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44" windowWidth="14340" windowHeight="9240" activeTab="0"/>
  </bookViews>
  <sheets>
    <sheet name="2012 Hard Spring Aberdeen" sheetId="1" r:id="rId1"/>
  </sheets>
  <definedNames/>
  <calcPr fullCalcOnLoad="1"/>
</workbook>
</file>

<file path=xl/sharedStrings.xml><?xml version="1.0" encoding="utf-8"?>
<sst xmlns="http://schemas.openxmlformats.org/spreadsheetml/2006/main" count="128" uniqueCount="97">
  <si>
    <t>2012 WESTERN REGIONAL HARD SPRING WHEAT DATA SHEET</t>
  </si>
  <si>
    <t>Cooperator:</t>
  </si>
  <si>
    <t>Jianli Chen  (University of Idaho)</t>
  </si>
  <si>
    <t>Location: Aberdeen</t>
  </si>
  <si>
    <t>No. of Reps: 3</t>
  </si>
  <si>
    <t>Harvest Plot Area (sq.ft.): 50</t>
  </si>
  <si>
    <t xml:space="preserve">Yield LSD (.05): </t>
  </si>
  <si>
    <t xml:space="preserve">Yield Coeff Var: </t>
  </si>
  <si>
    <t>Fertilizer:</t>
  </si>
  <si>
    <t xml:space="preserve">Seed Date: </t>
  </si>
  <si>
    <t xml:space="preserve">Harvest Date: </t>
  </si>
  <si>
    <t>Date/Feekes Growth Stage When Scored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</si>
  <si>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</si>
  <si>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</si>
  <si>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</si>
  <si>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</si>
  <si>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</si>
  <si>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</si>
  <si>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</si>
  <si>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</si>
  <si>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</si>
  <si>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Grain</t>
  </si>
  <si>
    <t>YR</t>
  </si>
  <si>
    <t>OTHER</t>
  </si>
  <si>
    <t>ENTRY</t>
  </si>
  <si>
    <t>NAME</t>
  </si>
  <si>
    <t>CLASS</t>
  </si>
  <si>
    <t>WT.</t>
  </si>
  <si>
    <t>Kernel</t>
  </si>
  <si>
    <t>KILL</t>
  </si>
  <si>
    <t>DATE</t>
  </si>
  <si>
    <t>Protien</t>
  </si>
  <si>
    <t>INF</t>
  </si>
  <si>
    <t>SEV</t>
  </si>
  <si>
    <t>Bu/Ac</t>
  </si>
  <si>
    <t>lbs/bu</t>
  </si>
  <si>
    <t>WT. (g)</t>
  </si>
  <si>
    <t>%</t>
  </si>
  <si>
    <t>0-9</t>
  </si>
  <si>
    <t>from Jan 1</t>
  </si>
  <si>
    <t>cm.</t>
  </si>
  <si>
    <t>Clear White</t>
  </si>
  <si>
    <t>HWS</t>
  </si>
  <si>
    <t>Anza//D6301/NAI60/3/Yecora Rojo/4/Klasic</t>
  </si>
  <si>
    <t>UI Winchester</t>
  </si>
  <si>
    <t>HRS</t>
  </si>
  <si>
    <t>WESTBRED 926/WA7702</t>
  </si>
  <si>
    <t>Hank</t>
  </si>
  <si>
    <t>WESTBRED 926/WESTBRED 936</t>
  </si>
  <si>
    <t>WA 8165</t>
  </si>
  <si>
    <t>DNS</t>
  </si>
  <si>
    <t>WA7953 (H0100073)/H0300058</t>
  </si>
  <si>
    <t>WA 8166</t>
  </si>
  <si>
    <t>HR07024-4</t>
  </si>
  <si>
    <t>H0400072L/JEROME</t>
  </si>
  <si>
    <t>HW07023-4</t>
  </si>
  <si>
    <t>HW050128/WA008010</t>
  </si>
  <si>
    <t>SY-97621-05</t>
  </si>
  <si>
    <t>B95-0136 (ANB/5/EREN/RAP/3/JAR//SON/KLRE/4/MAB/6/BOMB/LNI) / SCAB 23-1 (THB/CEP7780//SUZG/WEAVER//NING8675)</t>
  </si>
  <si>
    <t>SY-B041418</t>
  </si>
  <si>
    <t>BMTC / BBIG</t>
  </si>
  <si>
    <t>IDO862E</t>
  </si>
  <si>
    <t>Hank/JFSN//IDO558</t>
  </si>
  <si>
    <t>IDO862T</t>
  </si>
  <si>
    <t>JC1204S</t>
  </si>
  <si>
    <t>Hank//Minivet/2*Sunstar 1/3/IDO558</t>
  </si>
  <si>
    <t>JC1205S</t>
  </si>
  <si>
    <t>JFSN*4/IDO584</t>
  </si>
  <si>
    <t>IDO694c</t>
  </si>
  <si>
    <t>Blanca Grande/Jerome</t>
  </si>
  <si>
    <t>JC1201S</t>
  </si>
  <si>
    <t>JFSN/2*IDO470*2//IDO545</t>
  </si>
  <si>
    <t>JC1202S</t>
  </si>
  <si>
    <t>JFSN/2*IDO470//IDO594</t>
  </si>
  <si>
    <t>JC1203S</t>
  </si>
  <si>
    <t>UC1361/2*IDO594</t>
  </si>
  <si>
    <t>KW070521</t>
  </si>
  <si>
    <t>KW070559</t>
  </si>
  <si>
    <t>KW070561</t>
  </si>
  <si>
    <t>UC1618</t>
  </si>
  <si>
    <t>Madsen/2*Express</t>
  </si>
  <si>
    <t>UC1679</t>
  </si>
  <si>
    <t>Clear White Yr5 Yr15 2NS Gpc</t>
  </si>
  <si>
    <t>UC1680</t>
  </si>
  <si>
    <t>Patwin Yr5 Yr15</t>
  </si>
  <si>
    <t>UC1710</t>
  </si>
  <si>
    <t>Weaver//Vee/PJN/3/Milan (Sel.)</t>
  </si>
  <si>
    <t>UC1711</t>
  </si>
  <si>
    <t>UC1357/Kern Lr37</t>
  </si>
  <si>
    <t xml:space="preserve">Very Late </t>
  </si>
  <si>
    <t>UC1712</t>
  </si>
  <si>
    <t>UC1037 5+10 Gpc/UC1357</t>
  </si>
  <si>
    <t>MEAN</t>
  </si>
  <si>
    <t>LSD (0.05)</t>
  </si>
  <si>
    <t>1 Rep</t>
  </si>
  <si>
    <t>Coeff Var</t>
  </si>
  <si>
    <t>Critical Val of 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</si>
</sst>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##\)"/>
    <numFmt numFmtId="166" formatCode="0.00000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 vertical="center"/>
    </xf>
    <xf numFmtId="164" fontId="18" fillId="0" borderId="11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0" fillId="0" borderId="12" xfId="0" applyBorder="1" applyAlignment="1">
      <alignment/>
    </xf>
    <xf numFmtId="14" fontId="18" fillId="0" borderId="10" xfId="0" applyNumberFormat="1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0" fillId="0" borderId="11" xfId="0" applyBorder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wrapText="1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/>
    </xf>
    <xf numFmtId="0" fontId="0" fillId="24" borderId="22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left" wrapText="1"/>
    </xf>
    <xf numFmtId="0" fontId="0" fillId="24" borderId="24" xfId="0" applyFont="1" applyFill="1" applyBorder="1" applyAlignment="1">
      <alignment horizontal="left" wrapText="1"/>
    </xf>
    <xf numFmtId="164" fontId="18" fillId="0" borderId="22" xfId="0" applyNumberFormat="1" applyFont="1" applyBorder="1" applyAlignment="1">
      <alignment horizontal="center"/>
    </xf>
    <xf numFmtId="165" fontId="18" fillId="0" borderId="17" xfId="0" applyNumberFormat="1" applyFont="1" applyBorder="1" applyAlignment="1">
      <alignment horizontal="center"/>
    </xf>
    <xf numFmtId="164" fontId="18" fillId="0" borderId="23" xfId="0" applyNumberFormat="1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1" fontId="18" fillId="0" borderId="23" xfId="0" applyNumberFormat="1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0" fillId="24" borderId="26" xfId="0" applyFont="1" applyFill="1" applyBorder="1" applyAlignment="1">
      <alignment horizontal="center"/>
    </xf>
    <xf numFmtId="0" fontId="0" fillId="24" borderId="27" xfId="0" applyFont="1" applyFill="1" applyBorder="1" applyAlignment="1">
      <alignment horizontal="left" wrapText="1"/>
    </xf>
    <xf numFmtId="0" fontId="0" fillId="24" borderId="28" xfId="0" applyFont="1" applyFill="1" applyBorder="1" applyAlignment="1">
      <alignment/>
    </xf>
    <xf numFmtId="164" fontId="18" fillId="0" borderId="26" xfId="0" applyNumberFormat="1" applyFont="1" applyBorder="1" applyAlignment="1">
      <alignment horizontal="center"/>
    </xf>
    <xf numFmtId="165" fontId="18" fillId="0" borderId="27" xfId="0" applyNumberFormat="1" applyFont="1" applyBorder="1" applyAlignment="1">
      <alignment horizontal="center"/>
    </xf>
    <xf numFmtId="164" fontId="18" fillId="0" borderId="27" xfId="0" applyNumberFormat="1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1" fontId="18" fillId="0" borderId="27" xfId="0" applyNumberFormat="1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0" fillId="24" borderId="27" xfId="0" applyFont="1" applyFill="1" applyBorder="1" applyAlignment="1">
      <alignment horizontal="left"/>
    </xf>
    <xf numFmtId="0" fontId="0" fillId="24" borderId="28" xfId="0" applyFont="1" applyFill="1" applyBorder="1" applyAlignment="1">
      <alignment wrapText="1"/>
    </xf>
    <xf numFmtId="0" fontId="0" fillId="24" borderId="28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18" fillId="24" borderId="28" xfId="0" applyFont="1" applyFill="1" applyBorder="1" applyAlignment="1">
      <alignment/>
    </xf>
    <xf numFmtId="0" fontId="0" fillId="24" borderId="28" xfId="0" applyFont="1" applyFill="1" applyBorder="1" applyAlignment="1" quotePrefix="1">
      <alignment/>
    </xf>
    <xf numFmtId="0" fontId="0" fillId="24" borderId="27" xfId="55" applyFont="1" applyFill="1" applyBorder="1">
      <alignment/>
      <protection/>
    </xf>
    <xf numFmtId="0" fontId="0" fillId="24" borderId="28" xfId="55" applyFont="1" applyFill="1" applyBorder="1" applyAlignment="1">
      <alignment horizontal="left"/>
      <protection/>
    </xf>
    <xf numFmtId="0" fontId="20" fillId="24" borderId="28" xfId="0" applyFont="1" applyFill="1" applyBorder="1" applyAlignment="1">
      <alignment/>
    </xf>
    <xf numFmtId="0" fontId="20" fillId="24" borderId="27" xfId="0" applyFont="1" applyFill="1" applyBorder="1" applyAlignment="1">
      <alignment/>
    </xf>
    <xf numFmtId="49" fontId="0" fillId="24" borderId="28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top"/>
    </xf>
    <xf numFmtId="0" fontId="18" fillId="0" borderId="26" xfId="0" applyFont="1" applyBorder="1" applyAlignment="1">
      <alignment horizontal="right"/>
    </xf>
    <xf numFmtId="164" fontId="18" fillId="0" borderId="27" xfId="0" applyNumberFormat="1" applyFont="1" applyBorder="1" applyAlignment="1">
      <alignment horizontal="center" vertical="top"/>
    </xf>
    <xf numFmtId="0" fontId="18" fillId="0" borderId="0" xfId="0" applyFont="1" applyBorder="1" applyAlignment="1">
      <alignment horizontal="center" vertical="center"/>
    </xf>
    <xf numFmtId="2" fontId="18" fillId="0" borderId="27" xfId="0" applyNumberFormat="1" applyFont="1" applyBorder="1" applyAlignment="1">
      <alignment horizontal="center"/>
    </xf>
    <xf numFmtId="0" fontId="18" fillId="0" borderId="30" xfId="0" applyFont="1" applyBorder="1" applyAlignment="1">
      <alignment horizontal="right"/>
    </xf>
    <xf numFmtId="164" fontId="18" fillId="0" borderId="11" xfId="0" applyNumberFormat="1" applyFont="1" applyBorder="1" applyAlignment="1">
      <alignment horizontal="center"/>
    </xf>
    <xf numFmtId="165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" fontId="18" fillId="0" borderId="11" xfId="0" applyNumberFormat="1" applyFont="1" applyBorder="1" applyAlignment="1">
      <alignment horizontal="center"/>
    </xf>
    <xf numFmtId="164" fontId="18" fillId="0" borderId="11" xfId="0" applyNumberFormat="1" applyFont="1" applyBorder="1" applyAlignment="1">
      <alignment horizontal="center" vertical="top"/>
    </xf>
    <xf numFmtId="2" fontId="18" fillId="0" borderId="11" xfId="0" applyNumberFormat="1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right"/>
    </xf>
    <xf numFmtId="167" fontId="18" fillId="0" borderId="33" xfId="0" applyNumberFormat="1" applyFont="1" applyBorder="1" applyAlignment="1">
      <alignment horizontal="center"/>
    </xf>
    <xf numFmtId="2" fontId="18" fillId="0" borderId="33" xfId="0" applyNumberFormat="1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0" fillId="24" borderId="35" xfId="0" applyFont="1" applyFill="1" applyBorder="1" applyAlignment="1">
      <alignment/>
    </xf>
    <xf numFmtId="164" fontId="18" fillId="0" borderId="30" xfId="0" applyNumberFormat="1" applyFont="1" applyBorder="1" applyAlignment="1">
      <alignment horizontal="center"/>
    </xf>
    <xf numFmtId="165" fontId="18" fillId="0" borderId="11" xfId="0" applyNumberFormat="1" applyFont="1" applyBorder="1" applyAlignment="1">
      <alignment horizontal="center"/>
    </xf>
    <xf numFmtId="16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" fontId="18" fillId="0" borderId="11" xfId="0" applyNumberFormat="1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22" xfId="0" applyFont="1" applyBorder="1" applyAlignment="1">
      <alignment horizontal="right"/>
    </xf>
    <xf numFmtId="164" fontId="18" fillId="0" borderId="23" xfId="0" applyNumberFormat="1" applyFont="1" applyBorder="1" applyAlignment="1">
      <alignment horizontal="center"/>
    </xf>
    <xf numFmtId="165" fontId="18" fillId="0" borderId="23" xfId="0" applyNumberFormat="1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1" fontId="18" fillId="0" borderId="23" xfId="0" applyNumberFormat="1" applyFont="1" applyBorder="1" applyAlignment="1">
      <alignment horizontal="center"/>
    </xf>
    <xf numFmtId="164" fontId="18" fillId="0" borderId="23" xfId="0" applyNumberFormat="1" applyFont="1" applyBorder="1" applyAlignment="1">
      <alignment horizontal="center" vertical="top"/>
    </xf>
    <xf numFmtId="0" fontId="18" fillId="0" borderId="23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selection activeCell="E9" sqref="E9:F38"/>
    </sheetView>
  </sheetViews>
  <sheetFormatPr defaultColWidth="9.140625" defaultRowHeight="12.75"/>
  <cols>
    <col min="1" max="1" width="9.140625" style="52" customWidth="1"/>
    <col min="2" max="2" width="14.57421875" style="52" customWidth="1"/>
    <col min="3" max="3" width="8.421875" style="52" customWidth="1"/>
    <col min="4" max="4" width="48.00390625" style="52" customWidth="1"/>
    <col min="5" max="5" width="9.140625" style="52" customWidth="1"/>
    <col min="6" max="6" width="14.7109375" style="52" bestFit="1" customWidth="1"/>
    <col min="7" max="8" width="9.140625" style="52" customWidth="1"/>
    <col min="9" max="9" width="12.28125" style="52" customWidth="1"/>
    <col min="10" max="17" width="9.140625" style="52" customWidth="1"/>
  </cols>
  <sheetData>
    <row r="1" spans="1:17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2" t="s">
        <v>1</v>
      </c>
      <c r="B2" s="2" t="s">
        <v>2</v>
      </c>
      <c r="C2" s="2"/>
      <c r="D2" s="2"/>
      <c r="E2" s="2"/>
      <c r="F2" s="2" t="s">
        <v>3</v>
      </c>
      <c r="G2" s="2"/>
      <c r="H2" s="2"/>
      <c r="I2" s="2"/>
      <c r="J2" s="2"/>
      <c r="K2" s="2"/>
      <c r="L2" s="2"/>
      <c r="M2" s="2"/>
      <c r="N2" s="2"/>
      <c r="O2" s="2"/>
      <c r="P2" s="3"/>
      <c r="Q2" s="3"/>
    </row>
    <row r="3" spans="1:17" ht="12.75">
      <c r="A3" s="2" t="s">
        <v>4</v>
      </c>
      <c r="B3" s="2"/>
      <c r="C3" s="2" t="s">
        <v>5</v>
      </c>
      <c r="D3" s="2"/>
      <c r="E3" s="2"/>
      <c r="F3" s="2" t="s">
        <v>6</v>
      </c>
      <c r="G3" s="4">
        <v>26.4</v>
      </c>
      <c r="H3" s="2"/>
      <c r="I3" s="2" t="s">
        <v>7</v>
      </c>
      <c r="J3" s="5">
        <v>17.1333</v>
      </c>
      <c r="K3" s="2"/>
      <c r="L3" s="2"/>
      <c r="M3" s="2"/>
      <c r="N3" s="2"/>
      <c r="O3" s="6"/>
      <c r="P3" s="7"/>
      <c r="Q3" s="7"/>
    </row>
    <row r="4" spans="1:17" ht="12.75">
      <c r="A4" s="2" t="s">
        <v>8</v>
      </c>
      <c r="B4" s="2"/>
      <c r="C4" s="2"/>
      <c r="D4" s="2"/>
      <c r="E4" s="2"/>
      <c r="F4" s="2" t="s">
        <v>9</v>
      </c>
      <c r="G4" s="8">
        <v>41001</v>
      </c>
      <c r="H4" s="2"/>
      <c r="I4" s="2" t="s">
        <v>10</v>
      </c>
      <c r="J4" s="8">
        <v>41137</v>
      </c>
      <c r="K4" s="2"/>
      <c r="L4" s="2"/>
      <c r="M4" s="2"/>
      <c r="N4" s="2"/>
      <c r="O4" s="6"/>
      <c r="P4" s="7"/>
      <c r="Q4" s="7"/>
    </row>
    <row r="5" spans="1:17" ht="13.5" thickBot="1">
      <c r="A5" s="9" t="s">
        <v>11</v>
      </c>
      <c r="B5" s="10"/>
      <c r="C5" s="10"/>
      <c r="D5" s="10"/>
      <c r="E5" s="10"/>
      <c r="F5" s="10"/>
      <c r="G5" s="10"/>
      <c r="H5" s="9"/>
      <c r="I5" s="11"/>
      <c r="J5" s="9"/>
      <c r="K5" s="11"/>
      <c r="L5" s="9"/>
      <c r="M5" s="9"/>
      <c r="N5" s="9"/>
      <c r="O5" s="12"/>
      <c r="P5" s="13"/>
      <c r="Q5" s="13"/>
    </row>
    <row r="6" spans="1:17" ht="12.75">
      <c r="A6" s="14"/>
      <c r="B6" s="15"/>
      <c r="C6" s="16"/>
      <c r="D6" s="17" t="s">
        <v>12</v>
      </c>
      <c r="E6" s="17" t="s">
        <v>13</v>
      </c>
      <c r="F6" s="17" t="s">
        <v>14</v>
      </c>
      <c r="G6" s="17" t="s">
        <v>15</v>
      </c>
      <c r="H6" s="17">
        <v>100</v>
      </c>
      <c r="I6" s="17" t="s">
        <v>16</v>
      </c>
      <c r="J6" s="17" t="s">
        <v>17</v>
      </c>
      <c r="K6" s="17" t="s">
        <v>18</v>
      </c>
      <c r="L6" s="17" t="s">
        <v>19</v>
      </c>
      <c r="M6" s="17" t="s">
        <v>20</v>
      </c>
      <c r="N6" s="17" t="s">
        <v>21</v>
      </c>
      <c r="O6" s="17" t="s">
        <v>22</v>
      </c>
      <c r="P6" s="17" t="s">
        <v>22</v>
      </c>
      <c r="Q6" s="18" t="s">
        <v>23</v>
      </c>
    </row>
    <row r="7" spans="1:17" ht="12.75">
      <c r="A7" s="19" t="s">
        <v>24</v>
      </c>
      <c r="B7" s="11" t="s">
        <v>25</v>
      </c>
      <c r="C7" s="20" t="s">
        <v>26</v>
      </c>
      <c r="D7" s="9"/>
      <c r="E7" s="11"/>
      <c r="F7" s="11"/>
      <c r="G7" s="11" t="s">
        <v>27</v>
      </c>
      <c r="H7" s="11" t="s">
        <v>28</v>
      </c>
      <c r="I7" s="11"/>
      <c r="J7" s="11" t="s">
        <v>29</v>
      </c>
      <c r="K7" s="11" t="s">
        <v>30</v>
      </c>
      <c r="L7" s="11"/>
      <c r="M7" s="11"/>
      <c r="N7" s="11" t="s">
        <v>31</v>
      </c>
      <c r="O7" s="11" t="s">
        <v>32</v>
      </c>
      <c r="P7" s="11" t="s">
        <v>33</v>
      </c>
      <c r="Q7" s="21"/>
    </row>
    <row r="8" spans="1:17" ht="13.5" thickBot="1">
      <c r="A8" s="19"/>
      <c r="B8" s="22"/>
      <c r="C8" s="22"/>
      <c r="D8" s="9"/>
      <c r="E8" s="11" t="s">
        <v>34</v>
      </c>
      <c r="F8" s="11"/>
      <c r="G8" s="11" t="s">
        <v>35</v>
      </c>
      <c r="H8" s="11" t="s">
        <v>36</v>
      </c>
      <c r="I8" s="11" t="s">
        <v>37</v>
      </c>
      <c r="J8" s="11" t="s">
        <v>38</v>
      </c>
      <c r="K8" s="11" t="s">
        <v>39</v>
      </c>
      <c r="L8" s="11" t="s">
        <v>40</v>
      </c>
      <c r="M8" s="11" t="s">
        <v>38</v>
      </c>
      <c r="N8" s="11" t="s">
        <v>37</v>
      </c>
      <c r="O8" s="11" t="s">
        <v>38</v>
      </c>
      <c r="P8" s="11" t="s">
        <v>37</v>
      </c>
      <c r="Q8" s="21"/>
    </row>
    <row r="9" spans="1:17" ht="12.75">
      <c r="A9" s="23">
        <v>1</v>
      </c>
      <c r="B9" s="24" t="s">
        <v>41</v>
      </c>
      <c r="C9" s="24" t="s">
        <v>42</v>
      </c>
      <c r="D9" s="25" t="s">
        <v>43</v>
      </c>
      <c r="E9" s="26">
        <v>90.729802</v>
      </c>
      <c r="F9" s="27">
        <f aca="true" t="shared" si="0" ref="F9:F34">RANK(E9,$E$9:$E$34)</f>
        <v>15</v>
      </c>
      <c r="G9" s="28">
        <v>59.205560000000006</v>
      </c>
      <c r="H9" s="29"/>
      <c r="I9" s="30"/>
      <c r="J9" s="29"/>
      <c r="K9" s="30">
        <v>166</v>
      </c>
      <c r="L9" s="30">
        <v>81.28</v>
      </c>
      <c r="M9" s="29"/>
      <c r="N9" s="28">
        <v>13.79</v>
      </c>
      <c r="O9" s="30"/>
      <c r="P9" s="30"/>
      <c r="Q9" s="31"/>
    </row>
    <row r="10" spans="1:17" ht="12.75">
      <c r="A10" s="32">
        <v>2</v>
      </c>
      <c r="B10" s="33" t="s">
        <v>44</v>
      </c>
      <c r="C10" s="33" t="s">
        <v>45</v>
      </c>
      <c r="D10" s="34" t="s">
        <v>46</v>
      </c>
      <c r="E10" s="35">
        <v>103.691202</v>
      </c>
      <c r="F10" s="36">
        <f t="shared" si="0"/>
        <v>3</v>
      </c>
      <c r="G10" s="37">
        <v>58.20375</v>
      </c>
      <c r="H10" s="38"/>
      <c r="I10" s="39"/>
      <c r="J10" s="38"/>
      <c r="K10" s="39">
        <v>168.333333</v>
      </c>
      <c r="L10" s="39">
        <v>87.206666582</v>
      </c>
      <c r="M10" s="38"/>
      <c r="N10" s="37">
        <v>16.12</v>
      </c>
      <c r="O10" s="39"/>
      <c r="P10" s="39"/>
      <c r="Q10" s="40"/>
    </row>
    <row r="11" spans="1:17" ht="12.75">
      <c r="A11" s="32">
        <v>3</v>
      </c>
      <c r="B11" s="41" t="s">
        <v>47</v>
      </c>
      <c r="C11" s="33" t="s">
        <v>45</v>
      </c>
      <c r="D11" s="42" t="s">
        <v>48</v>
      </c>
      <c r="E11" s="35">
        <v>90.729802</v>
      </c>
      <c r="F11" s="36">
        <f t="shared" si="0"/>
        <v>15</v>
      </c>
      <c r="G11" s="37">
        <v>58.612939999999995</v>
      </c>
      <c r="H11" s="38"/>
      <c r="I11" s="39"/>
      <c r="J11" s="38"/>
      <c r="K11" s="39">
        <v>166.333333</v>
      </c>
      <c r="L11" s="39">
        <v>82.973333418</v>
      </c>
      <c r="M11" s="38"/>
      <c r="N11" s="37">
        <v>14.85</v>
      </c>
      <c r="O11" s="39"/>
      <c r="P11" s="39"/>
      <c r="Q11" s="40"/>
    </row>
    <row r="12" spans="1:17" ht="12.75">
      <c r="A12" s="32">
        <v>4</v>
      </c>
      <c r="B12" s="41" t="s">
        <v>49</v>
      </c>
      <c r="C12" s="33" t="s">
        <v>50</v>
      </c>
      <c r="D12" s="42" t="s">
        <v>51</v>
      </c>
      <c r="E12" s="35">
        <v>96.432818</v>
      </c>
      <c r="F12" s="36">
        <f t="shared" si="0"/>
        <v>8</v>
      </c>
      <c r="G12" s="37">
        <v>59.6853</v>
      </c>
      <c r="H12" s="38"/>
      <c r="I12" s="39"/>
      <c r="J12" s="38"/>
      <c r="K12" s="39">
        <v>168.333333</v>
      </c>
      <c r="L12" s="39">
        <v>109.22</v>
      </c>
      <c r="M12" s="38"/>
      <c r="N12" s="37">
        <v>14.87</v>
      </c>
      <c r="O12" s="39"/>
      <c r="P12" s="39"/>
      <c r="Q12" s="40"/>
    </row>
    <row r="13" spans="1:17" ht="12.75">
      <c r="A13" s="32">
        <v>5</v>
      </c>
      <c r="B13" s="41" t="s">
        <v>52</v>
      </c>
      <c r="C13" s="33" t="s">
        <v>50</v>
      </c>
      <c r="D13" s="34" t="s">
        <v>51</v>
      </c>
      <c r="E13" s="35">
        <v>109.394218</v>
      </c>
      <c r="F13" s="36">
        <f t="shared" si="0"/>
        <v>1</v>
      </c>
      <c r="G13" s="37">
        <v>57.94977</v>
      </c>
      <c r="H13" s="38"/>
      <c r="I13" s="39"/>
      <c r="J13" s="38"/>
      <c r="K13" s="39">
        <v>169.666667</v>
      </c>
      <c r="L13" s="39">
        <v>100.753333418</v>
      </c>
      <c r="M13" s="38"/>
      <c r="N13" s="37">
        <v>14.95</v>
      </c>
      <c r="O13" s="39"/>
      <c r="P13" s="39"/>
      <c r="Q13" s="40"/>
    </row>
    <row r="14" spans="1:17" ht="12.75">
      <c r="A14" s="32">
        <v>6</v>
      </c>
      <c r="B14" s="41" t="s">
        <v>53</v>
      </c>
      <c r="C14" s="33" t="s">
        <v>50</v>
      </c>
      <c r="D14" s="34" t="s">
        <v>54</v>
      </c>
      <c r="E14" s="35">
        <v>83.989874</v>
      </c>
      <c r="F14" s="36">
        <f t="shared" si="0"/>
        <v>21</v>
      </c>
      <c r="G14" s="37">
        <v>59.88284</v>
      </c>
      <c r="H14" s="38"/>
      <c r="I14" s="39"/>
      <c r="J14" s="38"/>
      <c r="K14" s="39">
        <v>166</v>
      </c>
      <c r="L14" s="39">
        <v>91.44</v>
      </c>
      <c r="M14" s="38"/>
      <c r="N14" s="37">
        <v>14.97</v>
      </c>
      <c r="O14" s="39"/>
      <c r="P14" s="39"/>
      <c r="Q14" s="40"/>
    </row>
    <row r="15" spans="1:17" ht="12.75">
      <c r="A15" s="32">
        <v>7</v>
      </c>
      <c r="B15" s="41" t="s">
        <v>55</v>
      </c>
      <c r="C15" s="33" t="s">
        <v>42</v>
      </c>
      <c r="D15" s="43" t="s">
        <v>56</v>
      </c>
      <c r="E15" s="35">
        <v>101.617378</v>
      </c>
      <c r="F15" s="36">
        <f t="shared" si="0"/>
        <v>4</v>
      </c>
      <c r="G15" s="37">
        <v>59.13501</v>
      </c>
      <c r="H15" s="38"/>
      <c r="I15" s="39"/>
      <c r="J15" s="38"/>
      <c r="K15" s="39">
        <v>167.666667</v>
      </c>
      <c r="L15" s="39">
        <v>88.9</v>
      </c>
      <c r="M15" s="38"/>
      <c r="N15" s="37">
        <v>13.43</v>
      </c>
      <c r="O15" s="39"/>
      <c r="P15" s="39"/>
      <c r="Q15" s="40"/>
    </row>
    <row r="16" spans="1:17" ht="12.75">
      <c r="A16" s="32">
        <v>8</v>
      </c>
      <c r="B16" s="41" t="s">
        <v>57</v>
      </c>
      <c r="C16" s="33" t="s">
        <v>50</v>
      </c>
      <c r="D16" s="43" t="s">
        <v>58</v>
      </c>
      <c r="E16" s="35">
        <v>89.174434</v>
      </c>
      <c r="F16" s="36">
        <f t="shared" si="0"/>
        <v>18</v>
      </c>
      <c r="G16" s="37">
        <v>60.75766</v>
      </c>
      <c r="H16" s="38"/>
      <c r="I16" s="39"/>
      <c r="J16" s="38"/>
      <c r="K16" s="39">
        <v>171.666667</v>
      </c>
      <c r="L16" s="39">
        <v>93.133333418</v>
      </c>
      <c r="M16" s="38"/>
      <c r="N16" s="37">
        <v>15.83</v>
      </c>
      <c r="O16" s="39"/>
      <c r="P16" s="39"/>
      <c r="Q16" s="40"/>
    </row>
    <row r="17" spans="1:17" ht="12.75">
      <c r="A17" s="32">
        <v>9</v>
      </c>
      <c r="B17" s="41" t="s">
        <v>59</v>
      </c>
      <c r="C17" s="33" t="s">
        <v>50</v>
      </c>
      <c r="D17" s="34" t="s">
        <v>60</v>
      </c>
      <c r="E17" s="35">
        <v>55.474793</v>
      </c>
      <c r="F17" s="36">
        <f t="shared" si="0"/>
        <v>26</v>
      </c>
      <c r="G17" s="37">
        <v>60.687110000000004</v>
      </c>
      <c r="H17" s="38"/>
      <c r="I17" s="39"/>
      <c r="J17" s="38"/>
      <c r="K17" s="39">
        <v>168.666667</v>
      </c>
      <c r="L17" s="39">
        <v>88.05333341800001</v>
      </c>
      <c r="M17" s="38"/>
      <c r="N17" s="37">
        <v>13.5</v>
      </c>
      <c r="O17" s="39"/>
      <c r="P17" s="39"/>
      <c r="Q17" s="40"/>
    </row>
    <row r="18" spans="1:17" ht="12.75">
      <c r="A18" s="32">
        <v>10</v>
      </c>
      <c r="B18" s="44" t="s">
        <v>61</v>
      </c>
      <c r="C18" s="33" t="s">
        <v>45</v>
      </c>
      <c r="D18" s="45" t="s">
        <v>62</v>
      </c>
      <c r="E18" s="35">
        <v>92.803626</v>
      </c>
      <c r="F18" s="36">
        <f t="shared" si="0"/>
        <v>14</v>
      </c>
      <c r="G18" s="37">
        <v>60.44724</v>
      </c>
      <c r="H18" s="38"/>
      <c r="I18" s="39"/>
      <c r="J18" s="38"/>
      <c r="K18" s="39">
        <v>165</v>
      </c>
      <c r="L18" s="39">
        <v>88.05333341800001</v>
      </c>
      <c r="M18" s="38"/>
      <c r="N18" s="37">
        <v>13.65</v>
      </c>
      <c r="O18" s="39"/>
      <c r="P18" s="39"/>
      <c r="Q18" s="40"/>
    </row>
    <row r="19" spans="1:17" ht="12.75">
      <c r="A19" s="32">
        <v>11</v>
      </c>
      <c r="B19" s="44" t="s">
        <v>63</v>
      </c>
      <c r="C19" s="33" t="s">
        <v>45</v>
      </c>
      <c r="D19" s="34" t="s">
        <v>62</v>
      </c>
      <c r="E19" s="35">
        <v>93.840538</v>
      </c>
      <c r="F19" s="36">
        <f t="shared" si="0"/>
        <v>10</v>
      </c>
      <c r="G19" s="37">
        <v>59.19145</v>
      </c>
      <c r="H19" s="38"/>
      <c r="I19" s="39"/>
      <c r="J19" s="38"/>
      <c r="K19" s="39">
        <v>166.666667</v>
      </c>
      <c r="L19" s="39">
        <v>86.36</v>
      </c>
      <c r="M19" s="38"/>
      <c r="N19" s="37">
        <v>13.73</v>
      </c>
      <c r="O19" s="39"/>
      <c r="P19" s="39"/>
      <c r="Q19" s="40"/>
    </row>
    <row r="20" spans="1:17" ht="12.75">
      <c r="A20" s="32">
        <v>12</v>
      </c>
      <c r="B20" s="44" t="s">
        <v>64</v>
      </c>
      <c r="C20" s="33" t="s">
        <v>45</v>
      </c>
      <c r="D20" s="46" t="s">
        <v>65</v>
      </c>
      <c r="E20" s="35">
        <v>90.729802</v>
      </c>
      <c r="F20" s="36">
        <f t="shared" si="0"/>
        <v>15</v>
      </c>
      <c r="G20" s="37">
        <v>57.357150000000004</v>
      </c>
      <c r="H20" s="38"/>
      <c r="I20" s="39"/>
      <c r="J20" s="38"/>
      <c r="K20" s="39">
        <v>169</v>
      </c>
      <c r="L20" s="39">
        <v>87.206666582</v>
      </c>
      <c r="M20" s="38"/>
      <c r="N20" s="37">
        <v>14.81</v>
      </c>
      <c r="O20" s="39"/>
      <c r="P20" s="39"/>
      <c r="Q20" s="40"/>
    </row>
    <row r="21" spans="1:17" ht="12.75">
      <c r="A21" s="32">
        <v>13</v>
      </c>
      <c r="B21" s="44" t="s">
        <v>66</v>
      </c>
      <c r="C21" s="33" t="s">
        <v>45</v>
      </c>
      <c r="D21" s="34" t="s">
        <v>67</v>
      </c>
      <c r="E21" s="35">
        <v>93.011008</v>
      </c>
      <c r="F21" s="36">
        <f t="shared" si="0"/>
        <v>13</v>
      </c>
      <c r="G21" s="37">
        <v>60.89876</v>
      </c>
      <c r="H21" s="38"/>
      <c r="I21" s="39"/>
      <c r="J21" s="38"/>
      <c r="K21" s="39">
        <v>165.666667</v>
      </c>
      <c r="L21" s="39">
        <v>93.133333418</v>
      </c>
      <c r="M21" s="38"/>
      <c r="N21" s="37">
        <v>14.07</v>
      </c>
      <c r="O21" s="39"/>
      <c r="P21" s="39"/>
      <c r="Q21" s="40"/>
    </row>
    <row r="22" spans="1:17" ht="12.75">
      <c r="A22" s="32">
        <v>14</v>
      </c>
      <c r="B22" s="47" t="s">
        <v>68</v>
      </c>
      <c r="C22" s="33" t="s">
        <v>42</v>
      </c>
      <c r="D22" s="48" t="s">
        <v>69</v>
      </c>
      <c r="E22" s="35">
        <v>94.981141</v>
      </c>
      <c r="F22" s="36">
        <f t="shared" si="0"/>
        <v>9</v>
      </c>
      <c r="G22" s="37">
        <v>58.38718</v>
      </c>
      <c r="H22" s="38"/>
      <c r="I22" s="39"/>
      <c r="J22" s="38"/>
      <c r="K22" s="39">
        <v>166</v>
      </c>
      <c r="L22" s="39">
        <v>79.586666582</v>
      </c>
      <c r="M22" s="38"/>
      <c r="N22" s="37">
        <v>13.12</v>
      </c>
      <c r="O22" s="39"/>
      <c r="P22" s="39"/>
      <c r="Q22" s="40"/>
    </row>
    <row r="23" spans="1:17" ht="12.75">
      <c r="A23" s="32">
        <v>15</v>
      </c>
      <c r="B23" s="44" t="s">
        <v>70</v>
      </c>
      <c r="C23" s="33" t="s">
        <v>42</v>
      </c>
      <c r="D23" s="49" t="s">
        <v>71</v>
      </c>
      <c r="E23" s="35">
        <v>96.951274</v>
      </c>
      <c r="F23" s="36">
        <f t="shared" si="0"/>
        <v>7</v>
      </c>
      <c r="G23" s="37">
        <v>60.30614</v>
      </c>
      <c r="H23" s="38"/>
      <c r="I23" s="39"/>
      <c r="J23" s="38"/>
      <c r="K23" s="39">
        <v>164</v>
      </c>
      <c r="L23" s="39">
        <v>93.98</v>
      </c>
      <c r="M23" s="38"/>
      <c r="N23" s="37">
        <v>15.04</v>
      </c>
      <c r="O23" s="39"/>
      <c r="P23" s="39"/>
      <c r="Q23" s="40"/>
    </row>
    <row r="24" spans="1:17" ht="12.75">
      <c r="A24" s="32">
        <v>16</v>
      </c>
      <c r="B24" s="50" t="s">
        <v>72</v>
      </c>
      <c r="C24" s="44" t="s">
        <v>42</v>
      </c>
      <c r="D24" s="34" t="s">
        <v>73</v>
      </c>
      <c r="E24" s="35">
        <v>106.179791</v>
      </c>
      <c r="F24" s="36">
        <f t="shared" si="0"/>
        <v>2</v>
      </c>
      <c r="G24" s="37">
        <v>58.93747</v>
      </c>
      <c r="H24" s="38"/>
      <c r="I24" s="39"/>
      <c r="J24" s="38"/>
      <c r="K24" s="39">
        <v>170</v>
      </c>
      <c r="L24" s="39">
        <v>93.98</v>
      </c>
      <c r="M24" s="38"/>
      <c r="N24" s="37">
        <v>14.03</v>
      </c>
      <c r="O24" s="39"/>
      <c r="P24" s="39"/>
      <c r="Q24" s="40"/>
    </row>
    <row r="25" spans="1:17" ht="12.75">
      <c r="A25" s="32">
        <v>17</v>
      </c>
      <c r="B25" s="50" t="s">
        <v>74</v>
      </c>
      <c r="C25" s="44" t="s">
        <v>42</v>
      </c>
      <c r="D25" s="51" t="s">
        <v>75</v>
      </c>
      <c r="E25" s="35">
        <v>93.270236</v>
      </c>
      <c r="F25" s="36">
        <f t="shared" si="0"/>
        <v>11</v>
      </c>
      <c r="G25" s="37">
        <v>58.4154</v>
      </c>
      <c r="H25" s="38"/>
      <c r="I25" s="39"/>
      <c r="J25" s="38"/>
      <c r="K25" s="39">
        <v>165</v>
      </c>
      <c r="L25" s="39">
        <v>78.74</v>
      </c>
      <c r="M25" s="38"/>
      <c r="N25" s="37">
        <v>14.06</v>
      </c>
      <c r="O25" s="39"/>
      <c r="P25" s="39"/>
      <c r="Q25" s="40"/>
    </row>
    <row r="26" spans="1:17" ht="12.75">
      <c r="A26" s="32">
        <v>18</v>
      </c>
      <c r="B26" s="50" t="s">
        <v>76</v>
      </c>
      <c r="C26" s="44" t="s">
        <v>45</v>
      </c>
      <c r="D26" s="51"/>
      <c r="E26" s="35">
        <v>85.286014</v>
      </c>
      <c r="F26" s="36">
        <f t="shared" si="0"/>
        <v>20</v>
      </c>
      <c r="G26" s="37">
        <v>60.34847</v>
      </c>
      <c r="H26" s="38"/>
      <c r="I26" s="39"/>
      <c r="J26" s="38"/>
      <c r="K26" s="39">
        <v>166</v>
      </c>
      <c r="L26" s="39">
        <v>99.906666582</v>
      </c>
      <c r="M26" s="38"/>
      <c r="N26" s="37">
        <v>14.39</v>
      </c>
      <c r="O26" s="39"/>
      <c r="P26" s="39"/>
      <c r="Q26" s="40"/>
    </row>
    <row r="27" spans="1:17" ht="12.75">
      <c r="A27" s="32">
        <v>19</v>
      </c>
      <c r="B27" s="44" t="s">
        <v>77</v>
      </c>
      <c r="C27" s="44" t="s">
        <v>45</v>
      </c>
      <c r="D27" s="34"/>
      <c r="E27" s="35">
        <v>99.5954</v>
      </c>
      <c r="F27" s="36">
        <f t="shared" si="0"/>
        <v>5</v>
      </c>
      <c r="G27" s="37">
        <v>61.43494</v>
      </c>
      <c r="H27" s="38"/>
      <c r="I27" s="39"/>
      <c r="J27" s="38"/>
      <c r="K27" s="39">
        <v>166</v>
      </c>
      <c r="L27" s="39">
        <v>97.366666582</v>
      </c>
      <c r="M27" s="38"/>
      <c r="N27" s="37">
        <v>13.98</v>
      </c>
      <c r="O27" s="39"/>
      <c r="P27" s="39"/>
      <c r="Q27" s="40"/>
    </row>
    <row r="28" spans="1:17" ht="12.75">
      <c r="A28" s="32">
        <v>20</v>
      </c>
      <c r="B28" s="44" t="s">
        <v>78</v>
      </c>
      <c r="C28" s="44" t="s">
        <v>45</v>
      </c>
      <c r="D28" s="34"/>
      <c r="E28" s="35">
        <v>81.967895</v>
      </c>
      <c r="F28" s="36">
        <f t="shared" si="0"/>
        <v>22</v>
      </c>
      <c r="G28" s="37">
        <v>60.65889</v>
      </c>
      <c r="H28" s="38"/>
      <c r="I28" s="39"/>
      <c r="J28" s="38"/>
      <c r="K28" s="39">
        <v>164.666667</v>
      </c>
      <c r="L28" s="39">
        <v>97.366666582</v>
      </c>
      <c r="M28" s="38"/>
      <c r="N28" s="37">
        <v>14.86</v>
      </c>
      <c r="O28" s="39"/>
      <c r="P28" s="39"/>
      <c r="Q28" s="40"/>
    </row>
    <row r="29" spans="1:17" ht="12.75">
      <c r="A29" s="32">
        <v>21</v>
      </c>
      <c r="B29" s="44" t="s">
        <v>79</v>
      </c>
      <c r="C29" s="44" t="s">
        <v>45</v>
      </c>
      <c r="D29" s="34" t="s">
        <v>80</v>
      </c>
      <c r="E29" s="35">
        <v>76.887026</v>
      </c>
      <c r="F29" s="36">
        <f t="shared" si="0"/>
        <v>23</v>
      </c>
      <c r="G29" s="37">
        <v>58.42951000000001</v>
      </c>
      <c r="H29" s="38"/>
      <c r="I29" s="39"/>
      <c r="J29" s="38"/>
      <c r="K29" s="39">
        <v>170.666667</v>
      </c>
      <c r="L29" s="39">
        <v>82.126666582</v>
      </c>
      <c r="M29" s="38"/>
      <c r="N29" s="37">
        <v>13.29</v>
      </c>
      <c r="O29" s="39"/>
      <c r="P29" s="39"/>
      <c r="Q29" s="40"/>
    </row>
    <row r="30" spans="1:17" ht="12.75">
      <c r="A30" s="32">
        <v>22</v>
      </c>
      <c r="B30" s="44" t="s">
        <v>81</v>
      </c>
      <c r="C30" s="44" t="s">
        <v>45</v>
      </c>
      <c r="D30" s="34" t="s">
        <v>82</v>
      </c>
      <c r="E30" s="35">
        <v>74.346592</v>
      </c>
      <c r="F30" s="36">
        <f t="shared" si="0"/>
        <v>24</v>
      </c>
      <c r="G30" s="37">
        <v>59.868730000000006</v>
      </c>
      <c r="H30" s="38"/>
      <c r="I30" s="39"/>
      <c r="J30" s="38"/>
      <c r="K30" s="39">
        <v>165</v>
      </c>
      <c r="L30" s="39">
        <v>84.666666582</v>
      </c>
      <c r="M30" s="38"/>
      <c r="N30" s="37">
        <v>12.65</v>
      </c>
      <c r="O30" s="39"/>
      <c r="P30" s="39"/>
      <c r="Q30" s="40"/>
    </row>
    <row r="31" spans="1:17" ht="12.75">
      <c r="A31" s="32">
        <v>23</v>
      </c>
      <c r="B31" s="44" t="s">
        <v>83</v>
      </c>
      <c r="C31" s="44" t="s">
        <v>45</v>
      </c>
      <c r="D31" s="34" t="s">
        <v>84</v>
      </c>
      <c r="E31" s="35">
        <v>86.374771</v>
      </c>
      <c r="F31" s="36">
        <f t="shared" si="0"/>
        <v>19</v>
      </c>
      <c r="G31" s="37">
        <v>56.1578</v>
      </c>
      <c r="H31" s="38"/>
      <c r="I31" s="39"/>
      <c r="J31" s="38"/>
      <c r="K31" s="39">
        <v>167.666667</v>
      </c>
      <c r="L31" s="39">
        <v>66.886666582</v>
      </c>
      <c r="M31" s="38"/>
      <c r="N31" s="37">
        <v>14.37</v>
      </c>
      <c r="O31" s="39"/>
      <c r="P31" s="39"/>
      <c r="Q31" s="40"/>
    </row>
    <row r="32" spans="1:17" ht="12.75">
      <c r="A32" s="32">
        <v>24</v>
      </c>
      <c r="B32" s="44" t="s">
        <v>85</v>
      </c>
      <c r="C32" s="44" t="s">
        <v>45</v>
      </c>
      <c r="D32" s="34" t="s">
        <v>86</v>
      </c>
      <c r="E32" s="35">
        <v>93.166545</v>
      </c>
      <c r="F32" s="36">
        <f t="shared" si="0"/>
        <v>12</v>
      </c>
      <c r="G32" s="37">
        <v>57.540580000000006</v>
      </c>
      <c r="H32" s="38"/>
      <c r="I32" s="39"/>
      <c r="J32" s="38"/>
      <c r="K32" s="39">
        <v>172.666667</v>
      </c>
      <c r="L32" s="39">
        <v>82.126666582</v>
      </c>
      <c r="M32" s="38"/>
      <c r="N32" s="37">
        <v>14.17</v>
      </c>
      <c r="O32" s="39"/>
      <c r="P32" s="39"/>
      <c r="Q32" s="40"/>
    </row>
    <row r="33" spans="1:17" ht="12.75">
      <c r="A33" s="32">
        <v>25</v>
      </c>
      <c r="B33" s="44" t="s">
        <v>87</v>
      </c>
      <c r="C33" s="44" t="s">
        <v>45</v>
      </c>
      <c r="D33" s="34" t="s">
        <v>88</v>
      </c>
      <c r="E33" s="35">
        <v>61.125964</v>
      </c>
      <c r="F33" s="36">
        <f t="shared" si="0"/>
        <v>25</v>
      </c>
      <c r="G33" s="37">
        <v>41.314080000000004</v>
      </c>
      <c r="H33" s="38"/>
      <c r="I33" s="39"/>
      <c r="J33" s="38"/>
      <c r="K33" s="39"/>
      <c r="L33" s="39"/>
      <c r="M33" s="38"/>
      <c r="N33" s="37">
        <v>13.35</v>
      </c>
      <c r="O33" s="39"/>
      <c r="P33" s="39"/>
      <c r="Q33" s="40" t="s">
        <v>89</v>
      </c>
    </row>
    <row r="34" spans="1:17" ht="13.5" thickBot="1">
      <c r="A34" s="32">
        <v>26</v>
      </c>
      <c r="B34" s="44" t="s">
        <v>90</v>
      </c>
      <c r="C34" s="44" t="s">
        <v>45</v>
      </c>
      <c r="D34" s="71" t="s">
        <v>91</v>
      </c>
      <c r="E34" s="72">
        <v>98.869561</v>
      </c>
      <c r="F34" s="73">
        <f t="shared" si="0"/>
        <v>6</v>
      </c>
      <c r="G34" s="74">
        <v>58.288410000000006</v>
      </c>
      <c r="H34" s="75"/>
      <c r="I34" s="76"/>
      <c r="J34" s="75"/>
      <c r="K34" s="76">
        <v>180.333333</v>
      </c>
      <c r="L34" s="76">
        <v>71.966666582</v>
      </c>
      <c r="M34" s="75"/>
      <c r="N34" s="74">
        <v>13.6</v>
      </c>
      <c r="O34" s="76"/>
      <c r="P34" s="76"/>
      <c r="Q34" s="77"/>
    </row>
    <row r="35" spans="1:17" ht="12.75">
      <c r="A35" s="10"/>
      <c r="C35" s="53"/>
      <c r="D35" s="78" t="s">
        <v>92</v>
      </c>
      <c r="E35" s="79">
        <v>94.02871</v>
      </c>
      <c r="F35" s="80"/>
      <c r="G35" s="79">
        <f>AVERAGE(G9:G34)</f>
        <v>58.542390000000005</v>
      </c>
      <c r="H35" s="81"/>
      <c r="I35" s="82"/>
      <c r="J35" s="81"/>
      <c r="K35" s="79">
        <v>167.88</v>
      </c>
      <c r="L35" s="83">
        <v>88.25654180000001</v>
      </c>
      <c r="M35" s="83"/>
      <c r="N35" s="79">
        <f>AVERAGE(N9:N34)</f>
        <v>14.210769230769234</v>
      </c>
      <c r="O35" s="84"/>
      <c r="P35" s="84"/>
      <c r="Q35" s="85"/>
    </row>
    <row r="36" spans="1:17" ht="12.75">
      <c r="A36" s="56"/>
      <c r="D36" s="54" t="s">
        <v>93</v>
      </c>
      <c r="E36" s="37">
        <v>26.42</v>
      </c>
      <c r="F36" s="36"/>
      <c r="G36" s="37" t="s">
        <v>94</v>
      </c>
      <c r="H36" s="38"/>
      <c r="I36" s="39"/>
      <c r="J36" s="38"/>
      <c r="K36" s="37">
        <v>3.0254</v>
      </c>
      <c r="L36" s="55">
        <v>10.52322</v>
      </c>
      <c r="M36" s="57"/>
      <c r="N36" s="57" t="s">
        <v>94</v>
      </c>
      <c r="O36" s="38"/>
      <c r="P36" s="38"/>
      <c r="Q36" s="40"/>
    </row>
    <row r="37" spans="1:17" ht="12.75">
      <c r="A37" s="56"/>
      <c r="D37" s="58" t="s">
        <v>95</v>
      </c>
      <c r="E37" s="59">
        <v>17.1333</v>
      </c>
      <c r="F37" s="60"/>
      <c r="G37" s="59"/>
      <c r="H37" s="61"/>
      <c r="I37" s="62"/>
      <c r="J37" s="61"/>
      <c r="K37" s="59">
        <v>1.097721</v>
      </c>
      <c r="L37" s="63">
        <v>7.263044</v>
      </c>
      <c r="M37" s="64"/>
      <c r="N37" s="64"/>
      <c r="O37" s="61"/>
      <c r="P37" s="61"/>
      <c r="Q37" s="65"/>
    </row>
    <row r="38" spans="1:17" ht="13.5" thickBot="1">
      <c r="A38" s="56"/>
      <c r="D38" s="66" t="s">
        <v>96</v>
      </c>
      <c r="E38" s="67">
        <v>2.00856</v>
      </c>
      <c r="F38" s="67"/>
      <c r="G38" s="67"/>
      <c r="H38" s="67"/>
      <c r="I38" s="67"/>
      <c r="J38" s="67"/>
      <c r="K38" s="67">
        <v>2.01063</v>
      </c>
      <c r="L38" s="67">
        <v>2.01063</v>
      </c>
      <c r="M38" s="68"/>
      <c r="N38" s="68"/>
      <c r="O38" s="69"/>
      <c r="P38" s="69"/>
      <c r="Q38" s="7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Adrienne Burke</dc:creator>
  <cp:keywords/>
  <dc:description/>
  <cp:lastModifiedBy>Adrienne Burke</cp:lastModifiedBy>
  <dcterms:created xsi:type="dcterms:W3CDTF">2013-01-03T21:57:47Z</dcterms:created>
  <dcterms:modified xsi:type="dcterms:W3CDTF">2013-01-09T18:41:19Z</dcterms:modified>
  <cp:category/>
  <cp:version/>
  <cp:contentType/>
  <cp:contentStatus/>
</cp:coreProperties>
</file>