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44" windowWidth="14340" windowHeight="9240" activeTab="0"/>
  </bookViews>
  <sheets>
    <sheet name="WRHSWN Corv" sheetId="1" r:id="rId1"/>
  </sheets>
  <definedNames/>
  <calcPr fullCalcOnLoad="1"/>
</workbook>
</file>

<file path=xl/sharedStrings.xml><?xml version="1.0" encoding="utf-8"?>
<sst xmlns="http://schemas.openxmlformats.org/spreadsheetml/2006/main" count="120" uniqueCount="81">
  <si>
    <t>2012 WESTERN REGIONAL HARD Winter WHEAT DATA SHEET</t>
  </si>
  <si>
    <t>Cooperator: Oregon State University</t>
  </si>
  <si>
    <t>Location:Hyslop Farm, Corvallis Oregon</t>
  </si>
  <si>
    <t>No. of Reps: 1</t>
  </si>
  <si>
    <t>Harvest Plot Area (sq.ft.): 70</t>
  </si>
  <si>
    <t xml:space="preserve">Yield LSD (.05): </t>
  </si>
  <si>
    <t xml:space="preserve">Yield CV%: </t>
  </si>
  <si>
    <t>Fertilizer:</t>
  </si>
  <si>
    <t>Seed Date: 10/19/11</t>
  </si>
  <si>
    <t>Harvest Date: 8//15/12</t>
  </si>
  <si>
    <t>Date/Feekes Growth Stage When Scored</t>
  </si>
  <si>
    <t>PEDIGREE</t>
  </si>
  <si>
    <t>YIELD</t>
  </si>
  <si>
    <t>RANK</t>
  </si>
  <si>
    <t>TEST</t>
  </si>
  <si>
    <t>Stand</t>
  </si>
  <si>
    <t>WINTER</t>
  </si>
  <si>
    <t>HEADING</t>
  </si>
  <si>
    <t>HEIGHT</t>
  </si>
  <si>
    <t>LODGING</t>
  </si>
  <si>
    <t>Rust</t>
  </si>
  <si>
    <t>Septoria</t>
  </si>
  <si>
    <t>ENTRY</t>
  </si>
  <si>
    <t>NAME</t>
  </si>
  <si>
    <t>CLASS</t>
  </si>
  <si>
    <t>WT.</t>
  </si>
  <si>
    <t>Kernel</t>
  </si>
  <si>
    <t>KILL</t>
  </si>
  <si>
    <t>DATE</t>
  </si>
  <si>
    <t>Scale</t>
  </si>
  <si>
    <t>%</t>
  </si>
  <si>
    <t>Bu/Ac</t>
  </si>
  <si>
    <t>lbs/bu</t>
  </si>
  <si>
    <t>WT. (g)</t>
  </si>
  <si>
    <t>0-9</t>
  </si>
  <si>
    <t>from Jan 1</t>
  </si>
  <si>
    <t>cm.</t>
  </si>
  <si>
    <t>1st score</t>
  </si>
  <si>
    <t>2nd score</t>
  </si>
  <si>
    <t>KHARKOF</t>
  </si>
  <si>
    <t>HRW</t>
  </si>
  <si>
    <t>-</t>
  </si>
  <si>
    <t>WHETSTONE</t>
  </si>
  <si>
    <t>W98-344 :Pecos / W94-462 (82F24024#2/W81-171 // W81-133/THUNDERBIRD)</t>
  </si>
  <si>
    <t>YELLOWSTONE</t>
  </si>
  <si>
    <t>MT00159:  PI 643428,  Judith’ x ‘Promontory</t>
  </si>
  <si>
    <t>NSA 06-4663</t>
  </si>
  <si>
    <t>TBA</t>
  </si>
  <si>
    <t>NSA 07-4398</t>
  </si>
  <si>
    <t>OR2080156H</t>
  </si>
  <si>
    <t>OR2080229H</t>
  </si>
  <si>
    <t>OR2080227H</t>
  </si>
  <si>
    <t>ID80-628/3/CER/YMH/HYS/4/CER/YMH/HYS/5/TJB368.251/BUC//WEAVER</t>
  </si>
  <si>
    <t>OR2080236H</t>
  </si>
  <si>
    <t>TJB916.46/CB306//2*MHB/3/BUC/4/ERSB@/5/NE90461/NIOBRARA</t>
  </si>
  <si>
    <t>JC108</t>
  </si>
  <si>
    <t>HWW</t>
  </si>
  <si>
    <t>Boundary/2*Gary</t>
  </si>
  <si>
    <t>JC1101</t>
  </si>
  <si>
    <t>DW*2/IDO444</t>
  </si>
  <si>
    <t>JC109</t>
  </si>
  <si>
    <t>Boundary/Moreland</t>
  </si>
  <si>
    <t>IDO872</t>
  </si>
  <si>
    <t>Moreland/McGuire</t>
  </si>
  <si>
    <t>JC1102</t>
  </si>
  <si>
    <t>IDO816</t>
  </si>
  <si>
    <t>DW/Utah 100</t>
  </si>
  <si>
    <t>WA008119</t>
  </si>
  <si>
    <t>Residence/WA007940-1</t>
  </si>
  <si>
    <t>WA008157</t>
  </si>
  <si>
    <t>Lassik/WA008061</t>
  </si>
  <si>
    <t>WA008159</t>
  </si>
  <si>
    <t>HWW J980796(helt20)/WA007835--1</t>
  </si>
  <si>
    <t xml:space="preserve">KWhr001         </t>
  </si>
  <si>
    <t xml:space="preserve">HRW    </t>
  </si>
  <si>
    <t xml:space="preserve">KW1008  </t>
  </si>
  <si>
    <t>KWhr004</t>
  </si>
  <si>
    <t>KW7009</t>
  </si>
  <si>
    <t>Mean</t>
  </si>
  <si>
    <t>LSD</t>
  </si>
  <si>
    <t>CV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</si>
</sst>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\(##\)"/>
    <numFmt numFmtId="168" formatCode="0.00000"/>
    <numFmt numFmtId="169" formatCode="0.000000"/>
    <numFmt numFmtId="170" formatCode="0.00000000"/>
    <numFmt numFmtId="171" formatCode="0.0000000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3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0" fillId="0" borderId="10" xfId="0" applyBorder="1" applyAlignment="1">
      <alignment/>
    </xf>
    <xf numFmtId="164" fontId="24" fillId="0" borderId="10" xfId="0" applyNumberFormat="1" applyFont="1" applyBorder="1" applyAlignment="1">
      <alignment/>
    </xf>
    <xf numFmtId="0" fontId="24" fillId="0" borderId="11" xfId="0" applyFont="1" applyBorder="1" applyAlignment="1">
      <alignment/>
    </xf>
    <xf numFmtId="0" fontId="0" fillId="0" borderId="11" xfId="0" applyBorder="1" applyAlignment="1">
      <alignment/>
    </xf>
    <xf numFmtId="15" fontId="24" fillId="0" borderId="10" xfId="0" applyNumberFormat="1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/>
    </xf>
    <xf numFmtId="0" fontId="0" fillId="0" borderId="14" xfId="0" applyBorder="1" applyAlignment="1">
      <alignment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6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wrapText="1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/>
    </xf>
    <xf numFmtId="0" fontId="24" fillId="0" borderId="22" xfId="0" applyFont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left" wrapText="1"/>
    </xf>
    <xf numFmtId="0" fontId="24" fillId="24" borderId="24" xfId="0" applyFont="1" applyFill="1" applyBorder="1" applyAlignment="1">
      <alignment horizontal="left" wrapText="1"/>
    </xf>
    <xf numFmtId="164" fontId="24" fillId="0" borderId="24" xfId="0" applyNumberFormat="1" applyFont="1" applyBorder="1" applyAlignment="1">
      <alignment horizontal="right"/>
    </xf>
    <xf numFmtId="167" fontId="0" fillId="0" borderId="24" xfId="0" applyNumberFormat="1" applyFont="1" applyBorder="1" applyAlignment="1" quotePrefix="1">
      <alignment horizontal="right"/>
    </xf>
    <xf numFmtId="164" fontId="24" fillId="0" borderId="24" xfId="0" applyNumberFormat="1" applyFont="1" applyBorder="1" applyAlignment="1">
      <alignment/>
    </xf>
    <xf numFmtId="0" fontId="24" fillId="0" borderId="24" xfId="0" applyFont="1" applyBorder="1" applyAlignment="1">
      <alignment/>
    </xf>
    <xf numFmtId="1" fontId="24" fillId="0" borderId="24" xfId="0" applyNumberFormat="1" applyFont="1" applyBorder="1" applyAlignment="1">
      <alignment/>
    </xf>
    <xf numFmtId="0" fontId="24" fillId="0" borderId="25" xfId="0" applyFont="1" applyBorder="1" applyAlignment="1">
      <alignment/>
    </xf>
    <xf numFmtId="0" fontId="0" fillId="24" borderId="26" xfId="0" applyFont="1" applyFill="1" applyBorder="1" applyAlignment="1">
      <alignment horizontal="center"/>
    </xf>
    <xf numFmtId="0" fontId="0" fillId="24" borderId="27" xfId="0" applyFont="1" applyFill="1" applyBorder="1" applyAlignment="1">
      <alignment horizontal="left" wrapText="1"/>
    </xf>
    <xf numFmtId="0" fontId="25" fillId="24" borderId="27" xfId="0" applyFont="1" applyFill="1" applyBorder="1" applyAlignment="1">
      <alignment/>
    </xf>
    <xf numFmtId="164" fontId="24" fillId="0" borderId="27" xfId="0" applyNumberFormat="1" applyFont="1" applyBorder="1" applyAlignment="1">
      <alignment horizontal="right"/>
    </xf>
    <xf numFmtId="167" fontId="0" fillId="0" borderId="27" xfId="0" applyNumberFormat="1" applyFont="1" applyBorder="1" applyAlignment="1">
      <alignment/>
    </xf>
    <xf numFmtId="164" fontId="24" fillId="0" borderId="27" xfId="0" applyNumberFormat="1" applyFont="1" applyBorder="1" applyAlignment="1">
      <alignment/>
    </xf>
    <xf numFmtId="0" fontId="24" fillId="0" borderId="27" xfId="0" applyFont="1" applyBorder="1" applyAlignment="1">
      <alignment/>
    </xf>
    <xf numFmtId="1" fontId="24" fillId="0" borderId="27" xfId="0" applyNumberFormat="1" applyFont="1" applyBorder="1" applyAlignment="1">
      <alignment/>
    </xf>
    <xf numFmtId="0" fontId="24" fillId="0" borderId="28" xfId="0" applyFont="1" applyBorder="1" applyAlignment="1">
      <alignment/>
    </xf>
    <xf numFmtId="0" fontId="0" fillId="24" borderId="27" xfId="0" applyFont="1" applyFill="1" applyBorder="1" applyAlignment="1">
      <alignment horizontal="left"/>
    </xf>
    <xf numFmtId="0" fontId="24" fillId="24" borderId="27" xfId="0" applyFont="1" applyFill="1" applyBorder="1" applyAlignment="1">
      <alignment wrapText="1"/>
    </xf>
    <xf numFmtId="0" fontId="24" fillId="24" borderId="27" xfId="0" applyFont="1" applyFill="1" applyBorder="1" applyAlignment="1">
      <alignment/>
    </xf>
    <xf numFmtId="0" fontId="24" fillId="24" borderId="27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24" fillId="24" borderId="27" xfId="0" applyFont="1" applyFill="1" applyBorder="1" applyAlignment="1" quotePrefix="1">
      <alignment/>
    </xf>
    <xf numFmtId="0" fontId="0" fillId="24" borderId="27" xfId="57" applyFont="1" applyFill="1" applyBorder="1">
      <alignment/>
      <protection/>
    </xf>
    <xf numFmtId="0" fontId="24" fillId="24" borderId="27" xfId="57" applyFont="1" applyFill="1" applyBorder="1" applyAlignment="1">
      <alignment horizontal="left"/>
      <protection/>
    </xf>
    <xf numFmtId="0" fontId="26" fillId="24" borderId="27" xfId="0" applyFont="1" applyFill="1" applyBorder="1" applyAlignment="1">
      <alignment/>
    </xf>
    <xf numFmtId="0" fontId="27" fillId="24" borderId="27" xfId="0" applyFont="1" applyFill="1" applyBorder="1" applyAlignment="1">
      <alignment/>
    </xf>
    <xf numFmtId="49" fontId="24" fillId="24" borderId="27" xfId="0" applyNumberFormat="1" applyFont="1" applyFill="1" applyBorder="1" applyAlignment="1">
      <alignment/>
    </xf>
    <xf numFmtId="167" fontId="0" fillId="0" borderId="27" xfId="0" applyNumberFormat="1" applyFont="1" applyBorder="1" applyAlignment="1" quotePrefix="1">
      <alignment horizontal="right"/>
    </xf>
    <xf numFmtId="1" fontId="24" fillId="0" borderId="27" xfId="0" applyNumberFormat="1" applyFont="1" applyBorder="1" applyAlignment="1" quotePrefix="1">
      <alignment horizontal="right"/>
    </xf>
    <xf numFmtId="164" fontId="24" fillId="0" borderId="27" xfId="0" applyNumberFormat="1" applyFont="1" applyBorder="1" applyAlignment="1" quotePrefix="1">
      <alignment horizontal="right"/>
    </xf>
    <xf numFmtId="0" fontId="24" fillId="0" borderId="28" xfId="0" applyFont="1" applyBorder="1" applyAlignment="1" quotePrefix="1">
      <alignment horizontal="right"/>
    </xf>
    <xf numFmtId="0" fontId="0" fillId="24" borderId="29" xfId="0" applyFont="1" applyFill="1" applyBorder="1" applyAlignment="1">
      <alignment horizontal="center"/>
    </xf>
    <xf numFmtId="0" fontId="0" fillId="24" borderId="30" xfId="0" applyFont="1" applyFill="1" applyBorder="1" applyAlignment="1">
      <alignment/>
    </xf>
    <xf numFmtId="164" fontId="24" fillId="0" borderId="30" xfId="0" applyNumberFormat="1" applyFont="1" applyBorder="1" applyAlignment="1">
      <alignment horizontal="right"/>
    </xf>
    <xf numFmtId="167" fontId="0" fillId="0" borderId="30" xfId="0" applyNumberFormat="1" applyFont="1" applyBorder="1" applyAlignment="1">
      <alignment/>
    </xf>
    <xf numFmtId="164" fontId="24" fillId="0" borderId="30" xfId="0" applyNumberFormat="1" applyFont="1" applyBorder="1" applyAlignment="1">
      <alignment/>
    </xf>
    <xf numFmtId="0" fontId="24" fillId="0" borderId="30" xfId="0" applyFont="1" applyBorder="1" applyAlignment="1">
      <alignment/>
    </xf>
    <xf numFmtId="1" fontId="24" fillId="0" borderId="30" xfId="0" applyNumberFormat="1" applyFont="1" applyBorder="1" applyAlignment="1">
      <alignment/>
    </xf>
    <xf numFmtId="0" fontId="24" fillId="0" borderId="31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vertical="top"/>
    </xf>
    <xf numFmtId="0" fontId="24" fillId="0" borderId="32" xfId="0" applyFont="1" applyBorder="1" applyAlignment="1">
      <alignment horizontal="right"/>
    </xf>
    <xf numFmtId="164" fontId="24" fillId="0" borderId="33" xfId="0" applyNumberFormat="1" applyFont="1" applyBorder="1" applyAlignment="1" quotePrefix="1">
      <alignment horizontal="right" vertical="top"/>
    </xf>
    <xf numFmtId="2" fontId="24" fillId="0" borderId="33" xfId="0" applyNumberFormat="1" applyFont="1" applyBorder="1" applyAlignment="1">
      <alignment vertical="top"/>
    </xf>
    <xf numFmtId="164" fontId="24" fillId="0" borderId="33" xfId="0" applyNumberFormat="1" applyFont="1" applyBorder="1" applyAlignment="1">
      <alignment vertical="top"/>
    </xf>
    <xf numFmtId="0" fontId="24" fillId="0" borderId="33" xfId="0" applyFont="1" applyBorder="1" applyAlignment="1">
      <alignment vertical="top"/>
    </xf>
    <xf numFmtId="164" fontId="24" fillId="0" borderId="33" xfId="0" applyNumberFormat="1" applyFont="1" applyBorder="1" applyAlignment="1">
      <alignment vertical="top"/>
    </xf>
    <xf numFmtId="164" fontId="24" fillId="0" borderId="34" xfId="0" applyNumberFormat="1" applyFont="1" applyBorder="1" applyAlignment="1">
      <alignment vertical="top"/>
    </xf>
    <xf numFmtId="0" fontId="24" fillId="0" borderId="0" xfId="0" applyFont="1" applyBorder="1" applyAlignment="1">
      <alignment horizontal="center" vertical="center"/>
    </xf>
    <xf numFmtId="0" fontId="24" fillId="0" borderId="26" xfId="0" applyFont="1" applyBorder="1" applyAlignment="1">
      <alignment horizontal="right"/>
    </xf>
    <xf numFmtId="2" fontId="24" fillId="0" borderId="27" xfId="0" applyNumberFormat="1" applyFont="1" applyBorder="1" applyAlignment="1">
      <alignment/>
    </xf>
    <xf numFmtId="0" fontId="24" fillId="0" borderId="29" xfId="0" applyFont="1" applyBorder="1" applyAlignment="1">
      <alignment horizontal="right"/>
    </xf>
    <xf numFmtId="164" fontId="24" fillId="0" borderId="30" xfId="0" applyNumberFormat="1" applyFont="1" applyBorder="1" applyAlignment="1" quotePrefix="1">
      <alignment horizontal="right"/>
    </xf>
    <xf numFmtId="166" fontId="24" fillId="0" borderId="30" xfId="0" applyNumberFormat="1" applyFont="1" applyBorder="1" applyAlignment="1">
      <alignment/>
    </xf>
    <xf numFmtId="164" fontId="24" fillId="0" borderId="30" xfId="0" applyNumberFormat="1" applyFont="1" applyBorder="1" applyAlignment="1">
      <alignment/>
    </xf>
    <xf numFmtId="168" fontId="24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57421875" style="64" customWidth="1"/>
    <col min="2" max="2" width="17.00390625" style="64" customWidth="1"/>
    <col min="3" max="3" width="7.421875" style="64" customWidth="1"/>
    <col min="4" max="4" width="29.57421875" style="64" customWidth="1"/>
    <col min="5" max="7" width="10.7109375" style="64" customWidth="1"/>
    <col min="8" max="9" width="8.28125" style="64" customWidth="1"/>
    <col min="10" max="10" width="7.7109375" style="64" customWidth="1"/>
    <col min="11" max="18" width="10.7109375" style="64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" customHeight="1">
      <c r="A2" s="2" t="s">
        <v>1</v>
      </c>
      <c r="B2" s="2"/>
      <c r="C2" s="2"/>
      <c r="D2" s="2"/>
      <c r="E2" s="2"/>
      <c r="F2" s="2" t="s">
        <v>2</v>
      </c>
      <c r="G2" s="2"/>
      <c r="H2" s="2"/>
      <c r="I2" s="2"/>
      <c r="J2" s="2"/>
      <c r="K2" s="2"/>
      <c r="L2" s="2"/>
      <c r="M2" s="2"/>
      <c r="N2" s="2"/>
      <c r="O2" s="3"/>
      <c r="P2" s="2"/>
      <c r="Q2" s="3"/>
      <c r="R2" s="3"/>
    </row>
    <row r="3" spans="1:18" ht="12" customHeight="1">
      <c r="A3" s="2" t="s">
        <v>3</v>
      </c>
      <c r="B3" s="2"/>
      <c r="C3" s="2" t="s">
        <v>4</v>
      </c>
      <c r="D3" s="2"/>
      <c r="E3" s="2"/>
      <c r="F3" s="2" t="s">
        <v>5</v>
      </c>
      <c r="G3" s="4"/>
      <c r="H3" s="2"/>
      <c r="I3" s="2" t="s">
        <v>6</v>
      </c>
      <c r="J3" s="4"/>
      <c r="K3" s="2"/>
      <c r="L3" s="2"/>
      <c r="M3" s="2"/>
      <c r="N3" s="5"/>
      <c r="O3" s="6"/>
      <c r="P3" s="5"/>
      <c r="Q3" s="6"/>
      <c r="R3" s="6"/>
    </row>
    <row r="4" spans="1:18" ht="12" customHeight="1">
      <c r="A4" s="2" t="s">
        <v>7</v>
      </c>
      <c r="B4" s="2"/>
      <c r="C4" s="2"/>
      <c r="D4" s="2"/>
      <c r="E4" s="2"/>
      <c r="F4" s="2" t="s">
        <v>8</v>
      </c>
      <c r="G4" s="2"/>
      <c r="H4" s="2"/>
      <c r="I4" s="2" t="s">
        <v>9</v>
      </c>
      <c r="J4" s="7"/>
      <c r="K4" s="2"/>
      <c r="L4" s="2"/>
      <c r="M4" s="2"/>
      <c r="N4" s="5"/>
      <c r="O4" s="6"/>
      <c r="P4" s="5"/>
      <c r="Q4" s="6"/>
      <c r="R4" s="6"/>
    </row>
    <row r="5" spans="1:18" ht="12" customHeight="1" thickBot="1">
      <c r="A5" s="8" t="s">
        <v>10</v>
      </c>
      <c r="B5" s="9"/>
      <c r="C5" s="9"/>
      <c r="D5" s="9"/>
      <c r="E5" s="9"/>
      <c r="F5" s="9"/>
      <c r="G5" s="9"/>
      <c r="H5" s="8"/>
      <c r="I5" s="10"/>
      <c r="J5" s="8"/>
      <c r="K5" s="10"/>
      <c r="L5" s="8"/>
      <c r="M5" s="8"/>
      <c r="N5" s="11"/>
      <c r="O5" s="12"/>
      <c r="P5" s="11"/>
      <c r="Q5" s="12"/>
      <c r="R5" s="12"/>
    </row>
    <row r="6" spans="1:18" ht="12" customHeight="1">
      <c r="A6" s="13"/>
      <c r="B6" s="14"/>
      <c r="C6" s="15"/>
      <c r="D6" s="16" t="s">
        <v>11</v>
      </c>
      <c r="E6" s="16" t="s">
        <v>12</v>
      </c>
      <c r="F6" s="16" t="s">
        <v>13</v>
      </c>
      <c r="G6" s="16" t="s">
        <v>14</v>
      </c>
      <c r="H6" s="16">
        <v>100</v>
      </c>
      <c r="I6" s="16" t="s">
        <v>15</v>
      </c>
      <c r="J6" s="16" t="s">
        <v>16</v>
      </c>
      <c r="K6" s="16" t="s">
        <v>17</v>
      </c>
      <c r="L6" s="16" t="s">
        <v>18</v>
      </c>
      <c r="M6" s="16" t="s">
        <v>19</v>
      </c>
      <c r="N6" s="16" t="s">
        <v>20</v>
      </c>
      <c r="O6" s="16" t="s">
        <v>20</v>
      </c>
      <c r="P6" s="16" t="s">
        <v>20</v>
      </c>
      <c r="Q6" s="16" t="s">
        <v>20</v>
      </c>
      <c r="R6" s="17" t="s">
        <v>21</v>
      </c>
    </row>
    <row r="7" spans="1:18" ht="12" customHeight="1">
      <c r="A7" s="18" t="s">
        <v>22</v>
      </c>
      <c r="B7" s="10" t="s">
        <v>23</v>
      </c>
      <c r="C7" s="19" t="s">
        <v>24</v>
      </c>
      <c r="D7" s="8"/>
      <c r="E7" s="10"/>
      <c r="F7" s="10"/>
      <c r="G7" s="10" t="s">
        <v>25</v>
      </c>
      <c r="H7" s="10" t="s">
        <v>26</v>
      </c>
      <c r="I7" s="10"/>
      <c r="J7" s="10" t="s">
        <v>27</v>
      </c>
      <c r="K7" s="10" t="s">
        <v>28</v>
      </c>
      <c r="L7" s="10"/>
      <c r="M7" s="10"/>
      <c r="N7" s="10" t="s">
        <v>29</v>
      </c>
      <c r="O7" s="10" t="s">
        <v>30</v>
      </c>
      <c r="P7" s="10" t="s">
        <v>29</v>
      </c>
      <c r="Q7" s="10" t="s">
        <v>30</v>
      </c>
      <c r="R7" s="20"/>
    </row>
    <row r="8" spans="1:18" ht="10.5" customHeight="1" thickBot="1">
      <c r="A8" s="18"/>
      <c r="B8" s="21"/>
      <c r="C8" s="21"/>
      <c r="D8" s="8"/>
      <c r="E8" s="10" t="s">
        <v>31</v>
      </c>
      <c r="F8" s="22"/>
      <c r="G8" s="10" t="s">
        <v>32</v>
      </c>
      <c r="H8" s="10" t="s">
        <v>33</v>
      </c>
      <c r="I8" s="10"/>
      <c r="J8" s="10" t="s">
        <v>34</v>
      </c>
      <c r="K8" s="10" t="s">
        <v>35</v>
      </c>
      <c r="L8" s="10" t="s">
        <v>36</v>
      </c>
      <c r="M8" s="10" t="s">
        <v>34</v>
      </c>
      <c r="N8" s="10" t="s">
        <v>37</v>
      </c>
      <c r="O8" s="10" t="s">
        <v>37</v>
      </c>
      <c r="P8" s="10" t="s">
        <v>38</v>
      </c>
      <c r="Q8" s="10" t="s">
        <v>38</v>
      </c>
      <c r="R8" s="20"/>
    </row>
    <row r="9" spans="1:18" ht="12" customHeight="1">
      <c r="A9" s="23">
        <v>1</v>
      </c>
      <c r="B9" s="24" t="s">
        <v>39</v>
      </c>
      <c r="C9" s="24" t="s">
        <v>40</v>
      </c>
      <c r="D9" s="25"/>
      <c r="E9" s="26" t="s">
        <v>41</v>
      </c>
      <c r="F9" s="27" t="s">
        <v>41</v>
      </c>
      <c r="G9" s="28"/>
      <c r="H9" s="29"/>
      <c r="I9" s="30"/>
      <c r="J9" s="29"/>
      <c r="K9" s="30">
        <v>149</v>
      </c>
      <c r="L9" s="28">
        <v>160</v>
      </c>
      <c r="M9" s="29">
        <v>4.5</v>
      </c>
      <c r="N9" s="29">
        <v>2</v>
      </c>
      <c r="O9" s="30">
        <v>2</v>
      </c>
      <c r="P9" s="29"/>
      <c r="Q9" s="30"/>
      <c r="R9" s="31">
        <v>8</v>
      </c>
    </row>
    <row r="10" spans="1:18" ht="12" customHeight="1">
      <c r="A10" s="32">
        <v>2</v>
      </c>
      <c r="B10" s="33" t="s">
        <v>42</v>
      </c>
      <c r="C10" s="33" t="s">
        <v>40</v>
      </c>
      <c r="D10" s="34" t="s">
        <v>43</v>
      </c>
      <c r="E10" s="35">
        <v>80.96</v>
      </c>
      <c r="F10" s="36">
        <f aca="true" t="shared" si="0" ref="F10:F27">RANK(E10,E$9:E$30,0)</f>
        <v>19</v>
      </c>
      <c r="G10" s="37"/>
      <c r="H10" s="38"/>
      <c r="I10" s="39"/>
      <c r="J10" s="38"/>
      <c r="K10" s="39">
        <v>137</v>
      </c>
      <c r="L10" s="37">
        <v>110</v>
      </c>
      <c r="M10" s="38"/>
      <c r="N10" s="38">
        <v>2</v>
      </c>
      <c r="O10" s="39">
        <v>15</v>
      </c>
      <c r="P10" s="38"/>
      <c r="Q10" s="39"/>
      <c r="R10" s="40">
        <v>7</v>
      </c>
    </row>
    <row r="11" spans="1:18" ht="12" customHeight="1">
      <c r="A11" s="32">
        <v>3</v>
      </c>
      <c r="B11" s="41" t="s">
        <v>44</v>
      </c>
      <c r="C11" s="33" t="s">
        <v>40</v>
      </c>
      <c r="D11" s="42" t="s">
        <v>45</v>
      </c>
      <c r="E11" s="35">
        <v>104.42</v>
      </c>
      <c r="F11" s="36">
        <f t="shared" si="0"/>
        <v>10</v>
      </c>
      <c r="G11" s="37"/>
      <c r="H11" s="38"/>
      <c r="I11" s="39"/>
      <c r="J11" s="38"/>
      <c r="K11" s="39">
        <v>145</v>
      </c>
      <c r="L11" s="37">
        <v>125</v>
      </c>
      <c r="M11" s="38"/>
      <c r="N11" s="38">
        <v>2</v>
      </c>
      <c r="O11" s="39">
        <v>5</v>
      </c>
      <c r="P11" s="38"/>
      <c r="Q11" s="39"/>
      <c r="R11" s="40">
        <v>3</v>
      </c>
    </row>
    <row r="12" spans="1:18" ht="12" customHeight="1">
      <c r="A12" s="32">
        <v>4</v>
      </c>
      <c r="B12" s="41" t="s">
        <v>46</v>
      </c>
      <c r="C12" s="33"/>
      <c r="D12" s="42" t="s">
        <v>47</v>
      </c>
      <c r="E12" s="35">
        <v>113.09</v>
      </c>
      <c r="F12" s="36">
        <f t="shared" si="0"/>
        <v>5</v>
      </c>
      <c r="G12" s="37"/>
      <c r="H12" s="38"/>
      <c r="I12" s="39"/>
      <c r="J12" s="38"/>
      <c r="K12" s="39">
        <v>136</v>
      </c>
      <c r="L12" s="37">
        <v>95</v>
      </c>
      <c r="M12" s="38"/>
      <c r="N12" s="38"/>
      <c r="O12" s="39"/>
      <c r="P12" s="38"/>
      <c r="Q12" s="39"/>
      <c r="R12" s="40">
        <v>4</v>
      </c>
    </row>
    <row r="13" spans="1:18" ht="12" customHeight="1">
      <c r="A13" s="32">
        <v>5</v>
      </c>
      <c r="B13" s="41" t="s">
        <v>48</v>
      </c>
      <c r="C13" s="33"/>
      <c r="D13" s="43" t="s">
        <v>47</v>
      </c>
      <c r="E13" s="35">
        <v>129.34</v>
      </c>
      <c r="F13" s="36">
        <f t="shared" si="0"/>
        <v>1</v>
      </c>
      <c r="G13" s="37"/>
      <c r="H13" s="38"/>
      <c r="I13" s="39"/>
      <c r="J13" s="38"/>
      <c r="K13" s="39">
        <v>139</v>
      </c>
      <c r="L13" s="37">
        <v>95</v>
      </c>
      <c r="M13" s="38"/>
      <c r="N13" s="38"/>
      <c r="O13" s="39"/>
      <c r="P13" s="38"/>
      <c r="Q13" s="39"/>
      <c r="R13" s="40">
        <v>3</v>
      </c>
    </row>
    <row r="14" spans="1:18" ht="12" customHeight="1">
      <c r="A14" s="32">
        <v>6</v>
      </c>
      <c r="B14" s="41" t="s">
        <v>49</v>
      </c>
      <c r="C14" s="33"/>
      <c r="D14" s="43"/>
      <c r="E14" s="35">
        <v>111.44</v>
      </c>
      <c r="F14" s="36">
        <f t="shared" si="0"/>
        <v>6</v>
      </c>
      <c r="G14" s="37"/>
      <c r="H14" s="38"/>
      <c r="I14" s="39"/>
      <c r="J14" s="38"/>
      <c r="K14" s="39">
        <v>144</v>
      </c>
      <c r="L14" s="37">
        <v>105</v>
      </c>
      <c r="M14" s="38"/>
      <c r="N14" s="38"/>
      <c r="O14" s="39"/>
      <c r="P14" s="38"/>
      <c r="Q14" s="39"/>
      <c r="R14" s="40">
        <v>5</v>
      </c>
    </row>
    <row r="15" spans="1:18" ht="12" customHeight="1">
      <c r="A15" s="32">
        <v>7</v>
      </c>
      <c r="B15" s="41" t="s">
        <v>50</v>
      </c>
      <c r="C15" s="33"/>
      <c r="D15" s="44"/>
      <c r="E15" s="35">
        <v>107.74</v>
      </c>
      <c r="F15" s="36">
        <f t="shared" si="0"/>
        <v>8</v>
      </c>
      <c r="G15" s="37"/>
      <c r="H15" s="38"/>
      <c r="I15" s="39"/>
      <c r="J15" s="38"/>
      <c r="K15" s="39">
        <v>147</v>
      </c>
      <c r="L15" s="37">
        <v>115</v>
      </c>
      <c r="M15" s="38"/>
      <c r="N15" s="38"/>
      <c r="O15" s="39"/>
      <c r="P15" s="38"/>
      <c r="Q15" s="39"/>
      <c r="R15" s="40">
        <v>2</v>
      </c>
    </row>
    <row r="16" spans="1:18" ht="12" customHeight="1">
      <c r="A16" s="32">
        <v>8</v>
      </c>
      <c r="B16" s="41" t="s">
        <v>51</v>
      </c>
      <c r="C16" s="33"/>
      <c r="D16" s="44" t="s">
        <v>52</v>
      </c>
      <c r="E16" s="35">
        <v>121.71</v>
      </c>
      <c r="F16" s="36">
        <f t="shared" si="0"/>
        <v>2</v>
      </c>
      <c r="G16" s="37"/>
      <c r="H16" s="38"/>
      <c r="I16" s="39"/>
      <c r="J16" s="38"/>
      <c r="K16" s="39">
        <v>147</v>
      </c>
      <c r="L16" s="37">
        <v>115</v>
      </c>
      <c r="M16" s="38"/>
      <c r="N16" s="38"/>
      <c r="O16" s="39"/>
      <c r="P16" s="38"/>
      <c r="Q16" s="39"/>
      <c r="R16" s="40">
        <v>2</v>
      </c>
    </row>
    <row r="17" spans="1:18" ht="12" customHeight="1">
      <c r="A17" s="32">
        <v>9</v>
      </c>
      <c r="B17" s="41" t="s">
        <v>53</v>
      </c>
      <c r="C17" s="33"/>
      <c r="D17" s="43" t="s">
        <v>54</v>
      </c>
      <c r="E17" s="35">
        <v>119.33</v>
      </c>
      <c r="F17" s="36">
        <f t="shared" si="0"/>
        <v>3</v>
      </c>
      <c r="G17" s="37"/>
      <c r="H17" s="38"/>
      <c r="I17" s="39"/>
      <c r="J17" s="38"/>
      <c r="K17" s="39">
        <v>152</v>
      </c>
      <c r="L17" s="37">
        <v>115</v>
      </c>
      <c r="M17" s="38"/>
      <c r="N17" s="38"/>
      <c r="O17" s="39"/>
      <c r="P17" s="38"/>
      <c r="Q17" s="39"/>
      <c r="R17" s="40">
        <v>2</v>
      </c>
    </row>
    <row r="18" spans="1:18" ht="12" customHeight="1">
      <c r="A18" s="32">
        <v>10</v>
      </c>
      <c r="B18" s="45" t="s">
        <v>55</v>
      </c>
      <c r="C18" s="33" t="s">
        <v>56</v>
      </c>
      <c r="D18" s="43" t="s">
        <v>57</v>
      </c>
      <c r="E18" s="35">
        <v>76.99</v>
      </c>
      <c r="F18" s="36">
        <f t="shared" si="0"/>
        <v>20</v>
      </c>
      <c r="G18" s="37"/>
      <c r="H18" s="38"/>
      <c r="I18" s="39"/>
      <c r="J18" s="38"/>
      <c r="K18" s="39">
        <v>139</v>
      </c>
      <c r="L18" s="37">
        <v>125</v>
      </c>
      <c r="M18" s="38"/>
      <c r="N18" s="38">
        <v>5</v>
      </c>
      <c r="O18" s="39">
        <v>45</v>
      </c>
      <c r="P18" s="38"/>
      <c r="Q18" s="39"/>
      <c r="R18" s="40">
        <v>8</v>
      </c>
    </row>
    <row r="19" spans="1:18" ht="12" customHeight="1">
      <c r="A19" s="32">
        <v>11</v>
      </c>
      <c r="B19" s="45" t="s">
        <v>58</v>
      </c>
      <c r="C19" s="33" t="s">
        <v>56</v>
      </c>
      <c r="D19" s="43" t="s">
        <v>59</v>
      </c>
      <c r="E19" s="35">
        <v>83.42</v>
      </c>
      <c r="F19" s="36">
        <f t="shared" si="0"/>
        <v>16</v>
      </c>
      <c r="G19" s="37"/>
      <c r="H19" s="38"/>
      <c r="I19" s="39"/>
      <c r="J19" s="38"/>
      <c r="K19" s="39">
        <v>139</v>
      </c>
      <c r="L19" s="37">
        <v>100</v>
      </c>
      <c r="M19" s="38"/>
      <c r="N19" s="38">
        <v>2</v>
      </c>
      <c r="O19" s="39">
        <v>45</v>
      </c>
      <c r="P19" s="38"/>
      <c r="Q19" s="39"/>
      <c r="R19" s="40">
        <v>8</v>
      </c>
    </row>
    <row r="20" spans="1:18" ht="12" customHeight="1">
      <c r="A20" s="32">
        <v>12</v>
      </c>
      <c r="B20" s="45" t="s">
        <v>60</v>
      </c>
      <c r="C20" s="33" t="s">
        <v>40</v>
      </c>
      <c r="D20" s="46" t="s">
        <v>61</v>
      </c>
      <c r="E20" s="35">
        <v>115.67</v>
      </c>
      <c r="F20" s="36">
        <f t="shared" si="0"/>
        <v>4</v>
      </c>
      <c r="G20" s="37"/>
      <c r="H20" s="38"/>
      <c r="I20" s="39"/>
      <c r="J20" s="38"/>
      <c r="K20" s="39">
        <v>147</v>
      </c>
      <c r="L20" s="37">
        <v>115</v>
      </c>
      <c r="M20" s="38"/>
      <c r="N20" s="38"/>
      <c r="O20" s="39"/>
      <c r="P20" s="38"/>
      <c r="Q20" s="39"/>
      <c r="R20" s="40">
        <v>2</v>
      </c>
    </row>
    <row r="21" spans="1:18" ht="12" customHeight="1">
      <c r="A21" s="32">
        <v>13</v>
      </c>
      <c r="B21" s="45" t="s">
        <v>62</v>
      </c>
      <c r="C21" s="33" t="s">
        <v>40</v>
      </c>
      <c r="D21" s="43" t="s">
        <v>63</v>
      </c>
      <c r="E21" s="35">
        <v>81.49</v>
      </c>
      <c r="F21" s="36">
        <f t="shared" si="0"/>
        <v>18</v>
      </c>
      <c r="G21" s="37"/>
      <c r="H21" s="38"/>
      <c r="I21" s="39"/>
      <c r="J21" s="38"/>
      <c r="K21" s="39">
        <v>137</v>
      </c>
      <c r="L21" s="37">
        <v>110</v>
      </c>
      <c r="M21" s="38"/>
      <c r="N21" s="38"/>
      <c r="O21" s="39"/>
      <c r="P21" s="38"/>
      <c r="Q21" s="39"/>
      <c r="R21" s="40">
        <v>6</v>
      </c>
    </row>
    <row r="22" spans="1:18" ht="12" customHeight="1">
      <c r="A22" s="32">
        <v>14</v>
      </c>
      <c r="B22" s="47" t="s">
        <v>64</v>
      </c>
      <c r="C22" s="33" t="s">
        <v>40</v>
      </c>
      <c r="D22" s="48" t="s">
        <v>59</v>
      </c>
      <c r="E22" s="35">
        <v>83.16</v>
      </c>
      <c r="F22" s="36">
        <f t="shared" si="0"/>
        <v>17</v>
      </c>
      <c r="G22" s="37"/>
      <c r="H22" s="38"/>
      <c r="I22" s="39"/>
      <c r="J22" s="38"/>
      <c r="K22" s="39">
        <v>144</v>
      </c>
      <c r="L22" s="37">
        <v>120</v>
      </c>
      <c r="M22" s="38"/>
      <c r="N22" s="38"/>
      <c r="O22" s="39"/>
      <c r="P22" s="38"/>
      <c r="Q22" s="39"/>
      <c r="R22" s="40">
        <v>7</v>
      </c>
    </row>
    <row r="23" spans="1:18" ht="12" customHeight="1">
      <c r="A23" s="32">
        <v>15</v>
      </c>
      <c r="B23" s="45" t="s">
        <v>65</v>
      </c>
      <c r="C23" s="33" t="s">
        <v>40</v>
      </c>
      <c r="D23" s="49" t="s">
        <v>66</v>
      </c>
      <c r="E23" s="35">
        <v>93.38</v>
      </c>
      <c r="F23" s="36">
        <f t="shared" si="0"/>
        <v>14</v>
      </c>
      <c r="G23" s="37"/>
      <c r="H23" s="38"/>
      <c r="I23" s="39"/>
      <c r="J23" s="38"/>
      <c r="K23" s="39">
        <v>152</v>
      </c>
      <c r="L23" s="37">
        <v>135</v>
      </c>
      <c r="M23" s="38"/>
      <c r="N23" s="38"/>
      <c r="O23" s="39"/>
      <c r="P23" s="38"/>
      <c r="Q23" s="39"/>
      <c r="R23" s="40">
        <v>3</v>
      </c>
    </row>
    <row r="24" spans="1:18" ht="12" customHeight="1">
      <c r="A24" s="32">
        <v>16</v>
      </c>
      <c r="B24" s="50" t="s">
        <v>67</v>
      </c>
      <c r="C24" s="45" t="s">
        <v>40</v>
      </c>
      <c r="D24" s="43" t="s">
        <v>68</v>
      </c>
      <c r="E24" s="35">
        <v>102.84</v>
      </c>
      <c r="F24" s="36">
        <f t="shared" si="0"/>
        <v>11</v>
      </c>
      <c r="G24" s="37"/>
      <c r="H24" s="38"/>
      <c r="I24" s="39"/>
      <c r="J24" s="38"/>
      <c r="K24" s="39">
        <v>152</v>
      </c>
      <c r="L24" s="37">
        <v>125</v>
      </c>
      <c r="M24" s="38"/>
      <c r="N24" s="38"/>
      <c r="O24" s="39"/>
      <c r="P24" s="38"/>
      <c r="Q24" s="39"/>
      <c r="R24" s="40">
        <v>3</v>
      </c>
    </row>
    <row r="25" spans="1:18" ht="12" customHeight="1">
      <c r="A25" s="32">
        <v>17</v>
      </c>
      <c r="B25" s="50" t="s">
        <v>69</v>
      </c>
      <c r="C25" s="45" t="s">
        <v>40</v>
      </c>
      <c r="D25" s="51" t="s">
        <v>70</v>
      </c>
      <c r="E25" s="35">
        <v>86.5</v>
      </c>
      <c r="F25" s="36">
        <f t="shared" si="0"/>
        <v>15</v>
      </c>
      <c r="G25" s="37"/>
      <c r="H25" s="38"/>
      <c r="I25" s="39"/>
      <c r="J25" s="38"/>
      <c r="K25" s="39">
        <v>139</v>
      </c>
      <c r="L25" s="37">
        <v>110</v>
      </c>
      <c r="M25" s="38"/>
      <c r="N25" s="38"/>
      <c r="O25" s="39"/>
      <c r="P25" s="38"/>
      <c r="Q25" s="39"/>
      <c r="R25" s="40">
        <v>4</v>
      </c>
    </row>
    <row r="26" spans="1:18" ht="12" customHeight="1">
      <c r="A26" s="32">
        <v>18</v>
      </c>
      <c r="B26" s="50" t="s">
        <v>71</v>
      </c>
      <c r="C26" s="45" t="s">
        <v>56</v>
      </c>
      <c r="D26" s="51" t="s">
        <v>72</v>
      </c>
      <c r="E26" s="35">
        <v>93.57</v>
      </c>
      <c r="F26" s="36">
        <f t="shared" si="0"/>
        <v>13</v>
      </c>
      <c r="G26" s="37"/>
      <c r="H26" s="38"/>
      <c r="I26" s="39"/>
      <c r="J26" s="38"/>
      <c r="K26" s="39">
        <v>152</v>
      </c>
      <c r="L26" s="37">
        <v>135</v>
      </c>
      <c r="M26" s="38"/>
      <c r="N26" s="38"/>
      <c r="O26" s="39"/>
      <c r="P26" s="38"/>
      <c r="Q26" s="39"/>
      <c r="R26" s="40">
        <v>6</v>
      </c>
    </row>
    <row r="27" spans="1:18" ht="12" customHeight="1">
      <c r="A27" s="32">
        <v>19</v>
      </c>
      <c r="B27" s="45" t="s">
        <v>73</v>
      </c>
      <c r="C27" s="45" t="s">
        <v>74</v>
      </c>
      <c r="D27" s="45" t="s">
        <v>73</v>
      </c>
      <c r="E27" s="35">
        <v>106.3</v>
      </c>
      <c r="F27" s="36">
        <f t="shared" si="0"/>
        <v>9</v>
      </c>
      <c r="G27" s="37"/>
      <c r="H27" s="38"/>
      <c r="I27" s="39"/>
      <c r="J27" s="38"/>
      <c r="K27" s="39">
        <v>136</v>
      </c>
      <c r="L27" s="37">
        <v>120</v>
      </c>
      <c r="M27" s="38"/>
      <c r="N27" s="38"/>
      <c r="O27" s="39"/>
      <c r="P27" s="38"/>
      <c r="Q27" s="39"/>
      <c r="R27" s="40">
        <v>4</v>
      </c>
    </row>
    <row r="28" spans="1:18" ht="12" customHeight="1">
      <c r="A28" s="32">
        <v>20</v>
      </c>
      <c r="B28" s="45" t="s">
        <v>75</v>
      </c>
      <c r="C28" s="45" t="s">
        <v>74</v>
      </c>
      <c r="D28" s="45" t="s">
        <v>75</v>
      </c>
      <c r="E28" s="35" t="s">
        <v>41</v>
      </c>
      <c r="F28" s="52" t="s">
        <v>41</v>
      </c>
      <c r="G28" s="37"/>
      <c r="H28" s="38"/>
      <c r="I28" s="39">
        <v>0</v>
      </c>
      <c r="J28" s="38"/>
      <c r="K28" s="53" t="s">
        <v>41</v>
      </c>
      <c r="L28" s="54" t="s">
        <v>41</v>
      </c>
      <c r="M28" s="38"/>
      <c r="N28" s="38"/>
      <c r="O28" s="39"/>
      <c r="P28" s="38"/>
      <c r="Q28" s="39"/>
      <c r="R28" s="55" t="s">
        <v>41</v>
      </c>
    </row>
    <row r="29" spans="1:18" ht="12" customHeight="1">
      <c r="A29" s="32">
        <v>21</v>
      </c>
      <c r="B29" s="45" t="s">
        <v>76</v>
      </c>
      <c r="C29" s="45" t="s">
        <v>74</v>
      </c>
      <c r="D29" s="45" t="s">
        <v>76</v>
      </c>
      <c r="E29" s="35">
        <v>110.56</v>
      </c>
      <c r="F29" s="36">
        <f>RANK(E29,E$9:E$30,0)</f>
        <v>7</v>
      </c>
      <c r="G29" s="37"/>
      <c r="H29" s="38"/>
      <c r="I29" s="39"/>
      <c r="J29" s="38"/>
      <c r="K29" s="39">
        <v>136</v>
      </c>
      <c r="L29" s="37">
        <v>115</v>
      </c>
      <c r="M29" s="38"/>
      <c r="N29" s="38"/>
      <c r="O29" s="39"/>
      <c r="P29" s="38"/>
      <c r="Q29" s="39"/>
      <c r="R29" s="40">
        <v>4</v>
      </c>
    </row>
    <row r="30" spans="1:18" ht="12" customHeight="1" thickBot="1">
      <c r="A30" s="56">
        <v>22</v>
      </c>
      <c r="B30" s="57" t="s">
        <v>77</v>
      </c>
      <c r="C30" s="57" t="s">
        <v>74</v>
      </c>
      <c r="D30" s="57" t="s">
        <v>77</v>
      </c>
      <c r="E30" s="58">
        <v>95.3</v>
      </c>
      <c r="F30" s="59">
        <f>RANK(E30,E$9:E$30,0)</f>
        <v>12</v>
      </c>
      <c r="G30" s="60"/>
      <c r="H30" s="61"/>
      <c r="I30" s="62"/>
      <c r="J30" s="61"/>
      <c r="K30" s="62">
        <v>142</v>
      </c>
      <c r="L30" s="60">
        <v>125</v>
      </c>
      <c r="M30" s="61"/>
      <c r="N30" s="61"/>
      <c r="O30" s="62"/>
      <c r="P30" s="61"/>
      <c r="Q30" s="62"/>
      <c r="R30" s="63">
        <v>5</v>
      </c>
    </row>
    <row r="31" spans="1:18" ht="12.75">
      <c r="A31" s="9"/>
      <c r="C31" s="65"/>
      <c r="D31" s="66" t="s">
        <v>78</v>
      </c>
      <c r="E31" s="67">
        <f>AVERAGE(E10:E30)</f>
        <v>100.8605</v>
      </c>
      <c r="F31" s="68"/>
      <c r="G31" s="69"/>
      <c r="H31" s="70"/>
      <c r="I31" s="69"/>
      <c r="J31" s="69"/>
      <c r="K31" s="67">
        <f>AVERAGE(K9:K30)</f>
        <v>143.38095238095238</v>
      </c>
      <c r="L31" s="67">
        <f>AVERAGE(L9:L30)</f>
        <v>117.61904761904762</v>
      </c>
      <c r="M31" s="69"/>
      <c r="N31" s="69"/>
      <c r="O31" s="71"/>
      <c r="P31" s="69"/>
      <c r="Q31" s="71"/>
      <c r="R31" s="72">
        <f>AVERAGE(R9:R30)</f>
        <v>4.571428571428571</v>
      </c>
    </row>
    <row r="32" spans="1:18" ht="13.5" customHeight="1">
      <c r="A32" s="73"/>
      <c r="D32" s="74" t="s">
        <v>79</v>
      </c>
      <c r="E32" s="54" t="s">
        <v>41</v>
      </c>
      <c r="F32" s="38"/>
      <c r="G32" s="37"/>
      <c r="H32" s="38"/>
      <c r="I32" s="75"/>
      <c r="J32" s="38"/>
      <c r="K32" s="54" t="s">
        <v>41</v>
      </c>
      <c r="L32" s="54" t="s">
        <v>41</v>
      </c>
      <c r="M32" s="75"/>
      <c r="N32" s="37"/>
      <c r="O32" s="37"/>
      <c r="P32" s="37"/>
      <c r="Q32" s="37"/>
      <c r="R32" s="40"/>
    </row>
    <row r="33" spans="1:18" ht="13.5" thickBot="1">
      <c r="A33" s="73"/>
      <c r="D33" s="76" t="s">
        <v>80</v>
      </c>
      <c r="E33" s="77" t="s">
        <v>41</v>
      </c>
      <c r="F33" s="78"/>
      <c r="G33" s="79"/>
      <c r="H33" s="78"/>
      <c r="I33" s="78"/>
      <c r="J33" s="78"/>
      <c r="K33" s="77" t="s">
        <v>41</v>
      </c>
      <c r="L33" s="77" t="s">
        <v>41</v>
      </c>
      <c r="M33" s="78"/>
      <c r="N33" s="79"/>
      <c r="O33" s="79"/>
      <c r="P33" s="79"/>
      <c r="Q33" s="79"/>
      <c r="R33" s="63"/>
    </row>
    <row r="34" spans="1:13" ht="12.75">
      <c r="A34" s="73"/>
      <c r="E34" s="80"/>
      <c r="F34" s="80"/>
      <c r="G34" s="80"/>
      <c r="H34" s="80"/>
      <c r="I34" s="80"/>
      <c r="J34" s="80"/>
      <c r="K34" s="80"/>
      <c r="L34" s="80"/>
      <c r="M34" s="80"/>
    </row>
    <row r="35" spans="1:2" ht="12.75">
      <c r="A35" s="65"/>
      <c r="B35" s="6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Adrienne Burke</dc:creator>
  <cp:keywords/>
  <dc:description/>
  <cp:lastModifiedBy>Adrienne Burke</cp:lastModifiedBy>
  <dcterms:created xsi:type="dcterms:W3CDTF">2013-01-04T16:46:33Z</dcterms:created>
  <dcterms:modified xsi:type="dcterms:W3CDTF">2013-01-08T17:47:57Z</dcterms:modified>
  <cp:category/>
  <cp:version/>
  <cp:contentType/>
  <cp:contentStatus/>
</cp:coreProperties>
</file>