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5.xml" ContentType="application/vnd.openxmlformats-officedocument.spreadsheetml.pivotCacheDefinition+xml"/>
  <Override PartName="/xl/pivotCache/pivotCacheRecords5.xml" ContentType="application/vnd.openxmlformats-officedocument.spreadsheetml.pivotCacheRecords+xml"/>
  <Override PartName="/xl/pivotCache/pivotCacheDefinition6.xml" ContentType="application/vnd.openxmlformats-officedocument.spreadsheetml.pivotCacheDefinition+xml"/>
  <Override PartName="/xl/pivotCache/pivotCacheRecords6.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hidePivotFieldList="1"/>
  <mc:AlternateContent xmlns:mc="http://schemas.openxmlformats.org/markup-compatibility/2006">
    <mc:Choice Requires="x15">
      <x15ac:absPath xmlns:x15ac="http://schemas.microsoft.com/office/spreadsheetml/2010/11/ac" url="C:\Users\Thomas Oscar\Documents\My Documents\Website\Excel (data)\"/>
    </mc:Choice>
  </mc:AlternateContent>
  <xr:revisionPtr revIDLastSave="0" documentId="8_{0331757B-053F-45DD-B075-1DCCA088E883}" xr6:coauthVersionLast="44" xr6:coauthVersionMax="44" xr10:uidLastSave="{00000000-0000-0000-0000-000000000000}"/>
  <bookViews>
    <workbookView xWindow="-108" yWindow="-108" windowWidth="23256" windowHeight="12576" tabRatio="412" firstSheet="1" activeTab="4" xr2:uid="{00000000-000D-0000-FFFF-FFFF00000000}"/>
  </bookViews>
  <sheets>
    <sheet name="_xltb_storage_" sheetId="29" state="veryHidden" r:id="rId1"/>
    <sheet name="1" sheetId="9" r:id="rId2"/>
    <sheet name="2" sheetId="26" r:id="rId3"/>
    <sheet name="3" sheetId="6" r:id="rId4"/>
    <sheet name="4" sheetId="27" r:id="rId5"/>
    <sheet name="5" sheetId="10" r:id="rId6"/>
    <sheet name="6" sheetId="28" r:id="rId7"/>
    <sheet name="7" sheetId="30" r:id="rId8"/>
    <sheet name="8" sheetId="31" r:id="rId9"/>
  </sheets>
  <definedNames>
    <definedName name="_xlnm.Print_Area" localSheetId="1">'1'!$A$1:$P$17</definedName>
    <definedName name="_xlnm.Print_Area" localSheetId="3">'3'!$A$1:$O$22</definedName>
    <definedName name="_xlnm.Print_Area" localSheetId="5">'5'!$A$1:$O$23</definedName>
    <definedName name="_xlnm.Print_Area" localSheetId="7">'7'!$A$1:$O$24</definedName>
  </definedNames>
  <calcPr calcId="191029"/>
  <pivotCaches>
    <pivotCache cacheId="0" r:id="rId10"/>
    <pivotCache cacheId="1" r:id="rId11"/>
    <pivotCache cacheId="2" r:id="rId12"/>
    <pivotCache cacheId="9" r:id="rId13"/>
    <pivotCache cacheId="13" r:id="rId14"/>
    <pivotCache cacheId="17" r:id="rId15"/>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9" i="6" l="1"/>
  <c r="AK120" i="9" l="1"/>
  <c r="AK119" i="9"/>
  <c r="AK118" i="9"/>
  <c r="AK117" i="9"/>
  <c r="AK116" i="9"/>
  <c r="AK115" i="9"/>
  <c r="AK114" i="9"/>
  <c r="AK113" i="9"/>
  <c r="AK112" i="9"/>
  <c r="AK111" i="9"/>
  <c r="AK110" i="9"/>
  <c r="AK109" i="9"/>
  <c r="AK108" i="9"/>
  <c r="AK107" i="9"/>
  <c r="AK106" i="9"/>
  <c r="AK105" i="9"/>
  <c r="AK104" i="9"/>
  <c r="AK103" i="9"/>
  <c r="AK102" i="9"/>
  <c r="AK101" i="9"/>
  <c r="AK100" i="9"/>
  <c r="AK99" i="9"/>
  <c r="AK98" i="9"/>
  <c r="AK97" i="9"/>
  <c r="AK96" i="9"/>
  <c r="AK95" i="9"/>
  <c r="AK94" i="9"/>
  <c r="AK93" i="9"/>
  <c r="AK92" i="9"/>
  <c r="AK91" i="9"/>
  <c r="AK90" i="9"/>
  <c r="AK89" i="9"/>
  <c r="AK88" i="9"/>
  <c r="AK87" i="9"/>
  <c r="AK86" i="9"/>
  <c r="AK85" i="9"/>
  <c r="AK84" i="9"/>
  <c r="AK83" i="9"/>
  <c r="AK82" i="9"/>
  <c r="AK81" i="9"/>
  <c r="AK80" i="9"/>
  <c r="AK79" i="9"/>
  <c r="AK78" i="9"/>
  <c r="AK77" i="9"/>
  <c r="AK76" i="9"/>
  <c r="AK75" i="9"/>
  <c r="AK74" i="9"/>
  <c r="AK73" i="9"/>
  <c r="AK72" i="9"/>
  <c r="AK71" i="9"/>
  <c r="AK70" i="9"/>
  <c r="AK69" i="9"/>
  <c r="AK68" i="9"/>
  <c r="AK67" i="9"/>
  <c r="AK66" i="9"/>
  <c r="AK65" i="9"/>
  <c r="AK64" i="9"/>
  <c r="AK63" i="9"/>
  <c r="AK62" i="9"/>
  <c r="AK61" i="9"/>
  <c r="AK60" i="9"/>
  <c r="AK59" i="9"/>
  <c r="AK58" i="9"/>
  <c r="AK57" i="9"/>
  <c r="AK56" i="9"/>
  <c r="AK55" i="9"/>
  <c r="AK54" i="9"/>
  <c r="AK53" i="9"/>
  <c r="AK52" i="9"/>
  <c r="AK51" i="9"/>
  <c r="AK50" i="9"/>
  <c r="AK49" i="9"/>
  <c r="AK48" i="9"/>
  <c r="AK47" i="9"/>
  <c r="AK46" i="9"/>
  <c r="AK45" i="9"/>
  <c r="AK44" i="9"/>
  <c r="AK43" i="9"/>
  <c r="AK42" i="9"/>
  <c r="AK41" i="9"/>
  <c r="AK40" i="9"/>
  <c r="AK39" i="9"/>
  <c r="AK38" i="9"/>
  <c r="AK37" i="9"/>
  <c r="AK36" i="9"/>
  <c r="AK35" i="9"/>
  <c r="AK34" i="9"/>
  <c r="AK33" i="9"/>
  <c r="AK32" i="9"/>
  <c r="AK31" i="9"/>
  <c r="AK30" i="9"/>
  <c r="AK29" i="9"/>
  <c r="AK28" i="9"/>
  <c r="AK27" i="9"/>
  <c r="AK26" i="9"/>
  <c r="AK25" i="9"/>
  <c r="AK24" i="9"/>
  <c r="AK23" i="9"/>
  <c r="AK22" i="9"/>
  <c r="AK21" i="9"/>
  <c r="AK20" i="9"/>
  <c r="G403" i="26" l="1"/>
  <c r="G402" i="26"/>
  <c r="G401" i="26"/>
  <c r="G400" i="26"/>
  <c r="G399" i="26"/>
  <c r="G398" i="26"/>
  <c r="G397" i="26"/>
  <c r="G396" i="26"/>
  <c r="G395" i="26"/>
  <c r="G394" i="26"/>
  <c r="G393" i="26"/>
  <c r="G392" i="26"/>
  <c r="G391" i="26"/>
  <c r="G390" i="26"/>
  <c r="G389" i="26"/>
  <c r="G388" i="26"/>
  <c r="G387" i="26"/>
  <c r="G386" i="26"/>
  <c r="G385" i="26"/>
  <c r="G384" i="26"/>
  <c r="G383" i="26"/>
  <c r="G382" i="26"/>
  <c r="G381" i="26"/>
  <c r="G380" i="26"/>
  <c r="G379" i="26"/>
  <c r="G378" i="26"/>
  <c r="G377" i="26"/>
  <c r="G376" i="26"/>
  <c r="G375" i="26"/>
  <c r="G374" i="26"/>
  <c r="G373" i="26"/>
  <c r="G372" i="26"/>
  <c r="G371" i="26"/>
  <c r="G370" i="26"/>
  <c r="G369" i="26"/>
  <c r="G368" i="26"/>
  <c r="G367" i="26"/>
  <c r="G366" i="26"/>
  <c r="G365" i="26"/>
  <c r="G364" i="26"/>
  <c r="G363" i="26"/>
  <c r="G362" i="26"/>
  <c r="G361" i="26"/>
  <c r="G360" i="26"/>
  <c r="G359" i="26"/>
  <c r="G358" i="26"/>
  <c r="G357" i="26"/>
  <c r="H357" i="26" s="1"/>
  <c r="G356" i="26"/>
  <c r="H356" i="26" s="1"/>
  <c r="G355" i="26"/>
  <c r="G354" i="26"/>
  <c r="G353" i="26"/>
  <c r="G352" i="26"/>
  <c r="G351" i="26"/>
  <c r="G350" i="26"/>
  <c r="G349" i="26"/>
  <c r="H349" i="26" s="1"/>
  <c r="G348" i="26"/>
  <c r="H348" i="26" s="1"/>
  <c r="G347" i="26"/>
  <c r="G346" i="26"/>
  <c r="G345" i="26"/>
  <c r="G344" i="26"/>
  <c r="G343" i="26"/>
  <c r="G342" i="26"/>
  <c r="G341" i="26"/>
  <c r="H341" i="26" s="1"/>
  <c r="G340" i="26"/>
  <c r="H340" i="26" s="1"/>
  <c r="G339" i="26"/>
  <c r="G338" i="26"/>
  <c r="G337" i="26"/>
  <c r="G336" i="26"/>
  <c r="G335" i="26"/>
  <c r="G334" i="26"/>
  <c r="G333" i="26"/>
  <c r="H333" i="26" s="1"/>
  <c r="G332" i="26"/>
  <c r="H332" i="26" s="1"/>
  <c r="G331" i="26"/>
  <c r="G330" i="26"/>
  <c r="G329" i="26"/>
  <c r="G328" i="26"/>
  <c r="G327" i="26"/>
  <c r="G326" i="26"/>
  <c r="G325" i="26"/>
  <c r="H325" i="26" s="1"/>
  <c r="G324" i="26"/>
  <c r="H324" i="26" s="1"/>
  <c r="G323" i="26"/>
  <c r="G322" i="26"/>
  <c r="G321" i="26"/>
  <c r="G320" i="26"/>
  <c r="G319" i="26"/>
  <c r="G318" i="26"/>
  <c r="G317" i="26"/>
  <c r="H317" i="26" s="1"/>
  <c r="G316" i="26"/>
  <c r="H316" i="26" s="1"/>
  <c r="G315" i="26"/>
  <c r="G314" i="26"/>
  <c r="G313" i="26"/>
  <c r="G312" i="26"/>
  <c r="G311" i="26"/>
  <c r="G310" i="26"/>
  <c r="G309" i="26"/>
  <c r="H309" i="26" s="1"/>
  <c r="G308" i="26"/>
  <c r="H308" i="26" s="1"/>
  <c r="G307" i="26"/>
  <c r="G306" i="26"/>
  <c r="G305" i="26"/>
  <c r="G304" i="26"/>
  <c r="G303" i="26"/>
  <c r="G302" i="26"/>
  <c r="G301" i="26"/>
  <c r="H301" i="26" s="1"/>
  <c r="G300" i="26"/>
  <c r="H300" i="26" s="1"/>
  <c r="G299" i="26"/>
  <c r="G298" i="26"/>
  <c r="G297" i="26"/>
  <c r="G296" i="26"/>
  <c r="G295" i="26"/>
  <c r="G294" i="26"/>
  <c r="G293" i="26"/>
  <c r="H293" i="26" s="1"/>
  <c r="G292" i="26"/>
  <c r="H292" i="26" s="1"/>
  <c r="G291" i="26"/>
  <c r="G290" i="26"/>
  <c r="G289" i="26"/>
  <c r="G288" i="26"/>
  <c r="G287" i="26"/>
  <c r="G286" i="26"/>
  <c r="G285" i="26"/>
  <c r="H285" i="26" s="1"/>
  <c r="G284" i="26"/>
  <c r="H284" i="26" s="1"/>
  <c r="G283" i="26"/>
  <c r="G282" i="26"/>
  <c r="G281" i="26"/>
  <c r="G280" i="26"/>
  <c r="G279" i="26"/>
  <c r="G278" i="26"/>
  <c r="G277" i="26"/>
  <c r="H277" i="26" s="1"/>
  <c r="G276" i="26"/>
  <c r="H276" i="26" s="1"/>
  <c r="G275" i="26"/>
  <c r="G274" i="26"/>
  <c r="G273" i="26"/>
  <c r="G272" i="26"/>
  <c r="G271" i="26"/>
  <c r="G270" i="26"/>
  <c r="G269" i="26"/>
  <c r="H269" i="26" s="1"/>
  <c r="G268" i="26"/>
  <c r="H268" i="26" s="1"/>
  <c r="G267" i="26"/>
  <c r="G266" i="26"/>
  <c r="G265" i="26"/>
  <c r="G264" i="26"/>
  <c r="G263" i="26"/>
  <c r="G262" i="26"/>
  <c r="G261" i="26"/>
  <c r="H261" i="26" s="1"/>
  <c r="G260" i="26"/>
  <c r="H260" i="26" s="1"/>
  <c r="G259" i="26"/>
  <c r="G258" i="26"/>
  <c r="G257" i="26"/>
  <c r="G256" i="26"/>
  <c r="G255" i="26"/>
  <c r="G254" i="26"/>
  <c r="G253" i="26"/>
  <c r="H253" i="26" s="1"/>
  <c r="G252" i="26"/>
  <c r="H252" i="26" s="1"/>
  <c r="G251" i="26"/>
  <c r="G250" i="26"/>
  <c r="G249" i="26"/>
  <c r="G248" i="26"/>
  <c r="G247" i="26"/>
  <c r="G246" i="26"/>
  <c r="G245" i="26"/>
  <c r="H245" i="26" s="1"/>
  <c r="G244" i="26"/>
  <c r="H244" i="26" s="1"/>
  <c r="G243" i="26"/>
  <c r="G242" i="26"/>
  <c r="G241" i="26"/>
  <c r="G240" i="26"/>
  <c r="G239" i="26"/>
  <c r="G238" i="26"/>
  <c r="G237" i="26"/>
  <c r="H237" i="26" s="1"/>
  <c r="G236" i="26"/>
  <c r="H236" i="26" s="1"/>
  <c r="G235" i="26"/>
  <c r="G234" i="26"/>
  <c r="G233" i="26"/>
  <c r="G232" i="26"/>
  <c r="G231" i="26"/>
  <c r="G230" i="26"/>
  <c r="G229" i="26"/>
  <c r="H229" i="26" s="1"/>
  <c r="G228" i="26"/>
  <c r="H228" i="26" s="1"/>
  <c r="G227" i="26"/>
  <c r="G226" i="26"/>
  <c r="G225" i="26"/>
  <c r="G224" i="26"/>
  <c r="G223" i="26"/>
  <c r="G222" i="26"/>
  <c r="G221" i="26"/>
  <c r="H221" i="26" s="1"/>
  <c r="G220" i="26"/>
  <c r="H220" i="26" s="1"/>
  <c r="G219" i="26"/>
  <c r="G218" i="26"/>
  <c r="G217" i="26"/>
  <c r="G216" i="26"/>
  <c r="G215" i="26"/>
  <c r="G214" i="26"/>
  <c r="G213" i="26"/>
  <c r="H213" i="26" s="1"/>
  <c r="G212" i="26"/>
  <c r="G211" i="26"/>
  <c r="G210" i="26"/>
  <c r="G209" i="26"/>
  <c r="G208" i="26"/>
  <c r="G207" i="26"/>
  <c r="H207" i="26" s="1"/>
  <c r="G206" i="26"/>
  <c r="H206" i="26" s="1"/>
  <c r="G205" i="26"/>
  <c r="G204" i="26"/>
  <c r="G203" i="26"/>
  <c r="G202" i="26"/>
  <c r="G201" i="26"/>
  <c r="G200" i="26"/>
  <c r="G199" i="26"/>
  <c r="G198" i="26"/>
  <c r="H198" i="26" s="1"/>
  <c r="G197" i="26"/>
  <c r="G196" i="26"/>
  <c r="G195" i="26"/>
  <c r="G194" i="26"/>
  <c r="G193" i="26"/>
  <c r="G192" i="26"/>
  <c r="G191" i="26"/>
  <c r="H191" i="26" s="1"/>
  <c r="G190" i="26"/>
  <c r="H190" i="26" s="1"/>
  <c r="G189" i="26"/>
  <c r="G188" i="26"/>
  <c r="G187" i="26"/>
  <c r="G186" i="26"/>
  <c r="G185" i="26"/>
  <c r="G184" i="26"/>
  <c r="G183" i="26"/>
  <c r="G182" i="26"/>
  <c r="H182" i="26" s="1"/>
  <c r="G181" i="26"/>
  <c r="G180" i="26"/>
  <c r="G179" i="26"/>
  <c r="G178" i="26"/>
  <c r="G177" i="26"/>
  <c r="G176" i="26"/>
  <c r="G175" i="26"/>
  <c r="H175" i="26" s="1"/>
  <c r="G174" i="26"/>
  <c r="H174" i="26" s="1"/>
  <c r="G173" i="26"/>
  <c r="H173" i="26" s="1"/>
  <c r="G172" i="26"/>
  <c r="H172" i="26" s="1"/>
  <c r="G171" i="26"/>
  <c r="G170" i="26"/>
  <c r="G169" i="26"/>
  <c r="G168" i="26"/>
  <c r="G167" i="26"/>
  <c r="H167" i="26" s="1"/>
  <c r="G166" i="26"/>
  <c r="H166" i="26" s="1"/>
  <c r="G165" i="26"/>
  <c r="G164" i="26"/>
  <c r="G163" i="26"/>
  <c r="G162" i="26"/>
  <c r="G161" i="26"/>
  <c r="G160" i="26"/>
  <c r="G159" i="26"/>
  <c r="H159" i="26" s="1"/>
  <c r="G158" i="26"/>
  <c r="H158" i="26" s="1"/>
  <c r="G157" i="26"/>
  <c r="G156" i="26"/>
  <c r="G155" i="26"/>
  <c r="G154" i="26"/>
  <c r="G153" i="26"/>
  <c r="G152" i="26"/>
  <c r="G151" i="26"/>
  <c r="H151" i="26" s="1"/>
  <c r="G150" i="26"/>
  <c r="H150" i="26" s="1"/>
  <c r="G149" i="26"/>
  <c r="G148" i="26"/>
  <c r="G147" i="26"/>
  <c r="G146" i="26"/>
  <c r="G145" i="26"/>
  <c r="G144" i="26"/>
  <c r="G143" i="26"/>
  <c r="H143" i="26" s="1"/>
  <c r="G142" i="26"/>
  <c r="H142" i="26" s="1"/>
  <c r="G141" i="26"/>
  <c r="H141" i="26" s="1"/>
  <c r="G140" i="26"/>
  <c r="H140" i="26" s="1"/>
  <c r="G139" i="26"/>
  <c r="G138" i="26"/>
  <c r="G137" i="26"/>
  <c r="G136" i="26"/>
  <c r="G135" i="26"/>
  <c r="H135" i="26" s="1"/>
  <c r="G134" i="26"/>
  <c r="H134" i="26" s="1"/>
  <c r="G133" i="26"/>
  <c r="G132" i="26"/>
  <c r="G131" i="26"/>
  <c r="G130" i="26"/>
  <c r="G129" i="26"/>
  <c r="G128" i="26"/>
  <c r="G127" i="26"/>
  <c r="G126" i="26"/>
  <c r="H126" i="26" s="1"/>
  <c r="G125" i="26"/>
  <c r="G124" i="26"/>
  <c r="G123" i="26"/>
  <c r="G122" i="26"/>
  <c r="G121" i="26"/>
  <c r="G120" i="26"/>
  <c r="G119" i="26"/>
  <c r="H119" i="26" s="1"/>
  <c r="G118" i="26"/>
  <c r="H118" i="26" s="1"/>
  <c r="G117" i="26"/>
  <c r="G116" i="26"/>
  <c r="G115" i="26"/>
  <c r="G114" i="26"/>
  <c r="G113" i="26"/>
  <c r="G112" i="26"/>
  <c r="G111" i="26"/>
  <c r="G110" i="26"/>
  <c r="H110" i="26" s="1"/>
  <c r="G109" i="26"/>
  <c r="H109" i="26" s="1"/>
  <c r="G108" i="26"/>
  <c r="H108" i="26" s="1"/>
  <c r="G107" i="26"/>
  <c r="G106" i="26"/>
  <c r="G105" i="26"/>
  <c r="G104" i="26"/>
  <c r="G103" i="26"/>
  <c r="H103" i="26" s="1"/>
  <c r="G102" i="26"/>
  <c r="H102" i="26" s="1"/>
  <c r="G101" i="26"/>
  <c r="G100" i="26"/>
  <c r="G99" i="26"/>
  <c r="G98" i="26"/>
  <c r="G97" i="26"/>
  <c r="G96" i="26"/>
  <c r="G95" i="26"/>
  <c r="H95" i="26" s="1"/>
  <c r="G94" i="26"/>
  <c r="H94" i="26" s="1"/>
  <c r="G93" i="26"/>
  <c r="G92" i="26"/>
  <c r="G91" i="26"/>
  <c r="G90" i="26"/>
  <c r="G89" i="26"/>
  <c r="G88" i="26"/>
  <c r="G87" i="26"/>
  <c r="H87" i="26" s="1"/>
  <c r="G86" i="26"/>
  <c r="H86" i="26" s="1"/>
  <c r="G85" i="26"/>
  <c r="G84" i="26"/>
  <c r="G83" i="26"/>
  <c r="G82" i="26"/>
  <c r="G81" i="26"/>
  <c r="G80" i="26"/>
  <c r="G79" i="26"/>
  <c r="H79" i="26" s="1"/>
  <c r="G78" i="26"/>
  <c r="H78" i="26" s="1"/>
  <c r="G77" i="26"/>
  <c r="H77" i="26" s="1"/>
  <c r="G76" i="26"/>
  <c r="H76" i="26" s="1"/>
  <c r="G75" i="26"/>
  <c r="G74" i="26"/>
  <c r="G73" i="26"/>
  <c r="G72" i="26"/>
  <c r="G71" i="26"/>
  <c r="G70" i="26"/>
  <c r="H70" i="26" s="1"/>
  <c r="G69" i="26"/>
  <c r="G68" i="26"/>
  <c r="G67" i="26"/>
  <c r="G66" i="26"/>
  <c r="G65" i="26"/>
  <c r="G64" i="26"/>
  <c r="G63" i="26"/>
  <c r="H63" i="26" s="1"/>
  <c r="G62" i="26"/>
  <c r="H62" i="26" s="1"/>
  <c r="G61" i="26"/>
  <c r="G60" i="26"/>
  <c r="G59" i="26"/>
  <c r="G58" i="26"/>
  <c r="G57" i="26"/>
  <c r="G56" i="26"/>
  <c r="G55" i="26"/>
  <c r="G54" i="26"/>
  <c r="H54" i="26" s="1"/>
  <c r="G53" i="26"/>
  <c r="G52" i="26"/>
  <c r="G51" i="26"/>
  <c r="G50" i="26"/>
  <c r="G49" i="26"/>
  <c r="G48" i="26"/>
  <c r="G47" i="26"/>
  <c r="H47" i="26" s="1"/>
  <c r="G46" i="26"/>
  <c r="H46" i="26" s="1"/>
  <c r="G45" i="26"/>
  <c r="H45" i="26" s="1"/>
  <c r="G44" i="26"/>
  <c r="H44" i="26" s="1"/>
  <c r="G43" i="26"/>
  <c r="G42" i="26"/>
  <c r="G41" i="26"/>
  <c r="G40" i="26"/>
  <c r="G39" i="26"/>
  <c r="H39" i="26" s="1"/>
  <c r="G38" i="26"/>
  <c r="H38" i="26" s="1"/>
  <c r="G37" i="26"/>
  <c r="G36" i="26"/>
  <c r="G35" i="26"/>
  <c r="G34" i="26"/>
  <c r="G33" i="26"/>
  <c r="G32" i="26"/>
  <c r="G31" i="26"/>
  <c r="H31" i="26" s="1"/>
  <c r="G30" i="26"/>
  <c r="H30" i="26" s="1"/>
  <c r="G29" i="26"/>
  <c r="G28" i="26"/>
  <c r="G27" i="26"/>
  <c r="G26" i="26"/>
  <c r="G25" i="26"/>
  <c r="G24" i="26"/>
  <c r="G23" i="26"/>
  <c r="H23" i="26" s="1"/>
  <c r="G22" i="26"/>
  <c r="H22" i="26" s="1"/>
  <c r="G21" i="26"/>
  <c r="G20" i="26"/>
  <c r="G19" i="26"/>
  <c r="G18" i="26"/>
  <c r="G17" i="26"/>
  <c r="G16" i="26"/>
  <c r="G15" i="26"/>
  <c r="H15" i="26" s="1"/>
  <c r="G14" i="26"/>
  <c r="H14" i="26" s="1"/>
  <c r="G13" i="26"/>
  <c r="H13" i="26" s="1"/>
  <c r="G12" i="26"/>
  <c r="H12" i="26" s="1"/>
  <c r="G11" i="26"/>
  <c r="G10" i="26"/>
  <c r="G9" i="26"/>
  <c r="G8" i="26"/>
  <c r="G7" i="26"/>
  <c r="H7" i="26" s="1"/>
  <c r="G6" i="26"/>
  <c r="H6" i="26" s="1"/>
  <c r="G5" i="26"/>
  <c r="G4" i="26"/>
  <c r="G403" i="27"/>
  <c r="G402" i="27"/>
  <c r="G401" i="27"/>
  <c r="G400" i="27"/>
  <c r="G399" i="27"/>
  <c r="G398" i="27"/>
  <c r="G397" i="27"/>
  <c r="G396" i="27"/>
  <c r="G395" i="27"/>
  <c r="G394" i="27"/>
  <c r="G393" i="27"/>
  <c r="G392" i="27"/>
  <c r="G391" i="27"/>
  <c r="G390" i="27"/>
  <c r="G389" i="27"/>
  <c r="G388" i="27"/>
  <c r="G387" i="27"/>
  <c r="G386" i="27"/>
  <c r="G385" i="27"/>
  <c r="G384" i="27"/>
  <c r="G383" i="27"/>
  <c r="G382" i="27"/>
  <c r="G381" i="27"/>
  <c r="G380" i="27"/>
  <c r="G379" i="27"/>
  <c r="G378" i="27"/>
  <c r="G377" i="27"/>
  <c r="G376" i="27"/>
  <c r="G375" i="27"/>
  <c r="G374" i="27"/>
  <c r="G373" i="27"/>
  <c r="G372" i="27"/>
  <c r="G371" i="27"/>
  <c r="G370" i="27"/>
  <c r="G369" i="27"/>
  <c r="G368" i="27"/>
  <c r="G367" i="27"/>
  <c r="G366" i="27"/>
  <c r="G365" i="27"/>
  <c r="G364" i="27"/>
  <c r="G363" i="27"/>
  <c r="G362" i="27"/>
  <c r="G361" i="27"/>
  <c r="G360" i="27"/>
  <c r="G359" i="27"/>
  <c r="G358" i="27"/>
  <c r="G357" i="27"/>
  <c r="G356" i="27"/>
  <c r="G355" i="27"/>
  <c r="G354" i="27"/>
  <c r="G353" i="27"/>
  <c r="G352" i="27"/>
  <c r="G351" i="27"/>
  <c r="G350" i="27"/>
  <c r="G349" i="27"/>
  <c r="G348" i="27"/>
  <c r="G347" i="27"/>
  <c r="G346" i="27"/>
  <c r="G345" i="27"/>
  <c r="G344" i="27"/>
  <c r="G343" i="27"/>
  <c r="G342" i="27"/>
  <c r="G341" i="27"/>
  <c r="G340" i="27"/>
  <c r="G339" i="27"/>
  <c r="G338" i="27"/>
  <c r="G337" i="27"/>
  <c r="G336" i="27"/>
  <c r="G335" i="27"/>
  <c r="G334" i="27"/>
  <c r="G333" i="27"/>
  <c r="G332" i="27"/>
  <c r="G331" i="27"/>
  <c r="G330" i="27"/>
  <c r="G329" i="27"/>
  <c r="G328" i="27"/>
  <c r="G327" i="27"/>
  <c r="G326" i="27"/>
  <c r="G325" i="27"/>
  <c r="G324" i="27"/>
  <c r="G323" i="27"/>
  <c r="G322" i="27"/>
  <c r="G321" i="27"/>
  <c r="G320" i="27"/>
  <c r="G319" i="27"/>
  <c r="G318" i="27"/>
  <c r="G317" i="27"/>
  <c r="G316" i="27"/>
  <c r="G315" i="27"/>
  <c r="G314" i="27"/>
  <c r="G313" i="27"/>
  <c r="G312" i="27"/>
  <c r="G311" i="27"/>
  <c r="G310" i="27"/>
  <c r="G309" i="27"/>
  <c r="G308" i="27"/>
  <c r="G307" i="27"/>
  <c r="G306" i="27"/>
  <c r="G305" i="27"/>
  <c r="G304" i="27"/>
  <c r="G303" i="27"/>
  <c r="G302" i="27"/>
  <c r="G301" i="27"/>
  <c r="G300" i="27"/>
  <c r="G299" i="27"/>
  <c r="G298" i="27"/>
  <c r="G297" i="27"/>
  <c r="G296" i="27"/>
  <c r="G295" i="27"/>
  <c r="G294" i="27"/>
  <c r="G293" i="27"/>
  <c r="G292" i="27"/>
  <c r="G291" i="27"/>
  <c r="G290" i="27"/>
  <c r="G289" i="27"/>
  <c r="G288" i="27"/>
  <c r="G287" i="27"/>
  <c r="G286" i="27"/>
  <c r="G285" i="27"/>
  <c r="G284" i="27"/>
  <c r="G283" i="27"/>
  <c r="G282" i="27"/>
  <c r="G281" i="27"/>
  <c r="G280" i="27"/>
  <c r="G279" i="27"/>
  <c r="G278" i="27"/>
  <c r="G277" i="27"/>
  <c r="G276" i="27"/>
  <c r="G275" i="27"/>
  <c r="G274" i="27"/>
  <c r="G273" i="27"/>
  <c r="G272" i="27"/>
  <c r="G271" i="27"/>
  <c r="G270" i="27"/>
  <c r="G269" i="27"/>
  <c r="G268" i="27"/>
  <c r="G267" i="27"/>
  <c r="G266" i="27"/>
  <c r="G265" i="27"/>
  <c r="G264" i="27"/>
  <c r="G263" i="27"/>
  <c r="G262" i="27"/>
  <c r="G261" i="27"/>
  <c r="G260" i="27"/>
  <c r="G259" i="27"/>
  <c r="G258" i="27"/>
  <c r="G257" i="27"/>
  <c r="G256" i="27"/>
  <c r="G255" i="27"/>
  <c r="G254" i="27"/>
  <c r="G253" i="27"/>
  <c r="G252" i="27"/>
  <c r="G251" i="27"/>
  <c r="G250" i="27"/>
  <c r="G249" i="27"/>
  <c r="G248" i="27"/>
  <c r="G247" i="27"/>
  <c r="G246" i="27"/>
  <c r="G245" i="27"/>
  <c r="G244" i="27"/>
  <c r="G243" i="27"/>
  <c r="G242" i="27"/>
  <c r="G241" i="27"/>
  <c r="G240" i="27"/>
  <c r="G239" i="27"/>
  <c r="G238" i="27"/>
  <c r="G237" i="27"/>
  <c r="G236" i="27"/>
  <c r="G235" i="27"/>
  <c r="G234" i="27"/>
  <c r="G233" i="27"/>
  <c r="G232" i="27"/>
  <c r="G231" i="27"/>
  <c r="G230" i="27"/>
  <c r="G229" i="27"/>
  <c r="G228" i="27"/>
  <c r="G227" i="27"/>
  <c r="G226" i="27"/>
  <c r="G225" i="27"/>
  <c r="G224" i="27"/>
  <c r="G223" i="27"/>
  <c r="G222" i="27"/>
  <c r="G221" i="27"/>
  <c r="G220" i="27"/>
  <c r="G219" i="27"/>
  <c r="G218" i="27"/>
  <c r="G217" i="27"/>
  <c r="G216" i="27"/>
  <c r="G215" i="27"/>
  <c r="G214" i="27"/>
  <c r="G213" i="27"/>
  <c r="G212" i="27"/>
  <c r="G211" i="27"/>
  <c r="G210" i="27"/>
  <c r="G209" i="27"/>
  <c r="G208" i="27"/>
  <c r="G207" i="27"/>
  <c r="G206" i="27"/>
  <c r="G205" i="27"/>
  <c r="G204" i="27"/>
  <c r="G203" i="27"/>
  <c r="G202" i="27"/>
  <c r="G201" i="27"/>
  <c r="G200" i="27"/>
  <c r="G199" i="27"/>
  <c r="G198" i="27"/>
  <c r="G197" i="27"/>
  <c r="G196" i="27"/>
  <c r="G195" i="27"/>
  <c r="G194" i="27"/>
  <c r="G193" i="27"/>
  <c r="G192" i="27"/>
  <c r="G191" i="27"/>
  <c r="G190" i="27"/>
  <c r="G189" i="27"/>
  <c r="G188" i="27"/>
  <c r="G187" i="27"/>
  <c r="G186" i="27"/>
  <c r="G185" i="27"/>
  <c r="G184" i="27"/>
  <c r="G183" i="27"/>
  <c r="G182" i="27"/>
  <c r="G181" i="27"/>
  <c r="G180" i="27"/>
  <c r="G179" i="27"/>
  <c r="G178" i="27"/>
  <c r="G177" i="27"/>
  <c r="G176" i="27"/>
  <c r="G175" i="27"/>
  <c r="G174" i="27"/>
  <c r="G173" i="27"/>
  <c r="G172" i="27"/>
  <c r="G171" i="27"/>
  <c r="G170" i="27"/>
  <c r="G169" i="27"/>
  <c r="G168" i="27"/>
  <c r="G167" i="27"/>
  <c r="G166" i="27"/>
  <c r="G165" i="27"/>
  <c r="G164" i="27"/>
  <c r="G163" i="27"/>
  <c r="G162" i="27"/>
  <c r="G161" i="27"/>
  <c r="G160" i="27"/>
  <c r="G159" i="27"/>
  <c r="G158" i="27"/>
  <c r="G157" i="27"/>
  <c r="G156" i="27"/>
  <c r="G155" i="27"/>
  <c r="G154" i="27"/>
  <c r="G153" i="27"/>
  <c r="G152" i="27"/>
  <c r="G151" i="27"/>
  <c r="G150" i="27"/>
  <c r="G149" i="27"/>
  <c r="G148" i="27"/>
  <c r="G147" i="27"/>
  <c r="G146" i="27"/>
  <c r="G145" i="27"/>
  <c r="G144" i="27"/>
  <c r="G143" i="27"/>
  <c r="G142" i="27"/>
  <c r="G141" i="27"/>
  <c r="G140" i="27"/>
  <c r="G139" i="27"/>
  <c r="G138" i="27"/>
  <c r="G137" i="27"/>
  <c r="G136" i="27"/>
  <c r="G135" i="27"/>
  <c r="G134" i="27"/>
  <c r="G133" i="27"/>
  <c r="G132" i="27"/>
  <c r="G131" i="27"/>
  <c r="G130" i="27"/>
  <c r="G129" i="27"/>
  <c r="G128" i="27"/>
  <c r="G127" i="27"/>
  <c r="G126" i="27"/>
  <c r="G125" i="27"/>
  <c r="G124" i="27"/>
  <c r="G123" i="27"/>
  <c r="G122" i="27"/>
  <c r="G121" i="27"/>
  <c r="G120" i="27"/>
  <c r="G119" i="27"/>
  <c r="G118" i="27"/>
  <c r="G117" i="27"/>
  <c r="G116" i="27"/>
  <c r="G115" i="27"/>
  <c r="G114" i="27"/>
  <c r="G113" i="27"/>
  <c r="G112" i="27"/>
  <c r="G111" i="27"/>
  <c r="G110" i="27"/>
  <c r="G109" i="27"/>
  <c r="G108" i="27"/>
  <c r="G107" i="27"/>
  <c r="G106" i="27"/>
  <c r="G105" i="27"/>
  <c r="G104" i="27"/>
  <c r="G103" i="27"/>
  <c r="G102" i="27"/>
  <c r="G101" i="27"/>
  <c r="G100" i="27"/>
  <c r="G99" i="27"/>
  <c r="G98" i="27"/>
  <c r="G97" i="27"/>
  <c r="G96" i="27"/>
  <c r="G95" i="27"/>
  <c r="G94" i="27"/>
  <c r="G93" i="27"/>
  <c r="G92" i="27"/>
  <c r="G91" i="27"/>
  <c r="G90" i="27"/>
  <c r="G89" i="27"/>
  <c r="G88" i="27"/>
  <c r="G87" i="27"/>
  <c r="G86" i="27"/>
  <c r="G85" i="27"/>
  <c r="G84" i="27"/>
  <c r="G83" i="27"/>
  <c r="G82" i="27"/>
  <c r="G81" i="27"/>
  <c r="G80" i="27"/>
  <c r="G79" i="27"/>
  <c r="G78" i="27"/>
  <c r="G77" i="27"/>
  <c r="G76" i="27"/>
  <c r="G75" i="27"/>
  <c r="G74" i="27"/>
  <c r="G73" i="27"/>
  <c r="G72" i="27"/>
  <c r="G71" i="27"/>
  <c r="G70" i="27"/>
  <c r="G69" i="27"/>
  <c r="G68" i="27"/>
  <c r="G67" i="27"/>
  <c r="G66" i="27"/>
  <c r="G65" i="27"/>
  <c r="G64" i="27"/>
  <c r="G63" i="27"/>
  <c r="G62" i="27"/>
  <c r="G61" i="27"/>
  <c r="G60" i="27"/>
  <c r="G59" i="27"/>
  <c r="G58" i="27"/>
  <c r="G57" i="27"/>
  <c r="G56" i="27"/>
  <c r="G55" i="27"/>
  <c r="G54" i="27"/>
  <c r="G53" i="27"/>
  <c r="G52" i="27"/>
  <c r="G51" i="27"/>
  <c r="G50" i="27"/>
  <c r="G49" i="27"/>
  <c r="G48" i="27"/>
  <c r="G47" i="27"/>
  <c r="G46" i="27"/>
  <c r="G45" i="27"/>
  <c r="G44" i="27"/>
  <c r="G43" i="27"/>
  <c r="G42" i="27"/>
  <c r="G41" i="27"/>
  <c r="H41" i="27" s="1"/>
  <c r="G40" i="27"/>
  <c r="G39" i="27"/>
  <c r="H39" i="27" s="1"/>
  <c r="G38" i="27"/>
  <c r="H38" i="27" s="1"/>
  <c r="G37" i="27"/>
  <c r="H37" i="27" s="1"/>
  <c r="G36" i="27"/>
  <c r="H36" i="27" s="1"/>
  <c r="G35" i="27"/>
  <c r="H35" i="27" s="1"/>
  <c r="G34" i="27"/>
  <c r="G33" i="27"/>
  <c r="H33" i="27" s="1"/>
  <c r="G32" i="27"/>
  <c r="G31" i="27"/>
  <c r="H31" i="27" s="1"/>
  <c r="G30" i="27"/>
  <c r="H30" i="27" s="1"/>
  <c r="G29" i="27"/>
  <c r="H29" i="27" s="1"/>
  <c r="G28" i="27"/>
  <c r="H28" i="27" s="1"/>
  <c r="G27" i="27"/>
  <c r="H27" i="27" s="1"/>
  <c r="G26" i="27"/>
  <c r="G25" i="27"/>
  <c r="H25" i="27" s="1"/>
  <c r="G24" i="27"/>
  <c r="G23" i="27"/>
  <c r="H23" i="27" s="1"/>
  <c r="G22" i="27"/>
  <c r="H22" i="27" s="1"/>
  <c r="G21" i="27"/>
  <c r="H21" i="27" s="1"/>
  <c r="G20" i="27"/>
  <c r="H20" i="27" s="1"/>
  <c r="G19" i="27"/>
  <c r="H19" i="27" s="1"/>
  <c r="G18" i="27"/>
  <c r="G17" i="27"/>
  <c r="H17" i="27" s="1"/>
  <c r="G16" i="27"/>
  <c r="G15" i="27"/>
  <c r="H15" i="27" s="1"/>
  <c r="G14" i="27"/>
  <c r="H14" i="27" s="1"/>
  <c r="G13" i="27"/>
  <c r="H13" i="27" s="1"/>
  <c r="G12" i="27"/>
  <c r="H12" i="27" s="1"/>
  <c r="G11" i="27"/>
  <c r="H11" i="27" s="1"/>
  <c r="G10" i="27"/>
  <c r="G9" i="27"/>
  <c r="G8" i="27"/>
  <c r="G7" i="27"/>
  <c r="H7" i="27" s="1"/>
  <c r="G6" i="27"/>
  <c r="H6" i="27" s="1"/>
  <c r="G5" i="27"/>
  <c r="H5" i="27" s="1"/>
  <c r="G4" i="27"/>
  <c r="H4" i="27" s="1"/>
  <c r="G403" i="28"/>
  <c r="G402" i="28"/>
  <c r="G401" i="28"/>
  <c r="G400" i="28"/>
  <c r="G399" i="28"/>
  <c r="G398" i="28"/>
  <c r="G397" i="28"/>
  <c r="G396" i="28"/>
  <c r="G395" i="28"/>
  <c r="G394" i="28"/>
  <c r="G393" i="28"/>
  <c r="G392" i="28"/>
  <c r="G391" i="28"/>
  <c r="G390" i="28"/>
  <c r="G389" i="28"/>
  <c r="G388" i="28"/>
  <c r="G387" i="28"/>
  <c r="G386" i="28"/>
  <c r="G385" i="28"/>
  <c r="G384" i="28"/>
  <c r="G383" i="28"/>
  <c r="G382" i="28"/>
  <c r="G381" i="28"/>
  <c r="G380" i="28"/>
  <c r="G379" i="28"/>
  <c r="G378" i="28"/>
  <c r="G377" i="28"/>
  <c r="G376" i="28"/>
  <c r="G375" i="28"/>
  <c r="G374" i="28"/>
  <c r="G373" i="28"/>
  <c r="G372" i="28"/>
  <c r="G371" i="28"/>
  <c r="G370" i="28"/>
  <c r="G369" i="28"/>
  <c r="G368" i="28"/>
  <c r="G367" i="28"/>
  <c r="G366" i="28"/>
  <c r="G365" i="28"/>
  <c r="G364" i="28"/>
  <c r="G363" i="28"/>
  <c r="G362" i="28"/>
  <c r="G361" i="28"/>
  <c r="G360" i="28"/>
  <c r="G359" i="28"/>
  <c r="G358" i="28"/>
  <c r="G357" i="28"/>
  <c r="G356" i="28"/>
  <c r="G355" i="28"/>
  <c r="G354" i="28"/>
  <c r="G353" i="28"/>
  <c r="G352" i="28"/>
  <c r="G351" i="28"/>
  <c r="G350" i="28"/>
  <c r="G349" i="28"/>
  <c r="G348" i="28"/>
  <c r="G347" i="28"/>
  <c r="G346" i="28"/>
  <c r="G345" i="28"/>
  <c r="G344" i="28"/>
  <c r="G343" i="28"/>
  <c r="G342" i="28"/>
  <c r="G341" i="28"/>
  <c r="G340" i="28"/>
  <c r="G339" i="28"/>
  <c r="G338" i="28"/>
  <c r="G337" i="28"/>
  <c r="G336" i="28"/>
  <c r="G335" i="28"/>
  <c r="G334" i="28"/>
  <c r="G333" i="28"/>
  <c r="G332" i="28"/>
  <c r="G331" i="28"/>
  <c r="G330" i="28"/>
  <c r="G329" i="28"/>
  <c r="G328" i="28"/>
  <c r="G327" i="28"/>
  <c r="G326" i="28"/>
  <c r="G325" i="28"/>
  <c r="G324" i="28"/>
  <c r="G323" i="28"/>
  <c r="G322" i="28"/>
  <c r="G321" i="28"/>
  <c r="G320" i="28"/>
  <c r="G319" i="28"/>
  <c r="G318" i="28"/>
  <c r="G317" i="28"/>
  <c r="G316" i="28"/>
  <c r="G315" i="28"/>
  <c r="G314" i="28"/>
  <c r="G313" i="28"/>
  <c r="G312" i="28"/>
  <c r="G311" i="28"/>
  <c r="G310" i="28"/>
  <c r="G309" i="28"/>
  <c r="G308" i="28"/>
  <c r="G307" i="28"/>
  <c r="G306" i="28"/>
  <c r="G305" i="28"/>
  <c r="G304" i="28"/>
  <c r="G303" i="28"/>
  <c r="G302" i="28"/>
  <c r="G301" i="28"/>
  <c r="G300" i="28"/>
  <c r="G299" i="28"/>
  <c r="G298" i="28"/>
  <c r="G297" i="28"/>
  <c r="G296" i="28"/>
  <c r="G295" i="28"/>
  <c r="G294" i="28"/>
  <c r="G293" i="28"/>
  <c r="G292" i="28"/>
  <c r="G291" i="28"/>
  <c r="G290" i="28"/>
  <c r="G289" i="28"/>
  <c r="G288" i="28"/>
  <c r="G287" i="28"/>
  <c r="G286" i="28"/>
  <c r="G285" i="28"/>
  <c r="G284" i="28"/>
  <c r="G283" i="28"/>
  <c r="G282" i="28"/>
  <c r="G281" i="28"/>
  <c r="G280" i="28"/>
  <c r="G279" i="28"/>
  <c r="G278" i="28"/>
  <c r="G277" i="28"/>
  <c r="G276" i="28"/>
  <c r="G275" i="28"/>
  <c r="G274" i="28"/>
  <c r="G273" i="28"/>
  <c r="G272" i="28"/>
  <c r="G271" i="28"/>
  <c r="G270" i="28"/>
  <c r="G269" i="28"/>
  <c r="G268" i="28"/>
  <c r="G267" i="28"/>
  <c r="G266" i="28"/>
  <c r="G265" i="28"/>
  <c r="G264" i="28"/>
  <c r="G263" i="28"/>
  <c r="G262" i="28"/>
  <c r="G261" i="28"/>
  <c r="G260" i="28"/>
  <c r="G259" i="28"/>
  <c r="G258" i="28"/>
  <c r="G257" i="28"/>
  <c r="G256" i="28"/>
  <c r="G255" i="28"/>
  <c r="G254" i="28"/>
  <c r="G253" i="28"/>
  <c r="G252" i="28"/>
  <c r="G251" i="28"/>
  <c r="G250" i="28"/>
  <c r="G249" i="28"/>
  <c r="G248" i="28"/>
  <c r="G247" i="28"/>
  <c r="G246" i="28"/>
  <c r="G245" i="28"/>
  <c r="G244" i="28"/>
  <c r="G243" i="28"/>
  <c r="G242" i="28"/>
  <c r="G241" i="28"/>
  <c r="G240" i="28"/>
  <c r="G239" i="28"/>
  <c r="G238" i="28"/>
  <c r="G237" i="28"/>
  <c r="G236" i="28"/>
  <c r="G235" i="28"/>
  <c r="G234" i="28"/>
  <c r="G233" i="28"/>
  <c r="G232" i="28"/>
  <c r="G231" i="28"/>
  <c r="G230" i="28"/>
  <c r="G229" i="28"/>
  <c r="G228" i="28"/>
  <c r="G227" i="28"/>
  <c r="G226" i="28"/>
  <c r="G225" i="28"/>
  <c r="G224" i="28"/>
  <c r="G223" i="28"/>
  <c r="G222" i="28"/>
  <c r="G221" i="28"/>
  <c r="G220" i="28"/>
  <c r="G219" i="28"/>
  <c r="G218" i="28"/>
  <c r="G217" i="28"/>
  <c r="G216" i="28"/>
  <c r="G215" i="28"/>
  <c r="G214" i="28"/>
  <c r="G213" i="28"/>
  <c r="G212" i="28"/>
  <c r="G211" i="28"/>
  <c r="G210" i="28"/>
  <c r="G209" i="28"/>
  <c r="G208" i="28"/>
  <c r="G207" i="28"/>
  <c r="G206" i="28"/>
  <c r="G205" i="28"/>
  <c r="G204" i="28"/>
  <c r="G203" i="28"/>
  <c r="G202" i="28"/>
  <c r="G201" i="28"/>
  <c r="G200" i="28"/>
  <c r="G199" i="28"/>
  <c r="G198" i="28"/>
  <c r="G197" i="28"/>
  <c r="G196" i="28"/>
  <c r="G195" i="28"/>
  <c r="G194" i="28"/>
  <c r="G193" i="28"/>
  <c r="G192" i="28"/>
  <c r="G191" i="28"/>
  <c r="G190" i="28"/>
  <c r="G189" i="28"/>
  <c r="G188" i="28"/>
  <c r="G187" i="28"/>
  <c r="G186" i="28"/>
  <c r="G185" i="28"/>
  <c r="G184" i="28"/>
  <c r="G183" i="28"/>
  <c r="G182" i="28"/>
  <c r="G181" i="28"/>
  <c r="G180" i="28"/>
  <c r="G179" i="28"/>
  <c r="G178" i="28"/>
  <c r="G177" i="28"/>
  <c r="G176" i="28"/>
  <c r="G175" i="28"/>
  <c r="G174" i="28"/>
  <c r="G173" i="28"/>
  <c r="G172" i="28"/>
  <c r="G171" i="28"/>
  <c r="G170" i="28"/>
  <c r="G169" i="28"/>
  <c r="G168" i="28"/>
  <c r="G167" i="28"/>
  <c r="G166" i="28"/>
  <c r="G165" i="28"/>
  <c r="H165" i="28" s="1"/>
  <c r="G164" i="28"/>
  <c r="I164" i="28" s="1"/>
  <c r="G163" i="28"/>
  <c r="G162" i="28"/>
  <c r="G161" i="28"/>
  <c r="G160" i="28"/>
  <c r="G159" i="28"/>
  <c r="G158" i="28"/>
  <c r="G157" i="28"/>
  <c r="H157" i="28" s="1"/>
  <c r="G156" i="28"/>
  <c r="H156" i="28" s="1"/>
  <c r="G155" i="28"/>
  <c r="G154" i="28"/>
  <c r="G153" i="28"/>
  <c r="G152" i="28"/>
  <c r="G151" i="28"/>
  <c r="G150" i="28"/>
  <c r="G149" i="28"/>
  <c r="H149" i="28" s="1"/>
  <c r="G148" i="28"/>
  <c r="H148" i="28" s="1"/>
  <c r="G147" i="28"/>
  <c r="G146" i="28"/>
  <c r="G145" i="28"/>
  <c r="G144" i="28"/>
  <c r="G143" i="28"/>
  <c r="G142" i="28"/>
  <c r="G141" i="28"/>
  <c r="H141" i="28" s="1"/>
  <c r="G140" i="28"/>
  <c r="H140" i="28" s="1"/>
  <c r="G139" i="28"/>
  <c r="G138" i="28"/>
  <c r="G137" i="28"/>
  <c r="G136" i="28"/>
  <c r="G135" i="28"/>
  <c r="G134" i="28"/>
  <c r="G133" i="28"/>
  <c r="H133" i="28" s="1"/>
  <c r="G132" i="28"/>
  <c r="H132" i="28" s="1"/>
  <c r="G131" i="28"/>
  <c r="G130" i="28"/>
  <c r="G129" i="28"/>
  <c r="G128" i="28"/>
  <c r="G127" i="28"/>
  <c r="G126" i="28"/>
  <c r="G125" i="28"/>
  <c r="H125" i="28" s="1"/>
  <c r="G124" i="28"/>
  <c r="H124" i="28" s="1"/>
  <c r="G123" i="28"/>
  <c r="G122" i="28"/>
  <c r="G121" i="28"/>
  <c r="G120" i="28"/>
  <c r="G119" i="28"/>
  <c r="G118" i="28"/>
  <c r="H118" i="28" s="1"/>
  <c r="G117" i="28"/>
  <c r="H117" i="28" s="1"/>
  <c r="G116" i="28"/>
  <c r="H116" i="28" s="1"/>
  <c r="G115" i="28"/>
  <c r="G114" i="28"/>
  <c r="G113" i="28"/>
  <c r="G112" i="28"/>
  <c r="G111" i="28"/>
  <c r="G110" i="28"/>
  <c r="G109" i="28"/>
  <c r="H109" i="28" s="1"/>
  <c r="G108" i="28"/>
  <c r="H108" i="28" s="1"/>
  <c r="G107" i="28"/>
  <c r="G106" i="28"/>
  <c r="G105" i="28"/>
  <c r="G104" i="28"/>
  <c r="G103" i="28"/>
  <c r="G102" i="28"/>
  <c r="G101" i="28"/>
  <c r="H101" i="28" s="1"/>
  <c r="G100" i="28"/>
  <c r="H100" i="28" s="1"/>
  <c r="G99" i="28"/>
  <c r="G98" i="28"/>
  <c r="G97" i="28"/>
  <c r="G96" i="28"/>
  <c r="G95" i="28"/>
  <c r="G94" i="28"/>
  <c r="G93" i="28"/>
  <c r="H93" i="28" s="1"/>
  <c r="G92" i="28"/>
  <c r="H92" i="28" s="1"/>
  <c r="G91" i="28"/>
  <c r="G90" i="28"/>
  <c r="G89" i="28"/>
  <c r="G88" i="28"/>
  <c r="G87" i="28"/>
  <c r="G86" i="28"/>
  <c r="G85" i="28"/>
  <c r="H85" i="28" s="1"/>
  <c r="G84" i="28"/>
  <c r="H84" i="28" s="1"/>
  <c r="G83" i="28"/>
  <c r="G82" i="28"/>
  <c r="G81" i="28"/>
  <c r="G80" i="28"/>
  <c r="G79" i="28"/>
  <c r="G78" i="28"/>
  <c r="G77" i="28"/>
  <c r="H77" i="28" s="1"/>
  <c r="G76" i="28"/>
  <c r="H76" i="28" s="1"/>
  <c r="G75" i="28"/>
  <c r="G74" i="28"/>
  <c r="G73" i="28"/>
  <c r="G72" i="28"/>
  <c r="G71" i="28"/>
  <c r="G70" i="28"/>
  <c r="G69" i="28"/>
  <c r="H69" i="28" s="1"/>
  <c r="G68" i="28"/>
  <c r="H68" i="28" s="1"/>
  <c r="G67" i="28"/>
  <c r="G66" i="28"/>
  <c r="G65" i="28"/>
  <c r="G64" i="28"/>
  <c r="G63" i="28"/>
  <c r="G62" i="28"/>
  <c r="G61" i="28"/>
  <c r="H61" i="28" s="1"/>
  <c r="G60" i="28"/>
  <c r="H60" i="28" s="1"/>
  <c r="G59" i="28"/>
  <c r="G58" i="28"/>
  <c r="G57" i="28"/>
  <c r="G56" i="28"/>
  <c r="G55" i="28"/>
  <c r="G54" i="28"/>
  <c r="G53" i="28"/>
  <c r="H53" i="28" s="1"/>
  <c r="G52" i="28"/>
  <c r="H52" i="28" s="1"/>
  <c r="G51" i="28"/>
  <c r="G50" i="28"/>
  <c r="G49" i="28"/>
  <c r="G48" i="28"/>
  <c r="G47" i="28"/>
  <c r="G46" i="28"/>
  <c r="G45" i="28"/>
  <c r="H45" i="28" s="1"/>
  <c r="G44" i="28"/>
  <c r="H44" i="28" s="1"/>
  <c r="G43" i="28"/>
  <c r="G42" i="28"/>
  <c r="G41" i="28"/>
  <c r="G40" i="28"/>
  <c r="G39" i="28"/>
  <c r="G38" i="28"/>
  <c r="G37" i="28"/>
  <c r="H37" i="28" s="1"/>
  <c r="G36" i="28"/>
  <c r="H36" i="28" s="1"/>
  <c r="G35" i="28"/>
  <c r="G34" i="28"/>
  <c r="G33" i="28"/>
  <c r="G32" i="28"/>
  <c r="G31" i="28"/>
  <c r="G30" i="28"/>
  <c r="G29" i="28"/>
  <c r="H29" i="28" s="1"/>
  <c r="G28" i="28"/>
  <c r="H28" i="28" s="1"/>
  <c r="G27" i="28"/>
  <c r="G26" i="28"/>
  <c r="G25" i="28"/>
  <c r="G24" i="28"/>
  <c r="G23" i="28"/>
  <c r="G22" i="28"/>
  <c r="G21" i="28"/>
  <c r="H21" i="28" s="1"/>
  <c r="G20" i="28"/>
  <c r="H20" i="28" s="1"/>
  <c r="G19" i="28"/>
  <c r="G18" i="28"/>
  <c r="G17" i="28"/>
  <c r="G16" i="28"/>
  <c r="G15" i="28"/>
  <c r="G14" i="28"/>
  <c r="G13" i="28"/>
  <c r="H13" i="28" s="1"/>
  <c r="G12" i="28"/>
  <c r="H12" i="28" s="1"/>
  <c r="G11" i="28"/>
  <c r="G10" i="28"/>
  <c r="G9" i="28"/>
  <c r="G8" i="28"/>
  <c r="G7" i="28"/>
  <c r="G6" i="28"/>
  <c r="G5" i="28"/>
  <c r="H5" i="28" s="1"/>
  <c r="G4" i="28"/>
  <c r="H4" i="28" s="1"/>
  <c r="H403" i="28"/>
  <c r="H402" i="28"/>
  <c r="H401" i="28"/>
  <c r="H400" i="28"/>
  <c r="H399" i="28"/>
  <c r="H398" i="28"/>
  <c r="H397" i="28"/>
  <c r="H396" i="28"/>
  <c r="H395" i="28"/>
  <c r="H394" i="28"/>
  <c r="H393" i="28"/>
  <c r="H392" i="28"/>
  <c r="H391" i="28"/>
  <c r="H390" i="28"/>
  <c r="H389" i="28"/>
  <c r="H388" i="28"/>
  <c r="H387" i="28"/>
  <c r="H386" i="28"/>
  <c r="H385" i="28"/>
  <c r="H384" i="28"/>
  <c r="H383" i="28"/>
  <c r="H382" i="28"/>
  <c r="H381" i="28"/>
  <c r="H380" i="28"/>
  <c r="H379" i="28"/>
  <c r="H378" i="28"/>
  <c r="H377" i="28"/>
  <c r="H376" i="28"/>
  <c r="H375" i="28"/>
  <c r="H374" i="28"/>
  <c r="H373" i="28"/>
  <c r="H372" i="28"/>
  <c r="H371" i="28"/>
  <c r="H370" i="28"/>
  <c r="H369" i="28"/>
  <c r="H368" i="28"/>
  <c r="H367" i="28"/>
  <c r="H366" i="28"/>
  <c r="H365" i="28"/>
  <c r="H364" i="28"/>
  <c r="H363" i="28"/>
  <c r="H362" i="28"/>
  <c r="H361" i="28"/>
  <c r="H360" i="28"/>
  <c r="H359" i="28"/>
  <c r="H358" i="28"/>
  <c r="H357" i="28"/>
  <c r="H356" i="28"/>
  <c r="H355" i="28"/>
  <c r="H354" i="28"/>
  <c r="H353" i="28"/>
  <c r="H352" i="28"/>
  <c r="H351" i="28"/>
  <c r="H350" i="28"/>
  <c r="H349" i="28"/>
  <c r="H348" i="28"/>
  <c r="H347" i="28"/>
  <c r="H346" i="28"/>
  <c r="H345" i="28"/>
  <c r="H344" i="28"/>
  <c r="H343" i="28"/>
  <c r="H342" i="28"/>
  <c r="H341" i="28"/>
  <c r="H340" i="28"/>
  <c r="H339" i="28"/>
  <c r="H338" i="28"/>
  <c r="H337" i="28"/>
  <c r="H336" i="28"/>
  <c r="H335" i="28"/>
  <c r="H334" i="28"/>
  <c r="H333" i="28"/>
  <c r="H332" i="28"/>
  <c r="H331" i="28"/>
  <c r="H330" i="28"/>
  <c r="H329" i="28"/>
  <c r="H328" i="28"/>
  <c r="H327" i="28"/>
  <c r="H326" i="28"/>
  <c r="H325" i="28"/>
  <c r="H324" i="28"/>
  <c r="H323" i="28"/>
  <c r="H322" i="28"/>
  <c r="H321" i="28"/>
  <c r="H320" i="28"/>
  <c r="H319" i="28"/>
  <c r="H318" i="28"/>
  <c r="H317" i="28"/>
  <c r="H316" i="28"/>
  <c r="H315" i="28"/>
  <c r="H314" i="28"/>
  <c r="H313" i="28"/>
  <c r="H312" i="28"/>
  <c r="H311" i="28"/>
  <c r="H310" i="28"/>
  <c r="H309" i="28"/>
  <c r="H308" i="28"/>
  <c r="H307" i="28"/>
  <c r="H306" i="28"/>
  <c r="H305" i="28"/>
  <c r="H304" i="28"/>
  <c r="H303" i="28"/>
  <c r="H302" i="28"/>
  <c r="H301" i="28"/>
  <c r="H300" i="28"/>
  <c r="H299" i="28"/>
  <c r="H298" i="28"/>
  <c r="H297" i="28"/>
  <c r="H296" i="28"/>
  <c r="H295" i="28"/>
  <c r="H294" i="28"/>
  <c r="H293" i="28"/>
  <c r="H292" i="28"/>
  <c r="H291" i="28"/>
  <c r="H290" i="28"/>
  <c r="H289" i="28"/>
  <c r="H288" i="28"/>
  <c r="H287" i="28"/>
  <c r="H286" i="28"/>
  <c r="H285" i="28"/>
  <c r="H284" i="28"/>
  <c r="H283" i="28"/>
  <c r="H282" i="28"/>
  <c r="H281" i="28"/>
  <c r="H280" i="28"/>
  <c r="H279" i="28"/>
  <c r="H278" i="28"/>
  <c r="H277" i="28"/>
  <c r="H276" i="28"/>
  <c r="H275" i="28"/>
  <c r="H274" i="28"/>
  <c r="H273" i="28"/>
  <c r="H272" i="28"/>
  <c r="H271" i="28"/>
  <c r="H270" i="28"/>
  <c r="H269" i="28"/>
  <c r="H268" i="28"/>
  <c r="H267" i="28"/>
  <c r="H266" i="28"/>
  <c r="H265" i="28"/>
  <c r="H264" i="28"/>
  <c r="H263" i="28"/>
  <c r="H262" i="28"/>
  <c r="H261" i="28"/>
  <c r="H260" i="28"/>
  <c r="H259" i="28"/>
  <c r="H258" i="28"/>
  <c r="H257" i="28"/>
  <c r="H256" i="28"/>
  <c r="H255" i="28"/>
  <c r="H254" i="28"/>
  <c r="H253" i="28"/>
  <c r="H252" i="28"/>
  <c r="H251" i="28"/>
  <c r="H250" i="28"/>
  <c r="H249" i="28"/>
  <c r="H248" i="28"/>
  <c r="H247" i="28"/>
  <c r="H246" i="28"/>
  <c r="H245" i="28"/>
  <c r="H244" i="28"/>
  <c r="H243" i="28"/>
  <c r="H242" i="28"/>
  <c r="H241" i="28"/>
  <c r="H240" i="28"/>
  <c r="H239" i="28"/>
  <c r="H238" i="28"/>
  <c r="H237" i="28"/>
  <c r="H236" i="28"/>
  <c r="H235" i="28"/>
  <c r="H234" i="28"/>
  <c r="H233" i="28"/>
  <c r="H232" i="28"/>
  <c r="H231" i="28"/>
  <c r="H230" i="28"/>
  <c r="H229" i="28"/>
  <c r="H228" i="28"/>
  <c r="H227" i="28"/>
  <c r="H226" i="28"/>
  <c r="H225" i="28"/>
  <c r="H224" i="28"/>
  <c r="H223" i="28"/>
  <c r="H222" i="28"/>
  <c r="H221" i="28"/>
  <c r="H220" i="28"/>
  <c r="H219" i="28"/>
  <c r="H218" i="28"/>
  <c r="H217" i="28"/>
  <c r="H216" i="28"/>
  <c r="H215" i="28"/>
  <c r="H214" i="28"/>
  <c r="H213" i="28"/>
  <c r="H212" i="28"/>
  <c r="H211" i="28"/>
  <c r="H210" i="28"/>
  <c r="H209" i="28"/>
  <c r="H208" i="28"/>
  <c r="H207" i="28"/>
  <c r="H206" i="28"/>
  <c r="H205" i="28"/>
  <c r="H204" i="28"/>
  <c r="H203" i="28"/>
  <c r="H202" i="28"/>
  <c r="H201" i="28"/>
  <c r="H200" i="28"/>
  <c r="H199" i="28"/>
  <c r="H198" i="28"/>
  <c r="H197" i="28"/>
  <c r="H196" i="28"/>
  <c r="H195" i="28"/>
  <c r="H194" i="28"/>
  <c r="H193" i="28"/>
  <c r="H192" i="28"/>
  <c r="H191" i="28"/>
  <c r="H190" i="28"/>
  <c r="H189" i="28"/>
  <c r="H188" i="28"/>
  <c r="H187" i="28"/>
  <c r="H186" i="28"/>
  <c r="H185" i="28"/>
  <c r="H184" i="28"/>
  <c r="H183" i="28"/>
  <c r="H182" i="28"/>
  <c r="H181" i="28"/>
  <c r="H180" i="28"/>
  <c r="H179" i="28"/>
  <c r="H178" i="28"/>
  <c r="H177" i="28"/>
  <c r="H176" i="28"/>
  <c r="H175" i="28"/>
  <c r="H174" i="28"/>
  <c r="H173" i="28"/>
  <c r="H172" i="28"/>
  <c r="H171" i="28"/>
  <c r="H170" i="28"/>
  <c r="H169" i="28"/>
  <c r="H168" i="28"/>
  <c r="H167" i="28"/>
  <c r="H166" i="28"/>
  <c r="H163" i="28"/>
  <c r="H162" i="28"/>
  <c r="H161" i="28"/>
  <c r="H160" i="28"/>
  <c r="H159" i="28"/>
  <c r="H158" i="28"/>
  <c r="H155" i="28"/>
  <c r="H154" i="28"/>
  <c r="H153" i="28"/>
  <c r="H152" i="28"/>
  <c r="H151" i="28"/>
  <c r="H150" i="28"/>
  <c r="H147" i="28"/>
  <c r="H146" i="28"/>
  <c r="H145" i="28"/>
  <c r="H144" i="28"/>
  <c r="H143" i="28"/>
  <c r="H142" i="28"/>
  <c r="H139" i="28"/>
  <c r="H138" i="28"/>
  <c r="H137" i="28"/>
  <c r="H136" i="28"/>
  <c r="H135" i="28"/>
  <c r="H134" i="28"/>
  <c r="H131" i="28"/>
  <c r="H130" i="28"/>
  <c r="H129" i="28"/>
  <c r="H128" i="28"/>
  <c r="H127" i="28"/>
  <c r="H126" i="28"/>
  <c r="H123" i="28"/>
  <c r="H122" i="28"/>
  <c r="H121" i="28"/>
  <c r="H120" i="28"/>
  <c r="H119" i="28"/>
  <c r="H115" i="28"/>
  <c r="H114" i="28"/>
  <c r="H113" i="28"/>
  <c r="H112" i="28"/>
  <c r="H111" i="28"/>
  <c r="H110" i="28"/>
  <c r="H107" i="28"/>
  <c r="H106" i="28"/>
  <c r="H105" i="28"/>
  <c r="H104" i="28"/>
  <c r="H103" i="28"/>
  <c r="H102" i="28"/>
  <c r="H99" i="28"/>
  <c r="H98" i="28"/>
  <c r="H97" i="28"/>
  <c r="H96" i="28"/>
  <c r="H95" i="28"/>
  <c r="H94" i="28"/>
  <c r="H91" i="28"/>
  <c r="H90" i="28"/>
  <c r="H89" i="28"/>
  <c r="H88" i="28"/>
  <c r="H87" i="28"/>
  <c r="H86" i="28"/>
  <c r="H83" i="28"/>
  <c r="H82" i="28"/>
  <c r="H81" i="28"/>
  <c r="H80" i="28"/>
  <c r="H79" i="28"/>
  <c r="H78" i="28"/>
  <c r="H75" i="28"/>
  <c r="H74" i="28"/>
  <c r="H73" i="28"/>
  <c r="H72" i="28"/>
  <c r="H71" i="28"/>
  <c r="H70" i="28"/>
  <c r="H67" i="28"/>
  <c r="H66" i="28"/>
  <c r="H65" i="28"/>
  <c r="H64" i="28"/>
  <c r="H63" i="28"/>
  <c r="H62" i="28"/>
  <c r="H59" i="28"/>
  <c r="H58" i="28"/>
  <c r="H57" i="28"/>
  <c r="H56" i="28"/>
  <c r="H55" i="28"/>
  <c r="H54" i="28"/>
  <c r="H51" i="28"/>
  <c r="H50" i="28"/>
  <c r="H49" i="28"/>
  <c r="H48" i="28"/>
  <c r="H47" i="28"/>
  <c r="H46" i="28"/>
  <c r="H43" i="28"/>
  <c r="H42" i="28"/>
  <c r="H41" i="28"/>
  <c r="H40" i="28"/>
  <c r="H39" i="28"/>
  <c r="H38" i="28"/>
  <c r="H35" i="28"/>
  <c r="H34" i="28"/>
  <c r="H33" i="28"/>
  <c r="H32" i="28"/>
  <c r="H31" i="28"/>
  <c r="H30" i="28"/>
  <c r="H27" i="28"/>
  <c r="H26" i="28"/>
  <c r="H25" i="28"/>
  <c r="H24" i="28"/>
  <c r="H23" i="28"/>
  <c r="H22" i="28"/>
  <c r="H19" i="28"/>
  <c r="H18" i="28"/>
  <c r="H17" i="28"/>
  <c r="H16" i="28"/>
  <c r="H15" i="28"/>
  <c r="H14" i="28"/>
  <c r="H11" i="28"/>
  <c r="H10" i="28"/>
  <c r="H9" i="28"/>
  <c r="H8" i="28"/>
  <c r="H7" i="28"/>
  <c r="H6" i="28"/>
  <c r="H403" i="27"/>
  <c r="H402" i="27"/>
  <c r="H401" i="27"/>
  <c r="H400" i="27"/>
  <c r="H399" i="27"/>
  <c r="H398" i="27"/>
  <c r="H397" i="27"/>
  <c r="H396" i="27"/>
  <c r="H395" i="27"/>
  <c r="H394" i="27"/>
  <c r="H393" i="27"/>
  <c r="H392" i="27"/>
  <c r="H391" i="27"/>
  <c r="H390" i="27"/>
  <c r="H389" i="27"/>
  <c r="H388" i="27"/>
  <c r="H387" i="27"/>
  <c r="H386" i="27"/>
  <c r="H385" i="27"/>
  <c r="H384" i="27"/>
  <c r="H383" i="27"/>
  <c r="H382" i="27"/>
  <c r="H381" i="27"/>
  <c r="H380" i="27"/>
  <c r="H379" i="27"/>
  <c r="H378" i="27"/>
  <c r="H377" i="27"/>
  <c r="H376" i="27"/>
  <c r="H375" i="27"/>
  <c r="H374" i="27"/>
  <c r="H373" i="27"/>
  <c r="H372" i="27"/>
  <c r="H371" i="27"/>
  <c r="H370" i="27"/>
  <c r="H369" i="27"/>
  <c r="H368" i="27"/>
  <c r="H367" i="27"/>
  <c r="H366" i="27"/>
  <c r="H365" i="27"/>
  <c r="H364" i="27"/>
  <c r="H363" i="27"/>
  <c r="H362" i="27"/>
  <c r="H361" i="27"/>
  <c r="H360" i="27"/>
  <c r="H359" i="27"/>
  <c r="H358" i="27"/>
  <c r="H357" i="27"/>
  <c r="H356" i="27"/>
  <c r="H355" i="27"/>
  <c r="H354" i="27"/>
  <c r="H353" i="27"/>
  <c r="H352" i="27"/>
  <c r="H351" i="27"/>
  <c r="H350" i="27"/>
  <c r="H349" i="27"/>
  <c r="H348" i="27"/>
  <c r="H347" i="27"/>
  <c r="H346" i="27"/>
  <c r="H345" i="27"/>
  <c r="H344" i="27"/>
  <c r="H343" i="27"/>
  <c r="H342" i="27"/>
  <c r="H341" i="27"/>
  <c r="H340" i="27"/>
  <c r="H339" i="27"/>
  <c r="H338" i="27"/>
  <c r="H337" i="27"/>
  <c r="H336" i="27"/>
  <c r="H335" i="27"/>
  <c r="H334" i="27"/>
  <c r="H333" i="27"/>
  <c r="H332" i="27"/>
  <c r="H331" i="27"/>
  <c r="H330" i="27"/>
  <c r="H329" i="27"/>
  <c r="H328" i="27"/>
  <c r="H327" i="27"/>
  <c r="H326" i="27"/>
  <c r="H325" i="27"/>
  <c r="H324" i="27"/>
  <c r="H323" i="27"/>
  <c r="H322" i="27"/>
  <c r="H321" i="27"/>
  <c r="H320" i="27"/>
  <c r="H319" i="27"/>
  <c r="H318" i="27"/>
  <c r="H317" i="27"/>
  <c r="H316" i="27"/>
  <c r="H315" i="27"/>
  <c r="H314" i="27"/>
  <c r="H313" i="27"/>
  <c r="H312" i="27"/>
  <c r="H311" i="27"/>
  <c r="H310" i="27"/>
  <c r="H309" i="27"/>
  <c r="H308" i="27"/>
  <c r="H307" i="27"/>
  <c r="H306" i="27"/>
  <c r="H305" i="27"/>
  <c r="H304" i="27"/>
  <c r="H303" i="27"/>
  <c r="H302" i="27"/>
  <c r="H301" i="27"/>
  <c r="H300" i="27"/>
  <c r="H299" i="27"/>
  <c r="H298" i="27"/>
  <c r="H297" i="27"/>
  <c r="H296" i="27"/>
  <c r="H295" i="27"/>
  <c r="H294" i="27"/>
  <c r="H293" i="27"/>
  <c r="H292" i="27"/>
  <c r="H291" i="27"/>
  <c r="H290" i="27"/>
  <c r="H289" i="27"/>
  <c r="H288" i="27"/>
  <c r="H287" i="27"/>
  <c r="H286" i="27"/>
  <c r="H285" i="27"/>
  <c r="H284" i="27"/>
  <c r="H283" i="27"/>
  <c r="H282" i="27"/>
  <c r="H281" i="27"/>
  <c r="H280" i="27"/>
  <c r="H279" i="27"/>
  <c r="H278" i="27"/>
  <c r="H277" i="27"/>
  <c r="H276" i="27"/>
  <c r="H275" i="27"/>
  <c r="H274" i="27"/>
  <c r="H273" i="27"/>
  <c r="H272" i="27"/>
  <c r="H271" i="27"/>
  <c r="H270" i="27"/>
  <c r="H269" i="27"/>
  <c r="H268" i="27"/>
  <c r="H267" i="27"/>
  <c r="H266" i="27"/>
  <c r="H265" i="27"/>
  <c r="H264" i="27"/>
  <c r="H263" i="27"/>
  <c r="H262" i="27"/>
  <c r="H261" i="27"/>
  <c r="H260" i="27"/>
  <c r="H259" i="27"/>
  <c r="H258" i="27"/>
  <c r="H257" i="27"/>
  <c r="H256" i="27"/>
  <c r="H255" i="27"/>
  <c r="H254" i="27"/>
  <c r="H253" i="27"/>
  <c r="H252" i="27"/>
  <c r="H251" i="27"/>
  <c r="H250" i="27"/>
  <c r="H249" i="27"/>
  <c r="H248" i="27"/>
  <c r="H247" i="27"/>
  <c r="H246" i="27"/>
  <c r="H245" i="27"/>
  <c r="H244" i="27"/>
  <c r="H243" i="27"/>
  <c r="H242" i="27"/>
  <c r="H241" i="27"/>
  <c r="H240" i="27"/>
  <c r="H239" i="27"/>
  <c r="H238" i="27"/>
  <c r="H237" i="27"/>
  <c r="H236" i="27"/>
  <c r="H235" i="27"/>
  <c r="H234" i="27"/>
  <c r="H233" i="27"/>
  <c r="H232" i="27"/>
  <c r="H231" i="27"/>
  <c r="H230" i="27"/>
  <c r="H229" i="27"/>
  <c r="H228" i="27"/>
  <c r="H227" i="27"/>
  <c r="H226" i="27"/>
  <c r="H225" i="27"/>
  <c r="H224" i="27"/>
  <c r="H223" i="27"/>
  <c r="H222" i="27"/>
  <c r="H221" i="27"/>
  <c r="H220" i="27"/>
  <c r="H219" i="27"/>
  <c r="H218" i="27"/>
  <c r="H217" i="27"/>
  <c r="H216" i="27"/>
  <c r="H215" i="27"/>
  <c r="H214" i="27"/>
  <c r="H213" i="27"/>
  <c r="H212" i="27"/>
  <c r="H211" i="27"/>
  <c r="H210" i="27"/>
  <c r="H209" i="27"/>
  <c r="H208" i="27"/>
  <c r="H207" i="27"/>
  <c r="H206" i="27"/>
  <c r="H205" i="27"/>
  <c r="H204" i="27"/>
  <c r="H203" i="27"/>
  <c r="H202" i="27"/>
  <c r="H201" i="27"/>
  <c r="H200" i="27"/>
  <c r="H199" i="27"/>
  <c r="H198" i="27"/>
  <c r="H197" i="27"/>
  <c r="H196" i="27"/>
  <c r="H195" i="27"/>
  <c r="H194" i="27"/>
  <c r="H193" i="27"/>
  <c r="H192" i="27"/>
  <c r="H191" i="27"/>
  <c r="H190" i="27"/>
  <c r="H189" i="27"/>
  <c r="H188" i="27"/>
  <c r="H187" i="27"/>
  <c r="H186" i="27"/>
  <c r="H185" i="27"/>
  <c r="H184" i="27"/>
  <c r="H183" i="27"/>
  <c r="H182" i="27"/>
  <c r="H181" i="27"/>
  <c r="H180" i="27"/>
  <c r="H179" i="27"/>
  <c r="H178" i="27"/>
  <c r="H177" i="27"/>
  <c r="H176" i="27"/>
  <c r="H175" i="27"/>
  <c r="H174" i="27"/>
  <c r="H173" i="27"/>
  <c r="H172" i="27"/>
  <c r="H171" i="27"/>
  <c r="H170" i="27"/>
  <c r="H169" i="27"/>
  <c r="H168" i="27"/>
  <c r="H167" i="27"/>
  <c r="H166" i="27"/>
  <c r="H165" i="27"/>
  <c r="H164" i="27"/>
  <c r="H163" i="27"/>
  <c r="H162" i="27"/>
  <c r="H161" i="27"/>
  <c r="H160" i="27"/>
  <c r="H159" i="27"/>
  <c r="H158" i="27"/>
  <c r="H157" i="27"/>
  <c r="H156" i="27"/>
  <c r="H155" i="27"/>
  <c r="H154" i="27"/>
  <c r="H153" i="27"/>
  <c r="H152" i="27"/>
  <c r="H151" i="27"/>
  <c r="H150" i="27"/>
  <c r="H149" i="27"/>
  <c r="H148" i="27"/>
  <c r="H147" i="27"/>
  <c r="H146" i="27"/>
  <c r="H145" i="27"/>
  <c r="H144" i="27"/>
  <c r="H143" i="27"/>
  <c r="H142" i="27"/>
  <c r="H141" i="27"/>
  <c r="H140" i="27"/>
  <c r="H139" i="27"/>
  <c r="H138" i="27"/>
  <c r="H137" i="27"/>
  <c r="H136" i="27"/>
  <c r="H135" i="27"/>
  <c r="H134" i="27"/>
  <c r="H133" i="27"/>
  <c r="H132" i="27"/>
  <c r="H131" i="27"/>
  <c r="H130" i="27"/>
  <c r="H129" i="27"/>
  <c r="H128" i="27"/>
  <c r="H127" i="27"/>
  <c r="H126" i="27"/>
  <c r="H125" i="27"/>
  <c r="H124" i="27"/>
  <c r="H123" i="27"/>
  <c r="H122" i="27"/>
  <c r="H121" i="27"/>
  <c r="H120" i="27"/>
  <c r="H119" i="27"/>
  <c r="H118" i="27"/>
  <c r="H117" i="27"/>
  <c r="H116" i="27"/>
  <c r="H115" i="27"/>
  <c r="H114" i="27"/>
  <c r="H113" i="27"/>
  <c r="H112" i="27"/>
  <c r="H111" i="27"/>
  <c r="H110" i="27"/>
  <c r="H109" i="27"/>
  <c r="H108" i="27"/>
  <c r="H107" i="27"/>
  <c r="H106" i="27"/>
  <c r="H105" i="27"/>
  <c r="H104" i="27"/>
  <c r="H103" i="27"/>
  <c r="H102" i="27"/>
  <c r="H101" i="27"/>
  <c r="H100" i="27"/>
  <c r="H99" i="27"/>
  <c r="H98" i="27"/>
  <c r="H97" i="27"/>
  <c r="H96" i="27"/>
  <c r="H95" i="27"/>
  <c r="H94" i="27"/>
  <c r="H93" i="27"/>
  <c r="H92" i="27"/>
  <c r="H91" i="27"/>
  <c r="H90" i="27"/>
  <c r="H89" i="27"/>
  <c r="H88" i="27"/>
  <c r="H87" i="27"/>
  <c r="H86" i="27"/>
  <c r="H85" i="27"/>
  <c r="H84" i="27"/>
  <c r="H83" i="27"/>
  <c r="H82" i="27"/>
  <c r="H81" i="27"/>
  <c r="H80" i="27"/>
  <c r="H79" i="27"/>
  <c r="H78" i="27"/>
  <c r="H77" i="27"/>
  <c r="H76" i="27"/>
  <c r="H75" i="27"/>
  <c r="H74" i="27"/>
  <c r="H73" i="27"/>
  <c r="H72" i="27"/>
  <c r="H71" i="27"/>
  <c r="H70" i="27"/>
  <c r="H69" i="27"/>
  <c r="H68" i="27"/>
  <c r="H67" i="27"/>
  <c r="H66" i="27"/>
  <c r="H65" i="27"/>
  <c r="H64" i="27"/>
  <c r="H63" i="27"/>
  <c r="H62" i="27"/>
  <c r="H61" i="27"/>
  <c r="H60" i="27"/>
  <c r="H59" i="27"/>
  <c r="H58" i="27"/>
  <c r="H57" i="27"/>
  <c r="H56" i="27"/>
  <c r="H55" i="27"/>
  <c r="H54" i="27"/>
  <c r="H53" i="27"/>
  <c r="H52" i="27"/>
  <c r="H51" i="27"/>
  <c r="H50" i="27"/>
  <c r="H49" i="27"/>
  <c r="H48" i="27"/>
  <c r="H47" i="27"/>
  <c r="H46" i="27"/>
  <c r="H45" i="27"/>
  <c r="H44" i="27"/>
  <c r="H43" i="27"/>
  <c r="H9" i="27"/>
  <c r="H403" i="26"/>
  <c r="H402" i="26"/>
  <c r="H401" i="26"/>
  <c r="H400" i="26"/>
  <c r="H399" i="26"/>
  <c r="H398" i="26"/>
  <c r="H397" i="26"/>
  <c r="H396" i="26"/>
  <c r="H395" i="26"/>
  <c r="H394" i="26"/>
  <c r="H393" i="26"/>
  <c r="H392" i="26"/>
  <c r="H391" i="26"/>
  <c r="H390" i="26"/>
  <c r="H389" i="26"/>
  <c r="H388" i="26"/>
  <c r="H387" i="26"/>
  <c r="H386" i="26"/>
  <c r="H385" i="26"/>
  <c r="H384" i="26"/>
  <c r="H383" i="26"/>
  <c r="H382" i="26"/>
  <c r="H381" i="26"/>
  <c r="H380" i="26"/>
  <c r="H379" i="26"/>
  <c r="H378" i="26"/>
  <c r="H377" i="26"/>
  <c r="H376" i="26"/>
  <c r="H375" i="26"/>
  <c r="H374" i="26"/>
  <c r="H373" i="26"/>
  <c r="H372" i="26"/>
  <c r="H371" i="26"/>
  <c r="H370" i="26"/>
  <c r="H369" i="26"/>
  <c r="H368" i="26"/>
  <c r="H367" i="26"/>
  <c r="H366" i="26"/>
  <c r="H365" i="26"/>
  <c r="H364" i="26"/>
  <c r="H363" i="26"/>
  <c r="H362" i="26"/>
  <c r="H361" i="26"/>
  <c r="H360" i="26"/>
  <c r="H359" i="26"/>
  <c r="H358" i="26"/>
  <c r="H355" i="26"/>
  <c r="H354" i="26"/>
  <c r="H353" i="26"/>
  <c r="H352" i="26"/>
  <c r="H351" i="26"/>
  <c r="H350" i="26"/>
  <c r="H347" i="26"/>
  <c r="H346" i="26"/>
  <c r="H345" i="26"/>
  <c r="H344" i="26"/>
  <c r="H343" i="26"/>
  <c r="H342" i="26"/>
  <c r="H339" i="26"/>
  <c r="H338" i="26"/>
  <c r="H337" i="26"/>
  <c r="H336" i="26"/>
  <c r="H335" i="26"/>
  <c r="H334" i="26"/>
  <c r="H331" i="26"/>
  <c r="H330" i="26"/>
  <c r="H329" i="26"/>
  <c r="H328" i="26"/>
  <c r="H327" i="26"/>
  <c r="H326" i="26"/>
  <c r="H323" i="26"/>
  <c r="H322" i="26"/>
  <c r="H321" i="26"/>
  <c r="H320" i="26"/>
  <c r="H319" i="26"/>
  <c r="H318" i="26"/>
  <c r="H315" i="26"/>
  <c r="H314" i="26"/>
  <c r="H313" i="26"/>
  <c r="H312" i="26"/>
  <c r="H311" i="26"/>
  <c r="H310" i="26"/>
  <c r="H307" i="26"/>
  <c r="H306" i="26"/>
  <c r="H305" i="26"/>
  <c r="H304" i="26"/>
  <c r="H303" i="26"/>
  <c r="H302" i="26"/>
  <c r="H299" i="26"/>
  <c r="H298" i="26"/>
  <c r="H297" i="26"/>
  <c r="H296" i="26"/>
  <c r="H295" i="26"/>
  <c r="H294" i="26"/>
  <c r="H291" i="26"/>
  <c r="H290" i="26"/>
  <c r="H289" i="26"/>
  <c r="H288" i="26"/>
  <c r="H287" i="26"/>
  <c r="H286" i="26"/>
  <c r="H283" i="26"/>
  <c r="H282" i="26"/>
  <c r="H281" i="26"/>
  <c r="H280" i="26"/>
  <c r="H279" i="26"/>
  <c r="H278" i="26"/>
  <c r="H275" i="26"/>
  <c r="H274" i="26"/>
  <c r="H273" i="26"/>
  <c r="H272" i="26"/>
  <c r="H271" i="26"/>
  <c r="H270" i="26"/>
  <c r="H267" i="26"/>
  <c r="H266" i="26"/>
  <c r="H265" i="26"/>
  <c r="H264" i="26"/>
  <c r="H263" i="26"/>
  <c r="H262" i="26"/>
  <c r="H259" i="26"/>
  <c r="H258" i="26"/>
  <c r="H257" i="26"/>
  <c r="H256" i="26"/>
  <c r="H255" i="26"/>
  <c r="H254" i="26"/>
  <c r="H251" i="26"/>
  <c r="H250" i="26"/>
  <c r="H249" i="26"/>
  <c r="H248" i="26"/>
  <c r="H247" i="26"/>
  <c r="H246" i="26"/>
  <c r="H243" i="26"/>
  <c r="H242" i="26"/>
  <c r="H241" i="26"/>
  <c r="H240" i="26"/>
  <c r="H239" i="26"/>
  <c r="H238" i="26"/>
  <c r="H235" i="26"/>
  <c r="H234" i="26"/>
  <c r="H233" i="26"/>
  <c r="H232" i="26"/>
  <c r="H231" i="26"/>
  <c r="H230" i="26"/>
  <c r="H227" i="26"/>
  <c r="H226" i="26"/>
  <c r="H225" i="26"/>
  <c r="H224" i="26"/>
  <c r="H223" i="26"/>
  <c r="H222" i="26"/>
  <c r="H219" i="26"/>
  <c r="H218" i="26"/>
  <c r="H217" i="26"/>
  <c r="H216" i="26"/>
  <c r="H215" i="26"/>
  <c r="H214" i="26"/>
  <c r="H211" i="26"/>
  <c r="H209" i="26"/>
  <c r="H203" i="26"/>
  <c r="H202" i="26"/>
  <c r="H201" i="26"/>
  <c r="H199" i="26"/>
  <c r="H195" i="26"/>
  <c r="H193" i="26"/>
  <c r="H187" i="26"/>
  <c r="H185" i="26"/>
  <c r="H183" i="26"/>
  <c r="H179" i="26"/>
  <c r="H177" i="26"/>
  <c r="H171" i="26"/>
  <c r="H169" i="26"/>
  <c r="H163" i="26"/>
  <c r="H161" i="26"/>
  <c r="H155" i="26"/>
  <c r="H153" i="26"/>
  <c r="H147" i="26"/>
  <c r="H145" i="26"/>
  <c r="H139" i="26"/>
  <c r="H137" i="26"/>
  <c r="H131" i="26"/>
  <c r="H129" i="26"/>
  <c r="H127" i="26"/>
  <c r="H123" i="26"/>
  <c r="H121" i="26"/>
  <c r="H115" i="26"/>
  <c r="H113" i="26"/>
  <c r="H111" i="26"/>
  <c r="H107" i="26"/>
  <c r="H105" i="26"/>
  <c r="H99" i="26"/>
  <c r="H97" i="26"/>
  <c r="H91" i="26"/>
  <c r="H89" i="26"/>
  <c r="H83" i="26"/>
  <c r="H81" i="26"/>
  <c r="H75" i="26"/>
  <c r="H73" i="26"/>
  <c r="H71" i="26"/>
  <c r="H67" i="26"/>
  <c r="H65" i="26"/>
  <c r="H59" i="26"/>
  <c r="H57" i="26"/>
  <c r="H55" i="26"/>
  <c r="H51" i="26"/>
  <c r="H49" i="26"/>
  <c r="H43" i="26"/>
  <c r="H41" i="26"/>
  <c r="H35" i="26"/>
  <c r="H33" i="26"/>
  <c r="H27" i="26"/>
  <c r="H25" i="26"/>
  <c r="H19" i="26"/>
  <c r="H17" i="26"/>
  <c r="H11" i="26"/>
  <c r="H9" i="26"/>
  <c r="H164" i="28" l="1"/>
  <c r="I12" i="28"/>
  <c r="I44" i="28"/>
  <c r="I68" i="28"/>
  <c r="I100" i="28"/>
  <c r="I124" i="28"/>
  <c r="I132" i="28"/>
  <c r="I36" i="28"/>
  <c r="I60" i="28"/>
  <c r="I92" i="28"/>
  <c r="I108" i="28"/>
  <c r="I156" i="28"/>
  <c r="I4" i="28"/>
  <c r="I28" i="28"/>
  <c r="I52" i="28"/>
  <c r="I84" i="28"/>
  <c r="I116" i="28"/>
  <c r="I140" i="28"/>
  <c r="I20" i="28"/>
  <c r="I76" i="28"/>
  <c r="I148" i="28"/>
  <c r="I9" i="28"/>
  <c r="I17" i="28"/>
  <c r="I25" i="28"/>
  <c r="I33" i="28"/>
  <c r="I41" i="28"/>
  <c r="I49" i="28"/>
  <c r="I57" i="28"/>
  <c r="I65" i="28"/>
  <c r="I73" i="28"/>
  <c r="I81" i="28"/>
  <c r="I11" i="28"/>
  <c r="I19" i="28"/>
  <c r="I27" i="28"/>
  <c r="I35" i="28"/>
  <c r="I43" i="28"/>
  <c r="I51" i="28"/>
  <c r="I59" i="28"/>
  <c r="I67" i="28"/>
  <c r="I75" i="28"/>
  <c r="I83" i="28"/>
  <c r="I91" i="28"/>
  <c r="I99" i="28"/>
  <c r="I107" i="28"/>
  <c r="I115" i="28"/>
  <c r="I123" i="28"/>
  <c r="I131" i="28"/>
  <c r="I139" i="28"/>
  <c r="I147" i="28"/>
  <c r="I155" i="28"/>
  <c r="I163" i="28"/>
  <c r="I171" i="28"/>
  <c r="I179" i="28"/>
  <c r="I187" i="28"/>
  <c r="I195" i="28"/>
  <c r="I203" i="28"/>
  <c r="I211" i="28"/>
  <c r="I172" i="28"/>
  <c r="I5" i="28"/>
  <c r="I13" i="28"/>
  <c r="I21" i="28"/>
  <c r="I29" i="28"/>
  <c r="I37" i="28"/>
  <c r="I45" i="28"/>
  <c r="I53" i="28"/>
  <c r="I61" i="28"/>
  <c r="I69" i="28"/>
  <c r="I77" i="28"/>
  <c r="I85" i="28"/>
  <c r="I93" i="28"/>
  <c r="I101" i="28"/>
  <c r="I109" i="28"/>
  <c r="I117" i="28"/>
  <c r="I125" i="28"/>
  <c r="I133" i="28"/>
  <c r="I141" i="28"/>
  <c r="I149" i="28"/>
  <c r="I157" i="28"/>
  <c r="I165" i="28"/>
  <c r="I173" i="28"/>
  <c r="I181" i="28"/>
  <c r="I189" i="28"/>
  <c r="I197" i="28"/>
  <c r="I205" i="28"/>
  <c r="I213" i="28"/>
  <c r="I221" i="28"/>
  <c r="I229" i="28"/>
  <c r="I237" i="28"/>
  <c r="I6" i="28"/>
  <c r="I14" i="28"/>
  <c r="I22" i="28"/>
  <c r="I30" i="28"/>
  <c r="I38" i="28"/>
  <c r="I46" i="28"/>
  <c r="I54" i="28"/>
  <c r="I62" i="28"/>
  <c r="I70" i="28"/>
  <c r="I78" i="28"/>
  <c r="I86" i="28"/>
  <c r="I94" i="28"/>
  <c r="I102" i="28"/>
  <c r="I110" i="28"/>
  <c r="I118" i="28"/>
  <c r="I126" i="28"/>
  <c r="I134" i="28"/>
  <c r="I142" i="28"/>
  <c r="I150" i="28"/>
  <c r="I158" i="28"/>
  <c r="I166" i="28"/>
  <c r="I174" i="28"/>
  <c r="I182" i="28"/>
  <c r="I190" i="28"/>
  <c r="I198" i="28"/>
  <c r="I206" i="28"/>
  <c r="I214" i="28"/>
  <c r="I222" i="28"/>
  <c r="I230" i="28"/>
  <c r="I7" i="28"/>
  <c r="I15" i="28"/>
  <c r="I23" i="28"/>
  <c r="I31" i="28"/>
  <c r="I39" i="28"/>
  <c r="I47" i="28"/>
  <c r="I55" i="28"/>
  <c r="I63" i="28"/>
  <c r="I71" i="28"/>
  <c r="I79" i="28"/>
  <c r="I87" i="28"/>
  <c r="I95" i="28"/>
  <c r="I103" i="28"/>
  <c r="I111" i="28"/>
  <c r="I119" i="28"/>
  <c r="I127" i="28"/>
  <c r="I135" i="28"/>
  <c r="I143" i="28"/>
  <c r="I151" i="28"/>
  <c r="I159" i="28"/>
  <c r="I167" i="28"/>
  <c r="I175" i="28"/>
  <c r="I183" i="28"/>
  <c r="I191" i="28"/>
  <c r="I199" i="28"/>
  <c r="I207" i="28"/>
  <c r="I215" i="28"/>
  <c r="I223" i="28"/>
  <c r="I231" i="28"/>
  <c r="I239" i="28"/>
  <c r="I247" i="28"/>
  <c r="I255" i="28"/>
  <c r="I263" i="28"/>
  <c r="I271" i="28"/>
  <c r="I279" i="28"/>
  <c r="I8" i="28"/>
  <c r="I16" i="28"/>
  <c r="I24" i="28"/>
  <c r="I32" i="28"/>
  <c r="I40" i="28"/>
  <c r="I48" i="28"/>
  <c r="I56" i="28"/>
  <c r="I64" i="28"/>
  <c r="I72" i="28"/>
  <c r="I80" i="28"/>
  <c r="I88" i="28"/>
  <c r="I96" i="28"/>
  <c r="I104" i="28"/>
  <c r="I112" i="28"/>
  <c r="I120" i="28"/>
  <c r="I128" i="28"/>
  <c r="I136" i="28"/>
  <c r="I144" i="28"/>
  <c r="I152" i="28"/>
  <c r="I160" i="28"/>
  <c r="I168" i="28"/>
  <c r="I89" i="28"/>
  <c r="I97" i="28"/>
  <c r="I105" i="28"/>
  <c r="I113" i="28"/>
  <c r="I121" i="28"/>
  <c r="I129" i="28"/>
  <c r="I137" i="28"/>
  <c r="I145" i="28"/>
  <c r="I153" i="28"/>
  <c r="I161" i="28"/>
  <c r="I169" i="28"/>
  <c r="I177" i="28"/>
  <c r="I185" i="28"/>
  <c r="I193" i="28"/>
  <c r="I201" i="28"/>
  <c r="I209" i="28"/>
  <c r="I217" i="28"/>
  <c r="I225" i="28"/>
  <c r="I233" i="28"/>
  <c r="I241" i="28"/>
  <c r="I249" i="28"/>
  <c r="I257" i="28"/>
  <c r="I265" i="28"/>
  <c r="I273" i="28"/>
  <c r="I281" i="28"/>
  <c r="I289" i="28"/>
  <c r="I297" i="28"/>
  <c r="I305" i="28"/>
  <c r="I313" i="28"/>
  <c r="I321" i="28"/>
  <c r="I329" i="28"/>
  <c r="I337" i="28"/>
  <c r="I345" i="28"/>
  <c r="I353" i="28"/>
  <c r="I361" i="28"/>
  <c r="I369" i="28"/>
  <c r="I377" i="28"/>
  <c r="I385" i="28"/>
  <c r="I393" i="28"/>
  <c r="I401" i="28"/>
  <c r="I137" i="27"/>
  <c r="I145" i="27"/>
  <c r="I153" i="27"/>
  <c r="I161" i="27"/>
  <c r="I169" i="27"/>
  <c r="I177" i="27"/>
  <c r="I185" i="27"/>
  <c r="I193" i="27"/>
  <c r="I201" i="27"/>
  <c r="I209" i="27"/>
  <c r="I217" i="27"/>
  <c r="I225" i="27"/>
  <c r="I233" i="27"/>
  <c r="I241" i="27"/>
  <c r="I249" i="27"/>
  <c r="I257" i="27"/>
  <c r="I265" i="27"/>
  <c r="I273" i="27"/>
  <c r="I281" i="27"/>
  <c r="I289" i="27"/>
  <c r="I297" i="27"/>
  <c r="I305" i="27"/>
  <c r="I313" i="27"/>
  <c r="I321" i="27"/>
  <c r="I329" i="27"/>
  <c r="I337" i="27"/>
  <c r="I345" i="27"/>
  <c r="I353" i="27"/>
  <c r="I361" i="27"/>
  <c r="I369" i="27"/>
  <c r="I377" i="27"/>
  <c r="I385" i="27"/>
  <c r="I393" i="27"/>
  <c r="I401" i="27"/>
  <c r="I321" i="26"/>
  <c r="I329" i="26"/>
  <c r="I337" i="26"/>
  <c r="I345" i="26"/>
  <c r="I353" i="26"/>
  <c r="I361" i="26"/>
  <c r="I369" i="26"/>
  <c r="I377" i="26"/>
  <c r="I385" i="26"/>
  <c r="I393" i="26"/>
  <c r="I401" i="26"/>
  <c r="I10" i="28"/>
  <c r="I18" i="28"/>
  <c r="I26" i="28"/>
  <c r="I34" i="28"/>
  <c r="I42" i="28"/>
  <c r="I50" i="28"/>
  <c r="I58" i="28"/>
  <c r="I66" i="28"/>
  <c r="I74" i="28"/>
  <c r="I82" i="28"/>
  <c r="I90" i="28"/>
  <c r="I98" i="28"/>
  <c r="I106" i="28"/>
  <c r="I114" i="28"/>
  <c r="I122" i="28"/>
  <c r="I130" i="28"/>
  <c r="I138" i="28"/>
  <c r="I146" i="28"/>
  <c r="I154" i="28"/>
  <c r="I162" i="28"/>
  <c r="I170" i="28"/>
  <c r="I178" i="28"/>
  <c r="I186" i="28"/>
  <c r="I194" i="28"/>
  <c r="I202" i="28"/>
  <c r="I219" i="28"/>
  <c r="I227" i="28"/>
  <c r="I235" i="28"/>
  <c r="I243" i="28"/>
  <c r="I251" i="28"/>
  <c r="I259" i="28"/>
  <c r="I267" i="28"/>
  <c r="I275" i="28"/>
  <c r="I283" i="28"/>
  <c r="I291" i="28"/>
  <c r="I299" i="28"/>
  <c r="I307" i="28"/>
  <c r="I315" i="28"/>
  <c r="I323" i="28"/>
  <c r="I331" i="28"/>
  <c r="I339" i="28"/>
  <c r="I347" i="28"/>
  <c r="I355" i="28"/>
  <c r="I363" i="28"/>
  <c r="I371" i="28"/>
  <c r="I379" i="28"/>
  <c r="I387" i="28"/>
  <c r="I395" i="28"/>
  <c r="I403" i="28"/>
  <c r="I131" i="27"/>
  <c r="I139" i="27"/>
  <c r="I147" i="27"/>
  <c r="I155" i="27"/>
  <c r="I163" i="27"/>
  <c r="I171" i="27"/>
  <c r="I179" i="27"/>
  <c r="I187" i="27"/>
  <c r="I195" i="27"/>
  <c r="I203" i="27"/>
  <c r="I211" i="27"/>
  <c r="I219" i="27"/>
  <c r="I227" i="27"/>
  <c r="I235" i="27"/>
  <c r="I243" i="27"/>
  <c r="I251" i="27"/>
  <c r="I259" i="27"/>
  <c r="I267" i="27"/>
  <c r="I275" i="27"/>
  <c r="I283" i="27"/>
  <c r="I291" i="27"/>
  <c r="I299" i="27"/>
  <c r="I307" i="27"/>
  <c r="I315" i="27"/>
  <c r="I323" i="27"/>
  <c r="I331" i="27"/>
  <c r="I339" i="27"/>
  <c r="I347" i="27"/>
  <c r="I355" i="27"/>
  <c r="I363" i="27"/>
  <c r="I371" i="27"/>
  <c r="I379" i="27"/>
  <c r="I387" i="27"/>
  <c r="I395" i="27"/>
  <c r="I403" i="27"/>
  <c r="I315" i="26"/>
  <c r="I323" i="26"/>
  <c r="I331" i="26"/>
  <c r="I339" i="26"/>
  <c r="I347" i="26"/>
  <c r="I355" i="26"/>
  <c r="I363" i="26"/>
  <c r="I371" i="26"/>
  <c r="I379" i="26"/>
  <c r="I387" i="26"/>
  <c r="I395" i="26"/>
  <c r="I403" i="26"/>
  <c r="I180" i="28"/>
  <c r="I188" i="28"/>
  <c r="I196" i="28"/>
  <c r="I204" i="28"/>
  <c r="I212" i="28"/>
  <c r="I220" i="28"/>
  <c r="I228" i="28"/>
  <c r="I236" i="28"/>
  <c r="I244" i="28"/>
  <c r="I252" i="28"/>
  <c r="I260" i="28"/>
  <c r="I268" i="28"/>
  <c r="I276" i="28"/>
  <c r="I284" i="28"/>
  <c r="I292" i="28"/>
  <c r="I300" i="28"/>
  <c r="I308" i="28"/>
  <c r="I316" i="28"/>
  <c r="I324" i="28"/>
  <c r="I332" i="28"/>
  <c r="I340" i="28"/>
  <c r="I348" i="28"/>
  <c r="I356" i="28"/>
  <c r="I364" i="28"/>
  <c r="I372" i="28"/>
  <c r="I380" i="28"/>
  <c r="I388" i="28"/>
  <c r="I396" i="28"/>
  <c r="I132" i="27"/>
  <c r="I140" i="27"/>
  <c r="I148" i="27"/>
  <c r="I156" i="27"/>
  <c r="I164" i="27"/>
  <c r="I172" i="27"/>
  <c r="I180" i="27"/>
  <c r="I188" i="27"/>
  <c r="I196" i="27"/>
  <c r="I204" i="27"/>
  <c r="I212" i="27"/>
  <c r="I220" i="27"/>
  <c r="I228" i="27"/>
  <c r="I236" i="27"/>
  <c r="I244" i="27"/>
  <c r="I252" i="27"/>
  <c r="I260" i="27"/>
  <c r="I268" i="27"/>
  <c r="I276" i="27"/>
  <c r="I284" i="27"/>
  <c r="I292" i="27"/>
  <c r="I300" i="27"/>
  <c r="I308" i="27"/>
  <c r="I316" i="27"/>
  <c r="I324" i="27"/>
  <c r="I332" i="27"/>
  <c r="I340" i="27"/>
  <c r="I348" i="27"/>
  <c r="I356" i="27"/>
  <c r="I364" i="27"/>
  <c r="I372" i="27"/>
  <c r="I380" i="27"/>
  <c r="I388" i="27"/>
  <c r="I396" i="27"/>
  <c r="I316" i="26"/>
  <c r="I324" i="26"/>
  <c r="I332" i="26"/>
  <c r="I340" i="26"/>
  <c r="I348" i="26"/>
  <c r="I356" i="26"/>
  <c r="I364" i="26"/>
  <c r="I372" i="26"/>
  <c r="I380" i="26"/>
  <c r="I388" i="26"/>
  <c r="I396" i="26"/>
  <c r="I245" i="28"/>
  <c r="I253" i="28"/>
  <c r="I261" i="28"/>
  <c r="I269" i="28"/>
  <c r="I277" i="28"/>
  <c r="I285" i="28"/>
  <c r="I293" i="28"/>
  <c r="I301" i="28"/>
  <c r="I309" i="28"/>
  <c r="I317" i="28"/>
  <c r="I325" i="28"/>
  <c r="I333" i="28"/>
  <c r="I341" i="28"/>
  <c r="I349" i="28"/>
  <c r="I357" i="28"/>
  <c r="I365" i="28"/>
  <c r="I373" i="28"/>
  <c r="I381" i="28"/>
  <c r="I389" i="28"/>
  <c r="I397" i="28"/>
  <c r="I133" i="27"/>
  <c r="I141" i="27"/>
  <c r="I149" i="27"/>
  <c r="I157" i="27"/>
  <c r="I165" i="27"/>
  <c r="I173" i="27"/>
  <c r="I181" i="27"/>
  <c r="I189" i="27"/>
  <c r="I197" i="27"/>
  <c r="I205" i="27"/>
  <c r="I213" i="27"/>
  <c r="I221" i="27"/>
  <c r="I229" i="27"/>
  <c r="I237" i="27"/>
  <c r="I245" i="27"/>
  <c r="I253" i="27"/>
  <c r="I261" i="27"/>
  <c r="I269" i="27"/>
  <c r="I277" i="27"/>
  <c r="I285" i="27"/>
  <c r="I293" i="27"/>
  <c r="I301" i="27"/>
  <c r="I309" i="27"/>
  <c r="I317" i="27"/>
  <c r="I325" i="27"/>
  <c r="I333" i="27"/>
  <c r="I341" i="27"/>
  <c r="I349" i="27"/>
  <c r="I357" i="27"/>
  <c r="I365" i="27"/>
  <c r="I373" i="27"/>
  <c r="I381" i="27"/>
  <c r="I389" i="27"/>
  <c r="I397" i="27"/>
  <c r="I317" i="26"/>
  <c r="I325" i="26"/>
  <c r="I333" i="26"/>
  <c r="I341" i="26"/>
  <c r="I349" i="26"/>
  <c r="I357" i="26"/>
  <c r="I365" i="26"/>
  <c r="I373" i="26"/>
  <c r="I381" i="26"/>
  <c r="I389" i="26"/>
  <c r="I397" i="26"/>
  <c r="I238" i="28"/>
  <c r="I246" i="28"/>
  <c r="I254" i="28"/>
  <c r="I262" i="28"/>
  <c r="I270" i="28"/>
  <c r="I278" i="28"/>
  <c r="I286" i="28"/>
  <c r="I294" i="28"/>
  <c r="I302" i="28"/>
  <c r="I310" i="28"/>
  <c r="I318" i="28"/>
  <c r="I326" i="28"/>
  <c r="I334" i="28"/>
  <c r="I342" i="28"/>
  <c r="I350" i="28"/>
  <c r="I358" i="28"/>
  <c r="I366" i="28"/>
  <c r="I374" i="28"/>
  <c r="I382" i="28"/>
  <c r="I390" i="28"/>
  <c r="I398" i="28"/>
  <c r="I134" i="27"/>
  <c r="I142" i="27"/>
  <c r="I150" i="27"/>
  <c r="I158" i="27"/>
  <c r="I166" i="27"/>
  <c r="I174" i="27"/>
  <c r="I182" i="27"/>
  <c r="I190" i="27"/>
  <c r="I198" i="27"/>
  <c r="I206" i="27"/>
  <c r="I214" i="27"/>
  <c r="I222" i="27"/>
  <c r="I230" i="27"/>
  <c r="I238" i="27"/>
  <c r="I246" i="27"/>
  <c r="I254" i="27"/>
  <c r="I262" i="27"/>
  <c r="I270" i="27"/>
  <c r="I278" i="27"/>
  <c r="I286" i="27"/>
  <c r="I294" i="27"/>
  <c r="I302" i="27"/>
  <c r="I310" i="27"/>
  <c r="I318" i="27"/>
  <c r="I326" i="27"/>
  <c r="I334" i="27"/>
  <c r="I342" i="27"/>
  <c r="I350" i="27"/>
  <c r="I358" i="27"/>
  <c r="I366" i="27"/>
  <c r="I374" i="27"/>
  <c r="I382" i="27"/>
  <c r="I390" i="27"/>
  <c r="I398" i="27"/>
  <c r="I318" i="26"/>
  <c r="I326" i="26"/>
  <c r="I334" i="26"/>
  <c r="I342" i="26"/>
  <c r="I350" i="26"/>
  <c r="I358" i="26"/>
  <c r="I366" i="26"/>
  <c r="I374" i="26"/>
  <c r="I382" i="26"/>
  <c r="I390" i="26"/>
  <c r="I398" i="26"/>
  <c r="I287" i="28"/>
  <c r="I295" i="28"/>
  <c r="I303" i="28"/>
  <c r="I311" i="28"/>
  <c r="I319" i="28"/>
  <c r="I327" i="28"/>
  <c r="I335" i="28"/>
  <c r="I343" i="28"/>
  <c r="I351" i="28"/>
  <c r="I359" i="28"/>
  <c r="I367" i="28"/>
  <c r="I375" i="28"/>
  <c r="I383" i="28"/>
  <c r="I391" i="28"/>
  <c r="I399" i="28"/>
  <c r="I135" i="27"/>
  <c r="I143" i="27"/>
  <c r="I151" i="27"/>
  <c r="I159" i="27"/>
  <c r="I167" i="27"/>
  <c r="I175" i="27"/>
  <c r="I183" i="27"/>
  <c r="I191" i="27"/>
  <c r="I199" i="27"/>
  <c r="I207" i="27"/>
  <c r="I215" i="27"/>
  <c r="I223" i="27"/>
  <c r="I231" i="27"/>
  <c r="I239" i="27"/>
  <c r="I247" i="27"/>
  <c r="I255" i="27"/>
  <c r="I263" i="27"/>
  <c r="I271" i="27"/>
  <c r="I279" i="27"/>
  <c r="I287" i="27"/>
  <c r="I295" i="27"/>
  <c r="I303" i="27"/>
  <c r="I311" i="27"/>
  <c r="I319" i="27"/>
  <c r="I327" i="27"/>
  <c r="I335" i="27"/>
  <c r="I343" i="27"/>
  <c r="I351" i="27"/>
  <c r="I359" i="27"/>
  <c r="I367" i="27"/>
  <c r="I375" i="27"/>
  <c r="I383" i="27"/>
  <c r="I391" i="27"/>
  <c r="I399" i="27"/>
  <c r="I231" i="26"/>
  <c r="I239" i="26"/>
  <c r="I247" i="26"/>
  <c r="I255" i="26"/>
  <c r="I263" i="26"/>
  <c r="I271" i="26"/>
  <c r="I279" i="26"/>
  <c r="I287" i="26"/>
  <c r="I295" i="26"/>
  <c r="I303" i="26"/>
  <c r="I311" i="26"/>
  <c r="I319" i="26"/>
  <c r="I327" i="26"/>
  <c r="I335" i="26"/>
  <c r="I343" i="26"/>
  <c r="I351" i="26"/>
  <c r="I359" i="26"/>
  <c r="I367" i="26"/>
  <c r="I375" i="26"/>
  <c r="I383" i="26"/>
  <c r="I391" i="26"/>
  <c r="I399" i="26"/>
  <c r="I176" i="28"/>
  <c r="I184" i="28"/>
  <c r="I192" i="28"/>
  <c r="I200" i="28"/>
  <c r="I208" i="28"/>
  <c r="I216" i="28"/>
  <c r="I224" i="28"/>
  <c r="I232" i="28"/>
  <c r="I240" i="28"/>
  <c r="I248" i="28"/>
  <c r="I256" i="28"/>
  <c r="I264" i="28"/>
  <c r="I272" i="28"/>
  <c r="I280" i="28"/>
  <c r="I288" i="28"/>
  <c r="I296" i="28"/>
  <c r="I304" i="28"/>
  <c r="I312" i="28"/>
  <c r="I320" i="28"/>
  <c r="I328" i="28"/>
  <c r="I336" i="28"/>
  <c r="I344" i="28"/>
  <c r="I352" i="28"/>
  <c r="I360" i="28"/>
  <c r="I368" i="28"/>
  <c r="I376" i="28"/>
  <c r="I384" i="28"/>
  <c r="I392" i="28"/>
  <c r="I400" i="28"/>
  <c r="I136" i="27"/>
  <c r="I144" i="27"/>
  <c r="I152" i="27"/>
  <c r="I160" i="27"/>
  <c r="I168" i="27"/>
  <c r="I176" i="27"/>
  <c r="I184" i="27"/>
  <c r="I192" i="27"/>
  <c r="I200" i="27"/>
  <c r="I208" i="27"/>
  <c r="I216" i="27"/>
  <c r="I224" i="27"/>
  <c r="I232" i="27"/>
  <c r="I240" i="27"/>
  <c r="I248" i="27"/>
  <c r="I256" i="27"/>
  <c r="I264" i="27"/>
  <c r="I272" i="27"/>
  <c r="I280" i="27"/>
  <c r="I288" i="27"/>
  <c r="I296" i="27"/>
  <c r="I304" i="27"/>
  <c r="I312" i="27"/>
  <c r="I320" i="27"/>
  <c r="I328" i="27"/>
  <c r="I336" i="27"/>
  <c r="I344" i="27"/>
  <c r="I352" i="27"/>
  <c r="I360" i="27"/>
  <c r="I368" i="27"/>
  <c r="I376" i="27"/>
  <c r="I384" i="27"/>
  <c r="I392" i="27"/>
  <c r="I400" i="27"/>
  <c r="I232" i="26"/>
  <c r="I240" i="26"/>
  <c r="I248" i="26"/>
  <c r="I256" i="26"/>
  <c r="I264" i="26"/>
  <c r="I272" i="26"/>
  <c r="I280" i="26"/>
  <c r="I288" i="26"/>
  <c r="I296" i="26"/>
  <c r="I304" i="26"/>
  <c r="I312" i="26"/>
  <c r="I320" i="26"/>
  <c r="I328" i="26"/>
  <c r="I336" i="26"/>
  <c r="I344" i="26"/>
  <c r="I352" i="26"/>
  <c r="I360" i="26"/>
  <c r="I368" i="26"/>
  <c r="I376" i="26"/>
  <c r="I384" i="26"/>
  <c r="I392" i="26"/>
  <c r="I400" i="26"/>
  <c r="I210" i="28"/>
  <c r="I218" i="28"/>
  <c r="I226" i="28"/>
  <c r="I234" i="28"/>
  <c r="I242" i="28"/>
  <c r="I250" i="28"/>
  <c r="I258" i="28"/>
  <c r="I266" i="28"/>
  <c r="I274" i="28"/>
  <c r="I282" i="28"/>
  <c r="I290" i="28"/>
  <c r="I298" i="28"/>
  <c r="I306" i="28"/>
  <c r="I314" i="28"/>
  <c r="I322" i="28"/>
  <c r="I330" i="28"/>
  <c r="I338" i="28"/>
  <c r="I346" i="28"/>
  <c r="I354" i="28"/>
  <c r="I362" i="28"/>
  <c r="I370" i="28"/>
  <c r="I378" i="28"/>
  <c r="I386" i="28"/>
  <c r="I394" i="28"/>
  <c r="I402" i="28"/>
  <c r="I130" i="27"/>
  <c r="I138" i="27"/>
  <c r="I146" i="27"/>
  <c r="I154" i="27"/>
  <c r="I162" i="27"/>
  <c r="I170" i="27"/>
  <c r="I178" i="27"/>
  <c r="I186" i="27"/>
  <c r="I194" i="27"/>
  <c r="I202" i="27"/>
  <c r="I210" i="27"/>
  <c r="I218" i="27"/>
  <c r="I226" i="27"/>
  <c r="I234" i="27"/>
  <c r="I242" i="27"/>
  <c r="I250" i="27"/>
  <c r="I258" i="27"/>
  <c r="I266" i="27"/>
  <c r="I274" i="27"/>
  <c r="I282" i="27"/>
  <c r="I290" i="27"/>
  <c r="I298" i="27"/>
  <c r="I306" i="27"/>
  <c r="I314" i="27"/>
  <c r="I322" i="27"/>
  <c r="I330" i="27"/>
  <c r="I338" i="27"/>
  <c r="I346" i="27"/>
  <c r="I354" i="27"/>
  <c r="I362" i="27"/>
  <c r="I370" i="27"/>
  <c r="I378" i="27"/>
  <c r="I386" i="27"/>
  <c r="I394" i="27"/>
  <c r="I402" i="27"/>
  <c r="I322" i="26"/>
  <c r="I330" i="26"/>
  <c r="I338" i="26"/>
  <c r="I346" i="26"/>
  <c r="I354" i="26"/>
  <c r="I362" i="26"/>
  <c r="I370" i="26"/>
  <c r="I378" i="26"/>
  <c r="I386" i="26"/>
  <c r="I394" i="26"/>
  <c r="I402" i="26"/>
  <c r="I16" i="27"/>
  <c r="I24" i="27"/>
  <c r="I52" i="26"/>
  <c r="I60" i="26"/>
  <c r="I100" i="26"/>
  <c r="I164" i="26"/>
  <c r="I180" i="26"/>
  <c r="I133" i="26"/>
  <c r="I117" i="26"/>
  <c r="I189" i="26"/>
  <c r="I165" i="26"/>
  <c r="I93" i="26"/>
  <c r="H4" i="26"/>
  <c r="I4" i="26" s="1"/>
  <c r="H36" i="26"/>
  <c r="I36" i="26" s="1"/>
  <c r="H68" i="26"/>
  <c r="I68" i="26" s="1"/>
  <c r="H100" i="26"/>
  <c r="H132" i="26"/>
  <c r="I132" i="26" s="1"/>
  <c r="H164" i="26"/>
  <c r="H196" i="26"/>
  <c r="I196" i="26" s="1"/>
  <c r="H205" i="26"/>
  <c r="I205" i="26" s="1"/>
  <c r="H101" i="26"/>
  <c r="I101" i="26" s="1"/>
  <c r="H133" i="26"/>
  <c r="H28" i="26"/>
  <c r="I28" i="26" s="1"/>
  <c r="H60" i="26"/>
  <c r="H92" i="26"/>
  <c r="I92" i="26" s="1"/>
  <c r="H124" i="26"/>
  <c r="I124" i="26" s="1"/>
  <c r="H156" i="26"/>
  <c r="I156" i="26" s="1"/>
  <c r="H188" i="26"/>
  <c r="I188" i="26" s="1"/>
  <c r="H5" i="26"/>
  <c r="I5" i="26" s="1"/>
  <c r="H69" i="26"/>
  <c r="I69" i="26" s="1"/>
  <c r="H165" i="26"/>
  <c r="H197" i="26"/>
  <c r="I197" i="26" s="1"/>
  <c r="H29" i="26"/>
  <c r="I29" i="26" s="1"/>
  <c r="H61" i="26"/>
  <c r="I61" i="26" s="1"/>
  <c r="H93" i="26"/>
  <c r="H125" i="26"/>
  <c r="I125" i="26" s="1"/>
  <c r="H157" i="26"/>
  <c r="I157" i="26" s="1"/>
  <c r="H189" i="26"/>
  <c r="H204" i="26"/>
  <c r="I204" i="26" s="1"/>
  <c r="H37" i="26"/>
  <c r="I37" i="26" s="1"/>
  <c r="H20" i="26"/>
  <c r="I20" i="26" s="1"/>
  <c r="H52" i="26"/>
  <c r="H84" i="26"/>
  <c r="I84" i="26" s="1"/>
  <c r="H116" i="26"/>
  <c r="I116" i="26" s="1"/>
  <c r="H148" i="26"/>
  <c r="I148" i="26" s="1"/>
  <c r="H180" i="26"/>
  <c r="H21" i="26"/>
  <c r="I21" i="26" s="1"/>
  <c r="H53" i="26"/>
  <c r="I53" i="26" s="1"/>
  <c r="H85" i="26"/>
  <c r="I85" i="26" s="1"/>
  <c r="H117" i="26"/>
  <c r="H149" i="26"/>
  <c r="I149" i="26" s="1"/>
  <c r="H181" i="26"/>
  <c r="I181" i="26" s="1"/>
  <c r="H212" i="26"/>
  <c r="I212" i="26" s="1"/>
  <c r="I6" i="26"/>
  <c r="I14" i="26"/>
  <c r="I22" i="26"/>
  <c r="I30" i="26"/>
  <c r="I38" i="26"/>
  <c r="I46" i="26"/>
  <c r="I54" i="26"/>
  <c r="I62" i="26"/>
  <c r="I70" i="26"/>
  <c r="I78" i="26"/>
  <c r="I86" i="26"/>
  <c r="I94" i="26"/>
  <c r="I102" i="26"/>
  <c r="I110" i="26"/>
  <c r="I118" i="26"/>
  <c r="I126" i="26"/>
  <c r="I134" i="26"/>
  <c r="I142" i="26"/>
  <c r="I150" i="26"/>
  <c r="I158" i="26"/>
  <c r="I166" i="26"/>
  <c r="I174" i="26"/>
  <c r="I182" i="26"/>
  <c r="I190" i="26"/>
  <c r="I198" i="26"/>
  <c r="I206" i="26"/>
  <c r="I44" i="26"/>
  <c r="I76" i="26"/>
  <c r="I140" i="26"/>
  <c r="I13" i="26"/>
  <c r="I45" i="26"/>
  <c r="I173" i="26"/>
  <c r="I7" i="26"/>
  <c r="I15" i="26"/>
  <c r="I23" i="26"/>
  <c r="I31" i="26"/>
  <c r="I39" i="26"/>
  <c r="I47" i="26"/>
  <c r="I55" i="26"/>
  <c r="I63" i="26"/>
  <c r="I71" i="26"/>
  <c r="I79" i="26"/>
  <c r="I87" i="26"/>
  <c r="I95" i="26"/>
  <c r="I103" i="26"/>
  <c r="I111" i="26"/>
  <c r="I119" i="26"/>
  <c r="I127" i="26"/>
  <c r="I135" i="26"/>
  <c r="I143" i="26"/>
  <c r="I151" i="26"/>
  <c r="I159" i="26"/>
  <c r="I167" i="26"/>
  <c r="I175" i="26"/>
  <c r="I183" i="26"/>
  <c r="I191" i="26"/>
  <c r="I199" i="26"/>
  <c r="I207" i="26"/>
  <c r="I215" i="26"/>
  <c r="I223" i="26"/>
  <c r="I216" i="26"/>
  <c r="I224" i="26"/>
  <c r="I12" i="26"/>
  <c r="I77" i="26"/>
  <c r="I109" i="26"/>
  <c r="I141" i="26"/>
  <c r="I213" i="26"/>
  <c r="I9" i="26"/>
  <c r="I17" i="26"/>
  <c r="I25" i="26"/>
  <c r="I33" i="26"/>
  <c r="I41" i="26"/>
  <c r="I49" i="26"/>
  <c r="I57" i="26"/>
  <c r="I65" i="26"/>
  <c r="I73" i="26"/>
  <c r="I81" i="26"/>
  <c r="I89" i="26"/>
  <c r="I97" i="26"/>
  <c r="I105" i="26"/>
  <c r="I113" i="26"/>
  <c r="I121" i="26"/>
  <c r="I129" i="26"/>
  <c r="I137" i="26"/>
  <c r="I145" i="26"/>
  <c r="I153" i="26"/>
  <c r="I161" i="26"/>
  <c r="I169" i="26"/>
  <c r="I177" i="26"/>
  <c r="I185" i="26"/>
  <c r="I193" i="26"/>
  <c r="I201" i="26"/>
  <c r="I209" i="26"/>
  <c r="I108" i="26"/>
  <c r="I172" i="26"/>
  <c r="I10" i="26"/>
  <c r="I202" i="26"/>
  <c r="I11" i="26"/>
  <c r="I19" i="26"/>
  <c r="I27" i="26"/>
  <c r="I35" i="26"/>
  <c r="I43" i="26"/>
  <c r="I51" i="26"/>
  <c r="I59" i="26"/>
  <c r="I67" i="26"/>
  <c r="I75" i="26"/>
  <c r="I83" i="26"/>
  <c r="I91" i="26"/>
  <c r="I99" i="26"/>
  <c r="I107" i="26"/>
  <c r="I115" i="26"/>
  <c r="I123" i="26"/>
  <c r="I131" i="26"/>
  <c r="I139" i="26"/>
  <c r="I147" i="26"/>
  <c r="I155" i="26"/>
  <c r="I163" i="26"/>
  <c r="I171" i="26"/>
  <c r="I179" i="26"/>
  <c r="I187" i="26"/>
  <c r="I195" i="26"/>
  <c r="I203" i="26"/>
  <c r="I211" i="26"/>
  <c r="H138" i="26"/>
  <c r="I138" i="26" s="1"/>
  <c r="H58" i="26"/>
  <c r="I58" i="26" s="1"/>
  <c r="H122" i="26"/>
  <c r="I122" i="26" s="1"/>
  <c r="H10" i="26"/>
  <c r="H186" i="26"/>
  <c r="I186" i="26" s="1"/>
  <c r="H74" i="26"/>
  <c r="I74" i="26" s="1"/>
  <c r="H32" i="27"/>
  <c r="I32" i="27" s="1"/>
  <c r="H40" i="27"/>
  <c r="I40" i="27" s="1"/>
  <c r="H24" i="27"/>
  <c r="H16" i="27"/>
  <c r="H8" i="27"/>
  <c r="I8" i="27" s="1"/>
  <c r="I128" i="27"/>
  <c r="I9" i="27"/>
  <c r="I17" i="27"/>
  <c r="I25" i="27"/>
  <c r="I33" i="27"/>
  <c r="I41" i="27"/>
  <c r="I49" i="27"/>
  <c r="I57" i="27"/>
  <c r="I65" i="27"/>
  <c r="I73" i="27"/>
  <c r="I81" i="27"/>
  <c r="I89" i="27"/>
  <c r="I97" i="27"/>
  <c r="I105" i="27"/>
  <c r="I129" i="27"/>
  <c r="I88" i="27"/>
  <c r="I10" i="27"/>
  <c r="I50" i="27"/>
  <c r="I58" i="27"/>
  <c r="I66" i="27"/>
  <c r="I74" i="27"/>
  <c r="I82" i="27"/>
  <c r="I90" i="27"/>
  <c r="I98" i="27"/>
  <c r="I106" i="27"/>
  <c r="I64" i="27"/>
  <c r="I11" i="27"/>
  <c r="I19" i="27"/>
  <c r="I27" i="27"/>
  <c r="I35" i="27"/>
  <c r="I43" i="27"/>
  <c r="I51" i="27"/>
  <c r="I59" i="27"/>
  <c r="I67" i="27"/>
  <c r="I75" i="27"/>
  <c r="I83" i="27"/>
  <c r="I91" i="27"/>
  <c r="I99" i="27"/>
  <c r="I107" i="27"/>
  <c r="I80" i="27"/>
  <c r="I4" i="27"/>
  <c r="I12" i="27"/>
  <c r="I20" i="27"/>
  <c r="I28" i="27"/>
  <c r="I36" i="27"/>
  <c r="I44" i="27"/>
  <c r="I52" i="27"/>
  <c r="I60" i="27"/>
  <c r="I68" i="27"/>
  <c r="I76" i="27"/>
  <c r="I84" i="27"/>
  <c r="I92" i="27"/>
  <c r="I100" i="27"/>
  <c r="I108" i="27"/>
  <c r="I124" i="27"/>
  <c r="I72" i="27"/>
  <c r="I5" i="27"/>
  <c r="I13" i="27"/>
  <c r="I21" i="27"/>
  <c r="I29" i="27"/>
  <c r="I37" i="27"/>
  <c r="I45" i="27"/>
  <c r="I53" i="27"/>
  <c r="I61" i="27"/>
  <c r="I69" i="27"/>
  <c r="I77" i="27"/>
  <c r="I85" i="27"/>
  <c r="I93" i="27"/>
  <c r="I101" i="27"/>
  <c r="I125" i="27"/>
  <c r="I48" i="27"/>
  <c r="I96" i="27"/>
  <c r="I6" i="27"/>
  <c r="I14" i="27"/>
  <c r="I22" i="27"/>
  <c r="I30" i="27"/>
  <c r="I38" i="27"/>
  <c r="I46" i="27"/>
  <c r="I54" i="27"/>
  <c r="I62" i="27"/>
  <c r="I70" i="27"/>
  <c r="I78" i="27"/>
  <c r="I86" i="27"/>
  <c r="I94" i="27"/>
  <c r="I102" i="27"/>
  <c r="I126" i="27"/>
  <c r="I56" i="27"/>
  <c r="I104" i="27"/>
  <c r="I7" i="27"/>
  <c r="I15" i="27"/>
  <c r="I23" i="27"/>
  <c r="I31" i="27"/>
  <c r="I39" i="27"/>
  <c r="I47" i="27"/>
  <c r="I55" i="27"/>
  <c r="I63" i="27"/>
  <c r="I71" i="27"/>
  <c r="I79" i="27"/>
  <c r="I87" i="27"/>
  <c r="I95" i="27"/>
  <c r="I103" i="27"/>
  <c r="I127" i="27"/>
  <c r="H66" i="26"/>
  <c r="I66" i="26" s="1"/>
  <c r="H130" i="26"/>
  <c r="I130" i="26" s="1"/>
  <c r="H194" i="26"/>
  <c r="I194" i="26" s="1"/>
  <c r="H50" i="26"/>
  <c r="I50" i="26" s="1"/>
  <c r="H114" i="26"/>
  <c r="I114" i="26" s="1"/>
  <c r="H178" i="26"/>
  <c r="I178" i="26" s="1"/>
  <c r="H42" i="26"/>
  <c r="I42" i="26" s="1"/>
  <c r="H106" i="26"/>
  <c r="I106" i="26" s="1"/>
  <c r="H170" i="26"/>
  <c r="I170" i="26" s="1"/>
  <c r="H34" i="26"/>
  <c r="I34" i="26" s="1"/>
  <c r="H98" i="26"/>
  <c r="I98" i="26" s="1"/>
  <c r="H162" i="26"/>
  <c r="I162" i="26" s="1"/>
  <c r="H26" i="26"/>
  <c r="I26" i="26" s="1"/>
  <c r="H90" i="26"/>
  <c r="I90" i="26" s="1"/>
  <c r="H154" i="26"/>
  <c r="I154" i="26" s="1"/>
  <c r="H18" i="26"/>
  <c r="I18" i="26" s="1"/>
  <c r="H82" i="26"/>
  <c r="I82" i="26" s="1"/>
  <c r="H146" i="26"/>
  <c r="I146" i="26" s="1"/>
  <c r="H210" i="26"/>
  <c r="I210" i="26" s="1"/>
  <c r="I217" i="26"/>
  <c r="I225" i="26"/>
  <c r="I233" i="26"/>
  <c r="I241" i="26"/>
  <c r="I249" i="26"/>
  <c r="I257" i="26"/>
  <c r="I265" i="26"/>
  <c r="I273" i="26"/>
  <c r="I281" i="26"/>
  <c r="I289" i="26"/>
  <c r="I297" i="26"/>
  <c r="I305" i="26"/>
  <c r="I313" i="26"/>
  <c r="I218" i="26"/>
  <c r="I226" i="26"/>
  <c r="I234" i="26"/>
  <c r="I242" i="26"/>
  <c r="I250" i="26"/>
  <c r="I258" i="26"/>
  <c r="I266" i="26"/>
  <c r="I274" i="26"/>
  <c r="I282" i="26"/>
  <c r="I290" i="26"/>
  <c r="I298" i="26"/>
  <c r="I306" i="26"/>
  <c r="I314" i="26"/>
  <c r="I219" i="26"/>
  <c r="I227" i="26"/>
  <c r="I235" i="26"/>
  <c r="I243" i="26"/>
  <c r="I251" i="26"/>
  <c r="I259" i="26"/>
  <c r="I267" i="26"/>
  <c r="I275" i="26"/>
  <c r="I283" i="26"/>
  <c r="I291" i="26"/>
  <c r="I299" i="26"/>
  <c r="I307" i="26"/>
  <c r="I220" i="26"/>
  <c r="I228" i="26"/>
  <c r="I236" i="26"/>
  <c r="I244" i="26"/>
  <c r="I252" i="26"/>
  <c r="I260" i="26"/>
  <c r="I268" i="26"/>
  <c r="I276" i="26"/>
  <c r="I284" i="26"/>
  <c r="I292" i="26"/>
  <c r="I300" i="26"/>
  <c r="I308" i="26"/>
  <c r="I221" i="26"/>
  <c r="I229" i="26"/>
  <c r="I237" i="26"/>
  <c r="I245" i="26"/>
  <c r="I253" i="26"/>
  <c r="I261" i="26"/>
  <c r="I269" i="26"/>
  <c r="I277" i="26"/>
  <c r="I285" i="26"/>
  <c r="I293" i="26"/>
  <c r="I301" i="26"/>
  <c r="I309" i="26"/>
  <c r="I214" i="26"/>
  <c r="I222" i="26"/>
  <c r="I230" i="26"/>
  <c r="I238" i="26"/>
  <c r="I246" i="26"/>
  <c r="I254" i="26"/>
  <c r="I262" i="26"/>
  <c r="I270" i="26"/>
  <c r="I278" i="26"/>
  <c r="I286" i="26"/>
  <c r="I294" i="26"/>
  <c r="I302" i="26"/>
  <c r="I310" i="26"/>
  <c r="H8" i="26"/>
  <c r="I8" i="26" s="1"/>
  <c r="H16" i="26"/>
  <c r="I16" i="26" s="1"/>
  <c r="H24" i="26"/>
  <c r="I24" i="26" s="1"/>
  <c r="H32" i="26"/>
  <c r="I32" i="26" s="1"/>
  <c r="H40" i="26"/>
  <c r="I40" i="26" s="1"/>
  <c r="H48" i="26"/>
  <c r="I48" i="26" s="1"/>
  <c r="H56" i="26"/>
  <c r="I56" i="26" s="1"/>
  <c r="H64" i="26"/>
  <c r="I64" i="26" s="1"/>
  <c r="H72" i="26"/>
  <c r="I72" i="26" s="1"/>
  <c r="H80" i="26"/>
  <c r="I80" i="26" s="1"/>
  <c r="H88" i="26"/>
  <c r="I88" i="26" s="1"/>
  <c r="H96" i="26"/>
  <c r="I96" i="26" s="1"/>
  <c r="H104" i="26"/>
  <c r="I104" i="26" s="1"/>
  <c r="H112" i="26"/>
  <c r="I112" i="26" s="1"/>
  <c r="H120" i="26"/>
  <c r="I120" i="26" s="1"/>
  <c r="H128" i="26"/>
  <c r="I128" i="26" s="1"/>
  <c r="H136" i="26"/>
  <c r="I136" i="26" s="1"/>
  <c r="H144" i="26"/>
  <c r="I144" i="26" s="1"/>
  <c r="H152" i="26"/>
  <c r="I152" i="26" s="1"/>
  <c r="H160" i="26"/>
  <c r="I160" i="26" s="1"/>
  <c r="H168" i="26"/>
  <c r="I168" i="26" s="1"/>
  <c r="H176" i="26"/>
  <c r="I176" i="26" s="1"/>
  <c r="H184" i="26"/>
  <c r="I184" i="26" s="1"/>
  <c r="H192" i="26"/>
  <c r="I192" i="26" s="1"/>
  <c r="H200" i="26"/>
  <c r="I200" i="26" s="1"/>
  <c r="H208" i="26"/>
  <c r="I208" i="26" s="1"/>
  <c r="H10" i="27"/>
  <c r="H18" i="27"/>
  <c r="I18" i="27" s="1"/>
  <c r="H26" i="27"/>
  <c r="I26" i="27" s="1"/>
  <c r="H34" i="27"/>
  <c r="I34" i="27" s="1"/>
  <c r="I112" i="27"/>
  <c r="I120" i="27"/>
  <c r="I113" i="27"/>
  <c r="I121" i="27"/>
  <c r="I114" i="27"/>
  <c r="I122" i="27"/>
  <c r="I123" i="27"/>
  <c r="I116" i="27"/>
  <c r="I115" i="27"/>
  <c r="I109" i="27"/>
  <c r="I117" i="27"/>
  <c r="I110" i="27"/>
  <c r="I118" i="27"/>
  <c r="I111" i="27"/>
  <c r="I119" i="27"/>
  <c r="H42" i="27"/>
  <c r="I42" i="27" s="1"/>
  <c r="B403" i="26"/>
  <c r="B402" i="26"/>
  <c r="B401" i="26"/>
  <c r="B400" i="26"/>
  <c r="B399" i="26"/>
  <c r="B398" i="26"/>
  <c r="B397" i="26"/>
  <c r="B396" i="26"/>
  <c r="B395" i="26"/>
  <c r="B394" i="26"/>
  <c r="B393" i="26"/>
  <c r="B392" i="26"/>
  <c r="B391" i="26"/>
  <c r="B390" i="26"/>
  <c r="B389" i="26"/>
  <c r="B388" i="26"/>
  <c r="B189" i="26"/>
  <c r="B188" i="26"/>
  <c r="B159" i="26"/>
  <c r="B158" i="26"/>
  <c r="B187" i="26"/>
  <c r="B186" i="26"/>
  <c r="B157" i="26"/>
  <c r="B156" i="26"/>
  <c r="B185" i="26"/>
  <c r="B184" i="26"/>
  <c r="B165" i="26"/>
  <c r="B164" i="26"/>
  <c r="B155" i="26"/>
  <c r="B154" i="26"/>
  <c r="B163" i="26"/>
  <c r="B162" i="26"/>
  <c r="B161" i="26"/>
  <c r="B160" i="26"/>
  <c r="B14" i="26"/>
  <c r="B13" i="26"/>
  <c r="B10" i="26"/>
  <c r="B9" i="26"/>
  <c r="B6" i="26"/>
  <c r="B12" i="26"/>
  <c r="B11" i="26"/>
  <c r="B8" i="26"/>
  <c r="B7" i="26"/>
  <c r="B5" i="26"/>
  <c r="B4" i="26"/>
  <c r="B387" i="26"/>
  <c r="B386" i="26"/>
  <c r="B385" i="26"/>
  <c r="B384" i="26"/>
  <c r="B383" i="26"/>
  <c r="B382" i="26"/>
  <c r="B381" i="26"/>
  <c r="B380" i="26"/>
  <c r="B379" i="26"/>
  <c r="B378" i="26"/>
  <c r="B377" i="26"/>
  <c r="B376" i="26"/>
  <c r="B375" i="26"/>
  <c r="B374" i="26"/>
  <c r="B373" i="26"/>
  <c r="B372" i="26"/>
  <c r="B371" i="26"/>
  <c r="B370" i="26"/>
  <c r="B369" i="26"/>
  <c r="B368" i="26"/>
  <c r="B367" i="26"/>
  <c r="B366" i="26"/>
  <c r="B365" i="26"/>
  <c r="B364" i="26"/>
  <c r="B363" i="26"/>
  <c r="B362" i="26"/>
  <c r="B361" i="26"/>
  <c r="B360" i="26"/>
  <c r="B359" i="26"/>
  <c r="B358" i="26"/>
  <c r="B357" i="26"/>
  <c r="B356" i="26"/>
  <c r="B355" i="26"/>
  <c r="B354" i="26"/>
  <c r="B353" i="26"/>
  <c r="B352" i="26"/>
  <c r="B351" i="26"/>
  <c r="B350" i="26"/>
  <c r="B349" i="26"/>
  <c r="B348" i="26"/>
  <c r="B347" i="26"/>
  <c r="B346" i="26"/>
  <c r="B345" i="26"/>
  <c r="B344" i="26"/>
  <c r="B343" i="26"/>
  <c r="B342" i="26"/>
  <c r="B341" i="26"/>
  <c r="B340" i="26"/>
  <c r="B339" i="26"/>
  <c r="B338" i="26"/>
  <c r="B337" i="26"/>
  <c r="B336" i="26"/>
  <c r="B335" i="26"/>
  <c r="B334" i="26"/>
  <c r="B333" i="26"/>
  <c r="B332" i="26"/>
  <c r="B331" i="26"/>
  <c r="B330" i="26"/>
  <c r="B329" i="26"/>
  <c r="B328" i="26"/>
  <c r="B327" i="26"/>
  <c r="B326" i="26"/>
  <c r="B325" i="26"/>
  <c r="B324" i="26"/>
  <c r="B323" i="26"/>
  <c r="B322" i="26"/>
  <c r="B321" i="26"/>
  <c r="B320" i="26"/>
  <c r="B319" i="26"/>
  <c r="B318" i="26"/>
  <c r="B317" i="26"/>
  <c r="B316" i="26"/>
  <c r="B315" i="26"/>
  <c r="B314" i="26"/>
  <c r="B313" i="26"/>
  <c r="B312" i="26"/>
  <c r="B311" i="26"/>
  <c r="B310" i="26"/>
  <c r="B309" i="26"/>
  <c r="B308" i="26"/>
  <c r="B307" i="26"/>
  <c r="B306" i="26"/>
  <c r="B305" i="26"/>
  <c r="B304" i="26"/>
  <c r="B303" i="26"/>
  <c r="B302" i="26"/>
  <c r="B301" i="26"/>
  <c r="B300" i="26"/>
  <c r="B299" i="26"/>
  <c r="B298" i="26"/>
  <c r="B297" i="26"/>
  <c r="B296" i="26"/>
  <c r="B295" i="26"/>
  <c r="B294" i="26"/>
  <c r="B293" i="26"/>
  <c r="B292" i="26"/>
  <c r="B291" i="26"/>
  <c r="B290" i="26"/>
  <c r="B289" i="26"/>
  <c r="B288" i="26"/>
  <c r="B287" i="26"/>
  <c r="B286" i="26"/>
  <c r="B285" i="26"/>
  <c r="B284" i="26"/>
  <c r="B283" i="26"/>
  <c r="B282" i="26"/>
  <c r="B281" i="26"/>
  <c r="B280" i="26"/>
  <c r="B279" i="26"/>
  <c r="B278" i="26"/>
  <c r="B277" i="26"/>
  <c r="B276" i="26"/>
  <c r="B275" i="26"/>
  <c r="B274" i="26"/>
  <c r="B273" i="26"/>
  <c r="B272" i="26"/>
  <c r="B271" i="26"/>
  <c r="B270" i="26"/>
  <c r="B269" i="26"/>
  <c r="B268" i="26"/>
  <c r="B267" i="26"/>
  <c r="B266" i="26"/>
  <c r="B265" i="26"/>
  <c r="B264" i="26"/>
  <c r="B263" i="26"/>
  <c r="B262" i="26"/>
  <c r="B261" i="26"/>
  <c r="B260" i="26"/>
  <c r="B259" i="26"/>
  <c r="B258" i="26"/>
  <c r="B257" i="26"/>
  <c r="B256" i="26"/>
  <c r="B255" i="26"/>
  <c r="B254" i="26"/>
  <c r="B253" i="26"/>
  <c r="B252" i="26"/>
  <c r="B251" i="26"/>
  <c r="B250" i="26"/>
  <c r="B249" i="26"/>
  <c r="B248" i="26"/>
  <c r="B247" i="26"/>
  <c r="B246" i="26"/>
  <c r="B245" i="26"/>
  <c r="B244" i="26"/>
  <c r="B243" i="26"/>
  <c r="B242" i="26"/>
  <c r="B241" i="26"/>
  <c r="B240" i="26"/>
  <c r="B239" i="26"/>
  <c r="B238" i="26"/>
  <c r="B237" i="26"/>
  <c r="B236" i="26"/>
  <c r="B235" i="26"/>
  <c r="B234" i="26"/>
  <c r="B233" i="26"/>
  <c r="B232" i="26"/>
  <c r="B231" i="26"/>
  <c r="B230" i="26"/>
  <c r="B229" i="26"/>
  <c r="B228" i="26"/>
  <c r="B227" i="26"/>
  <c r="B226" i="26"/>
  <c r="B225" i="26"/>
  <c r="B224" i="26"/>
  <c r="B223" i="26"/>
  <c r="B222" i="26"/>
  <c r="B221" i="26"/>
  <c r="B220" i="26"/>
  <c r="B219" i="26"/>
  <c r="B218" i="26"/>
  <c r="B217" i="26"/>
  <c r="B216" i="26"/>
  <c r="B215" i="26"/>
  <c r="B214" i="26"/>
  <c r="B195" i="26"/>
  <c r="B194" i="26"/>
  <c r="B193" i="26"/>
  <c r="B192" i="26"/>
  <c r="B191" i="26"/>
  <c r="B190" i="26"/>
  <c r="B166" i="26" l="1"/>
  <c r="B196" i="26"/>
  <c r="B15" i="26"/>
  <c r="AD110" i="9"/>
  <c r="AD86" i="9"/>
  <c r="AD70" i="9"/>
  <c r="AD46" i="9"/>
  <c r="AD120" i="9"/>
  <c r="AD119" i="9"/>
  <c r="AD118" i="9"/>
  <c r="AD117" i="9"/>
  <c r="AD116" i="9"/>
  <c r="AD115" i="9"/>
  <c r="AD114" i="9"/>
  <c r="AD113" i="9"/>
  <c r="AD112" i="9"/>
  <c r="AD111" i="9"/>
  <c r="AD109" i="9"/>
  <c r="AD108" i="9"/>
  <c r="AD107" i="9"/>
  <c r="AD106" i="9"/>
  <c r="AD105" i="9"/>
  <c r="AD104" i="9"/>
  <c r="AD103" i="9"/>
  <c r="AD102" i="9"/>
  <c r="AD101" i="9"/>
  <c r="AD100" i="9"/>
  <c r="AD99" i="9"/>
  <c r="AD98" i="9"/>
  <c r="AD97" i="9"/>
  <c r="AD96" i="9"/>
  <c r="AD95" i="9"/>
  <c r="AD94" i="9"/>
  <c r="AD93" i="9"/>
  <c r="AD92" i="9"/>
  <c r="AD91" i="9"/>
  <c r="AD90" i="9"/>
  <c r="AD89" i="9"/>
  <c r="AD88" i="9"/>
  <c r="AD87" i="9"/>
  <c r="AD85" i="9"/>
  <c r="AD84" i="9"/>
  <c r="AD83" i="9"/>
  <c r="AD82" i="9"/>
  <c r="AD81" i="9"/>
  <c r="AD80" i="9"/>
  <c r="AD79" i="9"/>
  <c r="AD78" i="9"/>
  <c r="AD77" i="9"/>
  <c r="AD76" i="9"/>
  <c r="AD75" i="9"/>
  <c r="AD74" i="9"/>
  <c r="AD73" i="9"/>
  <c r="AD72" i="9"/>
  <c r="AD71" i="9"/>
  <c r="AD69" i="9"/>
  <c r="AD68" i="9"/>
  <c r="AD67" i="9"/>
  <c r="AD66" i="9"/>
  <c r="AD65" i="9"/>
  <c r="AD64" i="9"/>
  <c r="AD63" i="9"/>
  <c r="AD62" i="9"/>
  <c r="AD61" i="9"/>
  <c r="AD60" i="9"/>
  <c r="AD59" i="9"/>
  <c r="AD58" i="9"/>
  <c r="AD57" i="9"/>
  <c r="AD56" i="9"/>
  <c r="AD55" i="9"/>
  <c r="AD54" i="9"/>
  <c r="AD53" i="9"/>
  <c r="AD52" i="9"/>
  <c r="AD51" i="9"/>
  <c r="AD50" i="9"/>
  <c r="AD49" i="9"/>
  <c r="AD48" i="9"/>
  <c r="AD47" i="9"/>
  <c r="AD45" i="9"/>
  <c r="AD44" i="9"/>
  <c r="AD43" i="9"/>
  <c r="AD42" i="9"/>
  <c r="AD41" i="9"/>
  <c r="AD40" i="9"/>
  <c r="AD39" i="9"/>
  <c r="AD38" i="9"/>
  <c r="AD37" i="9"/>
  <c r="AD36" i="9"/>
  <c r="AD35" i="9"/>
  <c r="AD34" i="9"/>
  <c r="AD33" i="9"/>
  <c r="AD32" i="9"/>
  <c r="AD31" i="9"/>
  <c r="AD30" i="9"/>
  <c r="AD29" i="9"/>
  <c r="AD28" i="9"/>
  <c r="AD27" i="9"/>
  <c r="AD26" i="9"/>
  <c r="AD25" i="9"/>
  <c r="AD24" i="9"/>
  <c r="AD23" i="9"/>
  <c r="AD22" i="9"/>
  <c r="AD21" i="9"/>
  <c r="AD20" i="9"/>
  <c r="B167" i="26" l="1"/>
  <c r="B16" i="26"/>
  <c r="B197" i="26"/>
  <c r="B2" i="10"/>
  <c r="B198" i="26" l="1"/>
  <c r="B17" i="26"/>
  <c r="B168" i="26"/>
  <c r="B11" i="10"/>
  <c r="B2" i="30" s="1"/>
  <c r="B11" i="30" s="1"/>
  <c r="B403" i="28"/>
  <c r="B402" i="28"/>
  <c r="B401" i="28"/>
  <c r="B400" i="28"/>
  <c r="B399" i="28"/>
  <c r="B398" i="28"/>
  <c r="B397" i="28"/>
  <c r="B396" i="28"/>
  <c r="B395" i="28"/>
  <c r="B394" i="28"/>
  <c r="B393" i="28"/>
  <c r="B392" i="28"/>
  <c r="B391" i="28"/>
  <c r="B390" i="28"/>
  <c r="B389" i="28"/>
  <c r="B388" i="28"/>
  <c r="B387" i="28"/>
  <c r="B386" i="28"/>
  <c r="B385" i="28"/>
  <c r="B384" i="28"/>
  <c r="B383" i="28"/>
  <c r="B382" i="28"/>
  <c r="B381" i="28"/>
  <c r="B380" i="28"/>
  <c r="B379" i="28"/>
  <c r="B378" i="28"/>
  <c r="B377" i="28"/>
  <c r="B376" i="28"/>
  <c r="B375" i="28"/>
  <c r="B374" i="28"/>
  <c r="B373" i="28"/>
  <c r="B372" i="28"/>
  <c r="B371" i="28"/>
  <c r="B370" i="28"/>
  <c r="B369" i="28"/>
  <c r="B368" i="28"/>
  <c r="B367" i="28"/>
  <c r="B366" i="28"/>
  <c r="B365" i="28"/>
  <c r="B364" i="28"/>
  <c r="B363" i="28"/>
  <c r="B362" i="28"/>
  <c r="B361" i="28"/>
  <c r="B360" i="28"/>
  <c r="B359" i="28"/>
  <c r="B358" i="28"/>
  <c r="B357" i="28"/>
  <c r="B356" i="28"/>
  <c r="B355" i="28"/>
  <c r="B354" i="28"/>
  <c r="B353" i="28"/>
  <c r="B352" i="28"/>
  <c r="B351" i="28"/>
  <c r="B350" i="28"/>
  <c r="B349" i="28"/>
  <c r="B348" i="28"/>
  <c r="B347" i="28"/>
  <c r="B346" i="28"/>
  <c r="B345" i="28"/>
  <c r="B344" i="28"/>
  <c r="B343" i="28"/>
  <c r="B342" i="28"/>
  <c r="B341" i="28"/>
  <c r="B340" i="28"/>
  <c r="B339" i="28"/>
  <c r="B338" i="28"/>
  <c r="B337" i="28"/>
  <c r="B336" i="28"/>
  <c r="B335" i="28"/>
  <c r="B334" i="28"/>
  <c r="B333" i="28"/>
  <c r="B332" i="28"/>
  <c r="B331" i="28"/>
  <c r="B330" i="28"/>
  <c r="B329" i="28"/>
  <c r="B328" i="28"/>
  <c r="B327" i="28"/>
  <c r="B326" i="28"/>
  <c r="B325" i="28"/>
  <c r="B324" i="28"/>
  <c r="B323" i="28"/>
  <c r="B322" i="28"/>
  <c r="B321" i="28"/>
  <c r="B320" i="28"/>
  <c r="B319" i="28"/>
  <c r="B318" i="28"/>
  <c r="B317" i="28"/>
  <c r="B316" i="28"/>
  <c r="B315" i="28"/>
  <c r="B314" i="28"/>
  <c r="B313" i="28"/>
  <c r="B312" i="28"/>
  <c r="B311" i="28"/>
  <c r="B310" i="28"/>
  <c r="B309" i="28"/>
  <c r="B308" i="28"/>
  <c r="B307" i="28"/>
  <c r="B306" i="28"/>
  <c r="B305" i="28"/>
  <c r="B304" i="28"/>
  <c r="B303" i="28"/>
  <c r="B302" i="28"/>
  <c r="B301" i="28"/>
  <c r="B300" i="28"/>
  <c r="B299" i="28"/>
  <c r="B298" i="28"/>
  <c r="B297" i="28"/>
  <c r="B296" i="28"/>
  <c r="B295" i="28"/>
  <c r="B294" i="28"/>
  <c r="B293" i="28"/>
  <c r="B292" i="28"/>
  <c r="B291" i="28"/>
  <c r="B290" i="28"/>
  <c r="B289" i="28"/>
  <c r="B288" i="28"/>
  <c r="B287" i="28"/>
  <c r="B286" i="28"/>
  <c r="B285" i="28"/>
  <c r="B284" i="28"/>
  <c r="B283" i="28"/>
  <c r="B282" i="28"/>
  <c r="B281" i="28"/>
  <c r="B280" i="28"/>
  <c r="B279" i="28"/>
  <c r="B278" i="28"/>
  <c r="B277" i="28"/>
  <c r="B276" i="28"/>
  <c r="B275" i="28"/>
  <c r="B274" i="28"/>
  <c r="B273" i="28"/>
  <c r="B272" i="28"/>
  <c r="B271" i="28"/>
  <c r="B270" i="28"/>
  <c r="B269" i="28"/>
  <c r="B268" i="28"/>
  <c r="B267" i="28"/>
  <c r="B266" i="28"/>
  <c r="B265" i="28"/>
  <c r="B264" i="28"/>
  <c r="B263" i="28"/>
  <c r="B262" i="28"/>
  <c r="B261" i="28"/>
  <c r="B260" i="28"/>
  <c r="B259" i="28"/>
  <c r="B258" i="28"/>
  <c r="B257" i="28"/>
  <c r="B256" i="28"/>
  <c r="B255" i="28"/>
  <c r="B254" i="28"/>
  <c r="B253" i="28"/>
  <c r="B252" i="28"/>
  <c r="B251" i="28"/>
  <c r="B250" i="28"/>
  <c r="B249" i="28"/>
  <c r="B248" i="28"/>
  <c r="B247" i="28"/>
  <c r="B246" i="28"/>
  <c r="B245" i="28"/>
  <c r="B244" i="28"/>
  <c r="B243" i="28"/>
  <c r="B242" i="28"/>
  <c r="B241" i="28"/>
  <c r="B240" i="28"/>
  <c r="B239" i="28"/>
  <c r="B238" i="28"/>
  <c r="B237" i="28"/>
  <c r="B236" i="28"/>
  <c r="B235" i="28"/>
  <c r="B234" i="28"/>
  <c r="B233" i="28"/>
  <c r="B232" i="28"/>
  <c r="B231" i="28"/>
  <c r="B230" i="28"/>
  <c r="B229" i="28"/>
  <c r="B228" i="28"/>
  <c r="B227" i="28"/>
  <c r="B226" i="28"/>
  <c r="B225" i="28"/>
  <c r="B224" i="28"/>
  <c r="B223" i="28"/>
  <c r="B222" i="28"/>
  <c r="B221" i="28"/>
  <c r="B220" i="28"/>
  <c r="B219" i="28"/>
  <c r="B218" i="28"/>
  <c r="B217" i="28"/>
  <c r="B216" i="28"/>
  <c r="B215" i="28"/>
  <c r="B214" i="28"/>
  <c r="B213" i="28"/>
  <c r="B212" i="28"/>
  <c r="B211" i="28"/>
  <c r="B210" i="28"/>
  <c r="B209" i="28"/>
  <c r="B208" i="28"/>
  <c r="B207" i="28"/>
  <c r="B206" i="28"/>
  <c r="B205" i="28"/>
  <c r="B204" i="28"/>
  <c r="B203" i="28"/>
  <c r="B202" i="28"/>
  <c r="B201" i="28"/>
  <c r="B200" i="28"/>
  <c r="B23" i="28"/>
  <c r="B22" i="28"/>
  <c r="B19" i="28"/>
  <c r="B18" i="28"/>
  <c r="B15" i="28"/>
  <c r="B14" i="28"/>
  <c r="B11" i="28"/>
  <c r="B10" i="28"/>
  <c r="B7" i="28"/>
  <c r="B6" i="28"/>
  <c r="B21" i="28"/>
  <c r="B20" i="28"/>
  <c r="B17" i="28"/>
  <c r="B16" i="28"/>
  <c r="B13" i="28"/>
  <c r="B12" i="28"/>
  <c r="B9" i="28"/>
  <c r="B8" i="28"/>
  <c r="B5" i="28"/>
  <c r="B4" i="28"/>
  <c r="B199" i="28"/>
  <c r="B198" i="28"/>
  <c r="B195" i="28"/>
  <c r="B194" i="28"/>
  <c r="B191" i="28"/>
  <c r="B190" i="28"/>
  <c r="B187" i="28"/>
  <c r="B186" i="28"/>
  <c r="B183" i="28"/>
  <c r="B182" i="28"/>
  <c r="B197" i="28"/>
  <c r="B196" i="28"/>
  <c r="B193" i="28"/>
  <c r="B192" i="28"/>
  <c r="B189" i="28"/>
  <c r="B188" i="28"/>
  <c r="B185" i="28"/>
  <c r="B184" i="28"/>
  <c r="B181" i="28"/>
  <c r="B180" i="28"/>
  <c r="B179" i="28"/>
  <c r="B178" i="28"/>
  <c r="B175" i="28"/>
  <c r="B174" i="28"/>
  <c r="B171" i="28"/>
  <c r="B170" i="28"/>
  <c r="B168" i="28"/>
  <c r="B167" i="28"/>
  <c r="B165" i="28"/>
  <c r="B164" i="28"/>
  <c r="B177" i="28"/>
  <c r="B176" i="28"/>
  <c r="B173" i="28"/>
  <c r="B172" i="28"/>
  <c r="B169" i="28"/>
  <c r="B166" i="28"/>
  <c r="B163" i="28"/>
  <c r="B162" i="28"/>
  <c r="B161" i="28"/>
  <c r="B158" i="28"/>
  <c r="B157" i="28"/>
  <c r="B154" i="28"/>
  <c r="B153" i="28"/>
  <c r="B151" i="28"/>
  <c r="B150" i="28"/>
  <c r="B147" i="28"/>
  <c r="B146" i="28"/>
  <c r="B160" i="28"/>
  <c r="B159" i="28"/>
  <c r="B156" i="28"/>
  <c r="B155" i="28"/>
  <c r="B152" i="28"/>
  <c r="B149" i="28"/>
  <c r="B148" i="28"/>
  <c r="B145" i="28"/>
  <c r="B144" i="28"/>
  <c r="B143" i="28"/>
  <c r="B142" i="28"/>
  <c r="B139" i="28"/>
  <c r="B138" i="28"/>
  <c r="B135" i="28"/>
  <c r="B134" i="28"/>
  <c r="B131" i="28"/>
  <c r="B130" i="28"/>
  <c r="B127" i="28"/>
  <c r="B126" i="28"/>
  <c r="B141" i="28"/>
  <c r="B140" i="28"/>
  <c r="B137" i="28"/>
  <c r="B136" i="28"/>
  <c r="B133" i="28"/>
  <c r="B132" i="28"/>
  <c r="B129" i="28"/>
  <c r="B128" i="28"/>
  <c r="B125" i="28"/>
  <c r="B124" i="28"/>
  <c r="B123" i="28"/>
  <c r="B122" i="28"/>
  <c r="B119" i="28"/>
  <c r="B118" i="28"/>
  <c r="B115" i="28"/>
  <c r="B114" i="28"/>
  <c r="B111" i="28"/>
  <c r="B110" i="28"/>
  <c r="B107" i="28"/>
  <c r="B106" i="28"/>
  <c r="B121" i="28"/>
  <c r="B120" i="28"/>
  <c r="B117" i="28"/>
  <c r="B116" i="28"/>
  <c r="B113" i="28"/>
  <c r="B112" i="28"/>
  <c r="B109" i="28"/>
  <c r="B108" i="28"/>
  <c r="B105" i="28"/>
  <c r="B104" i="28"/>
  <c r="B103" i="28"/>
  <c r="B102" i="28"/>
  <c r="B99" i="28"/>
  <c r="B98" i="28"/>
  <c r="B95" i="28"/>
  <c r="B94" i="28"/>
  <c r="B91" i="28"/>
  <c r="B90" i="28"/>
  <c r="B87" i="28"/>
  <c r="B86" i="28"/>
  <c r="B101" i="28"/>
  <c r="B100" i="28"/>
  <c r="B97" i="28"/>
  <c r="B96" i="28"/>
  <c r="B93" i="28"/>
  <c r="B92" i="28"/>
  <c r="B89" i="28"/>
  <c r="B88" i="28"/>
  <c r="B85" i="28"/>
  <c r="B84" i="28"/>
  <c r="B83" i="28"/>
  <c r="B82" i="28"/>
  <c r="B79" i="28"/>
  <c r="B78" i="28"/>
  <c r="B75" i="28"/>
  <c r="B74" i="28"/>
  <c r="B71" i="28"/>
  <c r="B70" i="28"/>
  <c r="B67" i="28"/>
  <c r="B66" i="28"/>
  <c r="B81" i="28"/>
  <c r="B80" i="28"/>
  <c r="B77" i="28"/>
  <c r="B76" i="28"/>
  <c r="B73" i="28"/>
  <c r="B72" i="28"/>
  <c r="B69" i="28"/>
  <c r="B68" i="28"/>
  <c r="B65" i="28"/>
  <c r="B64" i="28"/>
  <c r="B63" i="28"/>
  <c r="B62" i="28"/>
  <c r="B59" i="28"/>
  <c r="B58" i="28"/>
  <c r="B55" i="28"/>
  <c r="B54" i="28"/>
  <c r="B51" i="28"/>
  <c r="B50" i="28"/>
  <c r="B47" i="28"/>
  <c r="B46" i="28"/>
  <c r="B61" i="28"/>
  <c r="B60" i="28"/>
  <c r="B57" i="28"/>
  <c r="B56" i="28"/>
  <c r="B53" i="28"/>
  <c r="B52" i="28"/>
  <c r="B49" i="28"/>
  <c r="B48" i="28"/>
  <c r="B45" i="28"/>
  <c r="B44" i="28"/>
  <c r="B43" i="28"/>
  <c r="B42" i="28"/>
  <c r="B39" i="28"/>
  <c r="B38" i="28"/>
  <c r="B35" i="28"/>
  <c r="B34" i="28"/>
  <c r="B31" i="28"/>
  <c r="B30" i="28"/>
  <c r="B27" i="28"/>
  <c r="B26" i="28"/>
  <c r="B41" i="28"/>
  <c r="B40" i="28"/>
  <c r="B37" i="28"/>
  <c r="B36" i="28"/>
  <c r="B33" i="28"/>
  <c r="B32" i="28"/>
  <c r="B29" i="28"/>
  <c r="B28" i="28"/>
  <c r="B25" i="28"/>
  <c r="B24" i="28"/>
  <c r="B406" i="27"/>
  <c r="B405" i="27"/>
  <c r="B404" i="27"/>
  <c r="B403" i="27"/>
  <c r="B402" i="27"/>
  <c r="B401" i="27"/>
  <c r="B400" i="27"/>
  <c r="B399" i="27"/>
  <c r="B398" i="27"/>
  <c r="B397" i="27"/>
  <c r="B396" i="27"/>
  <c r="B395" i="27"/>
  <c r="B394" i="27"/>
  <c r="B393" i="27"/>
  <c r="B392" i="27"/>
  <c r="B391" i="27"/>
  <c r="B390" i="27"/>
  <c r="B389" i="27"/>
  <c r="B388" i="27"/>
  <c r="B387" i="27"/>
  <c r="B386" i="27"/>
  <c r="B385" i="27"/>
  <c r="B384" i="27"/>
  <c r="B383" i="27"/>
  <c r="B382" i="27"/>
  <c r="B381" i="27"/>
  <c r="B380" i="27"/>
  <c r="B379" i="27"/>
  <c r="B378" i="27"/>
  <c r="B377" i="27"/>
  <c r="B376" i="27"/>
  <c r="B375" i="27"/>
  <c r="B374" i="27"/>
  <c r="B373" i="27"/>
  <c r="B372" i="27"/>
  <c r="B371" i="27"/>
  <c r="B370" i="27"/>
  <c r="B369" i="27"/>
  <c r="B368" i="27"/>
  <c r="B367" i="27"/>
  <c r="B366" i="27"/>
  <c r="B365" i="27"/>
  <c r="B364" i="27"/>
  <c r="B363" i="27"/>
  <c r="B362" i="27"/>
  <c r="B361" i="27"/>
  <c r="B360" i="27"/>
  <c r="B359" i="27"/>
  <c r="B358" i="27"/>
  <c r="B357" i="27"/>
  <c r="B356" i="27"/>
  <c r="B355" i="27"/>
  <c r="B354" i="27"/>
  <c r="B353" i="27"/>
  <c r="B352" i="27"/>
  <c r="B351" i="27"/>
  <c r="B350" i="27"/>
  <c r="B349" i="27"/>
  <c r="B348" i="27"/>
  <c r="B347" i="27"/>
  <c r="B346" i="27"/>
  <c r="B345" i="27"/>
  <c r="B344" i="27"/>
  <c r="B343" i="27"/>
  <c r="B342" i="27"/>
  <c r="B341" i="27"/>
  <c r="B340" i="27"/>
  <c r="B339" i="27"/>
  <c r="B338" i="27"/>
  <c r="B337" i="27"/>
  <c r="B336" i="27"/>
  <c r="B335" i="27"/>
  <c r="B334" i="27"/>
  <c r="B333" i="27"/>
  <c r="B332" i="27"/>
  <c r="B331" i="27"/>
  <c r="B330" i="27"/>
  <c r="B329" i="27"/>
  <c r="B328" i="27"/>
  <c r="B327" i="27"/>
  <c r="B326" i="27"/>
  <c r="B325" i="27"/>
  <c r="B324" i="27"/>
  <c r="B323" i="27"/>
  <c r="B322" i="27"/>
  <c r="B321" i="27"/>
  <c r="B320" i="27"/>
  <c r="B319" i="27"/>
  <c r="B318" i="27"/>
  <c r="B317" i="27"/>
  <c r="B316" i="27"/>
  <c r="B315" i="27"/>
  <c r="B314" i="27"/>
  <c r="B313" i="27"/>
  <c r="B312" i="27"/>
  <c r="B311" i="27"/>
  <c r="B310" i="27"/>
  <c r="B309" i="27"/>
  <c r="B308" i="27"/>
  <c r="B307" i="27"/>
  <c r="B306" i="27"/>
  <c r="B305" i="27"/>
  <c r="B304" i="27"/>
  <c r="B303" i="27"/>
  <c r="B302" i="27"/>
  <c r="B301" i="27"/>
  <c r="B300" i="27"/>
  <c r="B299" i="27"/>
  <c r="B298" i="27"/>
  <c r="B297" i="27"/>
  <c r="B296" i="27"/>
  <c r="B295" i="27"/>
  <c r="B294" i="27"/>
  <c r="B293" i="27"/>
  <c r="B292" i="27"/>
  <c r="B291" i="27"/>
  <c r="B290" i="27"/>
  <c r="B289" i="27"/>
  <c r="B288" i="27"/>
  <c r="B287" i="27"/>
  <c r="B286" i="27"/>
  <c r="B285" i="27"/>
  <c r="B284" i="27"/>
  <c r="B283" i="27"/>
  <c r="B282" i="27"/>
  <c r="B281" i="27"/>
  <c r="B280" i="27"/>
  <c r="B279" i="27"/>
  <c r="B278" i="27"/>
  <c r="B277" i="27"/>
  <c r="B276" i="27"/>
  <c r="B275" i="27"/>
  <c r="B274" i="27"/>
  <c r="B273" i="27"/>
  <c r="B272" i="27"/>
  <c r="B271" i="27"/>
  <c r="B270" i="27"/>
  <c r="B269" i="27"/>
  <c r="B268" i="27"/>
  <c r="B267" i="27"/>
  <c r="B266" i="27"/>
  <c r="B265" i="27"/>
  <c r="B264" i="27"/>
  <c r="B263" i="27"/>
  <c r="B262" i="27"/>
  <c r="B261" i="27"/>
  <c r="B260" i="27"/>
  <c r="B259" i="27"/>
  <c r="B258" i="27"/>
  <c r="B257" i="27"/>
  <c r="B256" i="27"/>
  <c r="B255" i="27"/>
  <c r="B254" i="27"/>
  <c r="B253" i="27"/>
  <c r="B252" i="27"/>
  <c r="B251" i="27"/>
  <c r="B250" i="27"/>
  <c r="B249" i="27"/>
  <c r="B248" i="27"/>
  <c r="B247" i="27"/>
  <c r="B246" i="27"/>
  <c r="B245" i="27"/>
  <c r="B244" i="27"/>
  <c r="B243" i="27"/>
  <c r="B242" i="27"/>
  <c r="B241" i="27"/>
  <c r="B240" i="27"/>
  <c r="B239" i="27"/>
  <c r="B238" i="27"/>
  <c r="B237" i="27"/>
  <c r="B236" i="27"/>
  <c r="B235" i="27"/>
  <c r="B234" i="27"/>
  <c r="B233" i="27"/>
  <c r="B232" i="27"/>
  <c r="B231" i="27"/>
  <c r="B230" i="27"/>
  <c r="B229" i="27"/>
  <c r="B228" i="27"/>
  <c r="B227" i="27"/>
  <c r="B226" i="27"/>
  <c r="B225" i="27"/>
  <c r="B224" i="27"/>
  <c r="B223" i="27"/>
  <c r="B222" i="27"/>
  <c r="B221" i="27"/>
  <c r="B220" i="27"/>
  <c r="B219" i="27"/>
  <c r="B218" i="27"/>
  <c r="B217" i="27"/>
  <c r="B216" i="27"/>
  <c r="B215" i="27"/>
  <c r="B214" i="27"/>
  <c r="B213" i="27"/>
  <c r="B212" i="27"/>
  <c r="B211" i="27"/>
  <c r="B210" i="27"/>
  <c r="B209" i="27"/>
  <c r="B208" i="27"/>
  <c r="B207" i="27"/>
  <c r="B206" i="27"/>
  <c r="B205" i="27"/>
  <c r="B204" i="27"/>
  <c r="B203" i="27"/>
  <c r="B202" i="27"/>
  <c r="B201" i="27"/>
  <c r="B200" i="27"/>
  <c r="B199" i="27"/>
  <c r="B198" i="27"/>
  <c r="B197" i="27"/>
  <c r="B196" i="27"/>
  <c r="B195" i="27"/>
  <c r="B194" i="27"/>
  <c r="B193" i="27"/>
  <c r="B192" i="27"/>
  <c r="B191" i="27"/>
  <c r="B190" i="27"/>
  <c r="B189" i="27"/>
  <c r="B188" i="27"/>
  <c r="B187" i="27"/>
  <c r="B186" i="27"/>
  <c r="B185" i="27"/>
  <c r="B184" i="27"/>
  <c r="B183" i="27"/>
  <c r="B182" i="27"/>
  <c r="B23" i="27"/>
  <c r="B22" i="27"/>
  <c r="B19" i="27"/>
  <c r="B18" i="27"/>
  <c r="B15" i="27"/>
  <c r="B14" i="27"/>
  <c r="B11" i="27"/>
  <c r="B10" i="27"/>
  <c r="B7" i="27"/>
  <c r="B6" i="27"/>
  <c r="B21" i="27"/>
  <c r="B20" i="27"/>
  <c r="B17" i="27"/>
  <c r="B16" i="27"/>
  <c r="B13" i="27"/>
  <c r="B12" i="27"/>
  <c r="B9" i="27"/>
  <c r="B8" i="27"/>
  <c r="B5" i="27"/>
  <c r="B4" i="27"/>
  <c r="B181" i="27"/>
  <c r="B180" i="27"/>
  <c r="B177" i="27"/>
  <c r="B174" i="27"/>
  <c r="B173" i="27"/>
  <c r="B170" i="27"/>
  <c r="B169" i="27"/>
  <c r="B166" i="27"/>
  <c r="B165" i="27"/>
  <c r="B179" i="27"/>
  <c r="B178" i="27"/>
  <c r="B176" i="27"/>
  <c r="B175" i="27"/>
  <c r="B172" i="27"/>
  <c r="B171" i="27"/>
  <c r="B168" i="27"/>
  <c r="B167" i="27"/>
  <c r="B164" i="27"/>
  <c r="B163" i="27"/>
  <c r="B162" i="27"/>
  <c r="B159" i="27"/>
  <c r="B158" i="27"/>
  <c r="B155" i="27"/>
  <c r="B154" i="27"/>
  <c r="B151" i="27"/>
  <c r="B150" i="27"/>
  <c r="B147" i="27"/>
  <c r="B146" i="27"/>
  <c r="B161" i="27"/>
  <c r="B160" i="27"/>
  <c r="B157" i="27"/>
  <c r="B156" i="27"/>
  <c r="B153" i="27"/>
  <c r="B152" i="27"/>
  <c r="B149" i="27"/>
  <c r="B148" i="27"/>
  <c r="B145" i="27"/>
  <c r="B144" i="27"/>
  <c r="B143" i="27"/>
  <c r="B142" i="27"/>
  <c r="B139" i="27"/>
  <c r="B138" i="27"/>
  <c r="B135" i="27"/>
  <c r="B134" i="27"/>
  <c r="B131" i="27"/>
  <c r="B130" i="27"/>
  <c r="B127" i="27"/>
  <c r="B126" i="27"/>
  <c r="B141" i="27"/>
  <c r="B140" i="27"/>
  <c r="B137" i="27"/>
  <c r="B136" i="27"/>
  <c r="B133" i="27"/>
  <c r="B132" i="27"/>
  <c r="B129" i="27"/>
  <c r="B128" i="27"/>
  <c r="B125" i="27"/>
  <c r="B124" i="27"/>
  <c r="B123" i="27"/>
  <c r="B122" i="27"/>
  <c r="B119" i="27"/>
  <c r="B118" i="27"/>
  <c r="B115" i="27"/>
  <c r="B114" i="27"/>
  <c r="B111" i="27"/>
  <c r="B110" i="27"/>
  <c r="B107" i="27"/>
  <c r="B106" i="27"/>
  <c r="B121" i="27"/>
  <c r="B120" i="27"/>
  <c r="B117" i="27"/>
  <c r="B116" i="27"/>
  <c r="B113" i="27"/>
  <c r="B112" i="27"/>
  <c r="B109" i="27"/>
  <c r="B108" i="27"/>
  <c r="B105" i="27"/>
  <c r="B104" i="27"/>
  <c r="B103" i="27"/>
  <c r="B102" i="27"/>
  <c r="B99" i="27"/>
  <c r="B98" i="27"/>
  <c r="B95" i="27"/>
  <c r="B94" i="27"/>
  <c r="B91" i="27"/>
  <c r="B90" i="27"/>
  <c r="B87" i="27"/>
  <c r="B86" i="27"/>
  <c r="B101" i="27"/>
  <c r="B100" i="27"/>
  <c r="B97" i="27"/>
  <c r="B96" i="27"/>
  <c r="B93" i="27"/>
  <c r="B92" i="27"/>
  <c r="B89" i="27"/>
  <c r="B88" i="27"/>
  <c r="B85" i="27"/>
  <c r="B84" i="27"/>
  <c r="B83" i="27"/>
  <c r="B82" i="27"/>
  <c r="B79" i="27"/>
  <c r="B78" i="27"/>
  <c r="B75" i="27"/>
  <c r="B74" i="27"/>
  <c r="B71" i="27"/>
  <c r="B70" i="27"/>
  <c r="B67" i="27"/>
  <c r="B66" i="27"/>
  <c r="B81" i="27"/>
  <c r="B80" i="27"/>
  <c r="B77" i="27"/>
  <c r="B76" i="27"/>
  <c r="B73" i="27"/>
  <c r="B72" i="27"/>
  <c r="B69" i="27"/>
  <c r="B68" i="27"/>
  <c r="B65" i="27"/>
  <c r="B64" i="27"/>
  <c r="B63" i="27"/>
  <c r="B62" i="27"/>
  <c r="B59" i="27"/>
  <c r="B58" i="27"/>
  <c r="B55" i="27"/>
  <c r="B54" i="27"/>
  <c r="B51" i="27"/>
  <c r="B50" i="27"/>
  <c r="B47" i="27"/>
  <c r="B46" i="27"/>
  <c r="B61" i="27"/>
  <c r="B60" i="27"/>
  <c r="B57" i="27"/>
  <c r="B56" i="27"/>
  <c r="B53" i="27"/>
  <c r="B52" i="27"/>
  <c r="B49" i="27"/>
  <c r="B48" i="27"/>
  <c r="B45" i="27"/>
  <c r="B44" i="27"/>
  <c r="B43" i="27"/>
  <c r="B42" i="27"/>
  <c r="B39" i="27"/>
  <c r="B38" i="27"/>
  <c r="B35" i="27"/>
  <c r="B34" i="27"/>
  <c r="B31" i="27"/>
  <c r="B30" i="27"/>
  <c r="B27" i="27"/>
  <c r="B26" i="27"/>
  <c r="B41" i="27"/>
  <c r="B40" i="27"/>
  <c r="B37" i="27"/>
  <c r="B36" i="27"/>
  <c r="B33" i="27"/>
  <c r="B32" i="27"/>
  <c r="B29" i="27"/>
  <c r="B28" i="27"/>
  <c r="B25" i="27"/>
  <c r="B24" i="27"/>
  <c r="B169" i="26" l="1"/>
  <c r="B140" i="26"/>
  <c r="B199" i="26"/>
  <c r="B18" i="26"/>
  <c r="B139" i="26"/>
  <c r="B138" i="26"/>
  <c r="B137" i="26"/>
  <c r="B136" i="26"/>
  <c r="B135" i="26"/>
  <c r="B134" i="26"/>
  <c r="B133" i="26"/>
  <c r="B132" i="26"/>
  <c r="B131" i="26"/>
  <c r="B130" i="26"/>
  <c r="B129" i="26"/>
  <c r="B128" i="26"/>
  <c r="B127" i="26"/>
  <c r="B126" i="26"/>
  <c r="B125" i="26"/>
  <c r="B124" i="26"/>
  <c r="B111" i="26"/>
  <c r="B110" i="26"/>
  <c r="B109" i="26"/>
  <c r="B108" i="26"/>
  <c r="B107" i="26"/>
  <c r="B106" i="26"/>
  <c r="B105" i="26"/>
  <c r="B104" i="26"/>
  <c r="B103" i="26"/>
  <c r="B102" i="26"/>
  <c r="B101" i="26"/>
  <c r="B100" i="26"/>
  <c r="B99" i="26"/>
  <c r="B98" i="26"/>
  <c r="B97" i="26"/>
  <c r="B96" i="26"/>
  <c r="B95" i="26"/>
  <c r="B94" i="26"/>
  <c r="B79" i="26"/>
  <c r="B78" i="26"/>
  <c r="B77" i="26"/>
  <c r="B76" i="26"/>
  <c r="B75" i="26"/>
  <c r="B74" i="26"/>
  <c r="B73" i="26"/>
  <c r="B72" i="26"/>
  <c r="B71" i="26"/>
  <c r="B70" i="26"/>
  <c r="B69" i="26"/>
  <c r="B68" i="26"/>
  <c r="B67" i="26"/>
  <c r="B66" i="26"/>
  <c r="B65" i="26"/>
  <c r="B64" i="26"/>
  <c r="B50" i="26"/>
  <c r="B49" i="26"/>
  <c r="B48" i="26"/>
  <c r="B47" i="26"/>
  <c r="B46" i="26"/>
  <c r="B45" i="26"/>
  <c r="B44" i="26"/>
  <c r="B43" i="26"/>
  <c r="B42" i="26"/>
  <c r="B41" i="26"/>
  <c r="B40" i="26"/>
  <c r="B39" i="26"/>
  <c r="B38" i="26"/>
  <c r="B37" i="26"/>
  <c r="B36" i="26"/>
  <c r="B35" i="26"/>
  <c r="B34" i="26"/>
  <c r="B141" i="26" l="1"/>
  <c r="B19" i="26"/>
  <c r="B170" i="26"/>
  <c r="B200" i="26"/>
  <c r="B1003" i="28"/>
  <c r="B1002" i="28"/>
  <c r="B1001" i="28"/>
  <c r="B1000" i="28"/>
  <c r="B999" i="28"/>
  <c r="B998" i="28"/>
  <c r="B997" i="28"/>
  <c r="B996" i="28"/>
  <c r="B995" i="28"/>
  <c r="B994" i="28"/>
  <c r="B993" i="28"/>
  <c r="B992" i="28"/>
  <c r="B991" i="28"/>
  <c r="B990" i="28"/>
  <c r="B989" i="28"/>
  <c r="B988" i="28"/>
  <c r="B987" i="28"/>
  <c r="B986" i="28"/>
  <c r="B985" i="28"/>
  <c r="B984" i="28"/>
  <c r="B983" i="28"/>
  <c r="B982" i="28"/>
  <c r="B981" i="28"/>
  <c r="B980" i="28"/>
  <c r="B979" i="28"/>
  <c r="B978" i="28"/>
  <c r="B977" i="28"/>
  <c r="B976" i="28"/>
  <c r="B975" i="28"/>
  <c r="B974" i="28"/>
  <c r="B973" i="28"/>
  <c r="B972" i="28"/>
  <c r="B971" i="28"/>
  <c r="B970" i="28"/>
  <c r="B969" i="28"/>
  <c r="B968" i="28"/>
  <c r="B967" i="28"/>
  <c r="B966" i="28"/>
  <c r="B965" i="28"/>
  <c r="B964" i="28"/>
  <c r="B963" i="28"/>
  <c r="B962" i="28"/>
  <c r="B961" i="28"/>
  <c r="B960" i="28"/>
  <c r="B959" i="28"/>
  <c r="B958" i="28"/>
  <c r="B957" i="28"/>
  <c r="B956" i="28"/>
  <c r="B955" i="28"/>
  <c r="B954" i="28"/>
  <c r="B953" i="28"/>
  <c r="B952" i="28"/>
  <c r="B951" i="28"/>
  <c r="B950" i="28"/>
  <c r="B949" i="28"/>
  <c r="B948" i="28"/>
  <c r="B947" i="28"/>
  <c r="B946" i="28"/>
  <c r="B945" i="28"/>
  <c r="B944" i="28"/>
  <c r="B943" i="28"/>
  <c r="B942" i="28"/>
  <c r="B941" i="28"/>
  <c r="B940" i="28"/>
  <c r="B939" i="28"/>
  <c r="B938" i="28"/>
  <c r="B937" i="28"/>
  <c r="B936" i="28"/>
  <c r="B935" i="28"/>
  <c r="B934" i="28"/>
  <c r="B933" i="28"/>
  <c r="B932" i="28"/>
  <c r="B931" i="28"/>
  <c r="B930" i="28"/>
  <c r="B929" i="28"/>
  <c r="B928" i="28"/>
  <c r="B927" i="28"/>
  <c r="B926" i="28"/>
  <c r="B925" i="28"/>
  <c r="B924" i="28"/>
  <c r="B923" i="28"/>
  <c r="B922" i="28"/>
  <c r="B921" i="28"/>
  <c r="B920" i="28"/>
  <c r="B919" i="28"/>
  <c r="B918" i="28"/>
  <c r="B917" i="28"/>
  <c r="B916" i="28"/>
  <c r="B915" i="28"/>
  <c r="B914" i="28"/>
  <c r="B913" i="28"/>
  <c r="B912" i="28"/>
  <c r="B911" i="28"/>
  <c r="B910" i="28"/>
  <c r="B909" i="28"/>
  <c r="B908" i="28"/>
  <c r="B907" i="28"/>
  <c r="B906" i="28"/>
  <c r="B905" i="28"/>
  <c r="B904" i="28"/>
  <c r="B903" i="28"/>
  <c r="B902" i="28"/>
  <c r="B901" i="28"/>
  <c r="B900" i="28"/>
  <c r="B899" i="28"/>
  <c r="B898" i="28"/>
  <c r="B897" i="28"/>
  <c r="B896" i="28"/>
  <c r="B895" i="28"/>
  <c r="B894" i="28"/>
  <c r="B893" i="28"/>
  <c r="B892" i="28"/>
  <c r="B891" i="28"/>
  <c r="B890" i="28"/>
  <c r="B889" i="28"/>
  <c r="B888" i="28"/>
  <c r="B887" i="28"/>
  <c r="B886" i="28"/>
  <c r="B885" i="28"/>
  <c r="B884" i="28"/>
  <c r="B883" i="28"/>
  <c r="B882" i="28"/>
  <c r="B881" i="28"/>
  <c r="B880" i="28"/>
  <c r="B879" i="28"/>
  <c r="B878" i="28"/>
  <c r="B877" i="28"/>
  <c r="B876" i="28"/>
  <c r="B875" i="28"/>
  <c r="B874" i="28"/>
  <c r="B873" i="28"/>
  <c r="B872" i="28"/>
  <c r="B871" i="28"/>
  <c r="B870" i="28"/>
  <c r="B869" i="28"/>
  <c r="B868" i="28"/>
  <c r="B867" i="28"/>
  <c r="B866" i="28"/>
  <c r="B865" i="28"/>
  <c r="B864" i="28"/>
  <c r="B863" i="28"/>
  <c r="B862" i="28"/>
  <c r="B861" i="28"/>
  <c r="B860" i="28"/>
  <c r="B859" i="28"/>
  <c r="B858" i="28"/>
  <c r="B857" i="28"/>
  <c r="B856" i="28"/>
  <c r="B855" i="28"/>
  <c r="B854" i="28"/>
  <c r="B853" i="28"/>
  <c r="B852" i="28"/>
  <c r="B851" i="28"/>
  <c r="B850" i="28"/>
  <c r="B849" i="28"/>
  <c r="B848" i="28"/>
  <c r="B847" i="28"/>
  <c r="B846" i="28"/>
  <c r="B845" i="28"/>
  <c r="B844" i="28"/>
  <c r="B843" i="28"/>
  <c r="B842" i="28"/>
  <c r="B841" i="28"/>
  <c r="B840" i="28"/>
  <c r="B839" i="28"/>
  <c r="B838" i="28"/>
  <c r="B837" i="28"/>
  <c r="B836" i="28"/>
  <c r="B835" i="28"/>
  <c r="B834" i="28"/>
  <c r="B833" i="28"/>
  <c r="B832" i="28"/>
  <c r="B831" i="28"/>
  <c r="B830" i="28"/>
  <c r="B829" i="28"/>
  <c r="B828" i="28"/>
  <c r="B827" i="28"/>
  <c r="B826" i="28"/>
  <c r="B825" i="28"/>
  <c r="B824" i="28"/>
  <c r="B823" i="28"/>
  <c r="B822" i="28"/>
  <c r="B821" i="28"/>
  <c r="B820" i="28"/>
  <c r="B819" i="28"/>
  <c r="B818" i="28"/>
  <c r="B817" i="28"/>
  <c r="B816" i="28"/>
  <c r="B815" i="28"/>
  <c r="B814" i="28"/>
  <c r="B813" i="28"/>
  <c r="B812" i="28"/>
  <c r="B811" i="28"/>
  <c r="B810" i="28"/>
  <c r="B809" i="28"/>
  <c r="B808" i="28"/>
  <c r="B807" i="28"/>
  <c r="B806" i="28"/>
  <c r="B805" i="28"/>
  <c r="B804" i="28"/>
  <c r="B803" i="28"/>
  <c r="B802" i="28"/>
  <c r="B801" i="28"/>
  <c r="B800" i="28"/>
  <c r="B799" i="28"/>
  <c r="B798" i="28"/>
  <c r="B797" i="28"/>
  <c r="B796" i="28"/>
  <c r="B795" i="28"/>
  <c r="B794" i="28"/>
  <c r="B793" i="28"/>
  <c r="B792" i="28"/>
  <c r="B791" i="28"/>
  <c r="B790" i="28"/>
  <c r="B789" i="28"/>
  <c r="B788" i="28"/>
  <c r="B787" i="28"/>
  <c r="B786" i="28"/>
  <c r="B785" i="28"/>
  <c r="B784" i="28"/>
  <c r="B783" i="28"/>
  <c r="B782" i="28"/>
  <c r="B781" i="28"/>
  <c r="B780" i="28"/>
  <c r="B779" i="28"/>
  <c r="B778" i="28"/>
  <c r="B777" i="28"/>
  <c r="B776" i="28"/>
  <c r="B775" i="28"/>
  <c r="B774" i="28"/>
  <c r="B773" i="28"/>
  <c r="B772" i="28"/>
  <c r="B771" i="28"/>
  <c r="B770" i="28"/>
  <c r="B769" i="28"/>
  <c r="B768" i="28"/>
  <c r="B767" i="28"/>
  <c r="B766" i="28"/>
  <c r="B765" i="28"/>
  <c r="B764" i="28"/>
  <c r="B763" i="28"/>
  <c r="B762" i="28"/>
  <c r="B761" i="28"/>
  <c r="B760" i="28"/>
  <c r="B759" i="28"/>
  <c r="B758" i="28"/>
  <c r="B757" i="28"/>
  <c r="B756" i="28"/>
  <c r="B755" i="28"/>
  <c r="B754" i="28"/>
  <c r="B753" i="28"/>
  <c r="B752" i="28"/>
  <c r="B751" i="28"/>
  <c r="B750" i="28"/>
  <c r="B749" i="28"/>
  <c r="B748" i="28"/>
  <c r="B747" i="28"/>
  <c r="B746" i="28"/>
  <c r="B745" i="28"/>
  <c r="B744" i="28"/>
  <c r="B743" i="28"/>
  <c r="B742" i="28"/>
  <c r="B741" i="28"/>
  <c r="B740" i="28"/>
  <c r="B739" i="28"/>
  <c r="B738" i="28"/>
  <c r="B737" i="28"/>
  <c r="B736" i="28"/>
  <c r="B735" i="28"/>
  <c r="B734" i="28"/>
  <c r="B733" i="28"/>
  <c r="B732" i="28"/>
  <c r="B731" i="28"/>
  <c r="B730" i="28"/>
  <c r="B729" i="28"/>
  <c r="B728" i="28"/>
  <c r="B727" i="28"/>
  <c r="B726" i="28"/>
  <c r="B725" i="28"/>
  <c r="B724" i="28"/>
  <c r="B723" i="28"/>
  <c r="B722" i="28"/>
  <c r="B721" i="28"/>
  <c r="B720" i="28"/>
  <c r="B719" i="28"/>
  <c r="B718" i="28"/>
  <c r="B717" i="28"/>
  <c r="B716" i="28"/>
  <c r="B715" i="28"/>
  <c r="B714" i="28"/>
  <c r="B713" i="28"/>
  <c r="B712" i="28"/>
  <c r="B711" i="28"/>
  <c r="B710" i="28"/>
  <c r="B709" i="28"/>
  <c r="B708" i="28"/>
  <c r="B707" i="28"/>
  <c r="B706" i="28"/>
  <c r="B705" i="28"/>
  <c r="B704" i="28"/>
  <c r="B703" i="28"/>
  <c r="B702" i="28"/>
  <c r="B701" i="28"/>
  <c r="B700" i="28"/>
  <c r="B699" i="28"/>
  <c r="B698" i="28"/>
  <c r="B697" i="28"/>
  <c r="B696" i="28"/>
  <c r="B695" i="28"/>
  <c r="B694" i="28"/>
  <c r="B693" i="28"/>
  <c r="B692" i="28"/>
  <c r="B691" i="28"/>
  <c r="B690" i="28"/>
  <c r="B689" i="28"/>
  <c r="B688" i="28"/>
  <c r="B687" i="28"/>
  <c r="B686" i="28"/>
  <c r="B685" i="28"/>
  <c r="B684" i="28"/>
  <c r="B683" i="28"/>
  <c r="B682" i="28"/>
  <c r="B681" i="28"/>
  <c r="B680" i="28"/>
  <c r="B679" i="28"/>
  <c r="B678" i="28"/>
  <c r="B677" i="28"/>
  <c r="B676" i="28"/>
  <c r="B675" i="28"/>
  <c r="B674" i="28"/>
  <c r="B673" i="28"/>
  <c r="B672" i="28"/>
  <c r="B671" i="28"/>
  <c r="B670" i="28"/>
  <c r="B669" i="28"/>
  <c r="B668" i="28"/>
  <c r="B667" i="28"/>
  <c r="B666" i="28"/>
  <c r="B665" i="28"/>
  <c r="B664" i="28"/>
  <c r="B663" i="28"/>
  <c r="B662" i="28"/>
  <c r="B661" i="28"/>
  <c r="B660" i="28"/>
  <c r="B659" i="28"/>
  <c r="B658" i="28"/>
  <c r="B657" i="28"/>
  <c r="B656" i="28"/>
  <c r="B655" i="28"/>
  <c r="B654" i="28"/>
  <c r="B653" i="28"/>
  <c r="B652" i="28"/>
  <c r="B651" i="28"/>
  <c r="B650" i="28"/>
  <c r="B649" i="28"/>
  <c r="B648" i="28"/>
  <c r="B647" i="28"/>
  <c r="B646" i="28"/>
  <c r="B645" i="28"/>
  <c r="B644" i="28"/>
  <c r="B643" i="28"/>
  <c r="B642" i="28"/>
  <c r="B641" i="28"/>
  <c r="B640" i="28"/>
  <c r="B639" i="28"/>
  <c r="B638" i="28"/>
  <c r="B637" i="28"/>
  <c r="B636" i="28"/>
  <c r="B635" i="28"/>
  <c r="B634" i="28"/>
  <c r="B633" i="28"/>
  <c r="B632" i="28"/>
  <c r="B631" i="28"/>
  <c r="B630" i="28"/>
  <c r="B629" i="28"/>
  <c r="B628" i="28"/>
  <c r="B627" i="28"/>
  <c r="B626" i="28"/>
  <c r="B625" i="28"/>
  <c r="B624" i="28"/>
  <c r="B623" i="28"/>
  <c r="B622" i="28"/>
  <c r="B621" i="28"/>
  <c r="B620" i="28"/>
  <c r="B619" i="28"/>
  <c r="B618" i="28"/>
  <c r="B617" i="28"/>
  <c r="B616" i="28"/>
  <c r="B615" i="28"/>
  <c r="B614" i="28"/>
  <c r="B613" i="28"/>
  <c r="B612" i="28"/>
  <c r="B611" i="28"/>
  <c r="B610" i="28"/>
  <c r="B609" i="28"/>
  <c r="B608" i="28"/>
  <c r="B607" i="28"/>
  <c r="B606" i="28"/>
  <c r="B605" i="28"/>
  <c r="B604" i="28"/>
  <c r="B603" i="28"/>
  <c r="B602" i="28"/>
  <c r="B601" i="28"/>
  <c r="B600" i="28"/>
  <c r="B599" i="28"/>
  <c r="B598" i="28"/>
  <c r="B597" i="28"/>
  <c r="B596" i="28"/>
  <c r="B595" i="28"/>
  <c r="B594" i="28"/>
  <c r="B593" i="28"/>
  <c r="B592" i="28"/>
  <c r="B591" i="28"/>
  <c r="B590" i="28"/>
  <c r="B589" i="28"/>
  <c r="B588" i="28"/>
  <c r="B587" i="28"/>
  <c r="B586" i="28"/>
  <c r="B585" i="28"/>
  <c r="B584" i="28"/>
  <c r="B583" i="28"/>
  <c r="B582" i="28"/>
  <c r="B581" i="28"/>
  <c r="B580" i="28"/>
  <c r="B579" i="28"/>
  <c r="B578" i="28"/>
  <c r="B577" i="28"/>
  <c r="B576" i="28"/>
  <c r="B575" i="28"/>
  <c r="B574" i="28"/>
  <c r="B573" i="28"/>
  <c r="B572" i="28"/>
  <c r="B571" i="28"/>
  <c r="B570" i="28"/>
  <c r="B569" i="28"/>
  <c r="B568" i="28"/>
  <c r="B567" i="28"/>
  <c r="B566" i="28"/>
  <c r="B565" i="28"/>
  <c r="B564" i="28"/>
  <c r="B563" i="28"/>
  <c r="B562" i="28"/>
  <c r="B561" i="28"/>
  <c r="B560" i="28"/>
  <c r="B559" i="28"/>
  <c r="B558" i="28"/>
  <c r="B557" i="28"/>
  <c r="B556" i="28"/>
  <c r="B555" i="28"/>
  <c r="B554" i="28"/>
  <c r="B553" i="28"/>
  <c r="B552" i="28"/>
  <c r="B551" i="28"/>
  <c r="B550" i="28"/>
  <c r="B549" i="28"/>
  <c r="B548" i="28"/>
  <c r="B547" i="28"/>
  <c r="B546" i="28"/>
  <c r="B545" i="28"/>
  <c r="B544" i="28"/>
  <c r="B543" i="28"/>
  <c r="B542" i="28"/>
  <c r="B541" i="28"/>
  <c r="B540" i="28"/>
  <c r="B539" i="28"/>
  <c r="B538" i="28"/>
  <c r="B537" i="28"/>
  <c r="B536" i="28"/>
  <c r="B535" i="28"/>
  <c r="B534" i="28"/>
  <c r="B533" i="28"/>
  <c r="B532" i="28"/>
  <c r="B531" i="28"/>
  <c r="B530" i="28"/>
  <c r="B529" i="28"/>
  <c r="B528" i="28"/>
  <c r="B527" i="28"/>
  <c r="B526" i="28"/>
  <c r="B525" i="28"/>
  <c r="B524" i="28"/>
  <c r="B523" i="28"/>
  <c r="B522" i="28"/>
  <c r="B521" i="28"/>
  <c r="B520" i="28"/>
  <c r="B519" i="28"/>
  <c r="B518" i="28"/>
  <c r="B517" i="28"/>
  <c r="B516" i="28"/>
  <c r="B515" i="28"/>
  <c r="B514" i="28"/>
  <c r="B513" i="28"/>
  <c r="B512" i="28"/>
  <c r="B511" i="28"/>
  <c r="B510" i="28"/>
  <c r="B509" i="28"/>
  <c r="B508" i="28"/>
  <c r="B507" i="28"/>
  <c r="B506" i="28"/>
  <c r="B505" i="28"/>
  <c r="B504" i="28"/>
  <c r="B503" i="28"/>
  <c r="B502" i="28"/>
  <c r="B501" i="28"/>
  <c r="B500" i="28"/>
  <c r="B499" i="28"/>
  <c r="B498" i="28"/>
  <c r="B497" i="28"/>
  <c r="B496" i="28"/>
  <c r="B495" i="28"/>
  <c r="B494" i="28"/>
  <c r="B493" i="28"/>
  <c r="B492" i="28"/>
  <c r="B491" i="28"/>
  <c r="B490" i="28"/>
  <c r="B489" i="28"/>
  <c r="B488" i="28"/>
  <c r="B487" i="28"/>
  <c r="B486" i="28"/>
  <c r="B485" i="28"/>
  <c r="B484" i="28"/>
  <c r="B483" i="28"/>
  <c r="B482" i="28"/>
  <c r="B481" i="28"/>
  <c r="B480" i="28"/>
  <c r="B479" i="28"/>
  <c r="B478" i="28"/>
  <c r="B477" i="28"/>
  <c r="B476" i="28"/>
  <c r="B475" i="28"/>
  <c r="B474" i="28"/>
  <c r="B473" i="28"/>
  <c r="B472" i="28"/>
  <c r="B471" i="28"/>
  <c r="B470" i="28"/>
  <c r="B469" i="28"/>
  <c r="B468" i="28"/>
  <c r="B467" i="28"/>
  <c r="B466" i="28"/>
  <c r="B465" i="28"/>
  <c r="B464" i="28"/>
  <c r="B463" i="28"/>
  <c r="B462" i="28"/>
  <c r="B461" i="28"/>
  <c r="B460" i="28"/>
  <c r="B459" i="28"/>
  <c r="B458" i="28"/>
  <c r="B457" i="28"/>
  <c r="B456" i="28"/>
  <c r="B455" i="28"/>
  <c r="B454" i="28"/>
  <c r="B453" i="28"/>
  <c r="B452" i="28"/>
  <c r="B451" i="28"/>
  <c r="B450" i="28"/>
  <c r="B449" i="28"/>
  <c r="B448" i="28"/>
  <c r="B447" i="28"/>
  <c r="B446" i="28"/>
  <c r="B445" i="28"/>
  <c r="B444" i="28"/>
  <c r="B443" i="28"/>
  <c r="B442" i="28"/>
  <c r="B441" i="28"/>
  <c r="B440" i="28"/>
  <c r="B439" i="28"/>
  <c r="B438" i="28"/>
  <c r="B437" i="28"/>
  <c r="B436" i="28"/>
  <c r="B435" i="28"/>
  <c r="B434" i="28"/>
  <c r="B433" i="28"/>
  <c r="B432" i="28"/>
  <c r="B431" i="28"/>
  <c r="B430" i="28"/>
  <c r="B429" i="28"/>
  <c r="B428" i="28"/>
  <c r="B427" i="28"/>
  <c r="B426" i="28"/>
  <c r="B425" i="28"/>
  <c r="B424" i="28"/>
  <c r="B423" i="28"/>
  <c r="B422" i="28"/>
  <c r="B421" i="28"/>
  <c r="B420" i="28"/>
  <c r="B419" i="28"/>
  <c r="B418" i="28"/>
  <c r="B417" i="28"/>
  <c r="B416" i="28"/>
  <c r="B415" i="28"/>
  <c r="B414" i="28"/>
  <c r="B413" i="28"/>
  <c r="B412" i="28"/>
  <c r="B411" i="28"/>
  <c r="B410" i="28"/>
  <c r="B409" i="28"/>
  <c r="B408" i="28"/>
  <c r="B407" i="28"/>
  <c r="B406" i="28"/>
  <c r="B405" i="28"/>
  <c r="B404" i="28"/>
  <c r="B1003" i="27"/>
  <c r="B1002" i="27"/>
  <c r="B1001" i="27"/>
  <c r="B1000" i="27"/>
  <c r="B999" i="27"/>
  <c r="B998" i="27"/>
  <c r="B997" i="27"/>
  <c r="B996" i="27"/>
  <c r="B995" i="27"/>
  <c r="B994" i="27"/>
  <c r="B993" i="27"/>
  <c r="B992" i="27"/>
  <c r="B991" i="27"/>
  <c r="B990" i="27"/>
  <c r="B989" i="27"/>
  <c r="B988" i="27"/>
  <c r="B987" i="27"/>
  <c r="B986" i="27"/>
  <c r="B985" i="27"/>
  <c r="B984" i="27"/>
  <c r="B983" i="27"/>
  <c r="B982" i="27"/>
  <c r="B981" i="27"/>
  <c r="B980" i="27"/>
  <c r="B979" i="27"/>
  <c r="B978" i="27"/>
  <c r="B977" i="27"/>
  <c r="B976" i="27"/>
  <c r="B975" i="27"/>
  <c r="B974" i="27"/>
  <c r="B973" i="27"/>
  <c r="B972" i="27"/>
  <c r="B971" i="27"/>
  <c r="B970" i="27"/>
  <c r="B969" i="27"/>
  <c r="B968" i="27"/>
  <c r="B967" i="27"/>
  <c r="B966" i="27"/>
  <c r="B965" i="27"/>
  <c r="B964" i="27"/>
  <c r="B963" i="27"/>
  <c r="B962" i="27"/>
  <c r="B961" i="27"/>
  <c r="B960" i="27"/>
  <c r="B959" i="27"/>
  <c r="B958" i="27"/>
  <c r="B957" i="27"/>
  <c r="B956" i="27"/>
  <c r="B955" i="27"/>
  <c r="B954" i="27"/>
  <c r="B953" i="27"/>
  <c r="B952" i="27"/>
  <c r="B951" i="27"/>
  <c r="B950" i="27"/>
  <c r="B949" i="27"/>
  <c r="B948" i="27"/>
  <c r="B947" i="27"/>
  <c r="B946" i="27"/>
  <c r="B945" i="27"/>
  <c r="B944" i="27"/>
  <c r="B943" i="27"/>
  <c r="B942" i="27"/>
  <c r="B941" i="27"/>
  <c r="B940" i="27"/>
  <c r="B939" i="27"/>
  <c r="B938" i="27"/>
  <c r="B937" i="27"/>
  <c r="B936" i="27"/>
  <c r="B935" i="27"/>
  <c r="B934" i="27"/>
  <c r="B933" i="27"/>
  <c r="B932" i="27"/>
  <c r="B931" i="27"/>
  <c r="B930" i="27"/>
  <c r="B929" i="27"/>
  <c r="B928" i="27"/>
  <c r="B927" i="27"/>
  <c r="B926" i="27"/>
  <c r="B925" i="27"/>
  <c r="B924" i="27"/>
  <c r="B923" i="27"/>
  <c r="B922" i="27"/>
  <c r="B921" i="27"/>
  <c r="B920" i="27"/>
  <c r="B919" i="27"/>
  <c r="B918" i="27"/>
  <c r="B917" i="27"/>
  <c r="B916" i="27"/>
  <c r="B915" i="27"/>
  <c r="B914" i="27"/>
  <c r="B913" i="27"/>
  <c r="B912" i="27"/>
  <c r="B911" i="27"/>
  <c r="B910" i="27"/>
  <c r="B909" i="27"/>
  <c r="B908" i="27"/>
  <c r="B907" i="27"/>
  <c r="B906" i="27"/>
  <c r="B905" i="27"/>
  <c r="B904" i="27"/>
  <c r="B903" i="27"/>
  <c r="B902" i="27"/>
  <c r="B901" i="27"/>
  <c r="B900" i="27"/>
  <c r="B899" i="27"/>
  <c r="B898" i="27"/>
  <c r="B897" i="27"/>
  <c r="B896" i="27"/>
  <c r="B895" i="27"/>
  <c r="B894" i="27"/>
  <c r="B893" i="27"/>
  <c r="B892" i="27"/>
  <c r="B891" i="27"/>
  <c r="B890" i="27"/>
  <c r="B889" i="27"/>
  <c r="B888" i="27"/>
  <c r="B887" i="27"/>
  <c r="B886" i="27"/>
  <c r="B885" i="27"/>
  <c r="B884" i="27"/>
  <c r="B883" i="27"/>
  <c r="B882" i="27"/>
  <c r="B881" i="27"/>
  <c r="B880" i="27"/>
  <c r="B879" i="27"/>
  <c r="B878" i="27"/>
  <c r="B877" i="27"/>
  <c r="B876" i="27"/>
  <c r="B875" i="27"/>
  <c r="B874" i="27"/>
  <c r="B873" i="27"/>
  <c r="B872" i="27"/>
  <c r="B871" i="27"/>
  <c r="B870" i="27"/>
  <c r="B869" i="27"/>
  <c r="B868" i="27"/>
  <c r="B867" i="27"/>
  <c r="B866" i="27"/>
  <c r="B865" i="27"/>
  <c r="B864" i="27"/>
  <c r="B863" i="27"/>
  <c r="B862" i="27"/>
  <c r="B861" i="27"/>
  <c r="B860" i="27"/>
  <c r="B859" i="27"/>
  <c r="B858" i="27"/>
  <c r="B857" i="27"/>
  <c r="B856" i="27"/>
  <c r="B855" i="27"/>
  <c r="B854" i="27"/>
  <c r="B853" i="27"/>
  <c r="B852" i="27"/>
  <c r="B851" i="27"/>
  <c r="B850" i="27"/>
  <c r="B849" i="27"/>
  <c r="B848" i="27"/>
  <c r="B847" i="27"/>
  <c r="B846" i="27"/>
  <c r="B845" i="27"/>
  <c r="B844" i="27"/>
  <c r="B843" i="27"/>
  <c r="B842" i="27"/>
  <c r="B841" i="27"/>
  <c r="B840" i="27"/>
  <c r="B839" i="27"/>
  <c r="B838" i="27"/>
  <c r="B837" i="27"/>
  <c r="B836" i="27"/>
  <c r="B835" i="27"/>
  <c r="B834" i="27"/>
  <c r="B833" i="27"/>
  <c r="B832" i="27"/>
  <c r="B831" i="27"/>
  <c r="B830" i="27"/>
  <c r="B829" i="27"/>
  <c r="B828" i="27"/>
  <c r="B827" i="27"/>
  <c r="B826" i="27"/>
  <c r="B825" i="27"/>
  <c r="B824" i="27"/>
  <c r="B823" i="27"/>
  <c r="B822" i="27"/>
  <c r="B821" i="27"/>
  <c r="B820" i="27"/>
  <c r="B819" i="27"/>
  <c r="B818" i="27"/>
  <c r="B817" i="27"/>
  <c r="B816" i="27"/>
  <c r="B815" i="27"/>
  <c r="B814" i="27"/>
  <c r="B813" i="27"/>
  <c r="B812" i="27"/>
  <c r="B811" i="27"/>
  <c r="B810" i="27"/>
  <c r="B809" i="27"/>
  <c r="B808" i="27"/>
  <c r="B807" i="27"/>
  <c r="B806" i="27"/>
  <c r="B805" i="27"/>
  <c r="B804" i="27"/>
  <c r="B803" i="27"/>
  <c r="B802" i="27"/>
  <c r="B801" i="27"/>
  <c r="B800" i="27"/>
  <c r="B799" i="27"/>
  <c r="B798" i="27"/>
  <c r="B797" i="27"/>
  <c r="B796" i="27"/>
  <c r="B795" i="27"/>
  <c r="B794" i="27"/>
  <c r="B793" i="27"/>
  <c r="B792" i="27"/>
  <c r="B791" i="27"/>
  <c r="B790" i="27"/>
  <c r="B789" i="27"/>
  <c r="B788" i="27"/>
  <c r="B787" i="27"/>
  <c r="B786" i="27"/>
  <c r="B785" i="27"/>
  <c r="B784" i="27"/>
  <c r="B783" i="27"/>
  <c r="B782" i="27"/>
  <c r="B781" i="27"/>
  <c r="B780" i="27"/>
  <c r="B779" i="27"/>
  <c r="B778" i="27"/>
  <c r="B777" i="27"/>
  <c r="B776" i="27"/>
  <c r="B775" i="27"/>
  <c r="B774" i="27"/>
  <c r="B773" i="27"/>
  <c r="B772" i="27"/>
  <c r="B771" i="27"/>
  <c r="B770" i="27"/>
  <c r="B769" i="27"/>
  <c r="B768" i="27"/>
  <c r="B767" i="27"/>
  <c r="B766" i="27"/>
  <c r="B765" i="27"/>
  <c r="B764" i="27"/>
  <c r="B763" i="27"/>
  <c r="B762" i="27"/>
  <c r="B761" i="27"/>
  <c r="B760" i="27"/>
  <c r="B759" i="27"/>
  <c r="B758" i="27"/>
  <c r="B757" i="27"/>
  <c r="B756" i="27"/>
  <c r="B755" i="27"/>
  <c r="B754" i="27"/>
  <c r="B753" i="27"/>
  <c r="B752" i="27"/>
  <c r="B751" i="27"/>
  <c r="B750" i="27"/>
  <c r="B749" i="27"/>
  <c r="B748" i="27"/>
  <c r="B747" i="27"/>
  <c r="B746" i="27"/>
  <c r="B745" i="27"/>
  <c r="B744" i="27"/>
  <c r="B743" i="27"/>
  <c r="B742" i="27"/>
  <c r="B741" i="27"/>
  <c r="B740" i="27"/>
  <c r="B739" i="27"/>
  <c r="B738" i="27"/>
  <c r="B737" i="27"/>
  <c r="B736" i="27"/>
  <c r="B735" i="27"/>
  <c r="B734" i="27"/>
  <c r="B733" i="27"/>
  <c r="B732" i="27"/>
  <c r="B731" i="27"/>
  <c r="B730" i="27"/>
  <c r="B729" i="27"/>
  <c r="B728" i="27"/>
  <c r="B727" i="27"/>
  <c r="B726" i="27"/>
  <c r="B725" i="27"/>
  <c r="B724" i="27"/>
  <c r="B723" i="27"/>
  <c r="B722" i="27"/>
  <c r="B721" i="27"/>
  <c r="B720" i="27"/>
  <c r="B719" i="27"/>
  <c r="B718" i="27"/>
  <c r="B717" i="27"/>
  <c r="B716" i="27"/>
  <c r="B715" i="27"/>
  <c r="B714" i="27"/>
  <c r="B713" i="27"/>
  <c r="B712" i="27"/>
  <c r="B711" i="27"/>
  <c r="B710" i="27"/>
  <c r="B709" i="27"/>
  <c r="B708" i="27"/>
  <c r="B707" i="27"/>
  <c r="B706" i="27"/>
  <c r="B705" i="27"/>
  <c r="B704" i="27"/>
  <c r="B703" i="27"/>
  <c r="B702" i="27"/>
  <c r="B701" i="27"/>
  <c r="B700" i="27"/>
  <c r="B699" i="27"/>
  <c r="B698" i="27"/>
  <c r="B697" i="27"/>
  <c r="B696" i="27"/>
  <c r="B695" i="27"/>
  <c r="B694" i="27"/>
  <c r="B693" i="27"/>
  <c r="B692" i="27"/>
  <c r="B691" i="27"/>
  <c r="B690" i="27"/>
  <c r="B689" i="27"/>
  <c r="B688" i="27"/>
  <c r="B687" i="27"/>
  <c r="B686" i="27"/>
  <c r="B685" i="27"/>
  <c r="B684" i="27"/>
  <c r="B683" i="27"/>
  <c r="B682" i="27"/>
  <c r="B681" i="27"/>
  <c r="B680" i="27"/>
  <c r="B679" i="27"/>
  <c r="B678" i="27"/>
  <c r="B677" i="27"/>
  <c r="B676" i="27"/>
  <c r="B675" i="27"/>
  <c r="B674" i="27"/>
  <c r="B673" i="27"/>
  <c r="B672" i="27"/>
  <c r="B671" i="27"/>
  <c r="B670" i="27"/>
  <c r="B669" i="27"/>
  <c r="B668" i="27"/>
  <c r="B667" i="27"/>
  <c r="B666" i="27"/>
  <c r="B665" i="27"/>
  <c r="B664" i="27"/>
  <c r="B663" i="27"/>
  <c r="B662" i="27"/>
  <c r="B661" i="27"/>
  <c r="B660" i="27"/>
  <c r="B659" i="27"/>
  <c r="B658" i="27"/>
  <c r="B657" i="27"/>
  <c r="B656" i="27"/>
  <c r="B655" i="27"/>
  <c r="B654" i="27"/>
  <c r="B653" i="27"/>
  <c r="B652" i="27"/>
  <c r="B651" i="27"/>
  <c r="B650" i="27"/>
  <c r="B649" i="27"/>
  <c r="B648" i="27"/>
  <c r="B647" i="27"/>
  <c r="B646" i="27"/>
  <c r="B645" i="27"/>
  <c r="B644" i="27"/>
  <c r="B643" i="27"/>
  <c r="B642" i="27"/>
  <c r="B641" i="27"/>
  <c r="B640" i="27"/>
  <c r="B639" i="27"/>
  <c r="B638" i="27"/>
  <c r="B637" i="27"/>
  <c r="B636" i="27"/>
  <c r="B635" i="27"/>
  <c r="B634" i="27"/>
  <c r="B633" i="27"/>
  <c r="B632" i="27"/>
  <c r="B631" i="27"/>
  <c r="B630" i="27"/>
  <c r="B629" i="27"/>
  <c r="B628" i="27"/>
  <c r="B627" i="27"/>
  <c r="B626" i="27"/>
  <c r="B625" i="27"/>
  <c r="B624" i="27"/>
  <c r="B623" i="27"/>
  <c r="B622" i="27"/>
  <c r="B621" i="27"/>
  <c r="B620" i="27"/>
  <c r="B619" i="27"/>
  <c r="B618" i="27"/>
  <c r="B617" i="27"/>
  <c r="B616" i="27"/>
  <c r="B615" i="27"/>
  <c r="B614" i="27"/>
  <c r="B613" i="27"/>
  <c r="B612" i="27"/>
  <c r="B611" i="27"/>
  <c r="B610" i="27"/>
  <c r="B609" i="27"/>
  <c r="B608" i="27"/>
  <c r="B607" i="27"/>
  <c r="B606" i="27"/>
  <c r="B605" i="27"/>
  <c r="B604" i="27"/>
  <c r="B603" i="27"/>
  <c r="B602" i="27"/>
  <c r="B601" i="27"/>
  <c r="B600" i="27"/>
  <c r="B599" i="27"/>
  <c r="B598" i="27"/>
  <c r="B597" i="27"/>
  <c r="B596" i="27"/>
  <c r="B595" i="27"/>
  <c r="B594" i="27"/>
  <c r="B593" i="27"/>
  <c r="B592" i="27"/>
  <c r="B591" i="27"/>
  <c r="B590" i="27"/>
  <c r="B589" i="27"/>
  <c r="B588" i="27"/>
  <c r="B587" i="27"/>
  <c r="B586" i="27"/>
  <c r="B585" i="27"/>
  <c r="B584" i="27"/>
  <c r="B583" i="27"/>
  <c r="B582" i="27"/>
  <c r="B581" i="27"/>
  <c r="B580" i="27"/>
  <c r="B579" i="27"/>
  <c r="B578" i="27"/>
  <c r="B577" i="27"/>
  <c r="B576" i="27"/>
  <c r="B575" i="27"/>
  <c r="B574" i="27"/>
  <c r="B573" i="27"/>
  <c r="B572" i="27"/>
  <c r="B571" i="27"/>
  <c r="B570" i="27"/>
  <c r="B569" i="27"/>
  <c r="B568" i="27"/>
  <c r="B567" i="27"/>
  <c r="B566" i="27"/>
  <c r="B565" i="27"/>
  <c r="B564" i="27"/>
  <c r="B563" i="27"/>
  <c r="B562" i="27"/>
  <c r="B561" i="27"/>
  <c r="B560" i="27"/>
  <c r="B559" i="27"/>
  <c r="B558" i="27"/>
  <c r="B557" i="27"/>
  <c r="B556" i="27"/>
  <c r="B555" i="27"/>
  <c r="B554" i="27"/>
  <c r="B553" i="27"/>
  <c r="B552" i="27"/>
  <c r="B551" i="27"/>
  <c r="B550" i="27"/>
  <c r="B549" i="27"/>
  <c r="B548" i="27"/>
  <c r="B547" i="27"/>
  <c r="B546" i="27"/>
  <c r="B545" i="27"/>
  <c r="B544" i="27"/>
  <c r="B543" i="27"/>
  <c r="B542" i="27"/>
  <c r="B541" i="27"/>
  <c r="B540" i="27"/>
  <c r="B539" i="27"/>
  <c r="B538" i="27"/>
  <c r="B537" i="27"/>
  <c r="B536" i="27"/>
  <c r="B535" i="27"/>
  <c r="B534" i="27"/>
  <c r="B533" i="27"/>
  <c r="B532" i="27"/>
  <c r="B531" i="27"/>
  <c r="B530" i="27"/>
  <c r="B529" i="27"/>
  <c r="B528" i="27"/>
  <c r="B527" i="27"/>
  <c r="B526" i="27"/>
  <c r="B525" i="27"/>
  <c r="B524" i="27"/>
  <c r="B523" i="27"/>
  <c r="B522" i="27"/>
  <c r="B521" i="27"/>
  <c r="B520" i="27"/>
  <c r="B519" i="27"/>
  <c r="B518" i="27"/>
  <c r="B517" i="27"/>
  <c r="B516" i="27"/>
  <c r="B515" i="27"/>
  <c r="B514" i="27"/>
  <c r="B513" i="27"/>
  <c r="B512" i="27"/>
  <c r="B511" i="27"/>
  <c r="B510" i="27"/>
  <c r="B509" i="27"/>
  <c r="B508" i="27"/>
  <c r="B507" i="27"/>
  <c r="B506" i="27"/>
  <c r="B505" i="27"/>
  <c r="B504" i="27"/>
  <c r="B503" i="27"/>
  <c r="B502" i="27"/>
  <c r="B501" i="27"/>
  <c r="B500" i="27"/>
  <c r="B499" i="27"/>
  <c r="B498" i="27"/>
  <c r="B497" i="27"/>
  <c r="B496" i="27"/>
  <c r="B495" i="27"/>
  <c r="B494" i="27"/>
  <c r="B493" i="27"/>
  <c r="B492" i="27"/>
  <c r="B491" i="27"/>
  <c r="B490" i="27"/>
  <c r="B489" i="27"/>
  <c r="B488" i="27"/>
  <c r="B487" i="27"/>
  <c r="B486" i="27"/>
  <c r="B485" i="27"/>
  <c r="B484" i="27"/>
  <c r="B483" i="27"/>
  <c r="B482" i="27"/>
  <c r="B481" i="27"/>
  <c r="B480" i="27"/>
  <c r="B479" i="27"/>
  <c r="B478" i="27"/>
  <c r="B477" i="27"/>
  <c r="B476" i="27"/>
  <c r="B475" i="27"/>
  <c r="B474" i="27"/>
  <c r="B473" i="27"/>
  <c r="B472" i="27"/>
  <c r="B471" i="27"/>
  <c r="B470" i="27"/>
  <c r="B469" i="27"/>
  <c r="B468" i="27"/>
  <c r="B467" i="27"/>
  <c r="B466" i="27"/>
  <c r="B465" i="27"/>
  <c r="B464" i="27"/>
  <c r="B463" i="27"/>
  <c r="B462" i="27"/>
  <c r="B461" i="27"/>
  <c r="B460" i="27"/>
  <c r="B459" i="27"/>
  <c r="B458" i="27"/>
  <c r="B457" i="27"/>
  <c r="B456" i="27"/>
  <c r="B455" i="27"/>
  <c r="B454" i="27"/>
  <c r="B453" i="27"/>
  <c r="B452" i="27"/>
  <c r="B451" i="27"/>
  <c r="B450" i="27"/>
  <c r="B449" i="27"/>
  <c r="B448" i="27"/>
  <c r="B447" i="27"/>
  <c r="B446" i="27"/>
  <c r="B445" i="27"/>
  <c r="B444" i="27"/>
  <c r="B443" i="27"/>
  <c r="B442" i="27"/>
  <c r="B441" i="27"/>
  <c r="B440" i="27"/>
  <c r="B439" i="27"/>
  <c r="B438" i="27"/>
  <c r="B437" i="27"/>
  <c r="B436" i="27"/>
  <c r="B435" i="27"/>
  <c r="B434" i="27"/>
  <c r="B433" i="27"/>
  <c r="B432" i="27"/>
  <c r="B431" i="27"/>
  <c r="B430" i="27"/>
  <c r="B429" i="27"/>
  <c r="B428" i="27"/>
  <c r="B427" i="27"/>
  <c r="B426" i="27"/>
  <c r="B425" i="27"/>
  <c r="B424" i="27"/>
  <c r="B423" i="27"/>
  <c r="B422" i="27"/>
  <c r="B421" i="27"/>
  <c r="B420" i="27"/>
  <c r="B419" i="27"/>
  <c r="B418" i="27"/>
  <c r="B417" i="27"/>
  <c r="B416" i="27"/>
  <c r="B415" i="27"/>
  <c r="B414" i="27"/>
  <c r="B413" i="27"/>
  <c r="B412" i="27"/>
  <c r="B411" i="27"/>
  <c r="B410" i="27"/>
  <c r="B409" i="27"/>
  <c r="B408" i="27"/>
  <c r="B407" i="27"/>
  <c r="B171" i="26" l="1"/>
  <c r="B51" i="26"/>
  <c r="B112" i="26"/>
  <c r="B20" i="26"/>
  <c r="B80" i="26"/>
  <c r="B201" i="26"/>
  <c r="B142" i="26"/>
  <c r="B113" i="26" l="1"/>
  <c r="B52" i="26"/>
  <c r="B21" i="26"/>
  <c r="B81" i="26"/>
  <c r="B172" i="26"/>
  <c r="B143" i="26"/>
  <c r="B202" i="26"/>
  <c r="B173" i="26" l="1"/>
  <c r="B203" i="26"/>
  <c r="B53" i="26"/>
  <c r="B82" i="26"/>
  <c r="B144" i="26"/>
  <c r="B114" i="26"/>
  <c r="B22" i="26"/>
  <c r="B115" i="26" l="1"/>
  <c r="B145" i="26"/>
  <c r="B204" i="26"/>
  <c r="B54" i="26"/>
  <c r="B83" i="26"/>
  <c r="B174" i="26"/>
  <c r="B23" i="26"/>
  <c r="B205" i="26" l="1"/>
  <c r="B84" i="26"/>
  <c r="B146" i="26"/>
  <c r="B24" i="26"/>
  <c r="B175" i="26"/>
  <c r="B116" i="26"/>
  <c r="B55" i="26"/>
  <c r="B176" i="26" l="1"/>
  <c r="B56" i="26"/>
  <c r="B25" i="26"/>
  <c r="B85" i="26"/>
  <c r="B206" i="26"/>
  <c r="B147" i="26"/>
  <c r="B117" i="26"/>
  <c r="B86" i="26" l="1"/>
  <c r="B26" i="26"/>
  <c r="B207" i="26"/>
  <c r="B57" i="26"/>
  <c r="B177" i="26"/>
  <c r="B118" i="26"/>
  <c r="B148" i="26"/>
  <c r="B178" i="26" l="1"/>
  <c r="B58" i="26"/>
  <c r="B87" i="26"/>
  <c r="B27" i="26"/>
  <c r="B149" i="26"/>
  <c r="B119" i="26"/>
  <c r="B208" i="26"/>
  <c r="B209" i="26" l="1"/>
  <c r="B88" i="26"/>
  <c r="B120" i="26"/>
  <c r="B28" i="26"/>
  <c r="B179" i="26"/>
  <c r="B150" i="26"/>
  <c r="B59" i="26"/>
  <c r="B121" i="26" l="1"/>
  <c r="B89" i="26"/>
  <c r="B151" i="26"/>
  <c r="B29" i="26"/>
  <c r="B60" i="26"/>
  <c r="B180" i="26"/>
  <c r="B210" i="26"/>
  <c r="B30" i="26" l="1"/>
  <c r="B211" i="26"/>
  <c r="B90" i="26"/>
  <c r="B181" i="26"/>
  <c r="B122" i="26"/>
  <c r="B123" i="26"/>
  <c r="B152" i="26"/>
  <c r="B153" i="26"/>
  <c r="B61" i="26"/>
  <c r="B212" i="26" l="1"/>
  <c r="B213" i="26"/>
  <c r="B91" i="26"/>
  <c r="B62" i="26"/>
  <c r="B63" i="26"/>
  <c r="B31" i="26"/>
  <c r="B182" i="26"/>
  <c r="B183" i="26"/>
  <c r="B92" i="26" l="1"/>
  <c r="B93" i="26"/>
  <c r="B32" i="26"/>
  <c r="B33" i="26"/>
</calcChain>
</file>

<file path=xl/sharedStrings.xml><?xml version="1.0" encoding="utf-8"?>
<sst xmlns="http://schemas.openxmlformats.org/spreadsheetml/2006/main" count="167" uniqueCount="62">
  <si>
    <t>yes</t>
  </si>
  <si>
    <t>no</t>
  </si>
  <si>
    <t>Time</t>
  </si>
  <si>
    <t>Was the model validated for interpolation?</t>
  </si>
  <si>
    <t>Was the model validated for extrapolation?</t>
  </si>
  <si>
    <t>Spreadsheet</t>
  </si>
  <si>
    <t>Description</t>
  </si>
  <si>
    <t>Residual</t>
  </si>
  <si>
    <t>Acceptable Prediction Zone</t>
  </si>
  <si>
    <t>Code</t>
  </si>
  <si>
    <t>Temp</t>
  </si>
  <si>
    <t>Independent Data for Interpolation</t>
  </si>
  <si>
    <t>Independent Data for Extrapolation</t>
  </si>
  <si>
    <t>Dependent Data</t>
  </si>
  <si>
    <t>Total</t>
  </si>
  <si>
    <t>XL Toolbox Settings</t>
  </si>
  <si>
    <t>export_path</t>
  </si>
  <si>
    <t>ValT</t>
  </si>
  <si>
    <t>Validation Tool for Predictive Microbiology (Version 1.0)</t>
  </si>
  <si>
    <t>Decision Tree for Dependent Data</t>
  </si>
  <si>
    <t>Were the data used to develop the model?</t>
  </si>
  <si>
    <t>Independent Variables</t>
  </si>
  <si>
    <t>t</t>
  </si>
  <si>
    <t>T</t>
  </si>
  <si>
    <t>Was the model validated for dependent data?</t>
  </si>
  <si>
    <t>Were the data collected using the same methods as dependent data?</t>
  </si>
  <si>
    <t>Q</t>
  </si>
  <si>
    <t>A</t>
  </si>
  <si>
    <t>Observed</t>
  </si>
  <si>
    <t>Predicted</t>
  </si>
  <si>
    <r>
      <t>Log</t>
    </r>
    <r>
      <rPr>
        <vertAlign val="subscript"/>
        <sz val="12"/>
        <color theme="1"/>
        <rFont val="Calibri Light"/>
        <family val="2"/>
        <scheme val="major"/>
      </rPr>
      <t>10</t>
    </r>
    <r>
      <rPr>
        <sz val="12"/>
        <color theme="1"/>
        <rFont val="Calibri Light"/>
        <family val="2"/>
        <scheme val="major"/>
      </rPr>
      <t xml:space="preserve"> Number</t>
    </r>
  </si>
  <si>
    <r>
      <t>Upper</t>
    </r>
    <r>
      <rPr>
        <vertAlign val="subscript"/>
        <sz val="12"/>
        <rFont val="Calibri Light"/>
        <family val="2"/>
        <scheme val="major"/>
      </rPr>
      <t>1</t>
    </r>
  </si>
  <si>
    <r>
      <t>Lower</t>
    </r>
    <r>
      <rPr>
        <vertAlign val="subscript"/>
        <sz val="12"/>
        <rFont val="Calibri Light"/>
        <family val="2"/>
        <scheme val="major"/>
      </rPr>
      <t>1</t>
    </r>
  </si>
  <si>
    <t>Log number</t>
  </si>
  <si>
    <t>Decision Tree for Extrapolation</t>
  </si>
  <si>
    <t>Decision Tree for Interpolation</t>
  </si>
  <si>
    <t>Pivot Table for Model Performance (pAPZ)</t>
  </si>
  <si>
    <t>Did all combinations of independent variables have the same number of prediction cases?</t>
  </si>
  <si>
    <t>Was there a minimum of four prediction cases per combination of independent variables?</t>
  </si>
  <si>
    <t>Pivot Table for Test Data (Prediction Case Count)</t>
  </si>
  <si>
    <t>Prediction Case</t>
  </si>
  <si>
    <t>Was the overall pAPZ ≥ 0.70?</t>
  </si>
  <si>
    <t>Were data independent?</t>
  </si>
  <si>
    <t>Was there a minimum of two prediction cases per combination of independent variables?</t>
  </si>
  <si>
    <r>
      <t>Upper</t>
    </r>
    <r>
      <rPr>
        <vertAlign val="subscript"/>
        <sz val="12"/>
        <rFont val="Calibri Light"/>
        <family val="2"/>
        <scheme val="major"/>
      </rPr>
      <t>2</t>
    </r>
  </si>
  <si>
    <r>
      <t>Lower</t>
    </r>
    <r>
      <rPr>
        <vertAlign val="subscript"/>
        <sz val="12"/>
        <rFont val="Calibri Light"/>
        <family val="2"/>
        <scheme val="major"/>
      </rPr>
      <t>2</t>
    </r>
  </si>
  <si>
    <t xml:space="preserve">Welcome to ValT (vault) a spreadsheet tool for validation of models that predict the growth (log number) of human bacterial pathogens in food as a function of two independent variables.  ValT was developed by the U. S. Department of Agriculture, Agricultural Research Service.  It is based on the test data and model performance criteria of the acceptable prediction zones (APZ) method.     </t>
  </si>
  <si>
    <r>
      <t>Zone</t>
    </r>
    <r>
      <rPr>
        <vertAlign val="subscript"/>
        <sz val="12"/>
        <color theme="1"/>
        <rFont val="Calibri Light"/>
        <family val="2"/>
        <scheme val="major"/>
      </rPr>
      <t>1</t>
    </r>
  </si>
  <si>
    <r>
      <t>Zone</t>
    </r>
    <r>
      <rPr>
        <vertAlign val="subscript"/>
        <sz val="12"/>
        <color theme="1"/>
        <rFont val="Calibri Light"/>
        <family val="2"/>
        <scheme val="major"/>
      </rPr>
      <t>1&amp;2</t>
    </r>
  </si>
  <si>
    <t>Dependent Data Input</t>
  </si>
  <si>
    <t>Value</t>
  </si>
  <si>
    <t>C:\Users\Thomas Oscar\Documents\My Documents\2018\2018r\2018Y\Figure 7.png</t>
  </si>
  <si>
    <t xml:space="preserve"> </t>
  </si>
  <si>
    <t>Did all combinations of the independent variables have the same number of prediction cases?</t>
  </si>
  <si>
    <t>Were the independent variables at the same values as those used in model development?</t>
  </si>
  <si>
    <t>Was a single pAPZ ≥ 0.70 for every three consecutive combinations of the independent variables?</t>
  </si>
  <si>
    <t>Were the independent variables at values intermediate to those used in model development?</t>
  </si>
  <si>
    <t>APZ</t>
  </si>
  <si>
    <t>Were data collected with the same methods as dependent data except for the new independent variable being evaluated?</t>
  </si>
  <si>
    <r>
      <t xml:space="preserve">Was pAPZ for all individual levels of independent variables </t>
    </r>
    <r>
      <rPr>
        <sz val="12"/>
        <rFont val="Calibri"/>
        <family val="2"/>
      </rPr>
      <t>≥</t>
    </r>
    <r>
      <rPr>
        <sz val="12"/>
        <rFont val="Calibri Light"/>
        <family val="2"/>
      </rPr>
      <t xml:space="preserve"> 0.70?</t>
    </r>
  </si>
  <si>
    <t>Were the data independent?</t>
  </si>
  <si>
    <t>Were the values of the independent variables evenly spaced?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</si>
</sst>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0"/>
  </numFmts>
  <fonts count="20" x14ac:knownFonts="1">
    <font>
      <sz val="11"/>
      <color theme="1"/>
      <name val="Calibri"/>
      <family val="2"/>
      <scheme val="minor"/>
    </font>
    <font>
      <sz val="12"/>
      <color theme="1"/>
      <name val="Calibri Light"/>
      <family val="2"/>
      <scheme val="major"/>
    </font>
    <font>
      <sz val="12"/>
      <color rgb="FFFF0000"/>
      <name val="Calibri Light"/>
      <family val="2"/>
      <scheme val="major"/>
    </font>
    <font>
      <sz val="12"/>
      <name val="Calibri Light"/>
      <family val="2"/>
      <scheme val="major"/>
    </font>
    <font>
      <sz val="12"/>
      <color rgb="FF000000"/>
      <name val="Calibri Light"/>
      <family val="2"/>
    </font>
    <font>
      <sz val="12"/>
      <name val="Calibri Light"/>
      <family val="2"/>
    </font>
    <font>
      <sz val="12"/>
      <color rgb="FF7030A0"/>
      <name val="Calibri Light"/>
      <family val="2"/>
      <scheme val="major"/>
    </font>
    <font>
      <sz val="12"/>
      <color theme="1"/>
      <name val="Calibri"/>
      <family val="2"/>
      <scheme val="minor"/>
    </font>
    <font>
      <sz val="12"/>
      <color rgb="FF000000"/>
      <name val="Calibri Light"/>
      <family val="2"/>
      <scheme val="major"/>
    </font>
    <font>
      <sz val="36"/>
      <name val="Imprint MT Shadow"/>
      <family val="5"/>
    </font>
    <font>
      <vertAlign val="subscript"/>
      <sz val="12"/>
      <color theme="1"/>
      <name val="Calibri Light"/>
      <family val="2"/>
      <scheme val="major"/>
    </font>
    <font>
      <vertAlign val="subscript"/>
      <sz val="12"/>
      <name val="Calibri Light"/>
      <family val="2"/>
      <scheme val="major"/>
    </font>
    <font>
      <sz val="12"/>
      <color theme="1"/>
      <name val="Times New Roman"/>
      <family val="2"/>
    </font>
    <font>
      <sz val="12"/>
      <color theme="1"/>
      <name val="Baskerville Old Face"/>
      <family val="1"/>
    </font>
    <font>
      <b/>
      <sz val="12"/>
      <color theme="1"/>
      <name val="Baskerville Old Face"/>
      <family val="1"/>
    </font>
    <font>
      <sz val="12"/>
      <name val="Calibri"/>
      <family val="2"/>
    </font>
    <font>
      <sz val="12"/>
      <name val="Calibri Light"/>
      <scheme val="major"/>
    </font>
    <font>
      <sz val="11"/>
      <name val="Calibri Light"/>
      <family val="2"/>
      <scheme val="major"/>
    </font>
    <font>
      <sz val="11"/>
      <name val="Calibri"/>
      <family val="2"/>
      <scheme val="minor"/>
    </font>
    <font>
      <sz val="12"/>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12" fillId="0" borderId="0"/>
  </cellStyleXfs>
  <cellXfs count="102">
    <xf numFmtId="0" fontId="0" fillId="0" borderId="0" xfId="0"/>
    <xf numFmtId="0" fontId="1" fillId="4" borderId="0" xfId="0" applyFont="1" applyFill="1"/>
    <xf numFmtId="0" fontId="1" fillId="4" borderId="1" xfId="0" applyFont="1" applyFill="1" applyBorder="1" applyAlignment="1">
      <alignment horizontal="center" vertical="center"/>
    </xf>
    <xf numFmtId="0" fontId="0" fillId="4" borderId="0" xfId="0" applyFill="1"/>
    <xf numFmtId="0" fontId="3" fillId="4" borderId="1" xfId="0" applyFont="1" applyFill="1" applyBorder="1"/>
    <xf numFmtId="165" fontId="3" fillId="4" borderId="1" xfId="0" applyNumberFormat="1" applyFont="1" applyFill="1" applyBorder="1" applyAlignment="1">
      <alignment horizontal="center" vertical="top"/>
    </xf>
    <xf numFmtId="2" fontId="3" fillId="4" borderId="1" xfId="0" applyNumberFormat="1" applyFont="1" applyFill="1" applyBorder="1" applyAlignment="1">
      <alignment horizontal="center" vertical="top"/>
    </xf>
    <xf numFmtId="164" fontId="3" fillId="4" borderId="1" xfId="0" applyNumberFormat="1" applyFont="1" applyFill="1" applyBorder="1" applyAlignment="1">
      <alignment horizontal="center" vertical="center"/>
    </xf>
    <xf numFmtId="0" fontId="1" fillId="4" borderId="1" xfId="0" applyFont="1" applyFill="1" applyBorder="1" applyAlignment="1">
      <alignment horizontal="center"/>
    </xf>
    <xf numFmtId="164" fontId="6" fillId="4" borderId="1" xfId="0" applyNumberFormat="1" applyFont="1" applyFill="1" applyBorder="1" applyAlignment="1">
      <alignment horizontal="center" vertical="center"/>
    </xf>
    <xf numFmtId="0" fontId="1" fillId="4" borderId="1" xfId="0" applyFont="1" applyFill="1" applyBorder="1"/>
    <xf numFmtId="0" fontId="1" fillId="4" borderId="0" xfId="0" applyFont="1" applyFill="1" applyBorder="1"/>
    <xf numFmtId="0" fontId="1" fillId="4" borderId="6" xfId="0" applyFont="1" applyFill="1" applyBorder="1"/>
    <xf numFmtId="0" fontId="1" fillId="4" borderId="7" xfId="0" applyFont="1" applyFill="1" applyBorder="1"/>
    <xf numFmtId="0" fontId="1" fillId="4" borderId="8" xfId="0" applyFont="1" applyFill="1" applyBorder="1"/>
    <xf numFmtId="0" fontId="1" fillId="4" borderId="9" xfId="0" applyFont="1" applyFill="1" applyBorder="1"/>
    <xf numFmtId="0" fontId="1" fillId="4" borderId="5" xfId="0" applyFont="1" applyFill="1" applyBorder="1"/>
    <xf numFmtId="0" fontId="1" fillId="2" borderId="0" xfId="0" applyFont="1" applyFill="1" applyBorder="1"/>
    <xf numFmtId="0" fontId="1" fillId="2" borderId="1" xfId="0" applyFont="1" applyFill="1" applyBorder="1" applyAlignment="1">
      <alignment horizontal="center" vertical="center"/>
    </xf>
    <xf numFmtId="0" fontId="3" fillId="2" borderId="0" xfId="0" applyFont="1" applyFill="1" applyBorder="1"/>
    <xf numFmtId="0" fontId="1" fillId="2" borderId="0" xfId="0" applyFont="1" applyFill="1" applyBorder="1" applyAlignment="1">
      <alignment horizontal="center" vertical="center"/>
    </xf>
    <xf numFmtId="0" fontId="6" fillId="2" borderId="0" xfId="0" applyFont="1" applyFill="1" applyBorder="1" applyAlignment="1">
      <alignment horizontal="center" vertical="center"/>
    </xf>
    <xf numFmtId="0" fontId="2" fillId="2" borderId="0" xfId="0" applyFont="1" applyFill="1" applyBorder="1" applyAlignment="1">
      <alignment horizontal="center" vertical="center"/>
    </xf>
    <xf numFmtId="2" fontId="2" fillId="2" borderId="0" xfId="0" applyNumberFormat="1" applyFont="1" applyFill="1" applyBorder="1" applyAlignment="1">
      <alignment horizontal="center" vertical="center"/>
    </xf>
    <xf numFmtId="0" fontId="2" fillId="2" borderId="0" xfId="0" applyFont="1" applyFill="1" applyBorder="1"/>
    <xf numFmtId="1" fontId="1" fillId="2" borderId="0" xfId="0" applyNumberFormat="1" applyFont="1" applyFill="1" applyBorder="1" applyAlignment="1">
      <alignment horizontal="center" vertical="center"/>
    </xf>
    <xf numFmtId="0" fontId="3" fillId="3" borderId="1" xfId="0" applyFont="1" applyFill="1" applyBorder="1" applyAlignment="1">
      <alignment horizontal="center" vertical="center" wrapText="1"/>
    </xf>
    <xf numFmtId="0" fontId="1" fillId="3" borderId="1" xfId="0" applyFont="1" applyFill="1" applyBorder="1" applyAlignment="1">
      <alignment horizontal="center" vertical="center"/>
    </xf>
    <xf numFmtId="164" fontId="1" fillId="2" borderId="0" xfId="0" applyNumberFormat="1" applyFont="1" applyFill="1" applyBorder="1"/>
    <xf numFmtId="2" fontId="6" fillId="2" borderId="0" xfId="0" applyNumberFormat="1" applyFont="1" applyFill="1" applyBorder="1" applyAlignment="1">
      <alignment horizontal="center" vertical="top"/>
    </xf>
    <xf numFmtId="49" fontId="2" fillId="2" borderId="0" xfId="0" applyNumberFormat="1" applyFont="1" applyFill="1" applyBorder="1" applyAlignment="1">
      <alignment horizontal="center" vertical="center"/>
    </xf>
    <xf numFmtId="0" fontId="0" fillId="2" borderId="0" xfId="0" applyFill="1"/>
    <xf numFmtId="0" fontId="4" fillId="2" borderId="0" xfId="0" applyFont="1" applyFill="1" applyBorder="1"/>
    <xf numFmtId="0" fontId="6" fillId="2" borderId="1" xfId="0" applyFont="1" applyFill="1" applyBorder="1" applyAlignment="1">
      <alignment horizontal="center" vertical="center"/>
    </xf>
    <xf numFmtId="0" fontId="8" fillId="2" borderId="0" xfId="0" applyFont="1" applyFill="1" applyBorder="1"/>
    <xf numFmtId="0" fontId="1" fillId="2" borderId="0" xfId="0" applyFont="1" applyFill="1"/>
    <xf numFmtId="0" fontId="2" fillId="2" borderId="1" xfId="0" applyFont="1" applyFill="1" applyBorder="1" applyAlignment="1">
      <alignment horizontal="center" vertical="center"/>
    </xf>
    <xf numFmtId="1" fontId="2" fillId="2" borderId="1" xfId="0" applyNumberFormat="1" applyFont="1" applyFill="1" applyBorder="1" applyAlignment="1">
      <alignment horizontal="center" vertical="center"/>
    </xf>
    <xf numFmtId="2" fontId="2" fillId="2" borderId="1" xfId="0" applyNumberFormat="1" applyFont="1" applyFill="1" applyBorder="1" applyAlignment="1">
      <alignment horizontal="center" vertical="top"/>
    </xf>
    <xf numFmtId="164" fontId="6" fillId="2" borderId="1" xfId="0" applyNumberFormat="1" applyFont="1" applyFill="1" applyBorder="1" applyAlignment="1">
      <alignment horizontal="center" vertical="center"/>
    </xf>
    <xf numFmtId="1" fontId="6" fillId="2" borderId="1" xfId="0" applyNumberFormat="1" applyFont="1" applyFill="1" applyBorder="1" applyAlignment="1">
      <alignment horizontal="center" vertical="center"/>
    </xf>
    <xf numFmtId="2" fontId="2" fillId="2" borderId="1" xfId="0" applyNumberFormat="1" applyFont="1" applyFill="1" applyBorder="1" applyAlignment="1">
      <alignment horizontal="center" vertical="center"/>
    </xf>
    <xf numFmtId="0" fontId="2" fillId="2" borderId="1" xfId="0" applyFont="1" applyFill="1" applyBorder="1"/>
    <xf numFmtId="0" fontId="1" fillId="2" borderId="1" xfId="0" applyFont="1" applyFill="1" applyBorder="1"/>
    <xf numFmtId="2" fontId="6" fillId="2" borderId="1" xfId="0" applyNumberFormat="1" applyFont="1" applyFill="1" applyBorder="1" applyAlignment="1">
      <alignment horizontal="center" vertical="top"/>
    </xf>
    <xf numFmtId="0" fontId="4" fillId="2" borderId="0" xfId="0" applyFont="1" applyFill="1" applyBorder="1" applyAlignment="1">
      <alignment horizontal="center" vertical="center"/>
    </xf>
    <xf numFmtId="1" fontId="2" fillId="2" borderId="1" xfId="0" applyNumberFormat="1" applyFont="1" applyFill="1" applyBorder="1" applyAlignment="1">
      <alignment horizontal="center" vertical="top"/>
    </xf>
    <xf numFmtId="2" fontId="2" fillId="2" borderId="1" xfId="0" applyNumberFormat="1" applyFont="1" applyFill="1" applyBorder="1"/>
    <xf numFmtId="0" fontId="4" fillId="2" borderId="0" xfId="0" applyFont="1" applyFill="1" applyBorder="1" applyAlignment="1">
      <alignment horizontal="left" vertical="center"/>
    </xf>
    <xf numFmtId="0" fontId="4" fillId="2" borderId="0" xfId="0" applyFont="1" applyFill="1" applyBorder="1" applyAlignment="1">
      <alignment horizontal="left"/>
    </xf>
    <xf numFmtId="0" fontId="13" fillId="0" borderId="0" xfId="0" applyFont="1"/>
    <xf numFmtId="164" fontId="13" fillId="0" borderId="0" xfId="0" applyNumberFormat="1" applyFont="1" applyAlignment="1">
      <alignment horizontal="center"/>
    </xf>
    <xf numFmtId="0" fontId="13" fillId="0" borderId="0" xfId="0" applyFont="1" applyAlignment="1">
      <alignment horizontal="center"/>
    </xf>
    <xf numFmtId="0" fontId="14" fillId="0" borderId="0" xfId="0" applyFont="1" applyAlignment="1">
      <alignment horizontal="center" vertical="center"/>
    </xf>
    <xf numFmtId="0" fontId="3" fillId="3" borderId="1" xfId="0" applyFont="1" applyFill="1" applyBorder="1" applyAlignment="1">
      <alignment horizontal="center"/>
    </xf>
    <xf numFmtId="2" fontId="1" fillId="2" borderId="1" xfId="0" applyNumberFormat="1" applyFont="1" applyFill="1" applyBorder="1" applyAlignment="1">
      <alignment horizontal="center"/>
    </xf>
    <xf numFmtId="164" fontId="13" fillId="0" borderId="0" xfId="0" applyNumberFormat="1" applyFont="1" applyAlignment="1">
      <alignment horizontal="center" vertical="center"/>
    </xf>
    <xf numFmtId="165" fontId="3" fillId="4" borderId="1" xfId="0" applyNumberFormat="1" applyFont="1" applyFill="1" applyBorder="1" applyAlignment="1">
      <alignment horizontal="center" vertical="top"/>
    </xf>
    <xf numFmtId="2" fontId="6" fillId="2" borderId="1" xfId="0" applyNumberFormat="1" applyFont="1" applyFill="1" applyBorder="1" applyAlignment="1">
      <alignment horizontal="center"/>
    </xf>
    <xf numFmtId="0" fontId="3" fillId="3" borderId="1" xfId="0" applyFont="1" applyFill="1" applyBorder="1" applyAlignment="1">
      <alignment horizontal="center" vertical="center" wrapText="1"/>
    </xf>
    <xf numFmtId="0" fontId="5" fillId="4" borderId="1" xfId="0" applyFont="1" applyFill="1" applyBorder="1" applyAlignment="1">
      <alignment horizontal="center" vertical="center"/>
    </xf>
    <xf numFmtId="0" fontId="5" fillId="4" borderId="1" xfId="0" applyFont="1" applyFill="1" applyBorder="1"/>
    <xf numFmtId="0" fontId="16" fillId="4" borderId="1" xfId="0" applyFont="1" applyFill="1" applyBorder="1" applyAlignment="1">
      <alignment horizontal="center" vertical="center"/>
    </xf>
    <xf numFmtId="0" fontId="3" fillId="4" borderId="1" xfId="0" applyFont="1" applyFill="1" applyBorder="1" applyAlignment="1">
      <alignment horizontal="center" vertical="center"/>
    </xf>
    <xf numFmtId="0" fontId="16" fillId="4" borderId="1" xfId="0" applyNumberFormat="1" applyFont="1" applyFill="1" applyBorder="1" applyAlignment="1">
      <alignment horizontal="center" vertical="center"/>
    </xf>
    <xf numFmtId="2" fontId="3" fillId="4"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 xfId="0" applyFont="1" applyFill="1" applyBorder="1" applyAlignment="1">
      <alignment horizontal="left" vertical="center"/>
    </xf>
    <xf numFmtId="0" fontId="0" fillId="0" borderId="1" xfId="0" applyFill="1" applyBorder="1"/>
    <xf numFmtId="0" fontId="4" fillId="0" borderId="1" xfId="0" applyFont="1" applyFill="1" applyBorder="1" applyAlignment="1">
      <alignment horizontal="left"/>
    </xf>
    <xf numFmtId="0" fontId="4" fillId="0" borderId="1" xfId="0" applyFont="1" applyFill="1" applyBorder="1"/>
    <xf numFmtId="0" fontId="18" fillId="0" borderId="1" xfId="0" applyFont="1" applyFill="1" applyBorder="1"/>
    <xf numFmtId="0" fontId="7" fillId="0" borderId="1" xfId="0" applyFont="1" applyFill="1" applyBorder="1"/>
    <xf numFmtId="0" fontId="18" fillId="4" borderId="1" xfId="0" applyFont="1" applyFill="1" applyBorder="1"/>
    <xf numFmtId="0" fontId="19" fillId="4" borderId="1" xfId="0" applyFont="1" applyFill="1" applyBorder="1"/>
    <xf numFmtId="165" fontId="3" fillId="4" borderId="1" xfId="0" applyNumberFormat="1" applyFont="1" applyFill="1" applyBorder="1" applyAlignment="1">
      <alignment horizontal="center" vertical="top"/>
    </xf>
    <xf numFmtId="0" fontId="1" fillId="4" borderId="1" xfId="0" applyFont="1" applyFill="1" applyBorder="1" applyAlignment="1">
      <alignment horizontal="left"/>
    </xf>
    <xf numFmtId="0" fontId="1" fillId="4" borderId="1" xfId="0" applyFont="1" applyFill="1" applyBorder="1" applyAlignment="1">
      <alignment horizontal="center"/>
    </xf>
    <xf numFmtId="0" fontId="9" fillId="4" borderId="1" xfId="0" applyFont="1" applyFill="1" applyBorder="1" applyAlignment="1">
      <alignment horizontal="center" vertical="center"/>
    </xf>
    <xf numFmtId="0" fontId="1" fillId="4" borderId="1" xfId="0" applyFont="1" applyFill="1" applyBorder="1" applyAlignment="1">
      <alignment horizontal="center" vertical="center" wrapText="1"/>
    </xf>
    <xf numFmtId="0" fontId="1" fillId="4" borderId="2" xfId="0" applyFont="1" applyFill="1" applyBorder="1" applyAlignment="1">
      <alignment horizontal="left" vertical="center"/>
    </xf>
    <xf numFmtId="0" fontId="1" fillId="4" borderId="3" xfId="0" applyFont="1" applyFill="1" applyBorder="1" applyAlignment="1">
      <alignment horizontal="left" vertical="center"/>
    </xf>
    <xf numFmtId="0" fontId="1" fillId="4" borderId="4" xfId="0" applyFont="1" applyFill="1" applyBorder="1" applyAlignment="1">
      <alignment horizontal="left" vertical="center"/>
    </xf>
    <xf numFmtId="0" fontId="1" fillId="4" borderId="1" xfId="0" applyFont="1" applyFill="1" applyBorder="1" applyAlignment="1">
      <alignment horizontal="justify" vertical="center" wrapText="1"/>
    </xf>
    <xf numFmtId="0" fontId="1" fillId="3" borderId="1" xfId="0" applyFont="1" applyFill="1" applyBorder="1" applyAlignment="1">
      <alignment horizontal="center"/>
    </xf>
    <xf numFmtId="0" fontId="3" fillId="3" borderId="10"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1" fillId="3" borderId="2" xfId="0" applyFont="1" applyFill="1" applyBorder="1" applyAlignment="1">
      <alignment horizontal="center"/>
    </xf>
    <xf numFmtId="0" fontId="1" fillId="3" borderId="3" xfId="0" applyFont="1" applyFill="1" applyBorder="1" applyAlignment="1">
      <alignment horizontal="center"/>
    </xf>
    <xf numFmtId="0" fontId="1" fillId="3" borderId="4" xfId="0" applyFont="1" applyFill="1" applyBorder="1" applyAlignment="1">
      <alignment horizontal="center"/>
    </xf>
    <xf numFmtId="0" fontId="3" fillId="4" borderId="1" xfId="0" applyFont="1" applyFill="1" applyBorder="1" applyAlignment="1">
      <alignment horizontal="center"/>
    </xf>
    <xf numFmtId="0" fontId="5" fillId="4" borderId="1" xfId="0" applyFont="1" applyFill="1" applyBorder="1" applyAlignment="1">
      <alignment horizontal="center" vertical="center"/>
    </xf>
    <xf numFmtId="0" fontId="5" fillId="4" borderId="1" xfId="0" applyFont="1" applyFill="1" applyBorder="1" applyAlignment="1">
      <alignment horizontal="left" vertical="center"/>
    </xf>
    <xf numFmtId="0" fontId="5" fillId="4" borderId="1" xfId="0" applyFont="1" applyFill="1" applyBorder="1" applyAlignment="1">
      <alignment horizontal="left"/>
    </xf>
    <xf numFmtId="0" fontId="3" fillId="0" borderId="1" xfId="0" applyFont="1" applyFill="1" applyBorder="1" applyAlignment="1">
      <alignment horizontal="center"/>
    </xf>
    <xf numFmtId="0" fontId="17" fillId="0" borderId="1" xfId="0" applyFont="1" applyFill="1" applyBorder="1" applyAlignment="1">
      <alignment horizontal="center"/>
    </xf>
    <xf numFmtId="0" fontId="5" fillId="0" borderId="1" xfId="0" applyFont="1" applyFill="1" applyBorder="1" applyAlignment="1">
      <alignment horizontal="left" vertical="center"/>
    </xf>
    <xf numFmtId="0" fontId="5" fillId="0" borderId="1" xfId="0" applyFont="1" applyFill="1" applyBorder="1" applyAlignment="1">
      <alignment horizontal="center" vertical="center"/>
    </xf>
    <xf numFmtId="0" fontId="5" fillId="0" borderId="1" xfId="0" applyFont="1" applyFill="1" applyBorder="1" applyAlignment="1">
      <alignment horizontal="left"/>
    </xf>
    <xf numFmtId="0" fontId="3" fillId="3" borderId="1" xfId="0" applyFont="1" applyFill="1" applyBorder="1" applyAlignment="1">
      <alignment horizontal="center" vertical="center" wrapText="1"/>
    </xf>
    <xf numFmtId="0" fontId="5" fillId="4" borderId="1" xfId="0" applyFont="1" applyFill="1" applyBorder="1" applyAlignment="1">
      <alignment horizontal="left" vertical="center" wrapText="1"/>
    </xf>
  </cellXfs>
  <cellStyles count="2">
    <cellStyle name="Normal" xfId="0" builtinId="0"/>
    <cellStyle name="Normal 2" xfId="1" xr:uid="{00000000-0005-0000-0000-00002F000000}"/>
  </cellStyles>
  <dxfs count="878">
    <dxf>
      <font>
        <name val="Calibri Light"/>
        <scheme val="major"/>
      </font>
    </dxf>
    <dxf>
      <font>
        <name val="Calibri Light"/>
        <scheme val="major"/>
      </font>
    </dxf>
    <dxf>
      <font>
        <name val="Calibri Light"/>
        <scheme val="major"/>
      </font>
    </dxf>
    <dxf>
      <font>
        <name val="Calibri Light"/>
        <scheme val="major"/>
      </font>
    </dxf>
    <dxf>
      <font>
        <name val="Calibri Light"/>
        <scheme val="major"/>
      </font>
    </dxf>
    <dxf>
      <font>
        <sz val="12"/>
      </font>
    </dxf>
    <dxf>
      <font>
        <sz val="12"/>
      </font>
    </dxf>
    <dxf>
      <font>
        <sz val="12"/>
      </font>
    </dxf>
    <dxf>
      <font>
        <sz val="12"/>
      </font>
    </dxf>
    <dxf>
      <font>
        <sz val="12"/>
      </font>
    </dxf>
    <dxf>
      <alignment horizontal="center" readingOrder="0"/>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alignment vertical="center" readingOrder="0"/>
    </dxf>
    <dxf>
      <font>
        <b val="0"/>
      </font>
    </dxf>
    <dxf>
      <font>
        <b val="0"/>
      </font>
    </dxf>
    <dxf>
      <font>
        <b val="0"/>
      </font>
    </dxf>
    <dxf>
      <font>
        <b val="0"/>
      </font>
    </dxf>
    <dxf>
      <font>
        <b val="0"/>
      </font>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ont>
        <b val="0"/>
      </font>
    </dxf>
    <dxf>
      <font>
        <b val="0"/>
      </font>
    </dxf>
    <dxf>
      <font>
        <b val="0"/>
      </font>
    </dxf>
    <dxf>
      <font>
        <b val="0"/>
      </font>
    </dxf>
    <dxf>
      <font>
        <b val="0"/>
      </font>
    </dxf>
    <dxf>
      <font>
        <sz val="12"/>
        <name val="Calibri Light"/>
        <scheme val="major"/>
      </font>
    </dxf>
    <dxf>
      <font>
        <sz val="12"/>
        <name val="Calibri Light"/>
        <scheme val="major"/>
      </font>
    </dxf>
    <dxf>
      <font>
        <sz val="12"/>
        <name val="Calibri Light"/>
        <scheme val="major"/>
      </font>
    </dxf>
    <dxf>
      <font>
        <sz val="12"/>
        <name val="Calibri Light"/>
        <scheme val="major"/>
      </font>
    </dxf>
    <dxf>
      <font>
        <sz val="12"/>
        <name val="Calibri Light"/>
        <scheme val="major"/>
      </font>
    </dxf>
    <dxf>
      <font>
        <color rgb="FF7030A0"/>
      </font>
    </dxf>
    <dxf>
      <font>
        <color rgb="FF7030A0"/>
      </font>
    </dxf>
    <dxf>
      <font>
        <color rgb="FF7030A0"/>
      </font>
    </dxf>
    <dxf>
      <font>
        <color rgb="FF7030A0"/>
      </font>
    </dxf>
    <dxf>
      <font>
        <color rgb="FF7030A0"/>
      </font>
    </dxf>
    <dxf>
      <font>
        <color rgb="FF7030A0"/>
      </font>
    </dxf>
    <dxf>
      <font>
        <color rgb="FF7030A0"/>
      </font>
    </dxf>
    <dxf>
      <font>
        <color rgb="FF7030A0"/>
      </font>
    </dxf>
    <dxf>
      <fill>
        <patternFill>
          <bgColor theme="4" tint="0.79998168889431442"/>
        </patternFill>
      </fill>
    </dxf>
    <dxf>
      <fill>
        <patternFill>
          <bgColor theme="9" tint="0.79998168889431442"/>
        </patternFill>
      </fill>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fill>
        <patternFill>
          <bgColor theme="4" tint="0.79998168889431442"/>
        </patternFill>
      </fill>
    </dxf>
    <dxf>
      <fill>
        <patternFill>
          <bgColor theme="9"/>
        </patternFill>
      </fill>
    </dxf>
    <dxf>
      <font>
        <color theme="0"/>
      </font>
    </dxf>
    <dxf>
      <fill>
        <patternFill>
          <bgColor theme="4" tint="0.79998168889431442"/>
        </patternFill>
      </fill>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sz val="12"/>
      </font>
    </dxf>
    <dxf>
      <font>
        <sz val="12"/>
      </font>
    </dxf>
    <dxf>
      <font>
        <sz val="12"/>
      </font>
    </dxf>
    <dxf>
      <font>
        <sz val="12"/>
      </font>
    </dxf>
    <dxf>
      <font>
        <sz val="12"/>
      </font>
    </dxf>
    <dxf>
      <font>
        <b val="0"/>
      </font>
    </dxf>
    <dxf>
      <font>
        <b val="0"/>
      </font>
    </dxf>
    <dxf>
      <font>
        <b val="0"/>
      </font>
    </dxf>
    <dxf>
      <font>
        <b val="0"/>
      </font>
    </dxf>
    <dxf>
      <font>
        <b val="0"/>
      </font>
    </dxf>
    <dxf>
      <alignment horizontal="center" readingOrder="0"/>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alignment vertical="center" readingOrder="0"/>
    </dxf>
    <dxf>
      <font>
        <name val="Calibri Light"/>
        <scheme val="major"/>
      </font>
    </dxf>
    <dxf>
      <font>
        <name val="Calibri Light"/>
        <scheme val="major"/>
      </font>
    </dxf>
    <dxf>
      <font>
        <name val="Calibri Light"/>
        <scheme val="major"/>
      </font>
    </dxf>
    <dxf>
      <font>
        <name val="Calibri Light"/>
        <scheme val="major"/>
      </font>
    </dxf>
    <dxf>
      <font>
        <name val="Calibri Light"/>
        <scheme val="major"/>
      </font>
    </dxf>
    <dxf>
      <border>
        <left style="thin">
          <color indexed="64"/>
        </left>
        <right style="thin">
          <color indexed="64"/>
        </right>
        <top style="thin">
          <color indexed="64"/>
        </top>
        <bottom style="thin">
          <color indexed="64"/>
        </bottom>
        <vertical style="thin">
          <color indexed="64"/>
        </vertical>
        <horizontal style="thin">
          <color indexed="64"/>
        </horizontal>
      </border>
    </dxf>
    <dxf>
      <font>
        <color rgb="FF7030A0"/>
      </font>
    </dxf>
    <dxf>
      <font>
        <color rgb="FF7030A0"/>
      </font>
    </dxf>
    <dxf>
      <font>
        <color rgb="FF7030A0"/>
      </font>
    </dxf>
    <dxf>
      <font>
        <color rgb="FF7030A0"/>
      </font>
    </dxf>
    <dxf>
      <font>
        <color rgb="FF7030A0"/>
      </font>
    </dxf>
    <dxf>
      <font>
        <color rgb="FF7030A0"/>
      </font>
    </dxf>
    <dxf>
      <font>
        <color rgb="FF7030A0"/>
      </font>
    </dxf>
    <dxf>
      <font>
        <color rgb="FF7030A0"/>
      </font>
    </dxf>
    <dxf>
      <font>
        <color rgb="FF7030A0"/>
      </font>
    </dxf>
    <dxf>
      <font>
        <color rgb="FF7030A0"/>
      </font>
    </dxf>
    <dxf>
      <fill>
        <patternFill>
          <bgColor theme="4" tint="0.79998168889431442"/>
        </patternFill>
      </fill>
    </dxf>
    <dxf>
      <fill>
        <patternFill>
          <bgColor rgb="FF92D050"/>
        </patternFill>
      </fill>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fill>
        <patternFill>
          <bgColor theme="4" tint="0.79998168889431442"/>
        </patternFill>
      </fill>
    </dxf>
    <dxf>
      <fill>
        <patternFill>
          <bgColor theme="9"/>
        </patternFill>
      </fill>
    </dxf>
    <dxf>
      <font>
        <color theme="0"/>
      </font>
    </dxf>
    <dxf>
      <fill>
        <patternFill>
          <bgColor theme="4" tint="0.79998168889431442"/>
        </patternFill>
      </fill>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border>
        <left style="thin">
          <color indexed="64"/>
        </left>
        <right style="thin">
          <color indexed="64"/>
        </right>
        <top style="thin">
          <color indexed="64"/>
        </top>
        <bottom style="thin">
          <color indexed="64"/>
        </bottom>
        <horizontal style="thin">
          <color indexed="64"/>
        </horizontal>
      </border>
    </dxf>
    <dxf>
      <border>
        <left style="thin">
          <color indexed="64"/>
        </left>
        <right style="thin">
          <color indexed="64"/>
        </right>
        <top style="thin">
          <color indexed="64"/>
        </top>
        <bottom style="thin">
          <color indexed="64"/>
        </bottom>
        <horizontal style="thin">
          <color indexed="64"/>
        </horizontal>
      </border>
    </dxf>
    <dxf>
      <border>
        <left style="thin">
          <color indexed="64"/>
        </left>
        <right style="thin">
          <color indexed="64"/>
        </right>
        <top style="thin">
          <color indexed="64"/>
        </top>
        <bottom style="thin">
          <color indexed="64"/>
        </bottom>
        <horizontal style="thin">
          <color indexed="64"/>
        </horizontal>
      </border>
    </dxf>
    <dxf>
      <border>
        <left style="thin">
          <color indexed="64"/>
        </left>
        <right style="thin">
          <color indexed="64"/>
        </right>
        <top style="thin">
          <color indexed="64"/>
        </top>
        <bottom style="thin">
          <color indexed="64"/>
        </bottom>
        <horizontal style="thin">
          <color indexed="64"/>
        </horizontal>
      </border>
    </dxf>
    <dxf>
      <border>
        <left style="thin">
          <color indexed="64"/>
        </left>
        <right style="thin">
          <color indexed="64"/>
        </right>
        <top style="thin">
          <color indexed="64"/>
        </top>
        <bottom style="thin">
          <color indexed="64"/>
        </bottom>
        <horizontal style="thin">
          <color indexed="64"/>
        </horizontal>
      </border>
    </dxf>
    <dxf>
      <border>
        <left style="thin">
          <color indexed="64"/>
        </left>
        <right style="thin">
          <color indexed="64"/>
        </right>
        <top style="thin">
          <color indexed="64"/>
        </top>
        <bottom style="thin">
          <color indexed="64"/>
        </bottom>
        <horizontal style="thin">
          <color indexed="64"/>
        </horizontal>
      </border>
    </dxf>
    <dxf>
      <border>
        <left style="thin">
          <color indexed="64"/>
        </left>
        <right style="thin">
          <color indexed="64"/>
        </right>
        <top style="thin">
          <color indexed="64"/>
        </top>
        <bottom style="thin">
          <color indexed="64"/>
        </bottom>
        <horizontal style="thin">
          <color indexed="64"/>
        </horizontal>
      </border>
    </dxf>
    <dxf>
      <border>
        <left style="thin">
          <color indexed="64"/>
        </left>
        <right style="thin">
          <color indexed="64"/>
        </right>
        <top style="thin">
          <color indexed="64"/>
        </top>
        <bottom style="thin">
          <color indexed="64"/>
        </bottom>
        <horizontal style="thin">
          <color indexed="64"/>
        </horizontal>
      </border>
    </dxf>
    <dxf>
      <border>
        <left style="thin">
          <color indexed="64"/>
        </left>
        <right style="thin">
          <color indexed="64"/>
        </right>
        <top style="thin">
          <color indexed="64"/>
        </top>
        <bottom style="thin">
          <color indexed="64"/>
        </bottom>
        <horizontal style="thin">
          <color indexed="64"/>
        </horizontal>
      </border>
    </dxf>
    <dxf>
      <border>
        <left style="thin">
          <color indexed="64"/>
        </left>
        <right style="thin">
          <color indexed="64"/>
        </right>
        <top style="thin">
          <color indexed="64"/>
        </top>
        <bottom style="thin">
          <color indexed="64"/>
        </bottom>
        <horizontal style="thin">
          <color indexed="64"/>
        </horizontal>
      </border>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ont>
        <sz val="12"/>
      </font>
    </dxf>
    <dxf>
      <font>
        <sz val="12"/>
      </font>
    </dxf>
    <dxf>
      <font>
        <sz val="12"/>
      </font>
    </dxf>
    <dxf>
      <font>
        <sz val="12"/>
      </font>
    </dxf>
    <dxf>
      <font>
        <sz val="12"/>
      </font>
    </dxf>
    <dxf>
      <font>
        <b val="0"/>
      </font>
    </dxf>
    <dxf>
      <font>
        <b val="0"/>
      </font>
    </dxf>
    <dxf>
      <font>
        <b val="0"/>
      </font>
    </dxf>
    <dxf>
      <font>
        <b val="0"/>
      </font>
    </dxf>
    <dxf>
      <font>
        <b val="0"/>
      </font>
    </dxf>
    <dxf>
      <alignment horizontal="center" readingOrder="0"/>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alignment vertical="center" readingOrder="0"/>
    </dxf>
    <dxf>
      <font>
        <name val="Calibri Light"/>
        <scheme val="major"/>
      </font>
    </dxf>
    <dxf>
      <font>
        <name val="Calibri Light"/>
        <scheme val="major"/>
      </font>
    </dxf>
    <dxf>
      <font>
        <name val="Calibri Light"/>
        <scheme val="major"/>
      </font>
    </dxf>
    <dxf>
      <font>
        <name val="Calibri Light"/>
        <scheme val="major"/>
      </font>
    </dxf>
    <dxf>
      <font>
        <name val="Calibri Light"/>
        <scheme val="major"/>
      </font>
    </dxf>
    <dxf>
      <border>
        <left style="thin">
          <color indexed="64"/>
        </left>
        <right style="thin">
          <color indexed="64"/>
        </right>
        <top style="thin">
          <color indexed="64"/>
        </top>
        <bottom style="thin">
          <color indexed="64"/>
        </bottom>
        <vertical style="thin">
          <color indexed="64"/>
        </vertical>
        <horizontal style="thin">
          <color indexed="64"/>
        </horizontal>
      </border>
    </dxf>
    <dxf>
      <font>
        <color rgb="FF7030A0"/>
      </font>
    </dxf>
    <dxf>
      <font>
        <color rgb="FF7030A0"/>
      </font>
    </dxf>
    <dxf>
      <font>
        <color rgb="FF7030A0"/>
      </font>
    </dxf>
    <dxf>
      <font>
        <color rgb="FF7030A0"/>
      </font>
    </dxf>
    <dxf>
      <font>
        <color rgb="FF7030A0"/>
      </font>
    </dxf>
    <dxf>
      <font>
        <color rgb="FF7030A0"/>
      </font>
    </dxf>
    <dxf>
      <font>
        <color rgb="FF7030A0"/>
      </font>
    </dxf>
    <dxf>
      <font>
        <color rgb="FF7030A0"/>
      </font>
    </dxf>
    <dxf>
      <font>
        <color rgb="FF7030A0"/>
      </font>
    </dxf>
    <dxf>
      <font>
        <color rgb="FF7030A0"/>
      </font>
    </dxf>
    <dxf>
      <fill>
        <patternFill>
          <bgColor theme="4" tint="0.79998168889431442"/>
        </patternFill>
      </fill>
    </dxf>
    <dxf>
      <fill>
        <patternFill>
          <bgColor rgb="FF92D050"/>
        </patternFill>
      </fill>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fill>
        <patternFill>
          <bgColor theme="9"/>
        </patternFill>
      </fill>
    </dxf>
    <dxf>
      <font>
        <color theme="0"/>
      </font>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font>
    </dxf>
    <dxf>
      <fill>
        <patternFill>
          <bgColor theme="9"/>
        </patternFill>
      </fill>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numFmt numFmtId="2" formatCode="0.00"/>
    </dxf>
    <dxf>
      <fill>
        <patternFill>
          <bgColor rgb="FF92D050"/>
        </patternFill>
      </fill>
    </dxf>
    <dxf>
      <fill>
        <patternFill>
          <bgColor theme="4" tint="0.79998168889431442"/>
        </patternFill>
      </fill>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numFmt numFmtId="164" formatCode="0.000"/>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numFmt numFmtId="2" formatCode="0.00"/>
    </dxf>
    <dxf>
      <numFmt numFmtId="2" formatCode="0.00"/>
    </dxf>
    <dxf>
      <font>
        <color rgb="FF7030A0"/>
      </font>
    </dxf>
    <dxf>
      <font>
        <name val="Calibri Light"/>
        <scheme val="major"/>
      </font>
    </dxf>
    <dxf>
      <font>
        <sz val="12"/>
      </font>
    </dxf>
    <dxf>
      <numFmt numFmtId="2" formatCode="0.00"/>
    </dxf>
    <dxf>
      <font>
        <color rgb="FF7030A0"/>
      </font>
    </dxf>
    <dxf>
      <font>
        <color rgb="FF7030A0"/>
      </font>
    </dxf>
    <dxf>
      <font>
        <color rgb="FF7030A0"/>
      </font>
    </dxf>
    <dxf>
      <font>
        <color rgb="FF7030A0"/>
      </font>
    </dxf>
    <dxf>
      <font>
        <color rgb="FF7030A0"/>
      </font>
    </dxf>
    <dxf>
      <font>
        <color rgb="FF7030A0"/>
      </font>
    </dxf>
    <dxf>
      <font>
        <color rgb="FF7030A0"/>
      </font>
    </dxf>
    <dxf>
      <font>
        <color rgb="FF7030A0"/>
      </font>
    </dxf>
    <dxf>
      <font>
        <color rgb="FF7030A0"/>
      </font>
    </dxf>
    <dxf>
      <font>
        <name val="Calibri Light"/>
        <scheme val="major"/>
      </font>
    </dxf>
    <dxf>
      <font>
        <name val="Calibri Light"/>
        <scheme val="major"/>
      </font>
    </dxf>
    <dxf>
      <font>
        <name val="Calibri Light"/>
        <scheme val="major"/>
      </font>
    </dxf>
    <dxf>
      <font>
        <name val="Calibri Light"/>
        <scheme val="major"/>
      </font>
    </dxf>
    <dxf>
      <font>
        <name val="Calibri Light"/>
        <scheme val="major"/>
      </font>
    </dxf>
    <dxf>
      <font>
        <name val="Calibri Light"/>
        <scheme val="major"/>
      </font>
    </dxf>
    <dxf>
      <font>
        <name val="Calibri Light"/>
        <scheme val="major"/>
      </font>
    </dxf>
    <dxf>
      <font>
        <name val="Calibri Light"/>
        <scheme val="major"/>
      </font>
    </dxf>
    <dxf>
      <font>
        <name val="Calibri Light"/>
        <scheme val="major"/>
      </font>
    </dxf>
    <dxf>
      <font>
        <sz val="12"/>
      </font>
    </dxf>
    <dxf>
      <font>
        <sz val="12"/>
      </font>
    </dxf>
    <dxf>
      <font>
        <sz val="12"/>
      </font>
    </dxf>
    <dxf>
      <font>
        <sz val="12"/>
      </font>
    </dxf>
    <dxf>
      <font>
        <sz val="12"/>
      </font>
    </dxf>
    <dxf>
      <font>
        <sz val="12"/>
      </font>
    </dxf>
    <dxf>
      <font>
        <sz val="12"/>
      </font>
    </dxf>
    <dxf>
      <font>
        <sz val="12"/>
      </font>
    </dxf>
    <dxf>
      <font>
        <sz val="12"/>
      </font>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font>
    </dxf>
    <dxf>
      <fill>
        <patternFill>
          <bgColor theme="9"/>
        </patternFill>
      </fill>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fill>
        <patternFill>
          <bgColor rgb="FF92D050"/>
        </patternFill>
      </fill>
    </dxf>
    <dxf>
      <fill>
        <patternFill>
          <bgColor theme="4" tint="0.79998168889431442"/>
        </patternFill>
      </fill>
    </dxf>
    <dxf>
      <font>
        <color rgb="FF7030A0"/>
      </font>
    </dxf>
    <dxf>
      <font>
        <color rgb="FF7030A0"/>
      </font>
    </dxf>
    <dxf>
      <font>
        <color rgb="FF7030A0"/>
      </font>
    </dxf>
    <dxf>
      <font>
        <color rgb="FF7030A0"/>
      </font>
    </dxf>
    <dxf>
      <font>
        <color rgb="FF7030A0"/>
      </font>
    </dxf>
    <dxf>
      <font>
        <color rgb="FF7030A0"/>
      </font>
    </dxf>
    <dxf>
      <font>
        <color rgb="FF7030A0"/>
      </font>
    </dxf>
    <dxf>
      <font>
        <color rgb="FF7030A0"/>
      </font>
    </dxf>
    <dxf>
      <font>
        <color rgb="FF7030A0"/>
      </font>
    </dxf>
    <dxf>
      <font>
        <color rgb="FF7030A0"/>
      </font>
    </dxf>
    <dxf>
      <border>
        <left style="thin">
          <color indexed="64"/>
        </left>
        <right style="thin">
          <color indexed="64"/>
        </right>
        <top style="thin">
          <color indexed="64"/>
        </top>
        <bottom style="thin">
          <color indexed="64"/>
        </bottom>
        <vertical style="thin">
          <color indexed="64"/>
        </vertical>
        <horizontal style="thin">
          <color indexed="64"/>
        </horizontal>
      </border>
    </dxf>
    <dxf>
      <font>
        <name val="Calibri Light"/>
        <scheme val="major"/>
      </font>
    </dxf>
    <dxf>
      <font>
        <name val="Calibri Light"/>
        <scheme val="major"/>
      </font>
    </dxf>
    <dxf>
      <font>
        <name val="Calibri Light"/>
        <scheme val="major"/>
      </font>
    </dxf>
    <dxf>
      <font>
        <name val="Calibri Light"/>
        <scheme val="major"/>
      </font>
    </dxf>
    <dxf>
      <font>
        <name val="Calibri Light"/>
        <scheme val="major"/>
      </font>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font>
        <b val="0"/>
      </font>
    </dxf>
    <dxf>
      <font>
        <b val="0"/>
      </font>
    </dxf>
    <dxf>
      <font>
        <b val="0"/>
      </font>
    </dxf>
    <dxf>
      <font>
        <b val="0"/>
      </font>
    </dxf>
    <dxf>
      <font>
        <b val="0"/>
      </font>
    </dxf>
    <dxf>
      <font>
        <sz val="12"/>
      </font>
    </dxf>
    <dxf>
      <font>
        <sz val="12"/>
      </font>
    </dxf>
    <dxf>
      <font>
        <sz val="12"/>
      </font>
    </dxf>
    <dxf>
      <font>
        <sz val="12"/>
      </font>
    </dxf>
    <dxf>
      <font>
        <sz val="12"/>
      </font>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border>
        <left style="thin">
          <color indexed="64"/>
        </left>
        <right style="thin">
          <color indexed="64"/>
        </right>
        <top style="thin">
          <color indexed="64"/>
        </top>
        <bottom style="thin">
          <color indexed="64"/>
        </bottom>
        <horizontal style="thin">
          <color indexed="64"/>
        </horizontal>
      </border>
    </dxf>
    <dxf>
      <border>
        <left style="thin">
          <color indexed="64"/>
        </left>
        <right style="thin">
          <color indexed="64"/>
        </right>
        <top style="thin">
          <color indexed="64"/>
        </top>
        <bottom style="thin">
          <color indexed="64"/>
        </bottom>
        <horizontal style="thin">
          <color indexed="64"/>
        </horizontal>
      </border>
    </dxf>
    <dxf>
      <border>
        <left style="thin">
          <color indexed="64"/>
        </left>
        <right style="thin">
          <color indexed="64"/>
        </right>
        <top style="thin">
          <color indexed="64"/>
        </top>
        <bottom style="thin">
          <color indexed="64"/>
        </bottom>
        <horizontal style="thin">
          <color indexed="64"/>
        </horizontal>
      </border>
    </dxf>
    <dxf>
      <border>
        <left style="thin">
          <color indexed="64"/>
        </left>
        <right style="thin">
          <color indexed="64"/>
        </right>
        <top style="thin">
          <color indexed="64"/>
        </top>
        <bottom style="thin">
          <color indexed="64"/>
        </bottom>
        <horizontal style="thin">
          <color indexed="64"/>
        </horizontal>
      </border>
    </dxf>
    <dxf>
      <border>
        <left style="thin">
          <color indexed="64"/>
        </left>
        <right style="thin">
          <color indexed="64"/>
        </right>
        <top style="thin">
          <color indexed="64"/>
        </top>
        <bottom style="thin">
          <color indexed="64"/>
        </bottom>
        <horizontal style="thin">
          <color indexed="64"/>
        </horizontal>
      </border>
    </dxf>
    <dxf>
      <border>
        <left style="thin">
          <color indexed="64"/>
        </left>
        <right style="thin">
          <color indexed="64"/>
        </right>
        <top style="thin">
          <color indexed="64"/>
        </top>
        <bottom style="thin">
          <color indexed="64"/>
        </bottom>
        <horizontal style="thin">
          <color indexed="64"/>
        </horizontal>
      </border>
    </dxf>
    <dxf>
      <border>
        <left style="thin">
          <color indexed="64"/>
        </left>
        <right style="thin">
          <color indexed="64"/>
        </right>
        <top style="thin">
          <color indexed="64"/>
        </top>
        <bottom style="thin">
          <color indexed="64"/>
        </bottom>
        <horizontal style="thin">
          <color indexed="64"/>
        </horizontal>
      </border>
    </dxf>
    <dxf>
      <border>
        <left style="thin">
          <color indexed="64"/>
        </left>
        <right style="thin">
          <color indexed="64"/>
        </right>
        <top style="thin">
          <color indexed="64"/>
        </top>
        <bottom style="thin">
          <color indexed="64"/>
        </bottom>
        <horizontal style="thin">
          <color indexed="64"/>
        </horizontal>
      </border>
    </dxf>
    <dxf>
      <border>
        <left style="thin">
          <color indexed="64"/>
        </left>
        <right style="thin">
          <color indexed="64"/>
        </right>
        <top style="thin">
          <color indexed="64"/>
        </top>
        <bottom style="thin">
          <color indexed="64"/>
        </bottom>
        <horizontal style="thin">
          <color indexed="64"/>
        </horizontal>
      </border>
    </dxf>
    <dxf>
      <border>
        <left style="thin">
          <color indexed="64"/>
        </left>
        <right style="thin">
          <color indexed="64"/>
        </right>
        <top style="thin">
          <color indexed="64"/>
        </top>
        <bottom style="thin">
          <color indexed="64"/>
        </bottom>
        <horizontal style="thin">
          <color indexed="64"/>
        </horizontal>
      </border>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ill>
        <patternFill>
          <bgColor theme="4" tint="0.79998168889431442"/>
        </patternFill>
      </fill>
    </dxf>
    <dxf>
      <font>
        <color theme="0"/>
      </font>
    </dxf>
    <dxf>
      <fill>
        <patternFill>
          <bgColor theme="9"/>
        </patternFill>
      </fill>
    </dxf>
    <dxf>
      <fill>
        <patternFill>
          <bgColor theme="4" tint="0.79998168889431442"/>
        </patternFill>
      </fill>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fill>
        <patternFill>
          <bgColor rgb="FF92D050"/>
        </patternFill>
      </fill>
    </dxf>
    <dxf>
      <fill>
        <patternFill>
          <bgColor theme="4" tint="0.79998168889431442"/>
        </patternFill>
      </fill>
    </dxf>
    <dxf>
      <font>
        <color rgb="FF7030A0"/>
      </font>
    </dxf>
    <dxf>
      <font>
        <color rgb="FF7030A0"/>
      </font>
    </dxf>
    <dxf>
      <font>
        <color rgb="FF7030A0"/>
      </font>
    </dxf>
    <dxf>
      <font>
        <color rgb="FF7030A0"/>
      </font>
    </dxf>
    <dxf>
      <font>
        <color rgb="FF7030A0"/>
      </font>
    </dxf>
    <dxf>
      <font>
        <color rgb="FF7030A0"/>
      </font>
    </dxf>
    <dxf>
      <font>
        <color rgb="FF7030A0"/>
      </font>
    </dxf>
    <dxf>
      <font>
        <color rgb="FF7030A0"/>
      </font>
    </dxf>
    <dxf>
      <font>
        <color rgb="FF7030A0"/>
      </font>
    </dxf>
    <dxf>
      <font>
        <color rgb="FF7030A0"/>
      </font>
    </dxf>
    <dxf>
      <border>
        <left style="thin">
          <color indexed="64"/>
        </left>
        <right style="thin">
          <color indexed="64"/>
        </right>
        <top style="thin">
          <color indexed="64"/>
        </top>
        <bottom style="thin">
          <color indexed="64"/>
        </bottom>
        <vertical style="thin">
          <color indexed="64"/>
        </vertical>
        <horizontal style="thin">
          <color indexed="64"/>
        </horizontal>
      </border>
    </dxf>
    <dxf>
      <font>
        <name val="Calibri Light"/>
        <scheme val="major"/>
      </font>
    </dxf>
    <dxf>
      <font>
        <name val="Calibri Light"/>
        <scheme val="major"/>
      </font>
    </dxf>
    <dxf>
      <font>
        <name val="Calibri Light"/>
        <scheme val="major"/>
      </font>
    </dxf>
    <dxf>
      <font>
        <name val="Calibri Light"/>
        <scheme val="major"/>
      </font>
    </dxf>
    <dxf>
      <font>
        <name val="Calibri Light"/>
        <scheme val="major"/>
      </font>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font>
        <b val="0"/>
      </font>
    </dxf>
    <dxf>
      <font>
        <b val="0"/>
      </font>
    </dxf>
    <dxf>
      <font>
        <b val="0"/>
      </font>
    </dxf>
    <dxf>
      <font>
        <b val="0"/>
      </font>
    </dxf>
    <dxf>
      <font>
        <b val="0"/>
      </font>
    </dxf>
    <dxf>
      <font>
        <sz val="12"/>
      </font>
    </dxf>
    <dxf>
      <font>
        <sz val="12"/>
      </font>
    </dxf>
    <dxf>
      <font>
        <sz val="12"/>
      </font>
    </dxf>
    <dxf>
      <font>
        <sz val="12"/>
      </font>
    </dxf>
    <dxf>
      <font>
        <sz val="12"/>
      </font>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border>
        <left style="thin">
          <color indexed="64"/>
        </left>
        <right style="thin">
          <color indexed="64"/>
        </right>
        <top style="thin">
          <color indexed="64"/>
        </top>
        <bottom style="thin">
          <color indexed="64"/>
        </bottom>
        <horizontal style="thin">
          <color indexed="64"/>
        </horizontal>
      </border>
    </dxf>
    <dxf>
      <border>
        <left style="thin">
          <color indexed="64"/>
        </left>
        <right style="thin">
          <color indexed="64"/>
        </right>
        <top style="thin">
          <color indexed="64"/>
        </top>
        <bottom style="thin">
          <color indexed="64"/>
        </bottom>
        <horizontal style="thin">
          <color indexed="64"/>
        </horizontal>
      </border>
    </dxf>
    <dxf>
      <border>
        <left style="thin">
          <color indexed="64"/>
        </left>
        <right style="thin">
          <color indexed="64"/>
        </right>
        <top style="thin">
          <color indexed="64"/>
        </top>
        <bottom style="thin">
          <color indexed="64"/>
        </bottom>
        <horizontal style="thin">
          <color indexed="64"/>
        </horizontal>
      </border>
    </dxf>
    <dxf>
      <border>
        <left style="thin">
          <color indexed="64"/>
        </left>
        <right style="thin">
          <color indexed="64"/>
        </right>
        <top style="thin">
          <color indexed="64"/>
        </top>
        <bottom style="thin">
          <color indexed="64"/>
        </bottom>
        <horizontal style="thin">
          <color indexed="64"/>
        </horizontal>
      </border>
    </dxf>
    <dxf>
      <border>
        <left style="thin">
          <color indexed="64"/>
        </left>
        <right style="thin">
          <color indexed="64"/>
        </right>
        <top style="thin">
          <color indexed="64"/>
        </top>
        <bottom style="thin">
          <color indexed="64"/>
        </bottom>
        <horizontal style="thin">
          <color indexed="64"/>
        </horizontal>
      </border>
    </dxf>
    <dxf>
      <border>
        <left style="thin">
          <color indexed="64"/>
        </left>
        <right style="thin">
          <color indexed="64"/>
        </right>
        <top style="thin">
          <color indexed="64"/>
        </top>
        <bottom style="thin">
          <color indexed="64"/>
        </bottom>
        <horizontal style="thin">
          <color indexed="64"/>
        </horizontal>
      </border>
    </dxf>
    <dxf>
      <border>
        <left style="thin">
          <color indexed="64"/>
        </left>
        <right style="thin">
          <color indexed="64"/>
        </right>
        <top style="thin">
          <color indexed="64"/>
        </top>
        <bottom style="thin">
          <color indexed="64"/>
        </bottom>
        <horizontal style="thin">
          <color indexed="64"/>
        </horizontal>
      </border>
    </dxf>
    <dxf>
      <border>
        <left style="thin">
          <color indexed="64"/>
        </left>
        <right style="thin">
          <color indexed="64"/>
        </right>
        <top style="thin">
          <color indexed="64"/>
        </top>
        <bottom style="thin">
          <color indexed="64"/>
        </bottom>
        <horizontal style="thin">
          <color indexed="64"/>
        </horizontal>
      </border>
    </dxf>
    <dxf>
      <border>
        <left style="thin">
          <color indexed="64"/>
        </left>
        <right style="thin">
          <color indexed="64"/>
        </right>
        <top style="thin">
          <color indexed="64"/>
        </top>
        <bottom style="thin">
          <color indexed="64"/>
        </bottom>
        <horizontal style="thin">
          <color indexed="64"/>
        </horizontal>
      </border>
    </dxf>
    <dxf>
      <border>
        <left style="thin">
          <color indexed="64"/>
        </left>
        <right style="thin">
          <color indexed="64"/>
        </right>
        <top style="thin">
          <color indexed="64"/>
        </top>
        <bottom style="thin">
          <color indexed="64"/>
        </bottom>
        <horizontal style="thin">
          <color indexed="64"/>
        </horizontal>
      </border>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ill>
        <patternFill>
          <bgColor theme="4" tint="0.79998168889431442"/>
        </patternFill>
      </fill>
    </dxf>
    <dxf>
      <font>
        <color theme="0"/>
      </font>
    </dxf>
    <dxf>
      <fill>
        <patternFill>
          <bgColor theme="9"/>
        </patternFill>
      </fill>
    </dxf>
    <dxf>
      <fill>
        <patternFill>
          <bgColor theme="4" tint="0.79998168889431442"/>
        </patternFill>
      </fill>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numFmt numFmtId="2" formatCode="0.00"/>
    </dxf>
    <dxf>
      <fill>
        <patternFill>
          <bgColor rgb="FF92D050"/>
        </patternFill>
      </fill>
    </dxf>
    <dxf>
      <fill>
        <patternFill>
          <bgColor theme="4" tint="0.79998168889431442"/>
        </patternFill>
      </fill>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numFmt numFmtId="164" formatCode="0.000"/>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numFmt numFmtId="2" formatCode="0.00"/>
    </dxf>
    <dxf>
      <font>
        <color rgb="FF7030A0"/>
      </font>
    </dxf>
    <dxf>
      <font>
        <name val="Calibri Light"/>
        <scheme val="major"/>
      </font>
    </dxf>
    <dxf>
      <font>
        <sz val="12"/>
      </font>
    </dxf>
    <dxf>
      <numFmt numFmtId="2" formatCode="0.00"/>
    </dxf>
    <dxf>
      <font>
        <color rgb="FF7030A0"/>
      </font>
    </dxf>
    <dxf>
      <font>
        <color rgb="FF7030A0"/>
      </font>
    </dxf>
    <dxf>
      <font>
        <color rgb="FF7030A0"/>
      </font>
    </dxf>
    <dxf>
      <font>
        <color rgb="FF7030A0"/>
      </font>
    </dxf>
    <dxf>
      <font>
        <color rgb="FF7030A0"/>
      </font>
    </dxf>
    <dxf>
      <font>
        <color rgb="FF7030A0"/>
      </font>
    </dxf>
    <dxf>
      <font>
        <color rgb="FF7030A0"/>
      </font>
    </dxf>
    <dxf>
      <font>
        <color rgb="FF7030A0"/>
      </font>
    </dxf>
    <dxf>
      <font>
        <color rgb="FF7030A0"/>
      </font>
    </dxf>
    <dxf>
      <font>
        <name val="Calibri Light"/>
        <scheme val="major"/>
      </font>
    </dxf>
    <dxf>
      <font>
        <name val="Calibri Light"/>
        <scheme val="major"/>
      </font>
    </dxf>
    <dxf>
      <font>
        <name val="Calibri Light"/>
        <scheme val="major"/>
      </font>
    </dxf>
    <dxf>
      <font>
        <name val="Calibri Light"/>
        <scheme val="major"/>
      </font>
    </dxf>
    <dxf>
      <font>
        <name val="Calibri Light"/>
        <scheme val="major"/>
      </font>
    </dxf>
    <dxf>
      <font>
        <name val="Calibri Light"/>
        <scheme val="major"/>
      </font>
    </dxf>
    <dxf>
      <font>
        <name val="Calibri Light"/>
        <scheme val="major"/>
      </font>
    </dxf>
    <dxf>
      <font>
        <name val="Calibri Light"/>
        <scheme val="major"/>
      </font>
    </dxf>
    <dxf>
      <font>
        <name val="Calibri Light"/>
        <scheme val="major"/>
      </font>
    </dxf>
    <dxf>
      <font>
        <sz val="12"/>
      </font>
    </dxf>
    <dxf>
      <font>
        <sz val="12"/>
      </font>
    </dxf>
    <dxf>
      <font>
        <sz val="12"/>
      </font>
    </dxf>
    <dxf>
      <font>
        <sz val="12"/>
      </font>
    </dxf>
    <dxf>
      <font>
        <sz val="12"/>
      </font>
    </dxf>
    <dxf>
      <font>
        <sz val="12"/>
      </font>
    </dxf>
    <dxf>
      <font>
        <sz val="12"/>
      </font>
    </dxf>
    <dxf>
      <font>
        <sz val="12"/>
      </font>
    </dxf>
    <dxf>
      <font>
        <sz val="12"/>
      </font>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ill>
        <patternFill>
          <bgColor theme="4" tint="0.79998168889431442"/>
        </patternFill>
      </fill>
    </dxf>
    <dxf>
      <font>
        <color theme="0"/>
      </font>
    </dxf>
    <dxf>
      <border>
        <left style="thin">
          <color indexed="64"/>
        </left>
      </border>
    </dxf>
    <dxf>
      <fill>
        <patternFill>
          <bgColor theme="9"/>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fill>
        <patternFill>
          <bgColor theme="9" tint="0.79998168889431442"/>
        </patternFill>
      </fill>
    </dxf>
    <dxf>
      <fill>
        <patternFill>
          <bgColor theme="4" tint="0.79998168889431442"/>
        </patternFill>
      </fill>
    </dxf>
    <dxf>
      <fill>
        <patternFill>
          <bgColor theme="4" tint="0.79998168889431442"/>
        </patternFill>
      </fill>
    </dxf>
    <dxf>
      <numFmt numFmtId="2" formatCode="0.00"/>
    </dxf>
    <dxf>
      <fill>
        <patternFill>
          <bgColor theme="4" tint="0.79998168889431442"/>
        </patternFill>
      </fill>
    </dxf>
    <dxf>
      <fill>
        <patternFill>
          <bgColor theme="0"/>
        </patternFill>
      </fill>
    </dxf>
    <dxf>
      <fill>
        <patternFill>
          <bgColor theme="0"/>
        </patternFill>
      </fill>
    </dxf>
    <dxf>
      <fill>
        <patternFill patternType="solid">
          <bgColor theme="4" tint="0.79998168889431442"/>
        </patternFill>
      </fill>
    </dxf>
    <dxf>
      <font>
        <u val="none"/>
      </font>
    </dxf>
    <dxf>
      <font>
        <b val="0"/>
      </font>
    </dxf>
    <dxf>
      <font>
        <color rgb="FF7030A0"/>
      </font>
    </dxf>
    <dxf>
      <font>
        <name val="Calibri Light"/>
        <scheme val="major"/>
      </font>
    </dxf>
    <dxf>
      <font>
        <i val="0"/>
      </font>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numFmt numFmtId="164" formatCode="0.000"/>
    </dxf>
    <dxf>
      <font>
        <sz val="12"/>
      </font>
    </dxf>
    <dxf>
      <font>
        <name val="Calibri Light"/>
        <scheme val="major"/>
      </font>
    </dxf>
    <dxf>
      <alignment vertical="center"/>
    </dxf>
    <dxf>
      <alignment horizontal="center"/>
    </dxf>
    <dxf>
      <font>
        <sz val="12"/>
      </font>
    </dxf>
    <dxf>
      <font>
        <name val="Calibri Light"/>
        <scheme val="major"/>
      </font>
    </dxf>
    <dxf>
      <font>
        <b val="0"/>
      </font>
    </dxf>
    <dxf>
      <numFmt numFmtId="2" formatCode="0.00"/>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ill>
        <patternFill>
          <bgColor theme="4" tint="0.79998168889431442"/>
        </patternFill>
      </fill>
    </dxf>
    <dxf>
      <font>
        <color theme="0"/>
      </font>
    </dxf>
    <dxf>
      <fill>
        <patternFill>
          <bgColor theme="9"/>
        </patternFill>
      </fill>
    </dxf>
    <dxf>
      <fill>
        <patternFill>
          <bgColor theme="4" tint="0.79998168889431442"/>
        </patternFill>
      </fill>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fill>
        <patternFill>
          <bgColor theme="9" tint="0.79998168889431442"/>
        </patternFill>
      </fill>
    </dxf>
    <dxf>
      <fill>
        <patternFill>
          <bgColor theme="4" tint="0.79998168889431442"/>
        </patternFill>
      </fill>
    </dxf>
    <dxf>
      <font>
        <color rgb="FF7030A0"/>
      </font>
    </dxf>
    <dxf>
      <font>
        <color rgb="FF7030A0"/>
      </font>
    </dxf>
    <dxf>
      <font>
        <color rgb="FF7030A0"/>
      </font>
    </dxf>
    <dxf>
      <font>
        <color rgb="FF7030A0"/>
      </font>
    </dxf>
    <dxf>
      <font>
        <color rgb="FF7030A0"/>
      </font>
    </dxf>
    <dxf>
      <font>
        <color rgb="FF7030A0"/>
      </font>
    </dxf>
    <dxf>
      <font>
        <color rgb="FF7030A0"/>
      </font>
    </dxf>
    <dxf>
      <font>
        <color rgb="FF7030A0"/>
      </font>
    </dxf>
    <dxf>
      <font>
        <sz val="12"/>
        <name val="Calibri Light"/>
        <scheme val="major"/>
      </font>
    </dxf>
    <dxf>
      <font>
        <sz val="12"/>
        <name val="Calibri Light"/>
        <scheme val="major"/>
      </font>
    </dxf>
    <dxf>
      <font>
        <sz val="12"/>
        <name val="Calibri Light"/>
        <scheme val="major"/>
      </font>
    </dxf>
    <dxf>
      <font>
        <sz val="12"/>
        <name val="Calibri Light"/>
        <scheme val="major"/>
      </font>
    </dxf>
    <dxf>
      <font>
        <sz val="12"/>
        <name val="Calibri Light"/>
        <scheme val="major"/>
      </font>
    </dxf>
    <dxf>
      <font>
        <b val="0"/>
      </font>
    </dxf>
    <dxf>
      <font>
        <b val="0"/>
      </font>
    </dxf>
    <dxf>
      <font>
        <b val="0"/>
      </font>
    </dxf>
    <dxf>
      <font>
        <b val="0"/>
      </font>
    </dxf>
    <dxf>
      <font>
        <b val="0"/>
      </font>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ont>
        <b val="0"/>
      </font>
    </dxf>
    <dxf>
      <font>
        <b val="0"/>
      </font>
    </dxf>
    <dxf>
      <font>
        <b val="0"/>
      </font>
    </dxf>
    <dxf>
      <font>
        <b val="0"/>
      </font>
    </dxf>
    <dxf>
      <font>
        <b val="0"/>
      </font>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font>
        <sz val="12"/>
      </font>
    </dxf>
    <dxf>
      <font>
        <sz val="12"/>
      </font>
    </dxf>
    <dxf>
      <font>
        <sz val="12"/>
      </font>
    </dxf>
    <dxf>
      <font>
        <sz val="12"/>
      </font>
    </dxf>
    <dxf>
      <font>
        <sz val="12"/>
      </font>
    </dxf>
    <dxf>
      <font>
        <name val="Calibri Light"/>
        <scheme val="major"/>
      </font>
    </dxf>
    <dxf>
      <font>
        <name val="Calibri Light"/>
        <scheme val="major"/>
      </font>
    </dxf>
    <dxf>
      <font>
        <name val="Calibri Light"/>
        <scheme val="major"/>
      </font>
    </dxf>
    <dxf>
      <font>
        <name val="Calibri Light"/>
        <scheme val="major"/>
      </font>
    </dxf>
    <dxf>
      <font>
        <name val="Calibri Light"/>
        <scheme val="major"/>
      </font>
    </dxf>
  </dxfs>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4.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3.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2.xml"/><Relationship Id="rId5" Type="http://schemas.openxmlformats.org/officeDocument/2006/relationships/worksheet" Target="worksheets/sheet5.xml"/><Relationship Id="rId15" Type="http://schemas.openxmlformats.org/officeDocument/2006/relationships/pivotCacheDefinition" Target="pivotCache/pivotCacheDefinition6.xml"/><Relationship Id="rId10" Type="http://schemas.openxmlformats.org/officeDocument/2006/relationships/pivotCacheDefinition" Target="pivotCache/pivotCacheDefinition1.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5.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ysClr val="windowText" lastClr="000000"/>
                </a:solidFill>
                <a:latin typeface="+mj-lt"/>
                <a:ea typeface="+mn-ea"/>
                <a:cs typeface="+mn-cs"/>
              </a:defRPr>
            </a:pPr>
            <a:r>
              <a:rPr lang="en-US" sz="1200">
                <a:solidFill>
                  <a:sysClr val="windowText" lastClr="000000"/>
                </a:solidFill>
              </a:rPr>
              <a:t>Acceptable Prediction Zones Method</a:t>
            </a:r>
          </a:p>
          <a:p>
            <a:pPr>
              <a:defRPr sz="1200">
                <a:solidFill>
                  <a:sysClr val="windowText" lastClr="000000"/>
                </a:solidFill>
              </a:defRPr>
            </a:pPr>
            <a:r>
              <a:rPr lang="en-US" sz="1200">
                <a:solidFill>
                  <a:sysClr val="windowText" lastClr="000000"/>
                </a:solidFill>
              </a:rPr>
              <a:t>(pAPZ ≥ 0.700)</a:t>
            </a:r>
          </a:p>
        </c:rich>
      </c:tx>
      <c:overlay val="0"/>
      <c:spPr>
        <a:noFill/>
        <a:ln>
          <a:noFill/>
        </a:ln>
        <a:effectLst/>
      </c:spPr>
      <c:txPr>
        <a:bodyPr rot="0" spcFirstLastPara="1" vertOverflow="ellipsis" vert="horz" wrap="square" anchor="ctr" anchorCtr="1"/>
        <a:lstStyle/>
        <a:p>
          <a:pPr>
            <a:defRPr sz="1200" b="0" i="0" u="none" strike="noStrike" kern="1200" spc="0" baseline="0">
              <a:solidFill>
                <a:sysClr val="windowText" lastClr="000000"/>
              </a:solidFill>
              <a:latin typeface="+mj-lt"/>
              <a:ea typeface="+mn-ea"/>
              <a:cs typeface="+mn-cs"/>
            </a:defRPr>
          </a:pPr>
          <a:endParaRPr lang="en-US"/>
        </a:p>
      </c:txPr>
    </c:title>
    <c:autoTitleDeleted val="0"/>
    <c:plotArea>
      <c:layout>
        <c:manualLayout>
          <c:layoutTarget val="inner"/>
          <c:xMode val="edge"/>
          <c:yMode val="edge"/>
          <c:x val="0.16654270790570108"/>
          <c:y val="0.14590992417109039"/>
          <c:w val="0.78202066610182819"/>
          <c:h val="0.61360007642025682"/>
        </c:manualLayout>
      </c:layout>
      <c:scatterChart>
        <c:scatterStyle val="smoothMarker"/>
        <c:varyColors val="0"/>
        <c:ser>
          <c:idx val="0"/>
          <c:order val="0"/>
          <c:tx>
            <c:strRef>
              <c:f>'1'!$AD$19</c:f>
              <c:strCache>
                <c:ptCount val="1"/>
                <c:pt idx="0">
                  <c:v>Lower1</c:v>
                </c:pt>
              </c:strCache>
            </c:strRef>
          </c:tx>
          <c:spPr>
            <a:ln w="19050" cap="rnd">
              <a:solidFill>
                <a:srgbClr val="7030A0"/>
              </a:solidFill>
              <a:prstDash val="dash"/>
              <a:round/>
            </a:ln>
            <a:effectLst/>
          </c:spPr>
          <c:marker>
            <c:symbol val="none"/>
          </c:marker>
          <c:xVal>
            <c:numRef>
              <c:f>'1'!$AB$20:$AB$400</c:f>
              <c:numCache>
                <c:formatCode>0.00</c:formatCode>
                <c:ptCount val="381"/>
                <c:pt idx="0">
                  <c:v>0</c:v>
                </c:pt>
                <c:pt idx="1">
                  <c:v>0.1</c:v>
                </c:pt>
                <c:pt idx="2">
                  <c:v>0.2</c:v>
                </c:pt>
                <c:pt idx="3">
                  <c:v>0.30000000000000004</c:v>
                </c:pt>
                <c:pt idx="4">
                  <c:v>0.4</c:v>
                </c:pt>
                <c:pt idx="5">
                  <c:v>0.5</c:v>
                </c:pt>
                <c:pt idx="6">
                  <c:v>0.60000000000000009</c:v>
                </c:pt>
                <c:pt idx="7">
                  <c:v>0.70000000000000007</c:v>
                </c:pt>
                <c:pt idx="8">
                  <c:v>0.8</c:v>
                </c:pt>
                <c:pt idx="9">
                  <c:v>0.9</c:v>
                </c:pt>
                <c:pt idx="10">
                  <c:v>1</c:v>
                </c:pt>
                <c:pt idx="11">
                  <c:v>1.1000000000000001</c:v>
                </c:pt>
                <c:pt idx="12">
                  <c:v>1.2000000000000002</c:v>
                </c:pt>
                <c:pt idx="13">
                  <c:v>1.3</c:v>
                </c:pt>
                <c:pt idx="14">
                  <c:v>1.4000000000000001</c:v>
                </c:pt>
                <c:pt idx="15">
                  <c:v>1.5</c:v>
                </c:pt>
                <c:pt idx="16">
                  <c:v>1.6</c:v>
                </c:pt>
                <c:pt idx="17">
                  <c:v>1.7000000000000002</c:v>
                </c:pt>
                <c:pt idx="18">
                  <c:v>1.8</c:v>
                </c:pt>
                <c:pt idx="19">
                  <c:v>1.9000000000000001</c:v>
                </c:pt>
                <c:pt idx="20">
                  <c:v>2</c:v>
                </c:pt>
                <c:pt idx="21">
                  <c:v>2.1</c:v>
                </c:pt>
                <c:pt idx="22">
                  <c:v>2.2000000000000002</c:v>
                </c:pt>
                <c:pt idx="23">
                  <c:v>2.3000000000000003</c:v>
                </c:pt>
                <c:pt idx="24">
                  <c:v>2.4000000000000004</c:v>
                </c:pt>
                <c:pt idx="25">
                  <c:v>2.5</c:v>
                </c:pt>
                <c:pt idx="26">
                  <c:v>2.6</c:v>
                </c:pt>
                <c:pt idx="27">
                  <c:v>2.7</c:v>
                </c:pt>
                <c:pt idx="28">
                  <c:v>2.8000000000000003</c:v>
                </c:pt>
                <c:pt idx="29">
                  <c:v>2.9000000000000004</c:v>
                </c:pt>
                <c:pt idx="30">
                  <c:v>3</c:v>
                </c:pt>
                <c:pt idx="31">
                  <c:v>3.1</c:v>
                </c:pt>
                <c:pt idx="32">
                  <c:v>3.2</c:v>
                </c:pt>
                <c:pt idx="33">
                  <c:v>3.3000000000000003</c:v>
                </c:pt>
                <c:pt idx="34">
                  <c:v>3.4000000000000004</c:v>
                </c:pt>
                <c:pt idx="35">
                  <c:v>3.5</c:v>
                </c:pt>
                <c:pt idx="36">
                  <c:v>3.6</c:v>
                </c:pt>
                <c:pt idx="37">
                  <c:v>3.7</c:v>
                </c:pt>
                <c:pt idx="38">
                  <c:v>3.8000000000000003</c:v>
                </c:pt>
                <c:pt idx="39">
                  <c:v>3.9000000000000004</c:v>
                </c:pt>
                <c:pt idx="40">
                  <c:v>4</c:v>
                </c:pt>
                <c:pt idx="41">
                  <c:v>4.1000000000000005</c:v>
                </c:pt>
                <c:pt idx="42">
                  <c:v>4.2</c:v>
                </c:pt>
                <c:pt idx="43">
                  <c:v>4.3</c:v>
                </c:pt>
                <c:pt idx="44">
                  <c:v>4.4000000000000004</c:v>
                </c:pt>
                <c:pt idx="45">
                  <c:v>4.5</c:v>
                </c:pt>
                <c:pt idx="46">
                  <c:v>4.6000000000000005</c:v>
                </c:pt>
                <c:pt idx="47">
                  <c:v>4.7</c:v>
                </c:pt>
                <c:pt idx="48">
                  <c:v>4.8000000000000007</c:v>
                </c:pt>
                <c:pt idx="49">
                  <c:v>4.9000000000000004</c:v>
                </c:pt>
                <c:pt idx="50">
                  <c:v>5</c:v>
                </c:pt>
                <c:pt idx="51">
                  <c:v>5.1000000000000005</c:v>
                </c:pt>
                <c:pt idx="52">
                  <c:v>5.2</c:v>
                </c:pt>
                <c:pt idx="53">
                  <c:v>5.3000000000000007</c:v>
                </c:pt>
                <c:pt idx="54">
                  <c:v>5.4</c:v>
                </c:pt>
                <c:pt idx="55">
                  <c:v>5.5</c:v>
                </c:pt>
                <c:pt idx="56">
                  <c:v>5.6000000000000005</c:v>
                </c:pt>
                <c:pt idx="57">
                  <c:v>5.7</c:v>
                </c:pt>
                <c:pt idx="58">
                  <c:v>5.8000000000000007</c:v>
                </c:pt>
                <c:pt idx="59">
                  <c:v>5.9</c:v>
                </c:pt>
                <c:pt idx="60">
                  <c:v>6</c:v>
                </c:pt>
                <c:pt idx="61">
                  <c:v>6.1000000000000005</c:v>
                </c:pt>
                <c:pt idx="62">
                  <c:v>6.2</c:v>
                </c:pt>
                <c:pt idx="63">
                  <c:v>6.3000000000000007</c:v>
                </c:pt>
                <c:pt idx="64">
                  <c:v>6.4</c:v>
                </c:pt>
                <c:pt idx="65">
                  <c:v>6.5</c:v>
                </c:pt>
                <c:pt idx="66">
                  <c:v>6.6000000000000005</c:v>
                </c:pt>
                <c:pt idx="67">
                  <c:v>6.7</c:v>
                </c:pt>
                <c:pt idx="68">
                  <c:v>6.8000000000000007</c:v>
                </c:pt>
                <c:pt idx="69">
                  <c:v>6.9</c:v>
                </c:pt>
                <c:pt idx="70">
                  <c:v>7</c:v>
                </c:pt>
                <c:pt idx="71">
                  <c:v>7.1000000000000005</c:v>
                </c:pt>
                <c:pt idx="72">
                  <c:v>7.2</c:v>
                </c:pt>
                <c:pt idx="73">
                  <c:v>7.3000000000000007</c:v>
                </c:pt>
                <c:pt idx="74">
                  <c:v>7.4</c:v>
                </c:pt>
                <c:pt idx="75">
                  <c:v>7.5</c:v>
                </c:pt>
                <c:pt idx="76">
                  <c:v>7.6000000000000005</c:v>
                </c:pt>
                <c:pt idx="77">
                  <c:v>7.7</c:v>
                </c:pt>
                <c:pt idx="78">
                  <c:v>7.8000000000000007</c:v>
                </c:pt>
                <c:pt idx="79">
                  <c:v>7.9</c:v>
                </c:pt>
                <c:pt idx="80">
                  <c:v>8</c:v>
                </c:pt>
                <c:pt idx="81">
                  <c:v>8.1</c:v>
                </c:pt>
                <c:pt idx="82">
                  <c:v>8.2000000000000011</c:v>
                </c:pt>
                <c:pt idx="83">
                  <c:v>8.3000000000000007</c:v>
                </c:pt>
                <c:pt idx="84">
                  <c:v>8.4</c:v>
                </c:pt>
                <c:pt idx="85">
                  <c:v>8.5</c:v>
                </c:pt>
                <c:pt idx="86">
                  <c:v>8.6</c:v>
                </c:pt>
                <c:pt idx="87">
                  <c:v>8.7000000000000011</c:v>
                </c:pt>
                <c:pt idx="88">
                  <c:v>8.8000000000000007</c:v>
                </c:pt>
                <c:pt idx="89">
                  <c:v>8.9</c:v>
                </c:pt>
                <c:pt idx="90">
                  <c:v>9</c:v>
                </c:pt>
                <c:pt idx="91">
                  <c:v>9.1</c:v>
                </c:pt>
                <c:pt idx="92">
                  <c:v>9.2000000000000011</c:v>
                </c:pt>
                <c:pt idx="93">
                  <c:v>9.3000000000000007</c:v>
                </c:pt>
                <c:pt idx="94">
                  <c:v>9.4</c:v>
                </c:pt>
                <c:pt idx="95">
                  <c:v>9.5</c:v>
                </c:pt>
                <c:pt idx="96">
                  <c:v>9.6000000000000014</c:v>
                </c:pt>
                <c:pt idx="97">
                  <c:v>9.7000000000000011</c:v>
                </c:pt>
                <c:pt idx="98">
                  <c:v>9.8000000000000007</c:v>
                </c:pt>
                <c:pt idx="99">
                  <c:v>9.9</c:v>
                </c:pt>
                <c:pt idx="100">
                  <c:v>10</c:v>
                </c:pt>
              </c:numCache>
            </c:numRef>
          </c:xVal>
          <c:yVal>
            <c:numRef>
              <c:f>'1'!$AD$20:$AD$400</c:f>
              <c:numCache>
                <c:formatCode>0.000</c:formatCode>
                <c:ptCount val="381"/>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-1</c:v>
                </c:pt>
                <c:pt idx="58">
                  <c:v>-1</c:v>
                </c:pt>
                <c:pt idx="59">
                  <c:v>-1</c:v>
                </c:pt>
                <c:pt idx="60">
                  <c:v>-1</c:v>
                </c:pt>
                <c:pt idx="61">
                  <c:v>-1</c:v>
                </c:pt>
                <c:pt idx="62">
                  <c:v>-1</c:v>
                </c:pt>
                <c:pt idx="63">
                  <c:v>-1</c:v>
                </c:pt>
                <c:pt idx="64">
                  <c:v>-1</c:v>
                </c:pt>
                <c:pt idx="65">
                  <c:v>-1</c:v>
                </c:pt>
                <c:pt idx="66">
                  <c:v>-1</c:v>
                </c:pt>
                <c:pt idx="67">
                  <c:v>-1</c:v>
                </c:pt>
                <c:pt idx="68">
                  <c:v>-1</c:v>
                </c:pt>
                <c:pt idx="69">
                  <c:v>-1</c:v>
                </c:pt>
                <c:pt idx="70">
                  <c:v>-1</c:v>
                </c:pt>
                <c:pt idx="71">
                  <c:v>-1</c:v>
                </c:pt>
                <c:pt idx="72">
                  <c:v>-1</c:v>
                </c:pt>
                <c:pt idx="73">
                  <c:v>-1</c:v>
                </c:pt>
                <c:pt idx="74">
                  <c:v>-1</c:v>
                </c:pt>
                <c:pt idx="75">
                  <c:v>-1</c:v>
                </c:pt>
                <c:pt idx="76">
                  <c:v>-1</c:v>
                </c:pt>
                <c:pt idx="77">
                  <c:v>-1</c:v>
                </c:pt>
                <c:pt idx="78">
                  <c:v>-1</c:v>
                </c:pt>
                <c:pt idx="79">
                  <c:v>-1</c:v>
                </c:pt>
                <c:pt idx="80">
                  <c:v>-1</c:v>
                </c:pt>
                <c:pt idx="81">
                  <c:v>-1</c:v>
                </c:pt>
                <c:pt idx="82">
                  <c:v>-1</c:v>
                </c:pt>
                <c:pt idx="83">
                  <c:v>-1</c:v>
                </c:pt>
                <c:pt idx="84">
                  <c:v>-1</c:v>
                </c:pt>
                <c:pt idx="85">
                  <c:v>-1</c:v>
                </c:pt>
                <c:pt idx="86">
                  <c:v>-1</c:v>
                </c:pt>
                <c:pt idx="87">
                  <c:v>-1</c:v>
                </c:pt>
                <c:pt idx="88">
                  <c:v>-1</c:v>
                </c:pt>
                <c:pt idx="89">
                  <c:v>-1</c:v>
                </c:pt>
                <c:pt idx="90">
                  <c:v>-1</c:v>
                </c:pt>
                <c:pt idx="91">
                  <c:v>-1</c:v>
                </c:pt>
                <c:pt idx="92">
                  <c:v>-1</c:v>
                </c:pt>
                <c:pt idx="93">
                  <c:v>-1</c:v>
                </c:pt>
                <c:pt idx="94">
                  <c:v>-1</c:v>
                </c:pt>
                <c:pt idx="95">
                  <c:v>-1</c:v>
                </c:pt>
                <c:pt idx="96">
                  <c:v>-1</c:v>
                </c:pt>
                <c:pt idx="97">
                  <c:v>-1</c:v>
                </c:pt>
                <c:pt idx="98">
                  <c:v>-1</c:v>
                </c:pt>
                <c:pt idx="99">
                  <c:v>-1</c:v>
                </c:pt>
                <c:pt idx="100">
                  <c:v>-1</c:v>
                </c:pt>
              </c:numCache>
            </c:numRef>
          </c:yVal>
          <c:smooth val="1"/>
          <c:extLst>
            <c:ext xmlns:c16="http://schemas.microsoft.com/office/drawing/2014/chart" uri="{C3380CC4-5D6E-409C-BE32-E72D297353CC}">
              <c16:uniqueId val="{00000000-FCB7-40B6-8974-448A9A407AB8}"/>
            </c:ext>
          </c:extLst>
        </c:ser>
        <c:ser>
          <c:idx val="1"/>
          <c:order val="1"/>
          <c:tx>
            <c:strRef>
              <c:f>'1'!$AC$19</c:f>
              <c:strCache>
                <c:ptCount val="1"/>
                <c:pt idx="0">
                  <c:v>Upper1</c:v>
                </c:pt>
              </c:strCache>
            </c:strRef>
          </c:tx>
          <c:spPr>
            <a:ln w="19050" cap="rnd">
              <a:solidFill>
                <a:srgbClr val="7030A0"/>
              </a:solidFill>
              <a:prstDash val="dash"/>
              <a:round/>
            </a:ln>
            <a:effectLst/>
          </c:spPr>
          <c:marker>
            <c:symbol val="none"/>
          </c:marker>
          <c:xVal>
            <c:numRef>
              <c:f>'1'!$AB$20:$AB$400</c:f>
              <c:numCache>
                <c:formatCode>0.00</c:formatCode>
                <c:ptCount val="381"/>
                <c:pt idx="0">
                  <c:v>0</c:v>
                </c:pt>
                <c:pt idx="1">
                  <c:v>0.1</c:v>
                </c:pt>
                <c:pt idx="2">
                  <c:v>0.2</c:v>
                </c:pt>
                <c:pt idx="3">
                  <c:v>0.30000000000000004</c:v>
                </c:pt>
                <c:pt idx="4">
                  <c:v>0.4</c:v>
                </c:pt>
                <c:pt idx="5">
                  <c:v>0.5</c:v>
                </c:pt>
                <c:pt idx="6">
                  <c:v>0.60000000000000009</c:v>
                </c:pt>
                <c:pt idx="7">
                  <c:v>0.70000000000000007</c:v>
                </c:pt>
                <c:pt idx="8">
                  <c:v>0.8</c:v>
                </c:pt>
                <c:pt idx="9">
                  <c:v>0.9</c:v>
                </c:pt>
                <c:pt idx="10">
                  <c:v>1</c:v>
                </c:pt>
                <c:pt idx="11">
                  <c:v>1.1000000000000001</c:v>
                </c:pt>
                <c:pt idx="12">
                  <c:v>1.2000000000000002</c:v>
                </c:pt>
                <c:pt idx="13">
                  <c:v>1.3</c:v>
                </c:pt>
                <c:pt idx="14">
                  <c:v>1.4000000000000001</c:v>
                </c:pt>
                <c:pt idx="15">
                  <c:v>1.5</c:v>
                </c:pt>
                <c:pt idx="16">
                  <c:v>1.6</c:v>
                </c:pt>
                <c:pt idx="17">
                  <c:v>1.7000000000000002</c:v>
                </c:pt>
                <c:pt idx="18">
                  <c:v>1.8</c:v>
                </c:pt>
                <c:pt idx="19">
                  <c:v>1.9000000000000001</c:v>
                </c:pt>
                <c:pt idx="20">
                  <c:v>2</c:v>
                </c:pt>
                <c:pt idx="21">
                  <c:v>2.1</c:v>
                </c:pt>
                <c:pt idx="22">
                  <c:v>2.2000000000000002</c:v>
                </c:pt>
                <c:pt idx="23">
                  <c:v>2.3000000000000003</c:v>
                </c:pt>
                <c:pt idx="24">
                  <c:v>2.4000000000000004</c:v>
                </c:pt>
                <c:pt idx="25">
                  <c:v>2.5</c:v>
                </c:pt>
                <c:pt idx="26">
                  <c:v>2.6</c:v>
                </c:pt>
                <c:pt idx="27">
                  <c:v>2.7</c:v>
                </c:pt>
                <c:pt idx="28">
                  <c:v>2.8000000000000003</c:v>
                </c:pt>
                <c:pt idx="29">
                  <c:v>2.9000000000000004</c:v>
                </c:pt>
                <c:pt idx="30">
                  <c:v>3</c:v>
                </c:pt>
                <c:pt idx="31">
                  <c:v>3.1</c:v>
                </c:pt>
                <c:pt idx="32">
                  <c:v>3.2</c:v>
                </c:pt>
                <c:pt idx="33">
                  <c:v>3.3000000000000003</c:v>
                </c:pt>
                <c:pt idx="34">
                  <c:v>3.4000000000000004</c:v>
                </c:pt>
                <c:pt idx="35">
                  <c:v>3.5</c:v>
                </c:pt>
                <c:pt idx="36">
                  <c:v>3.6</c:v>
                </c:pt>
                <c:pt idx="37">
                  <c:v>3.7</c:v>
                </c:pt>
                <c:pt idx="38">
                  <c:v>3.8000000000000003</c:v>
                </c:pt>
                <c:pt idx="39">
                  <c:v>3.9000000000000004</c:v>
                </c:pt>
                <c:pt idx="40">
                  <c:v>4</c:v>
                </c:pt>
                <c:pt idx="41">
                  <c:v>4.1000000000000005</c:v>
                </c:pt>
                <c:pt idx="42">
                  <c:v>4.2</c:v>
                </c:pt>
                <c:pt idx="43">
                  <c:v>4.3</c:v>
                </c:pt>
                <c:pt idx="44">
                  <c:v>4.4000000000000004</c:v>
                </c:pt>
                <c:pt idx="45">
                  <c:v>4.5</c:v>
                </c:pt>
                <c:pt idx="46">
                  <c:v>4.6000000000000005</c:v>
                </c:pt>
                <c:pt idx="47">
                  <c:v>4.7</c:v>
                </c:pt>
                <c:pt idx="48">
                  <c:v>4.8000000000000007</c:v>
                </c:pt>
                <c:pt idx="49">
                  <c:v>4.9000000000000004</c:v>
                </c:pt>
                <c:pt idx="50">
                  <c:v>5</c:v>
                </c:pt>
                <c:pt idx="51">
                  <c:v>5.1000000000000005</c:v>
                </c:pt>
                <c:pt idx="52">
                  <c:v>5.2</c:v>
                </c:pt>
                <c:pt idx="53">
                  <c:v>5.3000000000000007</c:v>
                </c:pt>
                <c:pt idx="54">
                  <c:v>5.4</c:v>
                </c:pt>
                <c:pt idx="55">
                  <c:v>5.5</c:v>
                </c:pt>
                <c:pt idx="56">
                  <c:v>5.6000000000000005</c:v>
                </c:pt>
                <c:pt idx="57">
                  <c:v>5.7</c:v>
                </c:pt>
                <c:pt idx="58">
                  <c:v>5.8000000000000007</c:v>
                </c:pt>
                <c:pt idx="59">
                  <c:v>5.9</c:v>
                </c:pt>
                <c:pt idx="60">
                  <c:v>6</c:v>
                </c:pt>
                <c:pt idx="61">
                  <c:v>6.1000000000000005</c:v>
                </c:pt>
                <c:pt idx="62">
                  <c:v>6.2</c:v>
                </c:pt>
                <c:pt idx="63">
                  <c:v>6.3000000000000007</c:v>
                </c:pt>
                <c:pt idx="64">
                  <c:v>6.4</c:v>
                </c:pt>
                <c:pt idx="65">
                  <c:v>6.5</c:v>
                </c:pt>
                <c:pt idx="66">
                  <c:v>6.6000000000000005</c:v>
                </c:pt>
                <c:pt idx="67">
                  <c:v>6.7</c:v>
                </c:pt>
                <c:pt idx="68">
                  <c:v>6.8000000000000007</c:v>
                </c:pt>
                <c:pt idx="69">
                  <c:v>6.9</c:v>
                </c:pt>
                <c:pt idx="70">
                  <c:v>7</c:v>
                </c:pt>
                <c:pt idx="71">
                  <c:v>7.1000000000000005</c:v>
                </c:pt>
                <c:pt idx="72">
                  <c:v>7.2</c:v>
                </c:pt>
                <c:pt idx="73">
                  <c:v>7.3000000000000007</c:v>
                </c:pt>
                <c:pt idx="74">
                  <c:v>7.4</c:v>
                </c:pt>
                <c:pt idx="75">
                  <c:v>7.5</c:v>
                </c:pt>
                <c:pt idx="76">
                  <c:v>7.6000000000000005</c:v>
                </c:pt>
                <c:pt idx="77">
                  <c:v>7.7</c:v>
                </c:pt>
                <c:pt idx="78">
                  <c:v>7.8000000000000007</c:v>
                </c:pt>
                <c:pt idx="79">
                  <c:v>7.9</c:v>
                </c:pt>
                <c:pt idx="80">
                  <c:v>8</c:v>
                </c:pt>
                <c:pt idx="81">
                  <c:v>8.1</c:v>
                </c:pt>
                <c:pt idx="82">
                  <c:v>8.2000000000000011</c:v>
                </c:pt>
                <c:pt idx="83">
                  <c:v>8.3000000000000007</c:v>
                </c:pt>
                <c:pt idx="84">
                  <c:v>8.4</c:v>
                </c:pt>
                <c:pt idx="85">
                  <c:v>8.5</c:v>
                </c:pt>
                <c:pt idx="86">
                  <c:v>8.6</c:v>
                </c:pt>
                <c:pt idx="87">
                  <c:v>8.7000000000000011</c:v>
                </c:pt>
                <c:pt idx="88">
                  <c:v>8.8000000000000007</c:v>
                </c:pt>
                <c:pt idx="89">
                  <c:v>8.9</c:v>
                </c:pt>
                <c:pt idx="90">
                  <c:v>9</c:v>
                </c:pt>
                <c:pt idx="91">
                  <c:v>9.1</c:v>
                </c:pt>
                <c:pt idx="92">
                  <c:v>9.2000000000000011</c:v>
                </c:pt>
                <c:pt idx="93">
                  <c:v>9.3000000000000007</c:v>
                </c:pt>
                <c:pt idx="94">
                  <c:v>9.4</c:v>
                </c:pt>
                <c:pt idx="95">
                  <c:v>9.5</c:v>
                </c:pt>
                <c:pt idx="96">
                  <c:v>9.6000000000000014</c:v>
                </c:pt>
                <c:pt idx="97">
                  <c:v>9.7000000000000011</c:v>
                </c:pt>
                <c:pt idx="98">
                  <c:v>9.8000000000000007</c:v>
                </c:pt>
                <c:pt idx="99">
                  <c:v>9.9</c:v>
                </c:pt>
                <c:pt idx="100">
                  <c:v>10</c:v>
                </c:pt>
              </c:numCache>
            </c:numRef>
          </c:xVal>
          <c:yVal>
            <c:numRef>
              <c:f>'1'!$AC$20:$AC$400</c:f>
              <c:numCache>
                <c:formatCode>0.000</c:formatCode>
                <c:ptCount val="381"/>
                <c:pt idx="0">
                  <c:v>0.5</c:v>
                </c:pt>
                <c:pt idx="1">
                  <c:v>0.5</c:v>
                </c:pt>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pt idx="27">
                  <c:v>0.5</c:v>
                </c:pt>
                <c:pt idx="28">
                  <c:v>0.5</c:v>
                </c:pt>
                <c:pt idx="29">
                  <c:v>0.5</c:v>
                </c:pt>
                <c:pt idx="30">
                  <c:v>0.5</c:v>
                </c:pt>
                <c:pt idx="31">
                  <c:v>0.5</c:v>
                </c:pt>
                <c:pt idx="32">
                  <c:v>0.5</c:v>
                </c:pt>
                <c:pt idx="33">
                  <c:v>0.5</c:v>
                </c:pt>
                <c:pt idx="34">
                  <c:v>0.5</c:v>
                </c:pt>
                <c:pt idx="35">
                  <c:v>0.5</c:v>
                </c:pt>
                <c:pt idx="36">
                  <c:v>0.5</c:v>
                </c:pt>
                <c:pt idx="37">
                  <c:v>0.5</c:v>
                </c:pt>
                <c:pt idx="38">
                  <c:v>0.5</c:v>
                </c:pt>
                <c:pt idx="39">
                  <c:v>0.5</c:v>
                </c:pt>
                <c:pt idx="40">
                  <c:v>0.5</c:v>
                </c:pt>
                <c:pt idx="41">
                  <c:v>0.5</c:v>
                </c:pt>
                <c:pt idx="42">
                  <c:v>0.5</c:v>
                </c:pt>
                <c:pt idx="43">
                  <c:v>0.5</c:v>
                </c:pt>
                <c:pt idx="44">
                  <c:v>0.5</c:v>
                </c:pt>
                <c:pt idx="45">
                  <c:v>0.5</c:v>
                </c:pt>
                <c:pt idx="46">
                  <c:v>0.5</c:v>
                </c:pt>
                <c:pt idx="47">
                  <c:v>0.5</c:v>
                </c:pt>
                <c:pt idx="48">
                  <c:v>0.5</c:v>
                </c:pt>
                <c:pt idx="49">
                  <c:v>0.5</c:v>
                </c:pt>
                <c:pt idx="50">
                  <c:v>0.5</c:v>
                </c:pt>
                <c:pt idx="51">
                  <c:v>0.5</c:v>
                </c:pt>
                <c:pt idx="52">
                  <c:v>0.5</c:v>
                </c:pt>
                <c:pt idx="53">
                  <c:v>0.5</c:v>
                </c:pt>
                <c:pt idx="54">
                  <c:v>0.5</c:v>
                </c:pt>
                <c:pt idx="55">
                  <c:v>0.5</c:v>
                </c:pt>
                <c:pt idx="56">
                  <c:v>0.5</c:v>
                </c:pt>
                <c:pt idx="57">
                  <c:v>0.5</c:v>
                </c:pt>
                <c:pt idx="58">
                  <c:v>0.5</c:v>
                </c:pt>
                <c:pt idx="59">
                  <c:v>0.5</c:v>
                </c:pt>
                <c:pt idx="60">
                  <c:v>0.5</c:v>
                </c:pt>
                <c:pt idx="61">
                  <c:v>0.5</c:v>
                </c:pt>
                <c:pt idx="62">
                  <c:v>0.5</c:v>
                </c:pt>
                <c:pt idx="63">
                  <c:v>0.5</c:v>
                </c:pt>
                <c:pt idx="64">
                  <c:v>0.5</c:v>
                </c:pt>
                <c:pt idx="65">
                  <c:v>0.5</c:v>
                </c:pt>
                <c:pt idx="66">
                  <c:v>0.5</c:v>
                </c:pt>
                <c:pt idx="67">
                  <c:v>0.5</c:v>
                </c:pt>
                <c:pt idx="68">
                  <c:v>0.5</c:v>
                </c:pt>
                <c:pt idx="69">
                  <c:v>0.5</c:v>
                </c:pt>
                <c:pt idx="70">
                  <c:v>0.5</c:v>
                </c:pt>
                <c:pt idx="71">
                  <c:v>0.5</c:v>
                </c:pt>
                <c:pt idx="72">
                  <c:v>0.5</c:v>
                </c:pt>
                <c:pt idx="73">
                  <c:v>0.5</c:v>
                </c:pt>
                <c:pt idx="74">
                  <c:v>0.5</c:v>
                </c:pt>
                <c:pt idx="75">
                  <c:v>0.5</c:v>
                </c:pt>
                <c:pt idx="76">
                  <c:v>0.5</c:v>
                </c:pt>
                <c:pt idx="77">
                  <c:v>0.5</c:v>
                </c:pt>
                <c:pt idx="78">
                  <c:v>0.5</c:v>
                </c:pt>
                <c:pt idx="79">
                  <c:v>0.5</c:v>
                </c:pt>
                <c:pt idx="80">
                  <c:v>0.5</c:v>
                </c:pt>
                <c:pt idx="81">
                  <c:v>0.5</c:v>
                </c:pt>
                <c:pt idx="82">
                  <c:v>0.5</c:v>
                </c:pt>
                <c:pt idx="83">
                  <c:v>0.5</c:v>
                </c:pt>
                <c:pt idx="84">
                  <c:v>0.5</c:v>
                </c:pt>
                <c:pt idx="85">
                  <c:v>0.5</c:v>
                </c:pt>
                <c:pt idx="86">
                  <c:v>0.5</c:v>
                </c:pt>
                <c:pt idx="87">
                  <c:v>0.5</c:v>
                </c:pt>
                <c:pt idx="88">
                  <c:v>0.5</c:v>
                </c:pt>
                <c:pt idx="89">
                  <c:v>0.5</c:v>
                </c:pt>
                <c:pt idx="90">
                  <c:v>0.5</c:v>
                </c:pt>
                <c:pt idx="91">
                  <c:v>0.5</c:v>
                </c:pt>
                <c:pt idx="92">
                  <c:v>0.5</c:v>
                </c:pt>
                <c:pt idx="93">
                  <c:v>0.5</c:v>
                </c:pt>
                <c:pt idx="94">
                  <c:v>0.5</c:v>
                </c:pt>
                <c:pt idx="95">
                  <c:v>0.5</c:v>
                </c:pt>
                <c:pt idx="96">
                  <c:v>0.5</c:v>
                </c:pt>
                <c:pt idx="97">
                  <c:v>0.5</c:v>
                </c:pt>
                <c:pt idx="98">
                  <c:v>0.5</c:v>
                </c:pt>
                <c:pt idx="99">
                  <c:v>0.5</c:v>
                </c:pt>
                <c:pt idx="100">
                  <c:v>0.5</c:v>
                </c:pt>
              </c:numCache>
            </c:numRef>
          </c:yVal>
          <c:smooth val="1"/>
          <c:extLst>
            <c:ext xmlns:c16="http://schemas.microsoft.com/office/drawing/2014/chart" uri="{C3380CC4-5D6E-409C-BE32-E72D297353CC}">
              <c16:uniqueId val="{00000001-FCB7-40B6-8974-448A9A407AB8}"/>
            </c:ext>
          </c:extLst>
        </c:ser>
        <c:ser>
          <c:idx val="2"/>
          <c:order val="2"/>
          <c:tx>
            <c:v>Residuals</c:v>
          </c:tx>
          <c:spPr>
            <a:ln w="19050" cap="rnd">
              <a:noFill/>
              <a:round/>
            </a:ln>
            <a:effectLst/>
          </c:spPr>
          <c:marker>
            <c:symbol val="circle"/>
            <c:size val="6"/>
            <c:spPr>
              <a:solidFill>
                <a:srgbClr val="FFFF00"/>
              </a:solidFill>
              <a:ln w="9525">
                <a:solidFill>
                  <a:schemeClr val="tx1"/>
                </a:solidFill>
              </a:ln>
              <a:effectLst/>
            </c:spPr>
          </c:marker>
          <c:xVal>
            <c:numRef>
              <c:f>'1'!$AF$19:$AF$137</c:f>
              <c:numCache>
                <c:formatCode>0.00</c:formatCode>
                <c:ptCount val="119"/>
                <c:pt idx="0">
                  <c:v>0.78</c:v>
                </c:pt>
                <c:pt idx="1">
                  <c:v>0.85</c:v>
                </c:pt>
                <c:pt idx="2">
                  <c:v>0.85</c:v>
                </c:pt>
                <c:pt idx="3">
                  <c:v>0.85</c:v>
                </c:pt>
                <c:pt idx="4">
                  <c:v>0.85</c:v>
                </c:pt>
                <c:pt idx="5">
                  <c:v>0.85</c:v>
                </c:pt>
                <c:pt idx="6">
                  <c:v>0.86</c:v>
                </c:pt>
                <c:pt idx="7">
                  <c:v>0.95000000000000007</c:v>
                </c:pt>
                <c:pt idx="8">
                  <c:v>0.55000000000000004</c:v>
                </c:pt>
                <c:pt idx="9">
                  <c:v>0.55000000000000004</c:v>
                </c:pt>
                <c:pt idx="10">
                  <c:v>0.55000000000000004</c:v>
                </c:pt>
                <c:pt idx="11">
                  <c:v>0.98</c:v>
                </c:pt>
                <c:pt idx="12">
                  <c:v>0.98</c:v>
                </c:pt>
                <c:pt idx="13">
                  <c:v>0.98</c:v>
                </c:pt>
                <c:pt idx="14">
                  <c:v>0.98</c:v>
                </c:pt>
                <c:pt idx="15">
                  <c:v>1.45</c:v>
                </c:pt>
                <c:pt idx="16">
                  <c:v>0.98</c:v>
                </c:pt>
                <c:pt idx="17">
                  <c:v>1.31</c:v>
                </c:pt>
                <c:pt idx="18">
                  <c:v>1.45</c:v>
                </c:pt>
                <c:pt idx="19">
                  <c:v>1.45</c:v>
                </c:pt>
                <c:pt idx="20">
                  <c:v>1.6600000000000001</c:v>
                </c:pt>
                <c:pt idx="21">
                  <c:v>1.76</c:v>
                </c:pt>
                <c:pt idx="22">
                  <c:v>1.88</c:v>
                </c:pt>
                <c:pt idx="23">
                  <c:v>2.2599999999999998</c:v>
                </c:pt>
                <c:pt idx="24">
                  <c:v>1.6600000000000001</c:v>
                </c:pt>
                <c:pt idx="25">
                  <c:v>2.2599999999999998</c:v>
                </c:pt>
                <c:pt idx="26">
                  <c:v>2.4000000000000004</c:v>
                </c:pt>
                <c:pt idx="27">
                  <c:v>2.4000000000000004</c:v>
                </c:pt>
                <c:pt idx="28">
                  <c:v>2.4699999999999998</c:v>
                </c:pt>
                <c:pt idx="29">
                  <c:v>2.58</c:v>
                </c:pt>
                <c:pt idx="30">
                  <c:v>3.25</c:v>
                </c:pt>
                <c:pt idx="31">
                  <c:v>3.36</c:v>
                </c:pt>
                <c:pt idx="32">
                  <c:v>2.9299999999999997</c:v>
                </c:pt>
                <c:pt idx="33">
                  <c:v>2.9299999999999997</c:v>
                </c:pt>
                <c:pt idx="34">
                  <c:v>3.07</c:v>
                </c:pt>
                <c:pt idx="35">
                  <c:v>3.2600000000000002</c:v>
                </c:pt>
                <c:pt idx="36">
                  <c:v>3.4</c:v>
                </c:pt>
                <c:pt idx="37">
                  <c:v>3.89</c:v>
                </c:pt>
                <c:pt idx="38">
                  <c:v>3.9</c:v>
                </c:pt>
                <c:pt idx="39">
                  <c:v>4.5500000000000007</c:v>
                </c:pt>
                <c:pt idx="40">
                  <c:v>0.74</c:v>
                </c:pt>
                <c:pt idx="41">
                  <c:v>0.85</c:v>
                </c:pt>
                <c:pt idx="42">
                  <c:v>0.85</c:v>
                </c:pt>
                <c:pt idx="43">
                  <c:v>0.9</c:v>
                </c:pt>
                <c:pt idx="44">
                  <c:v>0.9</c:v>
                </c:pt>
                <c:pt idx="45">
                  <c:v>0.9</c:v>
                </c:pt>
                <c:pt idx="46">
                  <c:v>0.93</c:v>
                </c:pt>
                <c:pt idx="47">
                  <c:v>0.98</c:v>
                </c:pt>
                <c:pt idx="48">
                  <c:v>0.98</c:v>
                </c:pt>
                <c:pt idx="49">
                  <c:v>0.98</c:v>
                </c:pt>
                <c:pt idx="50">
                  <c:v>0.98</c:v>
                </c:pt>
                <c:pt idx="51">
                  <c:v>0.98</c:v>
                </c:pt>
                <c:pt idx="52">
                  <c:v>1.05</c:v>
                </c:pt>
                <c:pt idx="53">
                  <c:v>1.45</c:v>
                </c:pt>
                <c:pt idx="54">
                  <c:v>1.45</c:v>
                </c:pt>
                <c:pt idx="55">
                  <c:v>1.45</c:v>
                </c:pt>
                <c:pt idx="56">
                  <c:v>1.1499999999999999</c:v>
                </c:pt>
                <c:pt idx="57">
                  <c:v>1.31</c:v>
                </c:pt>
                <c:pt idx="58">
                  <c:v>1.6600000000000001</c:v>
                </c:pt>
                <c:pt idx="59">
                  <c:v>1.6600000000000001</c:v>
                </c:pt>
                <c:pt idx="60">
                  <c:v>1.88</c:v>
                </c:pt>
                <c:pt idx="61">
                  <c:v>2.2599999999999998</c:v>
                </c:pt>
                <c:pt idx="62">
                  <c:v>2.4000000000000004</c:v>
                </c:pt>
                <c:pt idx="63">
                  <c:v>2.58</c:v>
                </c:pt>
                <c:pt idx="64">
                  <c:v>3.21</c:v>
                </c:pt>
                <c:pt idx="65">
                  <c:v>3.48</c:v>
                </c:pt>
                <c:pt idx="66">
                  <c:v>3.61</c:v>
                </c:pt>
                <c:pt idx="67">
                  <c:v>3.77</c:v>
                </c:pt>
                <c:pt idx="68">
                  <c:v>3.84</c:v>
                </c:pt>
                <c:pt idx="69">
                  <c:v>4.08</c:v>
                </c:pt>
                <c:pt idx="70">
                  <c:v>4.18</c:v>
                </c:pt>
                <c:pt idx="71">
                  <c:v>4.3000000000000007</c:v>
                </c:pt>
                <c:pt idx="72">
                  <c:v>4.21</c:v>
                </c:pt>
                <c:pt idx="73">
                  <c:v>5.01</c:v>
                </c:pt>
                <c:pt idx="74">
                  <c:v>5.24</c:v>
                </c:pt>
                <c:pt idx="75">
                  <c:v>5.38</c:v>
                </c:pt>
                <c:pt idx="76">
                  <c:v>5.53</c:v>
                </c:pt>
                <c:pt idx="77">
                  <c:v>5.54</c:v>
                </c:pt>
                <c:pt idx="78">
                  <c:v>5.74</c:v>
                </c:pt>
                <c:pt idx="79">
                  <c:v>5.76</c:v>
                </c:pt>
                <c:pt idx="80">
                  <c:v>0.78</c:v>
                </c:pt>
                <c:pt idx="81">
                  <c:v>0.78</c:v>
                </c:pt>
                <c:pt idx="82">
                  <c:v>0.85</c:v>
                </c:pt>
                <c:pt idx="83">
                  <c:v>0.85</c:v>
                </c:pt>
                <c:pt idx="84">
                  <c:v>0.85</c:v>
                </c:pt>
                <c:pt idx="85">
                  <c:v>0.85</c:v>
                </c:pt>
                <c:pt idx="86">
                  <c:v>0.85</c:v>
                </c:pt>
                <c:pt idx="87">
                  <c:v>0.95000000000000007</c:v>
                </c:pt>
                <c:pt idx="88">
                  <c:v>0.48</c:v>
                </c:pt>
                <c:pt idx="89">
                  <c:v>0.55000000000000004</c:v>
                </c:pt>
                <c:pt idx="90">
                  <c:v>0.55000000000000004</c:v>
                </c:pt>
                <c:pt idx="91">
                  <c:v>0.87</c:v>
                </c:pt>
                <c:pt idx="92">
                  <c:v>0.98</c:v>
                </c:pt>
                <c:pt idx="93">
                  <c:v>0.98</c:v>
                </c:pt>
                <c:pt idx="94">
                  <c:v>0.98</c:v>
                </c:pt>
                <c:pt idx="95">
                  <c:v>0.98</c:v>
                </c:pt>
                <c:pt idx="96">
                  <c:v>1.97</c:v>
                </c:pt>
                <c:pt idx="97">
                  <c:v>2.2599999999999998</c:v>
                </c:pt>
                <c:pt idx="98">
                  <c:v>2.4000000000000004</c:v>
                </c:pt>
                <c:pt idx="99">
                  <c:v>2.4000000000000004</c:v>
                </c:pt>
                <c:pt idx="100">
                  <c:v>2.58</c:v>
                </c:pt>
                <c:pt idx="101">
                  <c:v>2.58</c:v>
                </c:pt>
                <c:pt idx="102">
                  <c:v>2.9299999999999997</c:v>
                </c:pt>
                <c:pt idx="103">
                  <c:v>3.07</c:v>
                </c:pt>
                <c:pt idx="104">
                  <c:v>3.85</c:v>
                </c:pt>
                <c:pt idx="105">
                  <c:v>4.0500000000000007</c:v>
                </c:pt>
                <c:pt idx="106">
                  <c:v>4.83</c:v>
                </c:pt>
                <c:pt idx="107">
                  <c:v>5.12</c:v>
                </c:pt>
                <c:pt idx="108">
                  <c:v>5.19</c:v>
                </c:pt>
                <c:pt idx="109">
                  <c:v>5.22</c:v>
                </c:pt>
                <c:pt idx="110">
                  <c:v>5.28</c:v>
                </c:pt>
                <c:pt idx="111">
                  <c:v>6.0600000000000005</c:v>
                </c:pt>
                <c:pt idx="112">
                  <c:v>6.32</c:v>
                </c:pt>
                <c:pt idx="113">
                  <c:v>6.33</c:v>
                </c:pt>
                <c:pt idx="114">
                  <c:v>6.55</c:v>
                </c:pt>
                <c:pt idx="115">
                  <c:v>6.74</c:v>
                </c:pt>
                <c:pt idx="116">
                  <c:v>6.8100000000000005</c:v>
                </c:pt>
                <c:pt idx="117" formatCode="General">
                  <c:v>7.04</c:v>
                </c:pt>
                <c:pt idx="118" formatCode="General">
                  <c:v>7.37</c:v>
                </c:pt>
              </c:numCache>
            </c:numRef>
          </c:xVal>
          <c:yVal>
            <c:numRef>
              <c:f>'1'!$AG$19:$AG$137</c:f>
              <c:numCache>
                <c:formatCode>0.000</c:formatCode>
                <c:ptCount val="119"/>
                <c:pt idx="0">
                  <c:v>0</c:v>
                </c:pt>
                <c:pt idx="1">
                  <c:v>0</c:v>
                </c:pt>
                <c:pt idx="2">
                  <c:v>0</c:v>
                </c:pt>
                <c:pt idx="3">
                  <c:v>0</c:v>
                </c:pt>
                <c:pt idx="4">
                  <c:v>1.0000000000000009E-2</c:v>
                </c:pt>
                <c:pt idx="5">
                  <c:v>0.10000000000000009</c:v>
                </c:pt>
                <c:pt idx="6">
                  <c:v>-0.53</c:v>
                </c:pt>
                <c:pt idx="7">
                  <c:v>-0.53</c:v>
                </c:pt>
                <c:pt idx="8">
                  <c:v>-0.53</c:v>
                </c:pt>
                <c:pt idx="9">
                  <c:v>-0.10000000000000009</c:v>
                </c:pt>
                <c:pt idx="10">
                  <c:v>-0.10000000000000009</c:v>
                </c:pt>
                <c:pt idx="11">
                  <c:v>-0.10000000000000009</c:v>
                </c:pt>
                <c:pt idx="12">
                  <c:v>-0.10000000000000009</c:v>
                </c:pt>
                <c:pt idx="13">
                  <c:v>0.36999999999999988</c:v>
                </c:pt>
                <c:pt idx="14">
                  <c:v>-0.66999999999999993</c:v>
                </c:pt>
                <c:pt idx="15">
                  <c:v>-0.33999999999999986</c:v>
                </c:pt>
                <c:pt idx="16">
                  <c:v>-0.19999999999999996</c:v>
                </c:pt>
                <c:pt idx="17">
                  <c:v>-0.19999999999999996</c:v>
                </c:pt>
                <c:pt idx="18">
                  <c:v>1.0000000000000231E-2</c:v>
                </c:pt>
                <c:pt idx="19">
                  <c:v>0.1100000000000001</c:v>
                </c:pt>
                <c:pt idx="20">
                  <c:v>0.22999999999999998</c:v>
                </c:pt>
                <c:pt idx="21">
                  <c:v>0.60999999999999988</c:v>
                </c:pt>
                <c:pt idx="22">
                  <c:v>-0.94</c:v>
                </c:pt>
                <c:pt idx="23">
                  <c:v>-0.3400000000000003</c:v>
                </c:pt>
                <c:pt idx="24">
                  <c:v>-0.19999999999999973</c:v>
                </c:pt>
                <c:pt idx="25">
                  <c:v>-0.19999999999999973</c:v>
                </c:pt>
                <c:pt idx="26">
                  <c:v>-0.13000000000000034</c:v>
                </c:pt>
                <c:pt idx="27">
                  <c:v>-2.0000000000000018E-2</c:v>
                </c:pt>
                <c:pt idx="28">
                  <c:v>0.64999999999999991</c:v>
                </c:pt>
                <c:pt idx="29">
                  <c:v>0.75999999999999979</c:v>
                </c:pt>
                <c:pt idx="30">
                  <c:v>-0.8400000000000003</c:v>
                </c:pt>
                <c:pt idx="31">
                  <c:v>-0.8400000000000003</c:v>
                </c:pt>
                <c:pt idx="32">
                  <c:v>-0.70000000000000018</c:v>
                </c:pt>
                <c:pt idx="33">
                  <c:v>-0.50999999999999979</c:v>
                </c:pt>
                <c:pt idx="34">
                  <c:v>-0.37000000000000011</c:v>
                </c:pt>
                <c:pt idx="35">
                  <c:v>0.12000000000000011</c:v>
                </c:pt>
                <c:pt idx="36">
                  <c:v>0.12999999999999989</c:v>
                </c:pt>
                <c:pt idx="37">
                  <c:v>0.78000000000000069</c:v>
                </c:pt>
                <c:pt idx="38">
                  <c:v>-0.10999999999999999</c:v>
                </c:pt>
                <c:pt idx="39">
                  <c:v>0</c:v>
                </c:pt>
                <c:pt idx="40">
                  <c:v>0</c:v>
                </c:pt>
                <c:pt idx="41">
                  <c:v>5.0000000000000044E-2</c:v>
                </c:pt>
                <c:pt idx="42">
                  <c:v>5.0000000000000044E-2</c:v>
                </c:pt>
                <c:pt idx="43">
                  <c:v>5.0000000000000044E-2</c:v>
                </c:pt>
                <c:pt idx="44">
                  <c:v>8.0000000000000071E-2</c:v>
                </c:pt>
                <c:pt idx="45">
                  <c:v>0.13</c:v>
                </c:pt>
                <c:pt idx="46">
                  <c:v>-0.17999999999999994</c:v>
                </c:pt>
                <c:pt idx="47">
                  <c:v>-0.17999999999999994</c:v>
                </c:pt>
                <c:pt idx="48">
                  <c:v>-0.17999999999999994</c:v>
                </c:pt>
                <c:pt idx="49">
                  <c:v>-0.17999999999999994</c:v>
                </c:pt>
                <c:pt idx="50">
                  <c:v>-0.10999999999999988</c:v>
                </c:pt>
                <c:pt idx="51">
                  <c:v>0.29000000000000004</c:v>
                </c:pt>
                <c:pt idx="52">
                  <c:v>0.29000000000000004</c:v>
                </c:pt>
                <c:pt idx="53">
                  <c:v>0.29000000000000004</c:v>
                </c:pt>
                <c:pt idx="54">
                  <c:v>-1.02</c:v>
                </c:pt>
                <c:pt idx="55">
                  <c:v>-0.85999999999999988</c:v>
                </c:pt>
                <c:pt idx="56">
                  <c:v>-0.50999999999999979</c:v>
                </c:pt>
                <c:pt idx="57">
                  <c:v>-0.50999999999999979</c:v>
                </c:pt>
                <c:pt idx="58">
                  <c:v>-0.29000000000000004</c:v>
                </c:pt>
                <c:pt idx="59">
                  <c:v>8.9999999999999858E-2</c:v>
                </c:pt>
                <c:pt idx="60">
                  <c:v>0.23000000000000043</c:v>
                </c:pt>
                <c:pt idx="61">
                  <c:v>0.41000000000000014</c:v>
                </c:pt>
                <c:pt idx="62">
                  <c:v>-0.62000000000000011</c:v>
                </c:pt>
                <c:pt idx="63">
                  <c:v>-0.35000000000000009</c:v>
                </c:pt>
                <c:pt idx="64">
                  <c:v>-0.2200000000000002</c:v>
                </c:pt>
                <c:pt idx="65">
                  <c:v>-6.0000000000000053E-2</c:v>
                </c:pt>
                <c:pt idx="66">
                  <c:v>9.9999999999997868E-3</c:v>
                </c:pt>
                <c:pt idx="67">
                  <c:v>0.25</c:v>
                </c:pt>
                <c:pt idx="68">
                  <c:v>0.34999999999999964</c:v>
                </c:pt>
                <c:pt idx="69">
                  <c:v>0.47000000000000064</c:v>
                </c:pt>
                <c:pt idx="70">
                  <c:v>-1.4800000000000004</c:v>
                </c:pt>
                <c:pt idx="71">
                  <c:v>-0.6800000000000006</c:v>
                </c:pt>
                <c:pt idx="72">
                  <c:v>-0.45000000000000018</c:v>
                </c:pt>
                <c:pt idx="73">
                  <c:v>-0.3100000000000005</c:v>
                </c:pt>
                <c:pt idx="74">
                  <c:v>-0.16000000000000014</c:v>
                </c:pt>
                <c:pt idx="75">
                  <c:v>-0.15000000000000036</c:v>
                </c:pt>
                <c:pt idx="76">
                  <c:v>4.9999999999999822E-2</c:v>
                </c:pt>
                <c:pt idx="77">
                  <c:v>6.9999999999999396E-2</c:v>
                </c:pt>
                <c:pt idx="78">
                  <c:v>-6.9999999999999951E-2</c:v>
                </c:pt>
                <c:pt idx="79">
                  <c:v>-6.9999999999999951E-2</c:v>
                </c:pt>
                <c:pt idx="80">
                  <c:v>0</c:v>
                </c:pt>
                <c:pt idx="81">
                  <c:v>0</c:v>
                </c:pt>
                <c:pt idx="82">
                  <c:v>0</c:v>
                </c:pt>
                <c:pt idx="83">
                  <c:v>0</c:v>
                </c:pt>
                <c:pt idx="84">
                  <c:v>0</c:v>
                </c:pt>
                <c:pt idx="85">
                  <c:v>0.10000000000000009</c:v>
                </c:pt>
                <c:pt idx="86">
                  <c:v>-0.73</c:v>
                </c:pt>
                <c:pt idx="87">
                  <c:v>-0.65999999999999992</c:v>
                </c:pt>
                <c:pt idx="88">
                  <c:v>-0.65999999999999992</c:v>
                </c:pt>
                <c:pt idx="89">
                  <c:v>-0.33999999999999997</c:v>
                </c:pt>
                <c:pt idx="90">
                  <c:v>-0.22999999999999998</c:v>
                </c:pt>
                <c:pt idx="91">
                  <c:v>-0.22999999999999998</c:v>
                </c:pt>
                <c:pt idx="92">
                  <c:v>-0.22999999999999998</c:v>
                </c:pt>
                <c:pt idx="93">
                  <c:v>-0.22999999999999998</c:v>
                </c:pt>
                <c:pt idx="94">
                  <c:v>-0.56000000000000028</c:v>
                </c:pt>
                <c:pt idx="95">
                  <c:v>-0.27000000000000046</c:v>
                </c:pt>
                <c:pt idx="96">
                  <c:v>-0.12999999999999989</c:v>
                </c:pt>
                <c:pt idx="97">
                  <c:v>-0.12999999999999989</c:v>
                </c:pt>
                <c:pt idx="98">
                  <c:v>4.9999999999999822E-2</c:v>
                </c:pt>
                <c:pt idx="99">
                  <c:v>4.9999999999999822E-2</c:v>
                </c:pt>
                <c:pt idx="100">
                  <c:v>0.39999999999999947</c:v>
                </c:pt>
                <c:pt idx="101">
                  <c:v>0.53999999999999959</c:v>
                </c:pt>
                <c:pt idx="102">
                  <c:v>-0.71000000000000041</c:v>
                </c:pt>
                <c:pt idx="103">
                  <c:v>-0.50999999999999979</c:v>
                </c:pt>
                <c:pt idx="104">
                  <c:v>0.26999999999999957</c:v>
                </c:pt>
                <c:pt idx="105">
                  <c:v>0.55999999999999961</c:v>
                </c:pt>
                <c:pt idx="106">
                  <c:v>0.62999999999999989</c:v>
                </c:pt>
                <c:pt idx="107">
                  <c:v>0.65999999999999925</c:v>
                </c:pt>
                <c:pt idx="108">
                  <c:v>0.71999999999999975</c:v>
                </c:pt>
                <c:pt idx="109">
                  <c:v>-0.6899999999999995</c:v>
                </c:pt>
                <c:pt idx="110">
                  <c:v>-0.42999999999999972</c:v>
                </c:pt>
                <c:pt idx="111">
                  <c:v>-0.41999999999999993</c:v>
                </c:pt>
                <c:pt idx="112">
                  <c:v>-0.20000000000000018</c:v>
                </c:pt>
                <c:pt idx="113">
                  <c:v>-9.9999999999997868E-3</c:v>
                </c:pt>
                <c:pt idx="114">
                  <c:v>6.0000000000000497E-2</c:v>
                </c:pt>
                <c:pt idx="115">
                  <c:v>0.29000000000000004</c:v>
                </c:pt>
                <c:pt idx="116">
                  <c:v>0.62000000000000011</c:v>
                </c:pt>
                <c:pt idx="117" formatCode="General">
                  <c:v>0.29000000000000004</c:v>
                </c:pt>
                <c:pt idx="118" formatCode="General">
                  <c:v>0.62000000000000011</c:v>
                </c:pt>
              </c:numCache>
            </c:numRef>
          </c:yVal>
          <c:smooth val="1"/>
          <c:extLst>
            <c:ext xmlns:c16="http://schemas.microsoft.com/office/drawing/2014/chart" uri="{C3380CC4-5D6E-409C-BE32-E72D297353CC}">
              <c16:uniqueId val="{00000002-FCB7-40B6-8974-448A9A407AB8}"/>
            </c:ext>
          </c:extLst>
        </c:ser>
        <c:ser>
          <c:idx val="3"/>
          <c:order val="3"/>
          <c:tx>
            <c:strRef>
              <c:f>'1'!$AK$19</c:f>
              <c:strCache>
                <c:ptCount val="1"/>
                <c:pt idx="0">
                  <c:v>Lower2</c:v>
                </c:pt>
              </c:strCache>
            </c:strRef>
          </c:tx>
          <c:spPr>
            <a:ln w="19050" cap="rnd">
              <a:solidFill>
                <a:schemeClr val="accent4"/>
              </a:solidFill>
              <a:round/>
            </a:ln>
            <a:effectLst/>
          </c:spPr>
          <c:marker>
            <c:symbol val="none"/>
          </c:marker>
          <c:xVal>
            <c:numRef>
              <c:f>'1'!$AB$20:$AB$120</c:f>
              <c:numCache>
                <c:formatCode>0.00</c:formatCode>
                <c:ptCount val="101"/>
                <c:pt idx="0">
                  <c:v>0</c:v>
                </c:pt>
                <c:pt idx="1">
                  <c:v>0.1</c:v>
                </c:pt>
                <c:pt idx="2">
                  <c:v>0.2</c:v>
                </c:pt>
                <c:pt idx="3">
                  <c:v>0.30000000000000004</c:v>
                </c:pt>
                <c:pt idx="4">
                  <c:v>0.4</c:v>
                </c:pt>
                <c:pt idx="5">
                  <c:v>0.5</c:v>
                </c:pt>
                <c:pt idx="6">
                  <c:v>0.60000000000000009</c:v>
                </c:pt>
                <c:pt idx="7">
                  <c:v>0.70000000000000007</c:v>
                </c:pt>
                <c:pt idx="8">
                  <c:v>0.8</c:v>
                </c:pt>
                <c:pt idx="9">
                  <c:v>0.9</c:v>
                </c:pt>
                <c:pt idx="10">
                  <c:v>1</c:v>
                </c:pt>
                <c:pt idx="11">
                  <c:v>1.1000000000000001</c:v>
                </c:pt>
                <c:pt idx="12">
                  <c:v>1.2000000000000002</c:v>
                </c:pt>
                <c:pt idx="13">
                  <c:v>1.3</c:v>
                </c:pt>
                <c:pt idx="14">
                  <c:v>1.4000000000000001</c:v>
                </c:pt>
                <c:pt idx="15">
                  <c:v>1.5</c:v>
                </c:pt>
                <c:pt idx="16">
                  <c:v>1.6</c:v>
                </c:pt>
                <c:pt idx="17">
                  <c:v>1.7000000000000002</c:v>
                </c:pt>
                <c:pt idx="18">
                  <c:v>1.8</c:v>
                </c:pt>
                <c:pt idx="19">
                  <c:v>1.9000000000000001</c:v>
                </c:pt>
                <c:pt idx="20">
                  <c:v>2</c:v>
                </c:pt>
                <c:pt idx="21">
                  <c:v>2.1</c:v>
                </c:pt>
                <c:pt idx="22">
                  <c:v>2.2000000000000002</c:v>
                </c:pt>
                <c:pt idx="23">
                  <c:v>2.3000000000000003</c:v>
                </c:pt>
                <c:pt idx="24">
                  <c:v>2.4000000000000004</c:v>
                </c:pt>
                <c:pt idx="25">
                  <c:v>2.5</c:v>
                </c:pt>
                <c:pt idx="26">
                  <c:v>2.6</c:v>
                </c:pt>
                <c:pt idx="27">
                  <c:v>2.7</c:v>
                </c:pt>
                <c:pt idx="28">
                  <c:v>2.8000000000000003</c:v>
                </c:pt>
                <c:pt idx="29">
                  <c:v>2.9000000000000004</c:v>
                </c:pt>
                <c:pt idx="30">
                  <c:v>3</c:v>
                </c:pt>
                <c:pt idx="31">
                  <c:v>3.1</c:v>
                </c:pt>
                <c:pt idx="32">
                  <c:v>3.2</c:v>
                </c:pt>
                <c:pt idx="33">
                  <c:v>3.3000000000000003</c:v>
                </c:pt>
                <c:pt idx="34">
                  <c:v>3.4000000000000004</c:v>
                </c:pt>
                <c:pt idx="35">
                  <c:v>3.5</c:v>
                </c:pt>
                <c:pt idx="36">
                  <c:v>3.6</c:v>
                </c:pt>
                <c:pt idx="37">
                  <c:v>3.7</c:v>
                </c:pt>
                <c:pt idx="38">
                  <c:v>3.8000000000000003</c:v>
                </c:pt>
                <c:pt idx="39">
                  <c:v>3.9000000000000004</c:v>
                </c:pt>
                <c:pt idx="40">
                  <c:v>4</c:v>
                </c:pt>
                <c:pt idx="41">
                  <c:v>4.1000000000000005</c:v>
                </c:pt>
                <c:pt idx="42">
                  <c:v>4.2</c:v>
                </c:pt>
                <c:pt idx="43">
                  <c:v>4.3</c:v>
                </c:pt>
                <c:pt idx="44">
                  <c:v>4.4000000000000004</c:v>
                </c:pt>
                <c:pt idx="45">
                  <c:v>4.5</c:v>
                </c:pt>
                <c:pt idx="46">
                  <c:v>4.6000000000000005</c:v>
                </c:pt>
                <c:pt idx="47">
                  <c:v>4.7</c:v>
                </c:pt>
                <c:pt idx="48">
                  <c:v>4.8000000000000007</c:v>
                </c:pt>
                <c:pt idx="49">
                  <c:v>4.9000000000000004</c:v>
                </c:pt>
                <c:pt idx="50">
                  <c:v>5</c:v>
                </c:pt>
                <c:pt idx="51">
                  <c:v>5.1000000000000005</c:v>
                </c:pt>
                <c:pt idx="52">
                  <c:v>5.2</c:v>
                </c:pt>
                <c:pt idx="53">
                  <c:v>5.3000000000000007</c:v>
                </c:pt>
                <c:pt idx="54">
                  <c:v>5.4</c:v>
                </c:pt>
                <c:pt idx="55">
                  <c:v>5.5</c:v>
                </c:pt>
                <c:pt idx="56">
                  <c:v>5.6000000000000005</c:v>
                </c:pt>
                <c:pt idx="57">
                  <c:v>5.7</c:v>
                </c:pt>
                <c:pt idx="58">
                  <c:v>5.8000000000000007</c:v>
                </c:pt>
                <c:pt idx="59">
                  <c:v>5.9</c:v>
                </c:pt>
                <c:pt idx="60">
                  <c:v>6</c:v>
                </c:pt>
                <c:pt idx="61">
                  <c:v>6.1000000000000005</c:v>
                </c:pt>
                <c:pt idx="62">
                  <c:v>6.2</c:v>
                </c:pt>
                <c:pt idx="63">
                  <c:v>6.3000000000000007</c:v>
                </c:pt>
                <c:pt idx="64">
                  <c:v>6.4</c:v>
                </c:pt>
                <c:pt idx="65">
                  <c:v>6.5</c:v>
                </c:pt>
                <c:pt idx="66">
                  <c:v>6.6000000000000005</c:v>
                </c:pt>
                <c:pt idx="67">
                  <c:v>6.7</c:v>
                </c:pt>
                <c:pt idx="68">
                  <c:v>6.8000000000000007</c:v>
                </c:pt>
                <c:pt idx="69">
                  <c:v>6.9</c:v>
                </c:pt>
                <c:pt idx="70">
                  <c:v>7</c:v>
                </c:pt>
                <c:pt idx="71">
                  <c:v>7.1000000000000005</c:v>
                </c:pt>
                <c:pt idx="72">
                  <c:v>7.2</c:v>
                </c:pt>
                <c:pt idx="73">
                  <c:v>7.3000000000000007</c:v>
                </c:pt>
                <c:pt idx="74">
                  <c:v>7.4</c:v>
                </c:pt>
                <c:pt idx="75">
                  <c:v>7.5</c:v>
                </c:pt>
                <c:pt idx="76">
                  <c:v>7.6000000000000005</c:v>
                </c:pt>
                <c:pt idx="77">
                  <c:v>7.7</c:v>
                </c:pt>
                <c:pt idx="78">
                  <c:v>7.8000000000000007</c:v>
                </c:pt>
                <c:pt idx="79">
                  <c:v>7.9</c:v>
                </c:pt>
                <c:pt idx="80">
                  <c:v>8</c:v>
                </c:pt>
                <c:pt idx="81">
                  <c:v>8.1</c:v>
                </c:pt>
                <c:pt idx="82">
                  <c:v>8.2000000000000011</c:v>
                </c:pt>
                <c:pt idx="83">
                  <c:v>8.3000000000000007</c:v>
                </c:pt>
                <c:pt idx="84">
                  <c:v>8.4</c:v>
                </c:pt>
                <c:pt idx="85">
                  <c:v>8.5</c:v>
                </c:pt>
                <c:pt idx="86">
                  <c:v>8.6</c:v>
                </c:pt>
                <c:pt idx="87">
                  <c:v>8.7000000000000011</c:v>
                </c:pt>
                <c:pt idx="88">
                  <c:v>8.8000000000000007</c:v>
                </c:pt>
                <c:pt idx="89">
                  <c:v>8.9</c:v>
                </c:pt>
                <c:pt idx="90">
                  <c:v>9</c:v>
                </c:pt>
                <c:pt idx="91">
                  <c:v>9.1</c:v>
                </c:pt>
                <c:pt idx="92">
                  <c:v>9.2000000000000011</c:v>
                </c:pt>
                <c:pt idx="93">
                  <c:v>9.3000000000000007</c:v>
                </c:pt>
                <c:pt idx="94">
                  <c:v>9.4</c:v>
                </c:pt>
                <c:pt idx="95">
                  <c:v>9.5</c:v>
                </c:pt>
                <c:pt idx="96">
                  <c:v>9.6000000000000014</c:v>
                </c:pt>
                <c:pt idx="97">
                  <c:v>9.7000000000000011</c:v>
                </c:pt>
                <c:pt idx="98">
                  <c:v>9.8000000000000007</c:v>
                </c:pt>
                <c:pt idx="99">
                  <c:v>9.9</c:v>
                </c:pt>
                <c:pt idx="100">
                  <c:v>10</c:v>
                </c:pt>
              </c:numCache>
            </c:numRef>
          </c:xVal>
          <c:yVal>
            <c:numRef>
              <c:f>'1'!$AK$20:$AK$120</c:f>
              <c:numCache>
                <c:formatCode>0.000</c:formatCode>
                <c:ptCount val="101"/>
                <c:pt idx="0">
                  <c:v>-2</c:v>
                </c:pt>
                <c:pt idx="1">
                  <c:v>-2</c:v>
                </c:pt>
                <c:pt idx="2">
                  <c:v>-2</c:v>
                </c:pt>
                <c:pt idx="3">
                  <c:v>-2</c:v>
                </c:pt>
                <c:pt idx="4">
                  <c:v>-2</c:v>
                </c:pt>
                <c:pt idx="5">
                  <c:v>-2</c:v>
                </c:pt>
                <c:pt idx="6">
                  <c:v>-2</c:v>
                </c:pt>
                <c:pt idx="7">
                  <c:v>-2</c:v>
                </c:pt>
                <c:pt idx="8">
                  <c:v>-2</c:v>
                </c:pt>
                <c:pt idx="9">
                  <c:v>-2</c:v>
                </c:pt>
                <c:pt idx="10">
                  <c:v>-2</c:v>
                </c:pt>
                <c:pt idx="11">
                  <c:v>-2</c:v>
                </c:pt>
                <c:pt idx="12">
                  <c:v>-2</c:v>
                </c:pt>
                <c:pt idx="13">
                  <c:v>-2</c:v>
                </c:pt>
                <c:pt idx="14">
                  <c:v>-2</c:v>
                </c:pt>
                <c:pt idx="15">
                  <c:v>-2</c:v>
                </c:pt>
                <c:pt idx="16">
                  <c:v>-2</c:v>
                </c:pt>
                <c:pt idx="17">
                  <c:v>-2</c:v>
                </c:pt>
                <c:pt idx="18">
                  <c:v>-2</c:v>
                </c:pt>
                <c:pt idx="19">
                  <c:v>-2</c:v>
                </c:pt>
                <c:pt idx="20">
                  <c:v>-2</c:v>
                </c:pt>
                <c:pt idx="21">
                  <c:v>-2</c:v>
                </c:pt>
                <c:pt idx="22">
                  <c:v>-2</c:v>
                </c:pt>
                <c:pt idx="23">
                  <c:v>-2</c:v>
                </c:pt>
                <c:pt idx="24">
                  <c:v>-2</c:v>
                </c:pt>
                <c:pt idx="25">
                  <c:v>-2</c:v>
                </c:pt>
                <c:pt idx="26">
                  <c:v>-2</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-2</c:v>
                </c:pt>
                <c:pt idx="46">
                  <c:v>-2</c:v>
                </c:pt>
                <c:pt idx="47">
                  <c:v>-2</c:v>
                </c:pt>
                <c:pt idx="48">
                  <c:v>-2</c:v>
                </c:pt>
                <c:pt idx="49">
                  <c:v>-2</c:v>
                </c:pt>
                <c:pt idx="50">
                  <c:v>-2</c:v>
                </c:pt>
                <c:pt idx="51">
                  <c:v>-2</c:v>
                </c:pt>
                <c:pt idx="52">
                  <c:v>-2</c:v>
                </c:pt>
                <c:pt idx="53">
                  <c:v>-2</c:v>
                </c:pt>
                <c:pt idx="54">
                  <c:v>-2</c:v>
                </c:pt>
                <c:pt idx="55">
                  <c:v>-2</c:v>
                </c:pt>
                <c:pt idx="56">
                  <c:v>-2</c:v>
                </c:pt>
                <c:pt idx="57">
                  <c:v>-2</c:v>
                </c:pt>
                <c:pt idx="58">
                  <c:v>-2</c:v>
                </c:pt>
                <c:pt idx="59">
                  <c:v>-2</c:v>
                </c:pt>
                <c:pt idx="60">
                  <c:v>-2</c:v>
                </c:pt>
                <c:pt idx="61">
                  <c:v>-2</c:v>
                </c:pt>
                <c:pt idx="62">
                  <c:v>-2</c:v>
                </c:pt>
                <c:pt idx="63">
                  <c:v>-2</c:v>
                </c:pt>
                <c:pt idx="64">
                  <c:v>-2</c:v>
                </c:pt>
                <c:pt idx="65">
                  <c:v>-2</c:v>
                </c:pt>
                <c:pt idx="66">
                  <c:v>-2</c:v>
                </c:pt>
                <c:pt idx="67">
                  <c:v>-2</c:v>
                </c:pt>
                <c:pt idx="68">
                  <c:v>-2</c:v>
                </c:pt>
                <c:pt idx="69">
                  <c:v>-2</c:v>
                </c:pt>
                <c:pt idx="70">
                  <c:v>-2</c:v>
                </c:pt>
                <c:pt idx="71">
                  <c:v>-2</c:v>
                </c:pt>
                <c:pt idx="72">
                  <c:v>-2</c:v>
                </c:pt>
                <c:pt idx="73">
                  <c:v>-2</c:v>
                </c:pt>
                <c:pt idx="74">
                  <c:v>-2</c:v>
                </c:pt>
                <c:pt idx="75">
                  <c:v>-2</c:v>
                </c:pt>
                <c:pt idx="76">
                  <c:v>-2</c:v>
                </c:pt>
                <c:pt idx="77">
                  <c:v>-2</c:v>
                </c:pt>
                <c:pt idx="78">
                  <c:v>-2</c:v>
                </c:pt>
                <c:pt idx="79">
                  <c:v>-2</c:v>
                </c:pt>
                <c:pt idx="80">
                  <c:v>-2</c:v>
                </c:pt>
                <c:pt idx="81">
                  <c:v>-2</c:v>
                </c:pt>
                <c:pt idx="82">
                  <c:v>-2</c:v>
                </c:pt>
                <c:pt idx="83">
                  <c:v>-2</c:v>
                </c:pt>
                <c:pt idx="84">
                  <c:v>-2</c:v>
                </c:pt>
                <c:pt idx="85">
                  <c:v>-2</c:v>
                </c:pt>
                <c:pt idx="86">
                  <c:v>-2</c:v>
                </c:pt>
                <c:pt idx="87">
                  <c:v>-2</c:v>
                </c:pt>
                <c:pt idx="88">
                  <c:v>-2</c:v>
                </c:pt>
                <c:pt idx="89">
                  <c:v>-2</c:v>
                </c:pt>
                <c:pt idx="90">
                  <c:v>-2</c:v>
                </c:pt>
                <c:pt idx="91">
                  <c:v>-2</c:v>
                </c:pt>
                <c:pt idx="92">
                  <c:v>-2</c:v>
                </c:pt>
                <c:pt idx="93">
                  <c:v>-2</c:v>
                </c:pt>
                <c:pt idx="94">
                  <c:v>-2</c:v>
                </c:pt>
                <c:pt idx="95">
                  <c:v>-2</c:v>
                </c:pt>
                <c:pt idx="96">
                  <c:v>-2</c:v>
                </c:pt>
                <c:pt idx="97">
                  <c:v>-2</c:v>
                </c:pt>
                <c:pt idx="98">
                  <c:v>-2</c:v>
                </c:pt>
                <c:pt idx="99">
                  <c:v>-2</c:v>
                </c:pt>
                <c:pt idx="100">
                  <c:v>-2</c:v>
                </c:pt>
              </c:numCache>
            </c:numRef>
          </c:yVal>
          <c:smooth val="1"/>
          <c:extLst>
            <c:ext xmlns:c16="http://schemas.microsoft.com/office/drawing/2014/chart" uri="{C3380CC4-5D6E-409C-BE32-E72D297353CC}">
              <c16:uniqueId val="{00000000-26FC-4C89-A7F3-EE600940E28A}"/>
            </c:ext>
          </c:extLst>
        </c:ser>
        <c:ser>
          <c:idx val="4"/>
          <c:order val="4"/>
          <c:tx>
            <c:strRef>
              <c:f>'1'!$AJ$19</c:f>
              <c:strCache>
                <c:ptCount val="1"/>
                <c:pt idx="0">
                  <c:v>Upper2</c:v>
                </c:pt>
              </c:strCache>
            </c:strRef>
          </c:tx>
          <c:spPr>
            <a:ln w="19050" cap="rnd">
              <a:solidFill>
                <a:schemeClr val="accent4"/>
              </a:solidFill>
              <a:round/>
            </a:ln>
            <a:effectLst/>
          </c:spPr>
          <c:marker>
            <c:symbol val="none"/>
          </c:marker>
          <c:dPt>
            <c:idx val="72"/>
            <c:marker>
              <c:symbol val="none"/>
            </c:marker>
            <c:bubble3D val="0"/>
            <c:spPr>
              <a:ln w="19050" cap="rnd">
                <a:solidFill>
                  <a:schemeClr val="accent4"/>
                </a:solidFill>
                <a:prstDash val="sysDot"/>
                <a:round/>
              </a:ln>
              <a:effectLst/>
            </c:spPr>
            <c:extLst>
              <c:ext xmlns:c16="http://schemas.microsoft.com/office/drawing/2014/chart" uri="{C3380CC4-5D6E-409C-BE32-E72D297353CC}">
                <c16:uniqueId val="{00000000-9B82-46A1-A5D1-A97E328A88A3}"/>
              </c:ext>
            </c:extLst>
          </c:dPt>
          <c:xVal>
            <c:numRef>
              <c:f>'1'!$AB$20:$AB$120</c:f>
              <c:numCache>
                <c:formatCode>0.00</c:formatCode>
                <c:ptCount val="101"/>
                <c:pt idx="0">
                  <c:v>0</c:v>
                </c:pt>
                <c:pt idx="1">
                  <c:v>0.1</c:v>
                </c:pt>
                <c:pt idx="2">
                  <c:v>0.2</c:v>
                </c:pt>
                <c:pt idx="3">
                  <c:v>0.30000000000000004</c:v>
                </c:pt>
                <c:pt idx="4">
                  <c:v>0.4</c:v>
                </c:pt>
                <c:pt idx="5">
                  <c:v>0.5</c:v>
                </c:pt>
                <c:pt idx="6">
                  <c:v>0.60000000000000009</c:v>
                </c:pt>
                <c:pt idx="7">
                  <c:v>0.70000000000000007</c:v>
                </c:pt>
                <c:pt idx="8">
                  <c:v>0.8</c:v>
                </c:pt>
                <c:pt idx="9">
                  <c:v>0.9</c:v>
                </c:pt>
                <c:pt idx="10">
                  <c:v>1</c:v>
                </c:pt>
                <c:pt idx="11">
                  <c:v>1.1000000000000001</c:v>
                </c:pt>
                <c:pt idx="12">
                  <c:v>1.2000000000000002</c:v>
                </c:pt>
                <c:pt idx="13">
                  <c:v>1.3</c:v>
                </c:pt>
                <c:pt idx="14">
                  <c:v>1.4000000000000001</c:v>
                </c:pt>
                <c:pt idx="15">
                  <c:v>1.5</c:v>
                </c:pt>
                <c:pt idx="16">
                  <c:v>1.6</c:v>
                </c:pt>
                <c:pt idx="17">
                  <c:v>1.7000000000000002</c:v>
                </c:pt>
                <c:pt idx="18">
                  <c:v>1.8</c:v>
                </c:pt>
                <c:pt idx="19">
                  <c:v>1.9000000000000001</c:v>
                </c:pt>
                <c:pt idx="20">
                  <c:v>2</c:v>
                </c:pt>
                <c:pt idx="21">
                  <c:v>2.1</c:v>
                </c:pt>
                <c:pt idx="22">
                  <c:v>2.2000000000000002</c:v>
                </c:pt>
                <c:pt idx="23">
                  <c:v>2.3000000000000003</c:v>
                </c:pt>
                <c:pt idx="24">
                  <c:v>2.4000000000000004</c:v>
                </c:pt>
                <c:pt idx="25">
                  <c:v>2.5</c:v>
                </c:pt>
                <c:pt idx="26">
                  <c:v>2.6</c:v>
                </c:pt>
                <c:pt idx="27">
                  <c:v>2.7</c:v>
                </c:pt>
                <c:pt idx="28">
                  <c:v>2.8000000000000003</c:v>
                </c:pt>
                <c:pt idx="29">
                  <c:v>2.9000000000000004</c:v>
                </c:pt>
                <c:pt idx="30">
                  <c:v>3</c:v>
                </c:pt>
                <c:pt idx="31">
                  <c:v>3.1</c:v>
                </c:pt>
                <c:pt idx="32">
                  <c:v>3.2</c:v>
                </c:pt>
                <c:pt idx="33">
                  <c:v>3.3000000000000003</c:v>
                </c:pt>
                <c:pt idx="34">
                  <c:v>3.4000000000000004</c:v>
                </c:pt>
                <c:pt idx="35">
                  <c:v>3.5</c:v>
                </c:pt>
                <c:pt idx="36">
                  <c:v>3.6</c:v>
                </c:pt>
                <c:pt idx="37">
                  <c:v>3.7</c:v>
                </c:pt>
                <c:pt idx="38">
                  <c:v>3.8000000000000003</c:v>
                </c:pt>
                <c:pt idx="39">
                  <c:v>3.9000000000000004</c:v>
                </c:pt>
                <c:pt idx="40">
                  <c:v>4</c:v>
                </c:pt>
                <c:pt idx="41">
                  <c:v>4.1000000000000005</c:v>
                </c:pt>
                <c:pt idx="42">
                  <c:v>4.2</c:v>
                </c:pt>
                <c:pt idx="43">
                  <c:v>4.3</c:v>
                </c:pt>
                <c:pt idx="44">
                  <c:v>4.4000000000000004</c:v>
                </c:pt>
                <c:pt idx="45">
                  <c:v>4.5</c:v>
                </c:pt>
                <c:pt idx="46">
                  <c:v>4.6000000000000005</c:v>
                </c:pt>
                <c:pt idx="47">
                  <c:v>4.7</c:v>
                </c:pt>
                <c:pt idx="48">
                  <c:v>4.8000000000000007</c:v>
                </c:pt>
                <c:pt idx="49">
                  <c:v>4.9000000000000004</c:v>
                </c:pt>
                <c:pt idx="50">
                  <c:v>5</c:v>
                </c:pt>
                <c:pt idx="51">
                  <c:v>5.1000000000000005</c:v>
                </c:pt>
                <c:pt idx="52">
                  <c:v>5.2</c:v>
                </c:pt>
                <c:pt idx="53">
                  <c:v>5.3000000000000007</c:v>
                </c:pt>
                <c:pt idx="54">
                  <c:v>5.4</c:v>
                </c:pt>
                <c:pt idx="55">
                  <c:v>5.5</c:v>
                </c:pt>
                <c:pt idx="56">
                  <c:v>5.6000000000000005</c:v>
                </c:pt>
                <c:pt idx="57">
                  <c:v>5.7</c:v>
                </c:pt>
                <c:pt idx="58">
                  <c:v>5.8000000000000007</c:v>
                </c:pt>
                <c:pt idx="59">
                  <c:v>5.9</c:v>
                </c:pt>
                <c:pt idx="60">
                  <c:v>6</c:v>
                </c:pt>
                <c:pt idx="61">
                  <c:v>6.1000000000000005</c:v>
                </c:pt>
                <c:pt idx="62">
                  <c:v>6.2</c:v>
                </c:pt>
                <c:pt idx="63">
                  <c:v>6.3000000000000007</c:v>
                </c:pt>
                <c:pt idx="64">
                  <c:v>6.4</c:v>
                </c:pt>
                <c:pt idx="65">
                  <c:v>6.5</c:v>
                </c:pt>
                <c:pt idx="66">
                  <c:v>6.6000000000000005</c:v>
                </c:pt>
                <c:pt idx="67">
                  <c:v>6.7</c:v>
                </c:pt>
                <c:pt idx="68">
                  <c:v>6.8000000000000007</c:v>
                </c:pt>
                <c:pt idx="69">
                  <c:v>6.9</c:v>
                </c:pt>
                <c:pt idx="70">
                  <c:v>7</c:v>
                </c:pt>
                <c:pt idx="71">
                  <c:v>7.1000000000000005</c:v>
                </c:pt>
                <c:pt idx="72">
                  <c:v>7.2</c:v>
                </c:pt>
                <c:pt idx="73">
                  <c:v>7.3000000000000007</c:v>
                </c:pt>
                <c:pt idx="74">
                  <c:v>7.4</c:v>
                </c:pt>
                <c:pt idx="75">
                  <c:v>7.5</c:v>
                </c:pt>
                <c:pt idx="76">
                  <c:v>7.6000000000000005</c:v>
                </c:pt>
                <c:pt idx="77">
                  <c:v>7.7</c:v>
                </c:pt>
                <c:pt idx="78">
                  <c:v>7.8000000000000007</c:v>
                </c:pt>
                <c:pt idx="79">
                  <c:v>7.9</c:v>
                </c:pt>
                <c:pt idx="80">
                  <c:v>8</c:v>
                </c:pt>
                <c:pt idx="81">
                  <c:v>8.1</c:v>
                </c:pt>
                <c:pt idx="82">
                  <c:v>8.2000000000000011</c:v>
                </c:pt>
                <c:pt idx="83">
                  <c:v>8.3000000000000007</c:v>
                </c:pt>
                <c:pt idx="84">
                  <c:v>8.4</c:v>
                </c:pt>
                <c:pt idx="85">
                  <c:v>8.5</c:v>
                </c:pt>
                <c:pt idx="86">
                  <c:v>8.6</c:v>
                </c:pt>
                <c:pt idx="87">
                  <c:v>8.7000000000000011</c:v>
                </c:pt>
                <c:pt idx="88">
                  <c:v>8.8000000000000007</c:v>
                </c:pt>
                <c:pt idx="89">
                  <c:v>8.9</c:v>
                </c:pt>
                <c:pt idx="90">
                  <c:v>9</c:v>
                </c:pt>
                <c:pt idx="91">
                  <c:v>9.1</c:v>
                </c:pt>
                <c:pt idx="92">
                  <c:v>9.2000000000000011</c:v>
                </c:pt>
                <c:pt idx="93">
                  <c:v>9.3000000000000007</c:v>
                </c:pt>
                <c:pt idx="94">
                  <c:v>9.4</c:v>
                </c:pt>
                <c:pt idx="95">
                  <c:v>9.5</c:v>
                </c:pt>
                <c:pt idx="96">
                  <c:v>9.6000000000000014</c:v>
                </c:pt>
                <c:pt idx="97">
                  <c:v>9.7000000000000011</c:v>
                </c:pt>
                <c:pt idx="98">
                  <c:v>9.8000000000000007</c:v>
                </c:pt>
                <c:pt idx="99">
                  <c:v>9.9</c:v>
                </c:pt>
                <c:pt idx="100">
                  <c:v>10</c:v>
                </c:pt>
              </c:numCache>
            </c:numRef>
          </c:xVal>
          <c:yVal>
            <c:numRef>
              <c:f>'1'!$AJ$20:$AJ$120</c:f>
              <c:numCache>
                <c:formatCode>0.000</c:formatCode>
                <c:ptCount val="101"/>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1</c:v>
                </c:pt>
                <c:pt idx="58">
                  <c:v>1</c:v>
                </c:pt>
                <c:pt idx="59">
                  <c:v>1</c:v>
                </c:pt>
                <c:pt idx="60">
                  <c:v>1</c:v>
                </c:pt>
                <c:pt idx="61">
                  <c:v>1</c:v>
                </c:pt>
                <c:pt idx="62">
                  <c:v>1</c:v>
                </c:pt>
                <c:pt idx="63">
                  <c:v>1</c:v>
                </c:pt>
                <c:pt idx="64">
                  <c:v>1</c:v>
                </c:pt>
                <c:pt idx="65">
                  <c:v>1</c:v>
                </c:pt>
                <c:pt idx="66">
                  <c:v>1</c:v>
                </c:pt>
                <c:pt idx="67">
                  <c:v>1</c:v>
                </c:pt>
                <c:pt idx="68">
                  <c:v>1</c:v>
                </c:pt>
                <c:pt idx="69">
                  <c:v>1</c:v>
                </c:pt>
                <c:pt idx="70">
                  <c:v>1</c:v>
                </c:pt>
                <c:pt idx="71">
                  <c:v>1</c:v>
                </c:pt>
                <c:pt idx="72">
                  <c:v>1</c:v>
                </c:pt>
                <c:pt idx="73">
                  <c:v>1</c:v>
                </c:pt>
                <c:pt idx="74">
                  <c:v>1</c:v>
                </c:pt>
                <c:pt idx="75">
                  <c:v>1</c:v>
                </c:pt>
                <c:pt idx="76">
                  <c:v>1</c:v>
                </c:pt>
                <c:pt idx="77">
                  <c:v>1</c:v>
                </c:pt>
                <c:pt idx="78">
                  <c:v>1</c:v>
                </c:pt>
                <c:pt idx="79">
                  <c:v>1</c:v>
                </c:pt>
                <c:pt idx="80">
                  <c:v>1</c:v>
                </c:pt>
                <c:pt idx="81">
                  <c:v>1</c:v>
                </c:pt>
                <c:pt idx="82">
                  <c:v>1</c:v>
                </c:pt>
                <c:pt idx="83">
                  <c:v>1</c:v>
                </c:pt>
                <c:pt idx="84">
                  <c:v>1</c:v>
                </c:pt>
                <c:pt idx="85">
                  <c:v>1</c:v>
                </c:pt>
                <c:pt idx="86">
                  <c:v>1</c:v>
                </c:pt>
                <c:pt idx="87">
                  <c:v>1</c:v>
                </c:pt>
                <c:pt idx="88">
                  <c:v>1</c:v>
                </c:pt>
                <c:pt idx="89">
                  <c:v>1</c:v>
                </c:pt>
                <c:pt idx="90">
                  <c:v>1</c:v>
                </c:pt>
                <c:pt idx="91">
                  <c:v>1</c:v>
                </c:pt>
                <c:pt idx="92">
                  <c:v>1</c:v>
                </c:pt>
                <c:pt idx="93">
                  <c:v>1</c:v>
                </c:pt>
                <c:pt idx="94">
                  <c:v>1</c:v>
                </c:pt>
                <c:pt idx="95">
                  <c:v>1</c:v>
                </c:pt>
                <c:pt idx="96">
                  <c:v>1</c:v>
                </c:pt>
                <c:pt idx="97">
                  <c:v>1</c:v>
                </c:pt>
                <c:pt idx="98">
                  <c:v>1</c:v>
                </c:pt>
                <c:pt idx="99">
                  <c:v>1</c:v>
                </c:pt>
                <c:pt idx="100">
                  <c:v>1</c:v>
                </c:pt>
              </c:numCache>
            </c:numRef>
          </c:yVal>
          <c:smooth val="1"/>
          <c:extLst>
            <c:ext xmlns:c16="http://schemas.microsoft.com/office/drawing/2014/chart" uri="{C3380CC4-5D6E-409C-BE32-E72D297353CC}">
              <c16:uniqueId val="{00000001-26FC-4C89-A7F3-EE600940E28A}"/>
            </c:ext>
          </c:extLst>
        </c:ser>
        <c:dLbls>
          <c:showLegendKey val="0"/>
          <c:showVal val="0"/>
          <c:showCatName val="0"/>
          <c:showSerName val="0"/>
          <c:showPercent val="0"/>
          <c:showBubbleSize val="0"/>
        </c:dLbls>
        <c:axId val="659631216"/>
        <c:axId val="659634168"/>
      </c:scatterChart>
      <c:valAx>
        <c:axId val="659631216"/>
        <c:scaling>
          <c:orientation val="minMax"/>
          <c:max val="8"/>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400" b="0" i="0" u="none" strike="noStrike" kern="1200" baseline="0">
                    <a:solidFill>
                      <a:sysClr val="windowText" lastClr="000000"/>
                    </a:solidFill>
                    <a:latin typeface="+mj-lt"/>
                    <a:ea typeface="+mn-ea"/>
                    <a:cs typeface="+mn-cs"/>
                  </a:defRPr>
                </a:pPr>
                <a:r>
                  <a:rPr lang="en-US" sz="1400">
                    <a:solidFill>
                      <a:sysClr val="windowText" lastClr="000000"/>
                    </a:solidFill>
                  </a:rPr>
                  <a:t>Predicted Value (log</a:t>
                </a:r>
                <a:r>
                  <a:rPr lang="en-US" sz="1400" baseline="-25000">
                    <a:solidFill>
                      <a:sysClr val="windowText" lastClr="000000"/>
                    </a:solidFill>
                  </a:rPr>
                  <a:t>10</a:t>
                </a:r>
                <a:r>
                  <a:rPr lang="en-US" sz="1400">
                    <a:solidFill>
                      <a:sysClr val="windowText" lastClr="000000"/>
                    </a:solidFill>
                  </a:rPr>
                  <a:t>)</a:t>
                </a:r>
              </a:p>
            </c:rich>
          </c:tx>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mj-lt"/>
                  <a:ea typeface="+mn-ea"/>
                  <a:cs typeface="+mn-cs"/>
                </a:defRPr>
              </a:pPr>
              <a:endParaRPr lang="en-US"/>
            </a:p>
          </c:txPr>
        </c:title>
        <c:numFmt formatCode="0.0" sourceLinked="0"/>
        <c:majorTickMark val="out"/>
        <c:minorTickMark val="in"/>
        <c:tickLblPos val="nextTo"/>
        <c:spPr>
          <a:noFill/>
          <a:ln w="6350" cap="flat" cmpd="sng" algn="ctr">
            <a:solidFill>
              <a:schemeClr val="dk1"/>
            </a:solidFill>
            <a:prstDash val="solid"/>
            <a:miter lim="800000"/>
          </a:ln>
          <a:effectLst/>
        </c:spPr>
        <c:txPr>
          <a:bodyPr rot="-6000000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crossAx val="659634168"/>
        <c:crossesAt val="-2.5"/>
        <c:crossBetween val="midCat"/>
        <c:majorUnit val="1"/>
      </c:valAx>
      <c:valAx>
        <c:axId val="659634168"/>
        <c:scaling>
          <c:orientation val="minMax"/>
          <c:max val="2.5"/>
          <c:min val="-2.5"/>
        </c:scaling>
        <c:delete val="0"/>
        <c:axPos val="l"/>
        <c:majorGridlines>
          <c:spPr>
            <a:ln w="6350" cap="flat" cmpd="sng" algn="ctr">
              <a:solidFill>
                <a:schemeClr val="bg2"/>
              </a:solidFill>
              <a:prstDash val="solid"/>
              <a:miter lim="800000"/>
            </a:ln>
            <a:effectLst/>
          </c:spPr>
        </c:majorGridlines>
        <c:title>
          <c:tx>
            <c:rich>
              <a:bodyPr rot="-5400000" spcFirstLastPara="1" vertOverflow="ellipsis" vert="horz" wrap="square" anchor="ctr" anchorCtr="1"/>
              <a:lstStyle/>
              <a:p>
                <a:pPr>
                  <a:defRPr sz="1400" b="0" i="0" u="none" strike="noStrike" kern="1200" baseline="0">
                    <a:solidFill>
                      <a:sysClr val="windowText" lastClr="000000"/>
                    </a:solidFill>
                    <a:latin typeface="+mj-lt"/>
                    <a:ea typeface="+mn-ea"/>
                    <a:cs typeface="+mn-cs"/>
                  </a:defRPr>
                </a:pPr>
                <a:r>
                  <a:rPr lang="en-US" sz="1400">
                    <a:solidFill>
                      <a:sysClr val="windowText" lastClr="000000"/>
                    </a:solidFill>
                  </a:rPr>
                  <a:t>Residual (log</a:t>
                </a:r>
                <a:r>
                  <a:rPr lang="en-US" sz="1400" baseline="-25000">
                    <a:solidFill>
                      <a:sysClr val="windowText" lastClr="000000"/>
                    </a:solidFill>
                  </a:rPr>
                  <a:t>10</a:t>
                </a:r>
                <a:r>
                  <a:rPr lang="en-US" sz="1400">
                    <a:solidFill>
                      <a:sysClr val="windowText" lastClr="000000"/>
                    </a:solidFill>
                  </a:rPr>
                  <a:t>)</a:t>
                </a:r>
              </a:p>
            </c:rich>
          </c:tx>
          <c:overlay val="0"/>
          <c:spPr>
            <a:noFill/>
            <a:ln>
              <a:noFill/>
            </a:ln>
            <a:effectLst/>
          </c:spPr>
          <c:txPr>
            <a:bodyPr rot="-5400000" spcFirstLastPara="1" vertOverflow="ellipsis" vert="horz" wrap="square" anchor="ctr" anchorCtr="1"/>
            <a:lstStyle/>
            <a:p>
              <a:pPr>
                <a:defRPr sz="1400" b="0" i="0" u="none" strike="noStrike" kern="1200" baseline="0">
                  <a:solidFill>
                    <a:sysClr val="windowText" lastClr="000000"/>
                  </a:solidFill>
                  <a:latin typeface="+mj-lt"/>
                  <a:ea typeface="+mn-ea"/>
                  <a:cs typeface="+mn-cs"/>
                </a:defRPr>
              </a:pPr>
              <a:endParaRPr lang="en-US"/>
            </a:p>
          </c:txPr>
        </c:title>
        <c:numFmt formatCode="0.0" sourceLinked="0"/>
        <c:majorTickMark val="out"/>
        <c:minorTickMark val="in"/>
        <c:tickLblPos val="nextTo"/>
        <c:spPr>
          <a:noFill/>
          <a:ln w="6350" cap="flat" cmpd="sng" algn="ctr">
            <a:solidFill>
              <a:schemeClr val="dk1"/>
            </a:solidFill>
            <a:prstDash val="solid"/>
            <a:miter lim="800000"/>
          </a:ln>
          <a:effectLst/>
        </c:spPr>
        <c:txPr>
          <a:bodyPr rot="-6000000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crossAx val="659631216"/>
        <c:crosses val="autoZero"/>
        <c:crossBetween val="midCat"/>
      </c:valAx>
      <c:spPr>
        <a:solidFill>
          <a:schemeClr val="lt1"/>
        </a:solidFill>
        <a:ln w="12700" cap="flat" cmpd="sng" algn="ctr">
          <a:solidFill>
            <a:schemeClr val="dk1"/>
          </a:solidFill>
          <a:prstDash val="solid"/>
          <a:miter lim="800000"/>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95000"/>
      </a:schemeClr>
    </a:solidFill>
    <a:ln w="9525" cap="flat" cmpd="sng" algn="ctr">
      <a:solidFill>
        <a:schemeClr val="tx1"/>
      </a:solidFill>
      <a:round/>
    </a:ln>
    <a:effectLst/>
  </c:spPr>
  <c:txPr>
    <a:bodyPr/>
    <a:lstStyle/>
    <a:p>
      <a:pPr>
        <a:defRPr sz="1200">
          <a:latin typeface="+mj-lt"/>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8183</xdr:colOff>
      <xdr:row>0</xdr:row>
      <xdr:rowOff>0</xdr:rowOff>
    </xdr:from>
    <xdr:to>
      <xdr:col>15</xdr:col>
      <xdr:colOff>557388</xdr:colOff>
      <xdr:row>16</xdr:row>
      <xdr:rowOff>7620</xdr:rowOff>
    </xdr:to>
    <xdr:graphicFrame macro="">
      <xdr:nvGraphicFramePr>
        <xdr:cNvPr id="2" name="Chart 1">
          <a:extLst>
            <a:ext uri="{FF2B5EF4-FFF2-40B4-BE49-F238E27FC236}">
              <a16:creationId xmlns:a16="http://schemas.microsoft.com/office/drawing/2014/main" id="{16D7EC77-5062-43DD-A38A-86BB110F68B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6</xdr:col>
      <xdr:colOff>565947</xdr:colOff>
      <xdr:row>10</xdr:row>
      <xdr:rowOff>160095</xdr:rowOff>
    </xdr:from>
    <xdr:ext cx="696986" cy="280205"/>
    <xdr:sp macro="" textlink="">
      <xdr:nvSpPr>
        <xdr:cNvPr id="3" name="TextBox 2">
          <a:extLst>
            <a:ext uri="{FF2B5EF4-FFF2-40B4-BE49-F238E27FC236}">
              <a16:creationId xmlns:a16="http://schemas.microsoft.com/office/drawing/2014/main" id="{602DFD6A-A910-4823-8B33-E80B8AE25E61}"/>
            </a:ext>
          </a:extLst>
        </xdr:cNvPr>
        <xdr:cNvSpPr txBox="1"/>
      </xdr:nvSpPr>
      <xdr:spPr>
        <a:xfrm>
          <a:off x="6527891" y="2135651"/>
          <a:ext cx="696986" cy="280205"/>
        </a:xfrm>
        <a:prstGeom prst="rect">
          <a:avLst/>
        </a:prstGeom>
        <a:solidFill>
          <a:schemeClr val="accent1">
            <a:lumMod val="20000"/>
            <a:lumOff val="80000"/>
          </a:schemeClr>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en-US" sz="1200">
              <a:latin typeface="+mj-lt"/>
            </a:rPr>
            <a:t>Fail-safe</a:t>
          </a:r>
        </a:p>
      </xdr:txBody>
    </xdr:sp>
    <xdr:clientData/>
  </xdr:oneCellAnchor>
  <xdr:oneCellAnchor>
    <xdr:from>
      <xdr:col>6</xdr:col>
      <xdr:colOff>549158</xdr:colOff>
      <xdr:row>2</xdr:row>
      <xdr:rowOff>113522</xdr:rowOff>
    </xdr:from>
    <xdr:ext cx="1096327" cy="280205"/>
    <xdr:sp macro="" textlink="">
      <xdr:nvSpPr>
        <xdr:cNvPr id="4" name="TextBox 3">
          <a:extLst>
            <a:ext uri="{FF2B5EF4-FFF2-40B4-BE49-F238E27FC236}">
              <a16:creationId xmlns:a16="http://schemas.microsoft.com/office/drawing/2014/main" id="{D2B341C4-049A-456A-A497-94BA65C93D19}"/>
            </a:ext>
          </a:extLst>
        </xdr:cNvPr>
        <xdr:cNvSpPr txBox="1"/>
      </xdr:nvSpPr>
      <xdr:spPr>
        <a:xfrm>
          <a:off x="6511102" y="508633"/>
          <a:ext cx="1096327" cy="280205"/>
        </a:xfrm>
        <a:prstGeom prst="rect">
          <a:avLst/>
        </a:prstGeom>
        <a:solidFill>
          <a:schemeClr val="accent1">
            <a:lumMod val="20000"/>
            <a:lumOff val="80000"/>
          </a:schemeClr>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en-US" sz="1200">
              <a:latin typeface="+mj-lt"/>
            </a:rPr>
            <a:t>Fail-dangerous</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10</xdr:col>
      <xdr:colOff>60960</xdr:colOff>
      <xdr:row>0</xdr:row>
      <xdr:rowOff>76200</xdr:rowOff>
    </xdr:from>
    <xdr:to>
      <xdr:col>14</xdr:col>
      <xdr:colOff>533400</xdr:colOff>
      <xdr:row>4</xdr:row>
      <xdr:rowOff>137160</xdr:rowOff>
    </xdr:to>
    <xdr:sp macro="" textlink="">
      <xdr:nvSpPr>
        <xdr:cNvPr id="2" name="TextBox 1">
          <a:extLst>
            <a:ext uri="{FF2B5EF4-FFF2-40B4-BE49-F238E27FC236}">
              <a16:creationId xmlns:a16="http://schemas.microsoft.com/office/drawing/2014/main" id="{D46CBACC-2884-4C49-B367-B63BA6E91192}"/>
            </a:ext>
          </a:extLst>
        </xdr:cNvPr>
        <xdr:cNvSpPr txBox="1"/>
      </xdr:nvSpPr>
      <xdr:spPr>
        <a:xfrm>
          <a:off x="7071360" y="76200"/>
          <a:ext cx="2971800" cy="853440"/>
        </a:xfrm>
        <a:prstGeom prst="rect">
          <a:avLst/>
        </a:prstGeom>
        <a:solidFill>
          <a:schemeClr val="accent6">
            <a:lumMod val="20000"/>
            <a:lumOff val="80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u="sng">
              <a:solidFill>
                <a:sysClr val="windowText" lastClr="000000"/>
              </a:solidFill>
              <a:latin typeface="+mj-lt"/>
            </a:rPr>
            <a:t>Color Code</a:t>
          </a:r>
        </a:p>
        <a:p>
          <a:r>
            <a:rPr lang="en-US" sz="1200">
              <a:latin typeface="+mj-lt"/>
            </a:rPr>
            <a:t>Black = fixed labels</a:t>
          </a:r>
        </a:p>
        <a:p>
          <a:r>
            <a:rPr lang="en-US" sz="1200">
              <a:solidFill>
                <a:srgbClr val="FF0000"/>
              </a:solidFill>
              <a:latin typeface="+mj-lt"/>
            </a:rPr>
            <a:t>Red</a:t>
          </a:r>
          <a:r>
            <a:rPr lang="en-US" sz="1200" baseline="0">
              <a:solidFill>
                <a:srgbClr val="FF0000"/>
              </a:solidFill>
              <a:latin typeface="+mj-lt"/>
            </a:rPr>
            <a:t> = input cells</a:t>
          </a:r>
        </a:p>
        <a:p>
          <a:r>
            <a:rPr lang="en-US" sz="1200" baseline="0">
              <a:solidFill>
                <a:srgbClr val="7030A0"/>
              </a:solidFill>
              <a:latin typeface="+mj-lt"/>
            </a:rPr>
            <a:t>Purple = output cells with formula</a:t>
          </a:r>
          <a:endParaRPr lang="en-US" sz="1200">
            <a:solidFill>
              <a:srgbClr val="7030A0"/>
            </a:solidFill>
            <a:latin typeface="+mj-lt"/>
          </a:endParaRPr>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_rels/pivotCacheDefinition5.xml.rels><?xml version="1.0" encoding="UTF-8" standalone="yes"?>
<Relationships xmlns="http://schemas.openxmlformats.org/package/2006/relationships"><Relationship Id="rId1" Type="http://schemas.openxmlformats.org/officeDocument/2006/relationships/pivotCacheRecords" Target="pivotCacheRecords5.xml"/></Relationships>
</file>

<file path=xl/pivotCache/_rels/pivotCacheDefinition6.xml.rels><?xml version="1.0" encoding="UTF-8" standalone="yes"?>
<Relationships xmlns="http://schemas.openxmlformats.org/package/2006/relationships"><Relationship Id="rId1" Type="http://schemas.openxmlformats.org/officeDocument/2006/relationships/pivotCacheRecords" Target="pivotCacheRecords6.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Thomas Oscar" refreshedDate="43676.499565740742" createdVersion="6" refreshedVersion="6" minRefreshableVersion="3" recordCount="400" xr:uid="{83042616-8AE2-4178-886C-1EC4F8C40013}">
  <cacheSource type="worksheet">
    <worksheetSource ref="C3:I403" sheet="2"/>
  </cacheSource>
  <cacheFields count="7">
    <cacheField name="Temp" numFmtId="0">
      <sharedItems containsString="0" containsBlank="1" containsNumber="1" containsInteger="1" minValue="10" maxValue="50" count="16">
        <n v="10"/>
        <n v="15"/>
        <n v="20"/>
        <n v="25"/>
        <n v="30"/>
        <n v="35"/>
        <n v="40"/>
        <n v="45"/>
        <n v="50"/>
        <m/>
        <n v="36" u="1"/>
        <n v="44" u="1"/>
        <n v="16" u="1"/>
        <n v="24" u="1"/>
        <n v="28" u="1"/>
        <n v="32" u="1"/>
      </sharedItems>
    </cacheField>
    <cacheField name="Time" numFmtId="0">
      <sharedItems containsString="0" containsBlank="1" containsNumber="1" containsInteger="1" minValue="0" maxValue="8" count="7">
        <n v="0"/>
        <n v="2"/>
        <n v="4"/>
        <n v="6"/>
        <n v="8"/>
        <m/>
        <n v="1" u="1"/>
      </sharedItems>
    </cacheField>
    <cacheField name="Observed" numFmtId="0">
      <sharedItems containsString="0" containsBlank="1" containsNumber="1" minValue="0.28000000000000003" maxValue="7.37"/>
    </cacheField>
    <cacheField name="Predicted" numFmtId="0">
      <sharedItems containsString="0" containsBlank="1" containsNumber="1" minValue="0.75853752854042233" maxValue="6.5407411292322148"/>
    </cacheField>
    <cacheField name="Residual" numFmtId="164">
      <sharedItems containsMixedTypes="1" containsNumber="1" minValue="-1.3920867232860266" maxValue="0.93131471696298629"/>
    </cacheField>
    <cacheField name="pAPZ" numFmtId="1">
      <sharedItems containsMixedTypes="1" containsNumber="1" containsInteger="1" minValue="0" maxValue="1"/>
    </cacheField>
    <cacheField name="pAPZ2" numFmtId="2">
      <sharedItems containsMixedTypes="1" containsNumber="1" minValue="0.13800000000000012" maxValue="1" count="33">
        <n v="1"/>
        <n v="0.99000000000000088"/>
        <n v="0.40200000000000036"/>
        <n v="0.18800000000000017"/>
        <n v="0.99200000000000088"/>
        <n v="0.50400000000000045"/>
        <n v="0.64400000000000057"/>
        <n v="0.7860000000000007"/>
        <n v="0.35400000000000031"/>
        <n v="0.57400000000000051"/>
        <n v="0.13800000000000012"/>
        <n v="0.54000000000000048"/>
        <n v="0.9000000000000008"/>
        <n v="0.71000000000000063"/>
        <n v="0.95000000000000084"/>
        <n v="0.75899999999999979"/>
        <n v="0.68600000000000061"/>
        <n v="0.96600000000000086"/>
        <n v="0.3420000000000003"/>
        <n v="0.73000000000000065"/>
        <n v="0.59800000000000053"/>
        <n v="0.65800000000000058"/>
        <n v="0.18600000000000017"/>
        <n v="0.94600000000000084"/>
        <n v="0.64600000000000057"/>
        <n v="0.60699999999999965"/>
        <n v="0.7920000000000007"/>
        <n v="0.47600000000000042"/>
        <n v="0.65600000000000058"/>
        <n v="0.80400000000000071"/>
        <n v="0.998"/>
        <n v="0.87200000000000077"/>
        <s v=""/>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Thomas Oscar" refreshedDate="43676.517706828701" createdVersion="6" refreshedVersion="6" minRefreshableVersion="3" recordCount="400" xr:uid="{226BA3B5-A4FE-4BB3-A800-9AF2C45E8E08}">
  <cacheSource type="worksheet">
    <worksheetSource ref="B3:I403" sheet="4"/>
  </cacheSource>
  <cacheFields count="8">
    <cacheField name="Code" numFmtId="0">
      <sharedItems/>
    </cacheField>
    <cacheField name="Temp" numFmtId="0">
      <sharedItems containsString="0" containsBlank="1" containsNumber="1" minValue="12.5" maxValue="47.5" count="17">
        <n v="12.5"/>
        <n v="17.5"/>
        <n v="22.5"/>
        <n v="27.5"/>
        <n v="32.5"/>
        <n v="37.5"/>
        <n v="42.5"/>
        <n v="47.5"/>
        <m/>
        <n v="26" u="1"/>
        <n v="30" u="1"/>
        <n v="34" u="1"/>
        <n v="18" u="1"/>
        <n v="38" u="1"/>
        <n v="42" u="1"/>
        <n v="44" u="1"/>
        <n v="22" u="1"/>
      </sharedItems>
    </cacheField>
    <cacheField name="Time" numFmtId="0">
      <sharedItems containsString="0" containsBlank="1" containsNumber="1" containsInteger="1" minValue="0" maxValue="8" count="10">
        <n v="0"/>
        <n v="2"/>
        <n v="4"/>
        <n v="6"/>
        <n v="8"/>
        <m/>
        <n v="3" u="1"/>
        <n v="7" u="1"/>
        <n v="1" u="1"/>
        <n v="5" u="1"/>
      </sharedItems>
    </cacheField>
    <cacheField name="Observed" numFmtId="2">
      <sharedItems containsString="0" containsBlank="1" containsNumber="1" minValue="0.28000000000000003" maxValue="7.53"/>
    </cacheField>
    <cacheField name="Predicted" numFmtId="2">
      <sharedItems containsString="0" containsBlank="1" containsNumber="1" minValue="0.75516956463087426" maxValue="6.7668456775519292"/>
    </cacheField>
    <cacheField name="Residual" numFmtId="164">
      <sharedItems containsMixedTypes="1" containsNumber="1" minValue="-1.2195393630964837" maxValue="1.4352861481956696"/>
    </cacheField>
    <cacheField name="pAPZ" numFmtId="1">
      <sharedItems containsMixedTypes="1" containsNumber="1" containsInteger="1" minValue="0" maxValue="1"/>
    </cacheField>
    <cacheField name="pAPZ2" numFmtId="2">
      <sharedItems containsMixedTypes="1" containsNumber="1" minValue="0" maxValue="1" count="26">
        <n v="1"/>
        <n v="0.99400000000000088"/>
        <n v="0.97199999999999998"/>
        <n v="0.85799999999999987"/>
        <n v="0"/>
        <n v="0.71000000000000063"/>
        <n v="0.71400000000000063"/>
        <n v="0.65200000000000058"/>
        <n v="0.58800000000000052"/>
        <n v="0.4480000000000004"/>
        <n v="0.84400000000000075"/>
        <n v="0.76000000000000068"/>
        <n v="0.86099999999999988"/>
        <n v="0.93800000000000083"/>
        <n v="0.87400000000000078"/>
        <n v="0.72400000000000064"/>
        <n v="0.83099999999999985"/>
        <n v="0.7799999999999998"/>
        <n v="0.47400000000000042"/>
        <n v="0.99600000000000088"/>
        <n v="0.94800000000000084"/>
        <n v="0.50800000000000045"/>
        <n v="2.200000000000002E-2"/>
        <n v="0.90499999999999992"/>
        <n v="0.2300000000000002"/>
        <s v=""/>
      </sharedItems>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Thomas Oscar" refreshedDate="43676.5239806713" createdVersion="6" refreshedVersion="6" minRefreshableVersion="3" recordCount="400" xr:uid="{448ED6EC-611F-4C5C-9AF4-416EA8AD6901}">
  <cacheSource type="worksheet">
    <worksheetSource ref="B3:I403" sheet="6"/>
  </cacheSource>
  <cacheFields count="8">
    <cacheField name="Code" numFmtId="0">
      <sharedItems/>
    </cacheField>
    <cacheField name="Temp" numFmtId="0">
      <sharedItems containsString="0" containsBlank="1" containsNumber="1" containsInteger="1" minValue="10" maxValue="50" count="10">
        <n v="10"/>
        <n v="15"/>
        <n v="20"/>
        <n v="25"/>
        <n v="30"/>
        <n v="35"/>
        <n v="40"/>
        <n v="45"/>
        <n v="50"/>
        <m/>
      </sharedItems>
    </cacheField>
    <cacheField name="Time" numFmtId="0">
      <sharedItems containsString="0" containsBlank="1" containsNumber="1" containsInteger="1" minValue="0" maxValue="8" count="6">
        <n v="0"/>
        <n v="2"/>
        <n v="4"/>
        <n v="6"/>
        <n v="8"/>
        <m/>
      </sharedItems>
    </cacheField>
    <cacheField name="Observed" numFmtId="0">
      <sharedItems containsString="0" containsBlank="1" containsNumber="1" minValue="-0.01" maxValue="6.61"/>
    </cacheField>
    <cacheField name="Predicted" numFmtId="0">
      <sharedItems containsString="0" containsBlank="1" containsNumber="1" minValue="0.75853752854042233" maxValue="6.5407411292322148"/>
    </cacheField>
    <cacheField name="Residual" numFmtId="164">
      <sharedItems containsMixedTypes="1" containsNumber="1" minValue="-4.252086723286026" maxValue="1.2445068750668629"/>
    </cacheField>
    <cacheField name="pAPZ" numFmtId="1">
      <sharedItems containsMixedTypes="1" containsNumber="1" containsInteger="1" minValue="0" maxValue="1"/>
    </cacheField>
    <cacheField name="pAPZ2" numFmtId="2">
      <sharedItems containsMixedTypes="1" containsNumber="1" minValue="0" maxValue="1" count="31">
        <n v="1"/>
        <n v="0.95000000000000084"/>
        <n v="0.58200000000000052"/>
        <n v="0.65000000000000058"/>
        <n v="0.99800000000000089"/>
        <n v="0.64400000000000057"/>
        <n v="0.52800000000000047"/>
        <n v="0.50600000000000045"/>
        <n v="0.35400000000000031"/>
        <n v="0.21400000000000019"/>
        <n v="0.19800000000000018"/>
        <n v="0.25800000000000023"/>
        <n v="0"/>
        <n v="0.45800000000000041"/>
        <n v="0.76000000000000068"/>
        <n v="0.40000000000000036"/>
        <n v="0.89000000000000079"/>
        <n v="0.75000000000000067"/>
        <n v="0.7900000000000007"/>
        <n v="0.54200000000000048"/>
        <n v="0.68600000000000061"/>
        <n v="0.9060000000000008"/>
        <n v="1.0000000000000009E-2"/>
        <n v="0.34600000000000031"/>
        <n v="0.97699999999999998"/>
        <n v="0.95099999999999996"/>
        <n v="0.81099999999999983"/>
        <n v="0.86699999999999988"/>
        <n v="0.998"/>
        <n v="0.96399999999999997"/>
        <s v=""/>
      </sharedItems>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Thomas Oscar" refreshedDate="43958.34296574074" createdVersion="6" refreshedVersion="6" minRefreshableVersion="3" recordCount="400" xr:uid="{D038ECD4-9EB4-479A-945F-F7114E72D4C4}">
  <cacheSource type="worksheet">
    <worksheetSource ref="B3:D403" sheet="6"/>
  </cacheSource>
  <cacheFields count="3">
    <cacheField name="Code" numFmtId="0">
      <sharedItems/>
    </cacheField>
    <cacheField name="Temp" numFmtId="0">
      <sharedItems containsString="0" containsBlank="1" containsNumber="1" containsInteger="1" minValue="5" maxValue="50" count="11">
        <n v="10"/>
        <n v="15"/>
        <n v="20"/>
        <n v="25"/>
        <n v="30"/>
        <n v="35"/>
        <n v="40"/>
        <n v="45"/>
        <n v="50"/>
        <m/>
        <n v="5" u="1"/>
      </sharedItems>
    </cacheField>
    <cacheField name="Time" numFmtId="0">
      <sharedItems containsString="0" containsBlank="1" containsNumber="1" containsInteger="1" minValue="0" maxValue="8" count="6">
        <n v="0"/>
        <n v="2"/>
        <n v="4"/>
        <n v="6"/>
        <n v="8"/>
        <m/>
      </sharedItems>
    </cacheField>
  </cacheFields>
  <extLst>
    <ext xmlns:x14="http://schemas.microsoft.com/office/spreadsheetml/2009/9/main" uri="{725AE2AE-9491-48be-B2B4-4EB974FC3084}">
      <x14:pivotCacheDefinition/>
    </ext>
  </extLst>
</pivotCacheDefinition>
</file>

<file path=xl/pivotCache/pivotCacheDefinition5.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Thomas Oscar" refreshedDate="43958.342965856478" createdVersion="6" refreshedVersion="6" minRefreshableVersion="3" recordCount="400" xr:uid="{E38AF90E-EA52-4138-BEF5-BB614BEB2657}">
  <cacheSource type="worksheet">
    <worksheetSource ref="B3:D403" sheet="4"/>
  </cacheSource>
  <cacheFields count="3">
    <cacheField name="Code" numFmtId="0">
      <sharedItems/>
    </cacheField>
    <cacheField name="Temp" numFmtId="0">
      <sharedItems containsString="0" containsBlank="1" containsNumber="1" minValue="7.5" maxValue="47.5" count="18">
        <n v="12.5"/>
        <n v="17.5"/>
        <n v="22.5"/>
        <n v="27.5"/>
        <n v="32.5"/>
        <n v="37.5"/>
        <n v="42.5"/>
        <n v="47.5"/>
        <m/>
        <n v="34" u="1"/>
        <n v="38" u="1"/>
        <n v="42" u="1"/>
        <n v="44" u="1"/>
        <n v="18" u="1"/>
        <n v="7.5" u="1"/>
        <n v="22" u="1"/>
        <n v="26" u="1"/>
        <n v="30" u="1"/>
      </sharedItems>
    </cacheField>
    <cacheField name="Time" numFmtId="0">
      <sharedItems containsString="0" containsBlank="1" containsNumber="1" containsInteger="1" minValue="0" maxValue="8" count="10">
        <n v="0"/>
        <n v="2"/>
        <n v="4"/>
        <n v="6"/>
        <n v="8"/>
        <m/>
        <n v="3" u="1"/>
        <n v="7" u="1"/>
        <n v="1" u="1"/>
        <n v="5" u="1"/>
      </sharedItems>
    </cacheField>
  </cacheFields>
  <extLst>
    <ext xmlns:x14="http://schemas.microsoft.com/office/spreadsheetml/2009/9/main" uri="{725AE2AE-9491-48be-B2B4-4EB974FC3084}">
      <x14:pivotCacheDefinition/>
    </ext>
  </extLst>
</pivotCacheDefinition>
</file>

<file path=xl/pivotCache/pivotCacheDefinition6.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Thomas Oscar" refreshedDate="43958.342965856478" createdVersion="5" refreshedVersion="6" minRefreshableVersion="3" recordCount="400" xr:uid="{00000000-000A-0000-FFFF-FFFF00000000}">
  <cacheSource type="worksheet">
    <worksheetSource ref="B3:D403" sheet="2"/>
  </cacheSource>
  <cacheFields count="3">
    <cacheField name="Code" numFmtId="0">
      <sharedItems/>
    </cacheField>
    <cacheField name="Temp" numFmtId="0">
      <sharedItems containsString="0" containsBlank="1" containsNumber="1" containsInteger="1" minValue="5" maxValue="50" count="17">
        <n v="10"/>
        <n v="15"/>
        <n v="20"/>
        <n v="25"/>
        <n v="30"/>
        <n v="35"/>
        <n v="40"/>
        <n v="45"/>
        <n v="50"/>
        <m/>
        <n v="36" u="1"/>
        <n v="5" u="1"/>
        <n v="44" u="1"/>
        <n v="16" u="1"/>
        <n v="24" u="1"/>
        <n v="28" u="1"/>
        <n v="32" u="1"/>
      </sharedItems>
    </cacheField>
    <cacheField name="Time" numFmtId="0">
      <sharedItems containsString="0" containsBlank="1" containsNumber="1" containsInteger="1" minValue="0" maxValue="8" count="7">
        <n v="0"/>
        <n v="2"/>
        <n v="4"/>
        <n v="6"/>
        <n v="8"/>
        <m/>
        <n v="1"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00">
  <r>
    <x v="0"/>
    <x v="0"/>
    <n v="0.98"/>
    <n v="0.90265011854981891"/>
    <n v="7.7349881450181068E-2"/>
    <n v="1"/>
    <x v="0"/>
  </r>
  <r>
    <x v="0"/>
    <x v="0"/>
    <n v="0.9"/>
    <n v="0.90265011854981891"/>
    <n v="-2.6501185498188917E-3"/>
    <n v="1"/>
    <x v="0"/>
  </r>
  <r>
    <x v="0"/>
    <x v="0"/>
    <n v="0.9"/>
    <n v="0.90265011854981891"/>
    <n v="-2.6501185498188917E-3"/>
    <n v="1"/>
    <x v="0"/>
  </r>
  <r>
    <x v="0"/>
    <x v="0"/>
    <n v="0.9"/>
    <n v="0.90265011854981891"/>
    <n v="-2.6501185498188917E-3"/>
    <n v="1"/>
    <x v="0"/>
  </r>
  <r>
    <x v="0"/>
    <x v="0"/>
    <n v="0.89"/>
    <n v="0.90265011854981891"/>
    <n v="-1.2650118549818901E-2"/>
    <n v="1"/>
    <x v="0"/>
  </r>
  <r>
    <x v="0"/>
    <x v="0"/>
    <n v="0.85"/>
    <n v="0.90265011854981891"/>
    <n v="-5.2650118549818936E-2"/>
    <n v="1"/>
    <x v="0"/>
  </r>
  <r>
    <x v="0"/>
    <x v="0"/>
    <n v="0.85"/>
    <n v="0.90265011854981891"/>
    <n v="-5.2650118549818936E-2"/>
    <n v="1"/>
    <x v="0"/>
  </r>
  <r>
    <x v="0"/>
    <x v="0"/>
    <n v="0.78"/>
    <n v="0.90265011854981891"/>
    <n v="-0.12265011854981889"/>
    <n v="1"/>
    <x v="0"/>
  </r>
  <r>
    <x v="0"/>
    <x v="1"/>
    <n v="1.43"/>
    <n v="0.92436722087064249"/>
    <n v="0.50563277912935745"/>
    <n v="0"/>
    <x v="1"/>
  </r>
  <r>
    <x v="0"/>
    <x v="1"/>
    <n v="1.3"/>
    <n v="0.92436722087064249"/>
    <n v="0.37563277912935755"/>
    <n v="1"/>
    <x v="0"/>
  </r>
  <r>
    <x v="0"/>
    <x v="1"/>
    <n v="0.98"/>
    <n v="0.92436722087064249"/>
    <n v="5.563277912935749E-2"/>
    <n v="1"/>
    <x v="0"/>
  </r>
  <r>
    <x v="0"/>
    <x v="1"/>
    <n v="0.98"/>
    <n v="0.92436722087064249"/>
    <n v="5.563277912935749E-2"/>
    <n v="1"/>
    <x v="0"/>
  </r>
  <r>
    <x v="0"/>
    <x v="1"/>
    <n v="0.87"/>
    <n v="0.92436722087064249"/>
    <n v="-5.4367220870642496E-2"/>
    <n v="1"/>
    <x v="0"/>
  </r>
  <r>
    <x v="0"/>
    <x v="1"/>
    <n v="0.55000000000000004"/>
    <n v="0.92436722087064249"/>
    <n v="-0.37436722087064245"/>
    <n v="1"/>
    <x v="0"/>
  </r>
  <r>
    <x v="0"/>
    <x v="1"/>
    <n v="0.55000000000000004"/>
    <n v="0.92436722087064249"/>
    <n v="-0.37436722087064245"/>
    <n v="1"/>
    <x v="0"/>
  </r>
  <r>
    <x v="0"/>
    <x v="1"/>
    <n v="0.55000000000000004"/>
    <n v="0.92436722087064249"/>
    <n v="-0.37436722087064245"/>
    <n v="1"/>
    <x v="0"/>
  </r>
  <r>
    <x v="0"/>
    <x v="2"/>
    <n v="1.75"/>
    <n v="0.95038095655458799"/>
    <n v="0.79961904344541201"/>
    <n v="0"/>
    <x v="2"/>
  </r>
  <r>
    <x v="0"/>
    <x v="2"/>
    <n v="1.45"/>
    <n v="0.95038095655458799"/>
    <n v="0.49961904344541197"/>
    <n v="1"/>
    <x v="0"/>
  </r>
  <r>
    <x v="0"/>
    <x v="2"/>
    <n v="1.45"/>
    <n v="0.95038095655458799"/>
    <n v="0.49961904344541197"/>
    <n v="1"/>
    <x v="0"/>
  </r>
  <r>
    <x v="0"/>
    <x v="2"/>
    <n v="1.45"/>
    <n v="0.95038095655458799"/>
    <n v="0.49961904344541197"/>
    <n v="1"/>
    <x v="0"/>
  </r>
  <r>
    <x v="0"/>
    <x v="2"/>
    <n v="0.98"/>
    <n v="0.95038095655458799"/>
    <n v="2.9619043445411997E-2"/>
    <n v="1"/>
    <x v="0"/>
  </r>
  <r>
    <x v="0"/>
    <x v="2"/>
    <n v="0.98"/>
    <n v="0.95038095655458799"/>
    <n v="2.9619043445411997E-2"/>
    <n v="1"/>
    <x v="0"/>
  </r>
  <r>
    <x v="0"/>
    <x v="2"/>
    <n v="0.55000000000000004"/>
    <n v="0.95038095655458799"/>
    <n v="-0.40038095655458794"/>
    <n v="1"/>
    <x v="0"/>
  </r>
  <r>
    <x v="0"/>
    <x v="2"/>
    <n v="0.55000000000000004"/>
    <n v="0.95038095655458799"/>
    <n v="-0.40038095655458794"/>
    <n v="1"/>
    <x v="0"/>
  </r>
  <r>
    <x v="0"/>
    <x v="3"/>
    <n v="1.45"/>
    <n v="0.98431639101978252"/>
    <n v="0.46568360898021743"/>
    <n v="1"/>
    <x v="0"/>
  </r>
  <r>
    <x v="0"/>
    <x v="3"/>
    <n v="1.17"/>
    <n v="0.98431639101978252"/>
    <n v="0.18568360898021741"/>
    <n v="1"/>
    <x v="0"/>
  </r>
  <r>
    <x v="0"/>
    <x v="3"/>
    <n v="0.98"/>
    <n v="0.98431639101978252"/>
    <n v="-4.3163910197825395E-3"/>
    <n v="1"/>
    <x v="0"/>
  </r>
  <r>
    <x v="0"/>
    <x v="3"/>
    <n v="0.98"/>
    <n v="0.98431639101978252"/>
    <n v="-4.3163910197825395E-3"/>
    <n v="1"/>
    <x v="0"/>
  </r>
  <r>
    <x v="0"/>
    <x v="3"/>
    <n v="0.98"/>
    <n v="0.98431639101978252"/>
    <n v="-4.3163910197825395E-3"/>
    <n v="1"/>
    <x v="0"/>
  </r>
  <r>
    <x v="0"/>
    <x v="3"/>
    <n v="0.98"/>
    <n v="0.98431639101978252"/>
    <n v="-4.3163910197825395E-3"/>
    <n v="1"/>
    <x v="0"/>
  </r>
  <r>
    <x v="0"/>
    <x v="3"/>
    <n v="0.98"/>
    <n v="0.98431639101978252"/>
    <n v="-4.3163910197825395E-3"/>
    <n v="1"/>
    <x v="0"/>
  </r>
  <r>
    <x v="0"/>
    <x v="3"/>
    <n v="0.86"/>
    <n v="0.98431639101978252"/>
    <n v="-0.12431639101978254"/>
    <n v="1"/>
    <x v="0"/>
  </r>
  <r>
    <x v="0"/>
    <x v="4"/>
    <n v="1.45"/>
    <n v="1.0303888633168647"/>
    <n v="0.41961113668313521"/>
    <n v="1"/>
    <x v="0"/>
  </r>
  <r>
    <x v="0"/>
    <x v="4"/>
    <n v="1.45"/>
    <n v="1.0303888633168647"/>
    <n v="0.41961113668313521"/>
    <n v="1"/>
    <x v="0"/>
  </r>
  <r>
    <x v="0"/>
    <x v="4"/>
    <n v="1.45"/>
    <n v="1.0303888633168647"/>
    <n v="0.41961113668313521"/>
    <n v="1"/>
    <x v="0"/>
  </r>
  <r>
    <x v="0"/>
    <x v="4"/>
    <n v="1.45"/>
    <n v="1.0303888633168647"/>
    <n v="0.41961113668313521"/>
    <n v="1"/>
    <x v="0"/>
  </r>
  <r>
    <x v="0"/>
    <x v="4"/>
    <n v="0.98"/>
    <n v="1.0303888633168647"/>
    <n v="-5.0388863316864763E-2"/>
    <n v="1"/>
    <x v="0"/>
  </r>
  <r>
    <x v="0"/>
    <x v="4"/>
    <n v="0.98"/>
    <n v="1.0303888633168647"/>
    <n v="-5.0388863316864763E-2"/>
    <n v="1"/>
    <x v="0"/>
  </r>
  <r>
    <x v="0"/>
    <x v="4"/>
    <n v="0.86"/>
    <n v="1.0303888633168647"/>
    <n v="-0.17038886331686476"/>
    <n v="1"/>
    <x v="0"/>
  </r>
  <r>
    <x v="0"/>
    <x v="4"/>
    <n v="0.55000000000000004"/>
    <n v="1.0303888633168647"/>
    <n v="-0.4803888633168647"/>
    <n v="1"/>
    <x v="0"/>
  </r>
  <r>
    <x v="1"/>
    <x v="0"/>
    <n v="0.95000000000000007"/>
    <n v="0.92755203380555851"/>
    <n v="2.244796619444156E-2"/>
    <n v="1"/>
    <x v="0"/>
  </r>
  <r>
    <x v="1"/>
    <x v="0"/>
    <n v="0.95000000000000007"/>
    <n v="0.92755203380555851"/>
    <n v="2.244796619444156E-2"/>
    <n v="1"/>
    <x v="0"/>
  </r>
  <r>
    <x v="1"/>
    <x v="0"/>
    <n v="0.95000000000000007"/>
    <n v="0.92755203380555851"/>
    <n v="2.244796619444156E-2"/>
    <n v="1"/>
    <x v="0"/>
  </r>
  <r>
    <x v="1"/>
    <x v="0"/>
    <n v="0.93"/>
    <n v="0.92755203380555851"/>
    <n v="2.4479661944415421E-3"/>
    <n v="1"/>
    <x v="0"/>
  </r>
  <r>
    <x v="1"/>
    <x v="0"/>
    <n v="0.86"/>
    <n v="0.92755203380555851"/>
    <n v="-6.755203380555852E-2"/>
    <n v="1"/>
    <x v="0"/>
  </r>
  <r>
    <x v="1"/>
    <x v="0"/>
    <n v="0.85"/>
    <n v="0.92755203380555851"/>
    <n v="-7.7552033805558529E-2"/>
    <n v="1"/>
    <x v="0"/>
  </r>
  <r>
    <x v="1"/>
    <x v="0"/>
    <n v="0.85"/>
    <n v="0.92755203380555851"/>
    <n v="-7.7552033805558529E-2"/>
    <n v="1"/>
    <x v="0"/>
  </r>
  <r>
    <x v="1"/>
    <x v="0"/>
    <n v="0.84"/>
    <n v="0.92755203380555851"/>
    <n v="-8.7552033805558538E-2"/>
    <n v="1"/>
    <x v="0"/>
  </r>
  <r>
    <x v="1"/>
    <x v="1"/>
    <n v="1.88"/>
    <n v="0.97340293062683914"/>
    <n v="0.90659706937316076"/>
    <n v="0"/>
    <x v="3"/>
  </r>
  <r>
    <x v="1"/>
    <x v="1"/>
    <n v="1.45"/>
    <n v="0.97340293062683914"/>
    <n v="0.47659706937316082"/>
    <n v="1"/>
    <x v="0"/>
  </r>
  <r>
    <x v="1"/>
    <x v="1"/>
    <n v="1.45"/>
    <n v="0.97340293062683914"/>
    <n v="0.47659706937316082"/>
    <n v="1"/>
    <x v="0"/>
  </r>
  <r>
    <x v="1"/>
    <x v="1"/>
    <n v="0.98"/>
    <n v="0.97340293062683914"/>
    <n v="6.5970693731608465E-3"/>
    <n v="1"/>
    <x v="0"/>
  </r>
  <r>
    <x v="1"/>
    <x v="1"/>
    <n v="0.98"/>
    <n v="0.97340293062683914"/>
    <n v="6.5970693731608465E-3"/>
    <n v="1"/>
    <x v="0"/>
  </r>
  <r>
    <x v="1"/>
    <x v="1"/>
    <n v="0.86"/>
    <n v="0.97340293062683914"/>
    <n v="-0.11340293062683915"/>
    <n v="1"/>
    <x v="0"/>
  </r>
  <r>
    <x v="1"/>
    <x v="1"/>
    <n v="0.55000000000000004"/>
    <n v="0.97340293062683914"/>
    <n v="-0.42340293062683909"/>
    <n v="1"/>
    <x v="0"/>
  </r>
  <r>
    <x v="1"/>
    <x v="1"/>
    <n v="0.55000000000000004"/>
    <n v="0.97340293062683914"/>
    <n v="-0.42340293062683909"/>
    <n v="1"/>
    <x v="0"/>
  </r>
  <r>
    <x v="1"/>
    <x v="2"/>
    <n v="1.45"/>
    <n v="1.0240077234254006"/>
    <n v="0.42599227657459937"/>
    <n v="1"/>
    <x v="0"/>
  </r>
  <r>
    <x v="1"/>
    <x v="2"/>
    <n v="1.31"/>
    <n v="1.0240077234254006"/>
    <n v="0.28599227657459947"/>
    <n v="1"/>
    <x v="0"/>
  </r>
  <r>
    <x v="1"/>
    <x v="2"/>
    <n v="1.17"/>
    <n v="1.0240077234254006"/>
    <n v="0.14599227657459934"/>
    <n v="1"/>
    <x v="0"/>
  </r>
  <r>
    <x v="1"/>
    <x v="2"/>
    <n v="0.98"/>
    <n v="1.0240077234254006"/>
    <n v="-4.4007723425400602E-2"/>
    <n v="1"/>
    <x v="0"/>
  </r>
  <r>
    <x v="1"/>
    <x v="2"/>
    <n v="0.98"/>
    <n v="1.0240077234254006"/>
    <n v="-4.4007723425400602E-2"/>
    <n v="1"/>
    <x v="0"/>
  </r>
  <r>
    <x v="1"/>
    <x v="2"/>
    <n v="0.87"/>
    <n v="1.0240077234254006"/>
    <n v="-0.15400772342540059"/>
    <n v="1"/>
    <x v="0"/>
  </r>
  <r>
    <x v="1"/>
    <x v="2"/>
    <n v="0.55000000000000004"/>
    <n v="1.0240077234254006"/>
    <n v="-0.47400772342540054"/>
    <n v="1"/>
    <x v="0"/>
  </r>
  <r>
    <x v="1"/>
    <x v="2"/>
    <n v="0.55000000000000004"/>
    <n v="1.0240077234254006"/>
    <n v="-0.47400772342540054"/>
    <n v="1"/>
    <x v="0"/>
  </r>
  <r>
    <x v="1"/>
    <x v="3"/>
    <n v="1.45"/>
    <n v="1.0893543683944245"/>
    <n v="0.3606456316055755"/>
    <n v="1"/>
    <x v="0"/>
  </r>
  <r>
    <x v="1"/>
    <x v="3"/>
    <n v="1.45"/>
    <n v="1.0893543683944245"/>
    <n v="0.3606456316055755"/>
    <n v="1"/>
    <x v="0"/>
  </r>
  <r>
    <x v="1"/>
    <x v="3"/>
    <n v="1.04"/>
    <n v="1.0893543683944245"/>
    <n v="-4.9354368394424419E-2"/>
    <n v="1"/>
    <x v="0"/>
  </r>
  <r>
    <x v="1"/>
    <x v="3"/>
    <n v="0.98"/>
    <n v="1.0893543683944245"/>
    <n v="-0.10935436839442447"/>
    <n v="1"/>
    <x v="0"/>
  </r>
  <r>
    <x v="1"/>
    <x v="3"/>
    <n v="0.87"/>
    <n v="1.0893543683944245"/>
    <n v="-0.21935436839442446"/>
    <n v="1"/>
    <x v="0"/>
  </r>
  <r>
    <x v="1"/>
    <x v="3"/>
    <n v="0.87"/>
    <n v="1.0893543683944245"/>
    <n v="-0.21935436839442446"/>
    <n v="1"/>
    <x v="0"/>
  </r>
  <r>
    <x v="1"/>
    <x v="3"/>
    <n v="0.55000000000000004"/>
    <n v="1.0893543683944245"/>
    <n v="-0.53935436839442441"/>
    <n v="1"/>
    <x v="0"/>
  </r>
  <r>
    <x v="1"/>
    <x v="3"/>
    <n v="0.55000000000000004"/>
    <n v="1.0893543683944245"/>
    <n v="-0.53935436839442441"/>
    <n v="1"/>
    <x v="0"/>
  </r>
  <r>
    <x v="1"/>
    <x v="4"/>
    <n v="1.45"/>
    <n v="1.180365760287942"/>
    <n v="0.26963423971205791"/>
    <n v="1"/>
    <x v="0"/>
  </r>
  <r>
    <x v="1"/>
    <x v="4"/>
    <n v="1.45"/>
    <n v="1.180365760287942"/>
    <n v="0.26963423971205791"/>
    <n v="1"/>
    <x v="0"/>
  </r>
  <r>
    <x v="1"/>
    <x v="4"/>
    <n v="0.98"/>
    <n v="1.180365760287942"/>
    <n v="-0.20036576028794206"/>
    <n v="1"/>
    <x v="0"/>
  </r>
  <r>
    <x v="1"/>
    <x v="4"/>
    <n v="0.98"/>
    <n v="1.180365760287942"/>
    <n v="-0.20036576028794206"/>
    <n v="1"/>
    <x v="0"/>
  </r>
  <r>
    <x v="1"/>
    <x v="4"/>
    <n v="0.98"/>
    <n v="1.180365760287942"/>
    <n v="-0.20036576028794206"/>
    <n v="1"/>
    <x v="0"/>
  </r>
  <r>
    <x v="1"/>
    <x v="4"/>
    <n v="0.86"/>
    <n v="1.180365760287942"/>
    <n v="-0.32036576028794206"/>
    <n v="1"/>
    <x v="0"/>
  </r>
  <r>
    <x v="1"/>
    <x v="4"/>
    <n v="0.55000000000000004"/>
    <n v="1.180365760287942"/>
    <n v="-0.630365760287942"/>
    <n v="1"/>
    <x v="0"/>
  </r>
  <r>
    <x v="1"/>
    <x v="4"/>
    <n v="0.55000000000000004"/>
    <n v="1.180365760287942"/>
    <n v="-0.630365760287942"/>
    <n v="1"/>
    <x v="0"/>
  </r>
  <r>
    <x v="2"/>
    <x v="0"/>
    <n v="1.29"/>
    <n v="0.93360944082077091"/>
    <n v="0.35639055917922913"/>
    <n v="1"/>
    <x v="0"/>
  </r>
  <r>
    <x v="2"/>
    <x v="0"/>
    <n v="0.94000000000000006"/>
    <n v="0.93360944082077091"/>
    <n v="6.3905591792291494E-3"/>
    <n v="1"/>
    <x v="0"/>
  </r>
  <r>
    <x v="2"/>
    <x v="0"/>
    <n v="0.9"/>
    <n v="0.93360944082077091"/>
    <n v="-3.3609440820770886E-2"/>
    <n v="1"/>
    <x v="0"/>
  </r>
  <r>
    <x v="2"/>
    <x v="0"/>
    <n v="0.86"/>
    <n v="0.93360944082077091"/>
    <n v="-7.3609440820770922E-2"/>
    <n v="1"/>
    <x v="0"/>
  </r>
  <r>
    <x v="2"/>
    <x v="0"/>
    <n v="0.85"/>
    <n v="0.93360944082077091"/>
    <n v="-8.3609440820770931E-2"/>
    <n v="1"/>
    <x v="0"/>
  </r>
  <r>
    <x v="2"/>
    <x v="0"/>
    <n v="0.85"/>
    <n v="0.93360944082077091"/>
    <n v="-8.3609440820770931E-2"/>
    <n v="1"/>
    <x v="0"/>
  </r>
  <r>
    <x v="2"/>
    <x v="0"/>
    <n v="0.78"/>
    <n v="0.93360944082077091"/>
    <n v="-0.15360944082077088"/>
    <n v="1"/>
    <x v="0"/>
  </r>
  <r>
    <x v="2"/>
    <x v="0"/>
    <n v="0.74"/>
    <n v="0.93360944082077091"/>
    <n v="-0.19360944082077092"/>
    <n v="1"/>
    <x v="0"/>
  </r>
  <r>
    <x v="2"/>
    <x v="1"/>
    <n v="1.45"/>
    <n v="1.043240990370403"/>
    <n v="0.40675900962959699"/>
    <n v="1"/>
    <x v="0"/>
  </r>
  <r>
    <x v="2"/>
    <x v="1"/>
    <n v="0.98"/>
    <n v="1.043240990370403"/>
    <n v="-6.3240990370402983E-2"/>
    <n v="1"/>
    <x v="0"/>
  </r>
  <r>
    <x v="2"/>
    <x v="1"/>
    <n v="0.98"/>
    <n v="1.043240990370403"/>
    <n v="-6.3240990370402983E-2"/>
    <n v="1"/>
    <x v="0"/>
  </r>
  <r>
    <x v="2"/>
    <x v="1"/>
    <n v="0.98"/>
    <n v="1.043240990370403"/>
    <n v="-6.3240990370402983E-2"/>
    <n v="1"/>
    <x v="0"/>
  </r>
  <r>
    <x v="2"/>
    <x v="1"/>
    <n v="0.98"/>
    <n v="1.043240990370403"/>
    <n v="-6.3240990370402983E-2"/>
    <n v="1"/>
    <x v="0"/>
  </r>
  <r>
    <x v="2"/>
    <x v="1"/>
    <n v="0.98"/>
    <n v="1.043240990370403"/>
    <n v="-6.3240990370402983E-2"/>
    <n v="1"/>
    <x v="0"/>
  </r>
  <r>
    <x v="2"/>
    <x v="1"/>
    <n v="0.87"/>
    <n v="1.043240990370403"/>
    <n v="-0.17324099037040297"/>
    <n v="1"/>
    <x v="0"/>
  </r>
  <r>
    <x v="2"/>
    <x v="1"/>
    <n v="0.28000000000000003"/>
    <n v="1.043240990370403"/>
    <n v="-0.76324099037040294"/>
    <n v="1"/>
    <x v="0"/>
  </r>
  <r>
    <x v="2"/>
    <x v="2"/>
    <n v="1.6600000000000001"/>
    <n v="1.1557008226654231"/>
    <n v="0.50429917733457708"/>
    <n v="0"/>
    <x v="4"/>
  </r>
  <r>
    <x v="2"/>
    <x v="2"/>
    <n v="1.6600000000000001"/>
    <n v="1.1557008226654231"/>
    <n v="0.50429917733457708"/>
    <n v="0"/>
    <x v="4"/>
  </r>
  <r>
    <x v="2"/>
    <x v="2"/>
    <n v="1.31"/>
    <n v="1.1557008226654231"/>
    <n v="0.15429917733457699"/>
    <n v="1"/>
    <x v="0"/>
  </r>
  <r>
    <x v="2"/>
    <x v="2"/>
    <n v="1.3"/>
    <n v="1.1557008226654231"/>
    <n v="0.14429917733457698"/>
    <n v="1"/>
    <x v="0"/>
  </r>
  <r>
    <x v="2"/>
    <x v="2"/>
    <n v="0.98"/>
    <n v="1.1557008226654231"/>
    <n v="-0.17570082266542308"/>
    <n v="1"/>
    <x v="0"/>
  </r>
  <r>
    <x v="2"/>
    <x v="2"/>
    <n v="0.98"/>
    <n v="1.1557008226654231"/>
    <n v="-0.17570082266542308"/>
    <n v="1"/>
    <x v="0"/>
  </r>
  <r>
    <x v="2"/>
    <x v="2"/>
    <n v="0.98"/>
    <n v="1.1557008226654231"/>
    <n v="-0.17570082266542308"/>
    <n v="1"/>
    <x v="0"/>
  </r>
  <r>
    <x v="2"/>
    <x v="2"/>
    <n v="0.98"/>
    <n v="1.1557008226654231"/>
    <n v="-0.17570082266542308"/>
    <n v="1"/>
    <x v="0"/>
  </r>
  <r>
    <x v="2"/>
    <x v="3"/>
    <n v="1.6600000000000001"/>
    <n v="1.2959370247622912"/>
    <n v="0.36406297523770892"/>
    <n v="1"/>
    <x v="0"/>
  </r>
  <r>
    <x v="2"/>
    <x v="3"/>
    <n v="1.45"/>
    <n v="1.2959370247622912"/>
    <n v="0.15406297523770873"/>
    <n v="1"/>
    <x v="0"/>
  </r>
  <r>
    <x v="2"/>
    <x v="3"/>
    <n v="1.17"/>
    <n v="1.2959370247622912"/>
    <n v="-0.12593702476229129"/>
    <n v="1"/>
    <x v="0"/>
  </r>
  <r>
    <x v="2"/>
    <x v="3"/>
    <n v="0.98"/>
    <n v="1.2959370247622912"/>
    <n v="-0.31593702476229124"/>
    <n v="1"/>
    <x v="0"/>
  </r>
  <r>
    <x v="2"/>
    <x v="3"/>
    <n v="0.98"/>
    <n v="1.2959370247622912"/>
    <n v="-0.31593702476229124"/>
    <n v="1"/>
    <x v="0"/>
  </r>
  <r>
    <x v="2"/>
    <x v="3"/>
    <n v="0.98"/>
    <n v="1.2959370247622912"/>
    <n v="-0.31593702476229124"/>
    <n v="1"/>
    <x v="0"/>
  </r>
  <r>
    <x v="2"/>
    <x v="3"/>
    <n v="0.98"/>
    <n v="1.2959370247622912"/>
    <n v="-0.31593702476229124"/>
    <n v="1"/>
    <x v="0"/>
  </r>
  <r>
    <x v="2"/>
    <x v="3"/>
    <n v="0.55000000000000004"/>
    <n v="1.2959370247622912"/>
    <n v="-0.74593702476229118"/>
    <n v="1"/>
    <x v="0"/>
  </r>
  <r>
    <x v="2"/>
    <x v="4"/>
    <n v="1.88"/>
    <n v="1.4942281589881299"/>
    <n v="0.38577184101187001"/>
    <n v="1"/>
    <x v="0"/>
  </r>
  <r>
    <x v="2"/>
    <x v="4"/>
    <n v="1.88"/>
    <n v="1.4942281589881299"/>
    <n v="0.38577184101187001"/>
    <n v="1"/>
    <x v="0"/>
  </r>
  <r>
    <x v="2"/>
    <x v="4"/>
    <n v="1.6600000000000001"/>
    <n v="1.4942281589881299"/>
    <n v="0.16577184101187026"/>
    <n v="1"/>
    <x v="0"/>
  </r>
  <r>
    <x v="2"/>
    <x v="4"/>
    <n v="1.6600000000000001"/>
    <n v="1.4942281589881299"/>
    <n v="0.16577184101187026"/>
    <n v="1"/>
    <x v="0"/>
  </r>
  <r>
    <x v="2"/>
    <x v="4"/>
    <n v="1.6600000000000001"/>
    <n v="1.4942281589881299"/>
    <n v="0.16577184101187026"/>
    <n v="1"/>
    <x v="0"/>
  </r>
  <r>
    <x v="2"/>
    <x v="4"/>
    <n v="1.45"/>
    <n v="1.4942281589881299"/>
    <n v="-4.4228158988129929E-2"/>
    <n v="1"/>
    <x v="0"/>
  </r>
  <r>
    <x v="2"/>
    <x v="4"/>
    <n v="0.87"/>
    <n v="1.4942281589881299"/>
    <n v="-0.62422815898812989"/>
    <n v="1"/>
    <x v="0"/>
  </r>
  <r>
    <x v="2"/>
    <x v="4"/>
    <n v="0.55000000000000004"/>
    <n v="1.4942281589881299"/>
    <n v="-0.94422815898812984"/>
    <n v="1"/>
    <x v="0"/>
  </r>
  <r>
    <x v="3"/>
    <x v="0"/>
    <n v="0.93"/>
    <n v="0.86721875856600561"/>
    <n v="6.2781241433994439E-2"/>
    <n v="1"/>
    <x v="0"/>
  </r>
  <r>
    <x v="3"/>
    <x v="0"/>
    <n v="0.86"/>
    <n v="0.86721875856600561"/>
    <n v="-7.218758566005623E-3"/>
    <n v="1"/>
    <x v="0"/>
  </r>
  <r>
    <x v="3"/>
    <x v="0"/>
    <n v="0.85"/>
    <n v="0.86721875856600561"/>
    <n v="-1.7218758566005632E-2"/>
    <n v="1"/>
    <x v="0"/>
  </r>
  <r>
    <x v="3"/>
    <x v="0"/>
    <n v="0.85"/>
    <n v="0.86721875856600561"/>
    <n v="-1.7218758566005632E-2"/>
    <n v="1"/>
    <x v="0"/>
  </r>
  <r>
    <x v="3"/>
    <x v="0"/>
    <n v="0.85"/>
    <n v="0.86721875856600561"/>
    <n v="-1.7218758566005632E-2"/>
    <n v="1"/>
    <x v="0"/>
  </r>
  <r>
    <x v="3"/>
    <x v="0"/>
    <n v="0.84"/>
    <n v="0.86721875856600561"/>
    <n v="-2.7218758566005641E-2"/>
    <n v="1"/>
    <x v="0"/>
  </r>
  <r>
    <x v="3"/>
    <x v="0"/>
    <n v="0.84"/>
    <n v="0.86721875856600561"/>
    <n v="-2.7218758566005641E-2"/>
    <n v="1"/>
    <x v="0"/>
  </r>
  <r>
    <x v="3"/>
    <x v="0"/>
    <n v="0.79"/>
    <n v="0.86721875856600561"/>
    <n v="-7.7218758566005574E-2"/>
    <n v="1"/>
    <x v="0"/>
  </r>
  <r>
    <x v="3"/>
    <x v="1"/>
    <n v="1.45"/>
    <n v="1.0987792078165619"/>
    <n v="0.35122079218343805"/>
    <n v="1"/>
    <x v="0"/>
  </r>
  <r>
    <x v="3"/>
    <x v="1"/>
    <n v="1.45"/>
    <n v="1.0987792078165619"/>
    <n v="0.35122079218343805"/>
    <n v="1"/>
    <x v="0"/>
  </r>
  <r>
    <x v="3"/>
    <x v="1"/>
    <n v="1.45"/>
    <n v="1.0987792078165619"/>
    <n v="0.35122079218343805"/>
    <n v="1"/>
    <x v="0"/>
  </r>
  <r>
    <x v="3"/>
    <x v="1"/>
    <n v="1.45"/>
    <n v="1.0987792078165619"/>
    <n v="0.35122079218343805"/>
    <n v="1"/>
    <x v="0"/>
  </r>
  <r>
    <x v="3"/>
    <x v="1"/>
    <n v="1.45"/>
    <n v="1.0987792078165619"/>
    <n v="0.35122079218343805"/>
    <n v="1"/>
    <x v="0"/>
  </r>
  <r>
    <x v="3"/>
    <x v="1"/>
    <n v="1.17"/>
    <n v="1.0987792078165619"/>
    <n v="7.122079218343802E-2"/>
    <n v="1"/>
    <x v="0"/>
  </r>
  <r>
    <x v="3"/>
    <x v="1"/>
    <n v="0.98"/>
    <n v="1.0987792078165619"/>
    <n v="-0.11877920781656193"/>
    <n v="1"/>
    <x v="0"/>
  </r>
  <r>
    <x v="3"/>
    <x v="1"/>
    <n v="0.98"/>
    <n v="1.0987792078165619"/>
    <n v="-0.11877920781656193"/>
    <n v="1"/>
    <x v="0"/>
  </r>
  <r>
    <x v="3"/>
    <x v="2"/>
    <n v="1.59"/>
    <n v="1.3781367384246219"/>
    <n v="0.21186326157537816"/>
    <n v="1"/>
    <x v="0"/>
  </r>
  <r>
    <x v="3"/>
    <x v="2"/>
    <n v="1.45"/>
    <n v="1.3781367384246219"/>
    <n v="7.1863261575378035E-2"/>
    <n v="1"/>
    <x v="0"/>
  </r>
  <r>
    <x v="3"/>
    <x v="2"/>
    <n v="1.17"/>
    <n v="1.3781367384246219"/>
    <n v="-0.20813673842462199"/>
    <n v="1"/>
    <x v="0"/>
  </r>
  <r>
    <x v="3"/>
    <x v="2"/>
    <n v="1.17"/>
    <n v="1.3781367384246219"/>
    <n v="-0.20813673842462199"/>
    <n v="1"/>
    <x v="0"/>
  </r>
  <r>
    <x v="3"/>
    <x v="2"/>
    <n v="0.98"/>
    <n v="1.3781367384246219"/>
    <n v="-0.39813673842462194"/>
    <n v="1"/>
    <x v="0"/>
  </r>
  <r>
    <x v="3"/>
    <x v="2"/>
    <n v="0.79"/>
    <n v="1.3781367384246219"/>
    <n v="-0.58813673842462189"/>
    <n v="1"/>
    <x v="0"/>
  </r>
  <r>
    <x v="3"/>
    <x v="2"/>
    <n v="0.55000000000000004"/>
    <n v="1.3781367384246219"/>
    <n v="-0.82813673842462188"/>
    <n v="1"/>
    <x v="0"/>
  </r>
  <r>
    <x v="3"/>
    <x v="2"/>
    <n v="0.55000000000000004"/>
    <n v="1.3781367384246219"/>
    <n v="-0.82813673842462188"/>
    <n v="1"/>
    <x v="0"/>
  </r>
  <r>
    <x v="3"/>
    <x v="3"/>
    <n v="2.4700000000000002"/>
    <n v="1.7211325937609179"/>
    <n v="0.74886740623908232"/>
    <n v="0"/>
    <x v="5"/>
  </r>
  <r>
    <x v="3"/>
    <x v="3"/>
    <n v="2.4"/>
    <n v="1.7211325937609179"/>
    <n v="0.67886740623908204"/>
    <n v="0"/>
    <x v="6"/>
  </r>
  <r>
    <x v="3"/>
    <x v="3"/>
    <n v="2.4"/>
    <n v="1.7211325937609179"/>
    <n v="0.67886740623908204"/>
    <n v="0"/>
    <x v="6"/>
  </r>
  <r>
    <x v="3"/>
    <x v="3"/>
    <n v="1.97"/>
    <n v="1.7211325937609179"/>
    <n v="0.2488674062390821"/>
    <n v="1"/>
    <x v="0"/>
  </r>
  <r>
    <x v="3"/>
    <x v="3"/>
    <n v="1.97"/>
    <n v="1.7211325937609179"/>
    <n v="0.2488674062390821"/>
    <n v="1"/>
    <x v="0"/>
  </r>
  <r>
    <x v="3"/>
    <x v="3"/>
    <n v="1.88"/>
    <n v="1.7211325937609179"/>
    <n v="0.15886740623908202"/>
    <n v="1"/>
    <x v="0"/>
  </r>
  <r>
    <x v="3"/>
    <x v="3"/>
    <n v="1.88"/>
    <n v="1.7211325937609179"/>
    <n v="0.15886740623908202"/>
    <n v="1"/>
    <x v="0"/>
  </r>
  <r>
    <x v="3"/>
    <x v="3"/>
    <n v="1.45"/>
    <n v="1.7211325937609179"/>
    <n v="-0.27113259376091792"/>
    <n v="1"/>
    <x v="0"/>
  </r>
  <r>
    <x v="3"/>
    <x v="4"/>
    <n v="2.65"/>
    <n v="2.1930224569935799"/>
    <n v="0.45697754300642002"/>
    <n v="1"/>
    <x v="0"/>
  </r>
  <r>
    <x v="3"/>
    <x v="4"/>
    <n v="2.58"/>
    <n v="2.1930224569935799"/>
    <n v="0.38697754300642018"/>
    <n v="1"/>
    <x v="0"/>
  </r>
  <r>
    <x v="3"/>
    <x v="4"/>
    <n v="2.58"/>
    <n v="2.1930224569935799"/>
    <n v="0.38697754300642018"/>
    <n v="1"/>
    <x v="0"/>
  </r>
  <r>
    <x v="3"/>
    <x v="4"/>
    <n v="2.4"/>
    <n v="2.1930224569935799"/>
    <n v="0.20697754300642002"/>
    <n v="1"/>
    <x v="0"/>
  </r>
  <r>
    <x v="3"/>
    <x v="4"/>
    <n v="2.33"/>
    <n v="2.1930224569935799"/>
    <n v="0.13697754300642018"/>
    <n v="1"/>
    <x v="0"/>
  </r>
  <r>
    <x v="3"/>
    <x v="4"/>
    <n v="2.2599999999999998"/>
    <n v="2.1930224569935799"/>
    <n v="6.6977543006419893E-2"/>
    <n v="1"/>
    <x v="0"/>
  </r>
  <r>
    <x v="3"/>
    <x v="4"/>
    <n v="2.2599999999999998"/>
    <n v="2.1930224569935799"/>
    <n v="6.6977543006419893E-2"/>
    <n v="1"/>
    <x v="0"/>
  </r>
  <r>
    <x v="3"/>
    <x v="4"/>
    <n v="2.2599999999999998"/>
    <n v="2.1930224569935799"/>
    <n v="6.6977543006419893E-2"/>
    <n v="1"/>
    <x v="0"/>
  </r>
  <r>
    <x v="4"/>
    <x v="0"/>
    <n v="0.95000000000000007"/>
    <n v="0.77256484418657823"/>
    <n v="0.17743515581342184"/>
    <n v="1"/>
    <x v="0"/>
  </r>
  <r>
    <x v="4"/>
    <x v="0"/>
    <n v="0.86"/>
    <n v="0.77256484418657823"/>
    <n v="8.7435155813421761E-2"/>
    <n v="1"/>
    <x v="0"/>
  </r>
  <r>
    <x v="4"/>
    <x v="0"/>
    <n v="0.85"/>
    <n v="0.77256484418657823"/>
    <n v="7.7435155813421752E-2"/>
    <n v="1"/>
    <x v="0"/>
  </r>
  <r>
    <x v="4"/>
    <x v="0"/>
    <n v="0.85"/>
    <n v="0.77256484418657823"/>
    <n v="7.7435155813421752E-2"/>
    <n v="1"/>
    <x v="0"/>
  </r>
  <r>
    <x v="4"/>
    <x v="0"/>
    <n v="0.85"/>
    <n v="0.77256484418657823"/>
    <n v="7.7435155813421752E-2"/>
    <n v="1"/>
    <x v="0"/>
  </r>
  <r>
    <x v="4"/>
    <x v="0"/>
    <n v="0.85"/>
    <n v="0.77256484418657823"/>
    <n v="7.7435155813421752E-2"/>
    <n v="1"/>
    <x v="0"/>
  </r>
  <r>
    <x v="4"/>
    <x v="0"/>
    <n v="0.85"/>
    <n v="0.77256484418657823"/>
    <n v="7.7435155813421752E-2"/>
    <n v="1"/>
    <x v="0"/>
  </r>
  <r>
    <x v="4"/>
    <x v="0"/>
    <n v="0.78"/>
    <n v="0.77256484418657823"/>
    <n v="7.435155813421801E-3"/>
    <n v="1"/>
    <x v="0"/>
  </r>
  <r>
    <x v="4"/>
    <x v="1"/>
    <n v="1.45"/>
    <n v="1.0531114044522569"/>
    <n v="0.39688859554774303"/>
    <n v="1"/>
    <x v="0"/>
  </r>
  <r>
    <x v="4"/>
    <x v="1"/>
    <n v="0.98"/>
    <n v="1.0531114044522569"/>
    <n v="-7.3111404452256945E-2"/>
    <n v="1"/>
    <x v="0"/>
  </r>
  <r>
    <x v="4"/>
    <x v="1"/>
    <n v="0.98"/>
    <n v="1.0531114044522569"/>
    <n v="-7.3111404452256945E-2"/>
    <n v="1"/>
    <x v="0"/>
  </r>
  <r>
    <x v="4"/>
    <x v="1"/>
    <n v="0.98"/>
    <n v="1.0531114044522569"/>
    <n v="-7.3111404452256945E-2"/>
    <n v="1"/>
    <x v="0"/>
  </r>
  <r>
    <x v="4"/>
    <x v="1"/>
    <n v="0.98"/>
    <n v="1.0531114044522569"/>
    <n v="-7.3111404452256945E-2"/>
    <n v="1"/>
    <x v="0"/>
  </r>
  <r>
    <x v="4"/>
    <x v="1"/>
    <n v="0.55000000000000004"/>
    <n v="1.0531114044522569"/>
    <n v="-0.50311140445225688"/>
    <n v="1"/>
    <x v="0"/>
  </r>
  <r>
    <x v="4"/>
    <x v="1"/>
    <n v="0.55000000000000004"/>
    <n v="1.0531114044522569"/>
    <n v="-0.50311140445225688"/>
    <n v="1"/>
    <x v="0"/>
  </r>
  <r>
    <x v="4"/>
    <x v="1"/>
    <n v="0.55000000000000004"/>
    <n v="1.0531114044522569"/>
    <n v="-0.50311140445225688"/>
    <n v="1"/>
    <x v="0"/>
  </r>
  <r>
    <x v="4"/>
    <x v="2"/>
    <n v="2.2599999999999998"/>
    <n v="1.6524984797619431"/>
    <n v="0.6075015202380567"/>
    <n v="0"/>
    <x v="7"/>
  </r>
  <r>
    <x v="4"/>
    <x v="2"/>
    <n v="1.88"/>
    <n v="1.6524984797619431"/>
    <n v="0.22750152023805681"/>
    <n v="1"/>
    <x v="0"/>
  </r>
  <r>
    <x v="4"/>
    <x v="2"/>
    <n v="1.76"/>
    <n v="1.6524984797619431"/>
    <n v="0.10750152023805692"/>
    <n v="1"/>
    <x v="0"/>
  </r>
  <r>
    <x v="4"/>
    <x v="2"/>
    <n v="1.6600000000000001"/>
    <n v="1.6524984797619431"/>
    <n v="7.5015202380570578E-3"/>
    <n v="1"/>
    <x v="0"/>
  </r>
  <r>
    <x v="4"/>
    <x v="2"/>
    <n v="1.45"/>
    <n v="1.6524984797619431"/>
    <n v="-0.20249847976194313"/>
    <n v="1"/>
    <x v="0"/>
  </r>
  <r>
    <x v="4"/>
    <x v="2"/>
    <n v="1.45"/>
    <n v="1.6524984797619431"/>
    <n v="-0.20249847976194313"/>
    <n v="1"/>
    <x v="0"/>
  </r>
  <r>
    <x v="4"/>
    <x v="2"/>
    <n v="1.31"/>
    <n v="1.6524984797619431"/>
    <n v="-0.34249847976194303"/>
    <n v="1"/>
    <x v="0"/>
  </r>
  <r>
    <x v="4"/>
    <x v="2"/>
    <n v="0.98"/>
    <n v="1.6524984797619431"/>
    <n v="-0.6724984797619431"/>
    <n v="1"/>
    <x v="0"/>
  </r>
  <r>
    <x v="4"/>
    <x v="3"/>
    <n v="3.36"/>
    <n v="2.5363505662756376"/>
    <n v="0.82364943372436228"/>
    <n v="0"/>
    <x v="8"/>
  </r>
  <r>
    <x v="4"/>
    <x v="3"/>
    <n v="3.25"/>
    <n v="2.5363505662756376"/>
    <n v="0.7136494337243624"/>
    <n v="0"/>
    <x v="9"/>
  </r>
  <r>
    <x v="4"/>
    <x v="3"/>
    <n v="2.58"/>
    <n v="2.5363505662756376"/>
    <n v="4.3649433724362474E-2"/>
    <n v="1"/>
    <x v="0"/>
  </r>
  <r>
    <x v="4"/>
    <x v="3"/>
    <n v="2.4699999999999998"/>
    <n v="2.5363505662756376"/>
    <n v="-6.6350566275637846E-2"/>
    <n v="1"/>
    <x v="0"/>
  </r>
  <r>
    <x v="4"/>
    <x v="3"/>
    <n v="2.4000000000000004"/>
    <n v="2.5363505662756376"/>
    <n v="-0.13635056627563724"/>
    <n v="1"/>
    <x v="0"/>
  </r>
  <r>
    <x v="4"/>
    <x v="3"/>
    <n v="2.4000000000000004"/>
    <n v="2.5363505662756376"/>
    <n v="-0.13635056627563724"/>
    <n v="1"/>
    <x v="0"/>
  </r>
  <r>
    <x v="4"/>
    <x v="3"/>
    <n v="2.2599999999999998"/>
    <n v="2.5363505662756376"/>
    <n v="-0.27635056627563781"/>
    <n v="1"/>
    <x v="0"/>
  </r>
  <r>
    <x v="4"/>
    <x v="3"/>
    <n v="1.6600000000000001"/>
    <n v="2.5363505662756376"/>
    <n v="-0.87635056627563745"/>
    <n v="1"/>
    <x v="0"/>
  </r>
  <r>
    <x v="4"/>
    <x v="4"/>
    <n v="4.5500000000000007"/>
    <n v="3.6186852830370144"/>
    <n v="0.93131471696298629"/>
    <n v="0"/>
    <x v="10"/>
  </r>
  <r>
    <x v="4"/>
    <x v="4"/>
    <n v="3.9"/>
    <n v="3.6186852830370144"/>
    <n v="0.28131471696298549"/>
    <n v="1"/>
    <x v="0"/>
  </r>
  <r>
    <x v="4"/>
    <x v="4"/>
    <n v="3.89"/>
    <n v="3.6186852830370144"/>
    <n v="0.2713147169629857"/>
    <n v="1"/>
    <x v="0"/>
  </r>
  <r>
    <x v="4"/>
    <x v="4"/>
    <n v="3.4"/>
    <n v="3.6186852830370144"/>
    <n v="-0.21868528303701451"/>
    <n v="1"/>
    <x v="0"/>
  </r>
  <r>
    <x v="4"/>
    <x v="4"/>
    <n v="3.2600000000000002"/>
    <n v="3.6186852830370144"/>
    <n v="-0.35868528303701419"/>
    <n v="1"/>
    <x v="0"/>
  </r>
  <r>
    <x v="4"/>
    <x v="4"/>
    <n v="3.07"/>
    <n v="3.6186852830370144"/>
    <n v="-0.54868528303701458"/>
    <n v="1"/>
    <x v="0"/>
  </r>
  <r>
    <x v="4"/>
    <x v="4"/>
    <n v="2.9299999999999997"/>
    <n v="3.6186852830370144"/>
    <n v="-0.68868528303701471"/>
    <n v="1"/>
    <x v="0"/>
  </r>
  <r>
    <x v="4"/>
    <x v="4"/>
    <n v="2.9299999999999997"/>
    <n v="3.6186852830370144"/>
    <n v="-0.68868528303701471"/>
    <n v="1"/>
    <x v="0"/>
  </r>
  <r>
    <x v="5"/>
    <x v="0"/>
    <n v="0.98"/>
    <n v="0.75853752854042233"/>
    <n v="0.22146247145957765"/>
    <n v="1"/>
    <x v="0"/>
  </r>
  <r>
    <x v="5"/>
    <x v="0"/>
    <n v="0.93"/>
    <n v="0.75853752854042233"/>
    <n v="0.17146247145957771"/>
    <n v="1"/>
    <x v="0"/>
  </r>
  <r>
    <x v="5"/>
    <x v="0"/>
    <n v="0.9"/>
    <n v="0.75853752854042233"/>
    <n v="0.14146247145957769"/>
    <n v="1"/>
    <x v="0"/>
  </r>
  <r>
    <x v="5"/>
    <x v="0"/>
    <n v="0.9"/>
    <n v="0.75853752854042233"/>
    <n v="0.14146247145957769"/>
    <n v="1"/>
    <x v="0"/>
  </r>
  <r>
    <x v="5"/>
    <x v="0"/>
    <n v="0.9"/>
    <n v="0.75853752854042233"/>
    <n v="0.14146247145957769"/>
    <n v="1"/>
    <x v="0"/>
  </r>
  <r>
    <x v="5"/>
    <x v="0"/>
    <n v="0.85"/>
    <n v="0.75853752854042233"/>
    <n v="9.1462471459577643E-2"/>
    <n v="1"/>
    <x v="0"/>
  </r>
  <r>
    <x v="5"/>
    <x v="0"/>
    <n v="0.85"/>
    <n v="0.75853752854042233"/>
    <n v="9.1462471459577643E-2"/>
    <n v="1"/>
    <x v="0"/>
  </r>
  <r>
    <x v="5"/>
    <x v="0"/>
    <n v="0.74"/>
    <n v="0.75853752854042233"/>
    <n v="-1.8537528540422343E-2"/>
    <n v="1"/>
    <x v="0"/>
  </r>
  <r>
    <x v="5"/>
    <x v="1"/>
    <n v="1.45"/>
    <n v="1.0154931249331369"/>
    <n v="0.43450687506686303"/>
    <n v="1"/>
    <x v="0"/>
  </r>
  <r>
    <x v="5"/>
    <x v="1"/>
    <n v="1.45"/>
    <n v="1.0154931249331369"/>
    <n v="0.43450687506686303"/>
    <n v="1"/>
    <x v="0"/>
  </r>
  <r>
    <x v="5"/>
    <x v="1"/>
    <n v="1.45"/>
    <n v="1.0154931249331369"/>
    <n v="0.43450687506686303"/>
    <n v="1"/>
    <x v="0"/>
  </r>
  <r>
    <x v="5"/>
    <x v="1"/>
    <n v="1.05"/>
    <n v="1.0154931249331369"/>
    <n v="3.4506875066863119E-2"/>
    <n v="1"/>
    <x v="0"/>
  </r>
  <r>
    <x v="5"/>
    <x v="1"/>
    <n v="0.98"/>
    <n v="1.0154931249331369"/>
    <n v="-3.5493124933136944E-2"/>
    <n v="1"/>
    <x v="0"/>
  </r>
  <r>
    <x v="5"/>
    <x v="1"/>
    <n v="0.98"/>
    <n v="1.0154931249331369"/>
    <n v="-3.5493124933136944E-2"/>
    <n v="1"/>
    <x v="0"/>
  </r>
  <r>
    <x v="5"/>
    <x v="1"/>
    <n v="0.98"/>
    <n v="1.0154931249331369"/>
    <n v="-3.5493124933136944E-2"/>
    <n v="1"/>
    <x v="0"/>
  </r>
  <r>
    <x v="5"/>
    <x v="1"/>
    <n v="0.98"/>
    <n v="1.0154931249331369"/>
    <n v="-3.5493124933136944E-2"/>
    <n v="1"/>
    <x v="0"/>
  </r>
  <r>
    <x v="5"/>
    <x v="2"/>
    <n v="2.58"/>
    <n v="1.8495182695360051"/>
    <n v="0.730481730463995"/>
    <n v="0"/>
    <x v="11"/>
  </r>
  <r>
    <x v="5"/>
    <x v="2"/>
    <n v="2.4000000000000004"/>
    <n v="1.8495182695360051"/>
    <n v="0.55048173046399529"/>
    <n v="0"/>
    <x v="12"/>
  </r>
  <r>
    <x v="5"/>
    <x v="2"/>
    <n v="2.2599999999999998"/>
    <n v="1.8495182695360051"/>
    <n v="0.41048173046399472"/>
    <n v="1"/>
    <x v="0"/>
  </r>
  <r>
    <x v="5"/>
    <x v="2"/>
    <n v="1.88"/>
    <n v="1.8495182695360051"/>
    <n v="3.0481730463994827E-2"/>
    <n v="1"/>
    <x v="0"/>
  </r>
  <r>
    <x v="5"/>
    <x v="2"/>
    <n v="1.6600000000000001"/>
    <n v="1.8495182695360051"/>
    <n v="-0.18951826953600492"/>
    <n v="1"/>
    <x v="0"/>
  </r>
  <r>
    <x v="5"/>
    <x v="2"/>
    <n v="1.6600000000000001"/>
    <n v="1.8495182695360051"/>
    <n v="-0.18951826953600492"/>
    <n v="1"/>
    <x v="0"/>
  </r>
  <r>
    <x v="5"/>
    <x v="2"/>
    <n v="1.31"/>
    <n v="1.8495182695360051"/>
    <n v="-0.53951826953600501"/>
    <n v="1"/>
    <x v="0"/>
  </r>
  <r>
    <x v="5"/>
    <x v="2"/>
    <n v="1.1499999999999999"/>
    <n v="1.8495182695360051"/>
    <n v="-0.69951826953600516"/>
    <n v="1"/>
    <x v="0"/>
  </r>
  <r>
    <x v="5"/>
    <x v="3"/>
    <n v="4.3000000000000007"/>
    <n v="3.6548657171579162"/>
    <n v="0.64513428284208452"/>
    <n v="0"/>
    <x v="13"/>
  </r>
  <r>
    <x v="5"/>
    <x v="3"/>
    <n v="4.18"/>
    <n v="3.6548657171579162"/>
    <n v="0.52513428284208352"/>
    <n v="0"/>
    <x v="14"/>
  </r>
  <r>
    <x v="5"/>
    <x v="3"/>
    <n v="4.08"/>
    <n v="3.6548657171579162"/>
    <n v="0.42513428284208388"/>
    <n v="1"/>
    <x v="0"/>
  </r>
  <r>
    <x v="5"/>
    <x v="3"/>
    <n v="3.84"/>
    <n v="3.6548657171579162"/>
    <n v="0.18513428284208366"/>
    <n v="1"/>
    <x v="0"/>
  </r>
  <r>
    <x v="5"/>
    <x v="3"/>
    <n v="3.77"/>
    <n v="3.6548657171579162"/>
    <n v="0.11513428284208382"/>
    <n v="1"/>
    <x v="0"/>
  </r>
  <r>
    <x v="5"/>
    <x v="3"/>
    <n v="3.61"/>
    <n v="3.6548657171579162"/>
    <n v="-4.4865717157916318E-2"/>
    <n v="1"/>
    <x v="0"/>
  </r>
  <r>
    <x v="5"/>
    <x v="3"/>
    <n v="3.48"/>
    <n v="3.6548657171579162"/>
    <n v="-0.17486571715791621"/>
    <n v="1"/>
    <x v="0"/>
  </r>
  <r>
    <x v="5"/>
    <x v="3"/>
    <n v="3.21"/>
    <n v="3.6548657171579162"/>
    <n v="-0.44486571715791623"/>
    <n v="1"/>
    <x v="0"/>
  </r>
  <r>
    <x v="5"/>
    <x v="4"/>
    <n v="5.76"/>
    <n v="5.4502679938112575"/>
    <n v="0.3097320061887423"/>
    <n v="1"/>
    <x v="0"/>
  </r>
  <r>
    <x v="5"/>
    <x v="4"/>
    <n v="5.74"/>
    <n v="5.4502679938112575"/>
    <n v="0.28973200618874273"/>
    <n v="1"/>
    <x v="0"/>
  </r>
  <r>
    <x v="5"/>
    <x v="4"/>
    <n v="5.54"/>
    <n v="5.4502679938112575"/>
    <n v="8.9732006188742552E-2"/>
    <n v="1"/>
    <x v="0"/>
  </r>
  <r>
    <x v="5"/>
    <x v="4"/>
    <n v="5.53"/>
    <n v="5.4502679938112575"/>
    <n v="7.9732006188742766E-2"/>
    <n v="1"/>
    <x v="0"/>
  </r>
  <r>
    <x v="5"/>
    <x v="4"/>
    <n v="5.38"/>
    <n v="5.4502679938112575"/>
    <n v="-7.026799381125759E-2"/>
    <n v="1"/>
    <x v="0"/>
  </r>
  <r>
    <x v="5"/>
    <x v="4"/>
    <n v="5.24"/>
    <n v="5.4502679938112575"/>
    <n v="-0.21026799381125727"/>
    <n v="1"/>
    <x v="0"/>
  </r>
  <r>
    <x v="5"/>
    <x v="4"/>
    <n v="5.01"/>
    <n v="5.4502679938112575"/>
    <n v="-0.4402679938112577"/>
    <n v="1"/>
    <x v="0"/>
  </r>
  <r>
    <x v="5"/>
    <x v="4"/>
    <n v="4.21"/>
    <n v="5.4502679938112575"/>
    <n v="-1.2402679938112575"/>
    <n v="0"/>
    <x v="15"/>
  </r>
  <r>
    <x v="6"/>
    <x v="0"/>
    <n v="0.95000000000000007"/>
    <n v="0.80099740539426945"/>
    <n v="0.14900259460573062"/>
    <n v="1"/>
    <x v="0"/>
  </r>
  <r>
    <x v="6"/>
    <x v="0"/>
    <n v="0.85"/>
    <n v="0.80099740539426945"/>
    <n v="4.9002594605730532E-2"/>
    <n v="1"/>
    <x v="0"/>
  </r>
  <r>
    <x v="6"/>
    <x v="0"/>
    <n v="0.85"/>
    <n v="0.80099740539426945"/>
    <n v="4.9002594605730532E-2"/>
    <n v="1"/>
    <x v="0"/>
  </r>
  <r>
    <x v="6"/>
    <x v="0"/>
    <n v="0.85"/>
    <n v="0.80099740539426945"/>
    <n v="4.9002594605730532E-2"/>
    <n v="1"/>
    <x v="0"/>
  </r>
  <r>
    <x v="6"/>
    <x v="0"/>
    <n v="0.85"/>
    <n v="0.80099740539426945"/>
    <n v="4.9002594605730532E-2"/>
    <n v="1"/>
    <x v="0"/>
  </r>
  <r>
    <x v="6"/>
    <x v="0"/>
    <n v="0.85"/>
    <n v="0.80099740539426945"/>
    <n v="4.9002594605730532E-2"/>
    <n v="1"/>
    <x v="0"/>
  </r>
  <r>
    <x v="6"/>
    <x v="0"/>
    <n v="0.78"/>
    <n v="0.80099740539426945"/>
    <n v="-2.0997405394269419E-2"/>
    <n v="1"/>
    <x v="0"/>
  </r>
  <r>
    <x v="6"/>
    <x v="0"/>
    <n v="0.78"/>
    <n v="0.80099740539426945"/>
    <n v="-2.0997405394269419E-2"/>
    <n v="1"/>
    <x v="0"/>
  </r>
  <r>
    <x v="6"/>
    <x v="1"/>
    <n v="0.98"/>
    <n v="1.2049723909196017"/>
    <n v="-0.22497239091960175"/>
    <n v="1"/>
    <x v="0"/>
  </r>
  <r>
    <x v="6"/>
    <x v="1"/>
    <n v="0.98"/>
    <n v="1.2049723909196017"/>
    <n v="-0.22497239091960175"/>
    <n v="1"/>
    <x v="0"/>
  </r>
  <r>
    <x v="6"/>
    <x v="1"/>
    <n v="0.98"/>
    <n v="1.2049723909196017"/>
    <n v="-0.22497239091960175"/>
    <n v="1"/>
    <x v="0"/>
  </r>
  <r>
    <x v="6"/>
    <x v="1"/>
    <n v="0.98"/>
    <n v="1.2049723909196017"/>
    <n v="-0.22497239091960175"/>
    <n v="1"/>
    <x v="0"/>
  </r>
  <r>
    <x v="6"/>
    <x v="1"/>
    <n v="0.87"/>
    <n v="1.2049723909196017"/>
    <n v="-0.33497239091960174"/>
    <n v="1"/>
    <x v="0"/>
  </r>
  <r>
    <x v="6"/>
    <x v="1"/>
    <n v="0.55000000000000004"/>
    <n v="1.2049723909196017"/>
    <n v="-0.65497239091960169"/>
    <n v="1"/>
    <x v="0"/>
  </r>
  <r>
    <x v="6"/>
    <x v="1"/>
    <n v="0.55000000000000004"/>
    <n v="1.2049723909196017"/>
    <n v="-0.65497239091960169"/>
    <n v="1"/>
    <x v="0"/>
  </r>
  <r>
    <x v="6"/>
    <x v="1"/>
    <n v="0.48"/>
    <n v="1.2049723909196017"/>
    <n v="-0.72497239091960175"/>
    <n v="1"/>
    <x v="0"/>
  </r>
  <r>
    <x v="6"/>
    <x v="2"/>
    <n v="3.07"/>
    <n v="2.4124095422595264"/>
    <n v="0.65759045774047342"/>
    <n v="0"/>
    <x v="16"/>
  </r>
  <r>
    <x v="6"/>
    <x v="2"/>
    <n v="2.9299999999999997"/>
    <n v="2.4124095422595264"/>
    <n v="0.5175904577404733"/>
    <n v="0"/>
    <x v="17"/>
  </r>
  <r>
    <x v="6"/>
    <x v="2"/>
    <n v="2.58"/>
    <n v="2.4124095422595264"/>
    <n v="0.16759045774047365"/>
    <n v="1"/>
    <x v="0"/>
  </r>
  <r>
    <x v="6"/>
    <x v="2"/>
    <n v="2.58"/>
    <n v="2.4124095422595264"/>
    <n v="0.16759045774047365"/>
    <n v="1"/>
    <x v="0"/>
  </r>
  <r>
    <x v="6"/>
    <x v="2"/>
    <n v="2.4000000000000004"/>
    <n v="2.4124095422595264"/>
    <n v="-1.2409542259526063E-2"/>
    <n v="1"/>
    <x v="0"/>
  </r>
  <r>
    <x v="6"/>
    <x v="2"/>
    <n v="2.4000000000000004"/>
    <n v="2.4124095422595264"/>
    <n v="-1.2409542259526063E-2"/>
    <n v="1"/>
    <x v="0"/>
  </r>
  <r>
    <x v="6"/>
    <x v="2"/>
    <n v="2.2599999999999998"/>
    <n v="2.4124095422595264"/>
    <n v="-0.15240954225952663"/>
    <n v="1"/>
    <x v="0"/>
  </r>
  <r>
    <x v="6"/>
    <x v="2"/>
    <n v="1.97"/>
    <n v="2.4124095422595264"/>
    <n v="-0.44240954225952644"/>
    <n v="1"/>
    <x v="0"/>
  </r>
  <r>
    <x v="6"/>
    <x v="3"/>
    <n v="5.28"/>
    <n v="4.802056333261147"/>
    <n v="0.47794366673885325"/>
    <n v="1"/>
    <x v="0"/>
  </r>
  <r>
    <x v="6"/>
    <x v="3"/>
    <n v="5.22"/>
    <n v="4.802056333261147"/>
    <n v="0.41794366673885275"/>
    <n v="1"/>
    <x v="0"/>
  </r>
  <r>
    <x v="6"/>
    <x v="3"/>
    <n v="5.19"/>
    <n v="4.802056333261147"/>
    <n v="0.38794366673885339"/>
    <n v="1"/>
    <x v="0"/>
  </r>
  <r>
    <x v="6"/>
    <x v="3"/>
    <n v="5.12"/>
    <n v="4.802056333261147"/>
    <n v="0.3179436667388531"/>
    <n v="1"/>
    <x v="0"/>
  </r>
  <r>
    <x v="6"/>
    <x v="3"/>
    <n v="4.83"/>
    <n v="4.802056333261147"/>
    <n v="2.7943666738853068E-2"/>
    <n v="1"/>
    <x v="0"/>
  </r>
  <r>
    <x v="6"/>
    <x v="3"/>
    <n v="4.2699999999999996"/>
    <n v="4.802056333261147"/>
    <n v="-0.53205633326114743"/>
    <n v="1"/>
    <x v="0"/>
  </r>
  <r>
    <x v="6"/>
    <x v="3"/>
    <n v="4.0500000000000007"/>
    <n v="4.802056333261147"/>
    <n v="-0.75205633326114629"/>
    <n v="1"/>
    <x v="0"/>
  </r>
  <r>
    <x v="6"/>
    <x v="3"/>
    <n v="3.85"/>
    <n v="4.802056333261147"/>
    <n v="-0.95205633326114691"/>
    <n v="1"/>
    <x v="0"/>
  </r>
  <r>
    <x v="6"/>
    <x v="4"/>
    <n v="7.37"/>
    <n v="6.5407411292322148"/>
    <n v="0.82925887076778526"/>
    <n v="0"/>
    <x v="18"/>
  </r>
  <r>
    <x v="6"/>
    <x v="4"/>
    <n v="7.04"/>
    <n v="6.5407411292322148"/>
    <n v="0.49925887076778519"/>
    <n v="1"/>
    <x v="0"/>
  </r>
  <r>
    <x v="6"/>
    <x v="4"/>
    <n v="6.8100000000000005"/>
    <n v="6.5407411292322148"/>
    <n v="0.26925887076778565"/>
    <n v="1"/>
    <x v="0"/>
  </r>
  <r>
    <x v="6"/>
    <x v="4"/>
    <n v="6.74"/>
    <n v="6.5407411292322148"/>
    <n v="0.19925887076778537"/>
    <n v="1"/>
    <x v="0"/>
  </r>
  <r>
    <x v="6"/>
    <x v="4"/>
    <n v="6.55"/>
    <n v="6.5407411292322148"/>
    <n v="9.2588707677849769E-3"/>
    <n v="1"/>
    <x v="0"/>
  </r>
  <r>
    <x v="6"/>
    <x v="4"/>
    <n v="6.33"/>
    <n v="6.5407411292322148"/>
    <n v="-0.21074112923221477"/>
    <n v="1"/>
    <x v="0"/>
  </r>
  <r>
    <x v="6"/>
    <x v="4"/>
    <n v="6.32"/>
    <n v="6.5407411292322148"/>
    <n v="-0.22074112923221456"/>
    <n v="1"/>
    <x v="0"/>
  </r>
  <r>
    <x v="6"/>
    <x v="4"/>
    <n v="6.0600000000000005"/>
    <n v="6.5407411292322148"/>
    <n v="-0.48074112923221435"/>
    <n v="1"/>
    <x v="0"/>
  </r>
  <r>
    <x v="7"/>
    <x v="0"/>
    <n v="0.95000000000000007"/>
    <n v="0.88439245152905843"/>
    <n v="6.5607548470941635E-2"/>
    <n v="1"/>
    <x v="0"/>
  </r>
  <r>
    <x v="7"/>
    <x v="0"/>
    <n v="0.94000000000000006"/>
    <n v="0.88439245152905843"/>
    <n v="5.5607548470941626E-2"/>
    <n v="1"/>
    <x v="0"/>
  </r>
  <r>
    <x v="7"/>
    <x v="0"/>
    <n v="0.9"/>
    <n v="0.88439245152905843"/>
    <n v="1.560754847094159E-2"/>
    <n v="1"/>
    <x v="0"/>
  </r>
  <r>
    <x v="7"/>
    <x v="0"/>
    <n v="0.89"/>
    <n v="0.88439245152905843"/>
    <n v="5.6075484709415813E-3"/>
    <n v="1"/>
    <x v="0"/>
  </r>
  <r>
    <x v="7"/>
    <x v="0"/>
    <n v="0.86"/>
    <n v="0.88439245152905843"/>
    <n v="-2.4392451529058445E-2"/>
    <n v="1"/>
    <x v="0"/>
  </r>
  <r>
    <x v="7"/>
    <x v="0"/>
    <n v="0.85"/>
    <n v="0.88439245152905843"/>
    <n v="-3.4392451529058454E-2"/>
    <n v="1"/>
    <x v="0"/>
  </r>
  <r>
    <x v="7"/>
    <x v="0"/>
    <n v="0.85"/>
    <n v="0.88439245152905843"/>
    <n v="-3.4392451529058454E-2"/>
    <n v="1"/>
    <x v="0"/>
  </r>
  <r>
    <x v="7"/>
    <x v="0"/>
    <n v="0.78"/>
    <n v="0.88439245152905843"/>
    <n v="-0.10439245152905841"/>
    <n v="1"/>
    <x v="0"/>
  </r>
  <r>
    <x v="7"/>
    <x v="1"/>
    <n v="1.97"/>
    <n v="1.3347417201541929"/>
    <n v="0.63525827984580707"/>
    <n v="0"/>
    <x v="19"/>
  </r>
  <r>
    <x v="7"/>
    <x v="1"/>
    <n v="1.76"/>
    <n v="1.3347417201541929"/>
    <n v="0.42525827984580711"/>
    <n v="1"/>
    <x v="0"/>
  </r>
  <r>
    <x v="7"/>
    <x v="1"/>
    <n v="1.6600000000000001"/>
    <n v="1.3347417201541929"/>
    <n v="0.32525827984580724"/>
    <n v="1"/>
    <x v="0"/>
  </r>
  <r>
    <x v="7"/>
    <x v="1"/>
    <n v="1.45"/>
    <n v="1.3347417201541929"/>
    <n v="0.11525827984580705"/>
    <n v="1"/>
    <x v="0"/>
  </r>
  <r>
    <x v="7"/>
    <x v="1"/>
    <n v="1.45"/>
    <n v="1.3347417201541929"/>
    <n v="0.11525827984580705"/>
    <n v="1"/>
    <x v="0"/>
  </r>
  <r>
    <x v="7"/>
    <x v="1"/>
    <n v="1.45"/>
    <n v="1.3347417201541929"/>
    <n v="0.11525827984580705"/>
    <n v="1"/>
    <x v="0"/>
  </r>
  <r>
    <x v="7"/>
    <x v="1"/>
    <n v="1.3"/>
    <n v="1.3347417201541929"/>
    <n v="-3.4741720154192857E-2"/>
    <n v="1"/>
    <x v="0"/>
  </r>
  <r>
    <x v="7"/>
    <x v="1"/>
    <n v="0.98"/>
    <n v="1.3347417201541929"/>
    <n v="-0.35474172015419292"/>
    <n v="1"/>
    <x v="0"/>
  </r>
  <r>
    <x v="7"/>
    <x v="2"/>
    <n v="2.9299999999999997"/>
    <n v="2.4328348411038627"/>
    <n v="0.49716515889613699"/>
    <n v="1"/>
    <x v="0"/>
  </r>
  <r>
    <x v="7"/>
    <x v="2"/>
    <n v="2.58"/>
    <n v="2.4328348411038627"/>
    <n v="0.14716515889613735"/>
    <n v="1"/>
    <x v="0"/>
  </r>
  <r>
    <x v="7"/>
    <x v="2"/>
    <n v="2.58"/>
    <n v="2.4328348411038627"/>
    <n v="0.14716515889613735"/>
    <n v="1"/>
    <x v="0"/>
  </r>
  <r>
    <x v="7"/>
    <x v="2"/>
    <n v="2.4699999999999998"/>
    <n v="2.4328348411038627"/>
    <n v="3.7165158896137029E-2"/>
    <n v="1"/>
    <x v="0"/>
  </r>
  <r>
    <x v="7"/>
    <x v="2"/>
    <n v="2.4000000000000004"/>
    <n v="2.4328348411038627"/>
    <n v="-3.2834841103862367E-2"/>
    <n v="1"/>
    <x v="0"/>
  </r>
  <r>
    <x v="7"/>
    <x v="2"/>
    <n v="2.4000000000000004"/>
    <n v="2.4328348411038627"/>
    <n v="-3.2834841103862367E-2"/>
    <n v="1"/>
    <x v="0"/>
  </r>
  <r>
    <x v="7"/>
    <x v="2"/>
    <n v="2.2599999999999998"/>
    <n v="2.4328348411038627"/>
    <n v="-0.17283484110386294"/>
    <n v="1"/>
    <x v="0"/>
  </r>
  <r>
    <x v="7"/>
    <x v="2"/>
    <n v="1.45"/>
    <n v="2.4328348411038627"/>
    <n v="-0.98283484110386277"/>
    <n v="1"/>
    <x v="0"/>
  </r>
  <r>
    <x v="7"/>
    <x v="3"/>
    <n v="4.82"/>
    <n v="4.1188006657005802"/>
    <n v="0.70119933429942005"/>
    <n v="0"/>
    <x v="20"/>
  </r>
  <r>
    <x v="7"/>
    <x v="3"/>
    <n v="4.79"/>
    <n v="4.1188006657005802"/>
    <n v="0.6711993342994198"/>
    <n v="0"/>
    <x v="21"/>
  </r>
  <r>
    <x v="7"/>
    <x v="3"/>
    <n v="4.51"/>
    <n v="4.1188006657005802"/>
    <n v="0.39119933429941955"/>
    <n v="1"/>
    <x v="0"/>
  </r>
  <r>
    <x v="7"/>
    <x v="3"/>
    <n v="4.43"/>
    <n v="4.1188006657005802"/>
    <n v="0.31119933429941948"/>
    <n v="1"/>
    <x v="0"/>
  </r>
  <r>
    <x v="7"/>
    <x v="3"/>
    <n v="3.96"/>
    <n v="4.1188006657005802"/>
    <n v="-0.15880066570058027"/>
    <n v="1"/>
    <x v="0"/>
  </r>
  <r>
    <x v="7"/>
    <x v="3"/>
    <n v="3.95"/>
    <n v="4.1188006657005802"/>
    <n v="-0.16880066570058005"/>
    <n v="1"/>
    <x v="0"/>
  </r>
  <r>
    <x v="7"/>
    <x v="3"/>
    <n v="3.2600000000000002"/>
    <n v="4.1188006657005802"/>
    <n v="-0.85880066570058"/>
    <n v="1"/>
    <x v="0"/>
  </r>
  <r>
    <x v="7"/>
    <x v="3"/>
    <n v="3.2600000000000002"/>
    <n v="4.1188006657005802"/>
    <n v="-0.85880066570058"/>
    <n v="1"/>
    <x v="0"/>
  </r>
  <r>
    <x v="7"/>
    <x v="4"/>
    <n v="6.91"/>
    <n v="6.002086723286026"/>
    <n v="0.90791327671397415"/>
    <n v="0"/>
    <x v="22"/>
  </r>
  <r>
    <x v="7"/>
    <x v="4"/>
    <n v="6.53"/>
    <n v="6.002086723286026"/>
    <n v="0.52791327671397426"/>
    <n v="0"/>
    <x v="23"/>
  </r>
  <r>
    <x v="7"/>
    <x v="4"/>
    <n v="6.37"/>
    <n v="6.002086723286026"/>
    <n v="0.36791327671397411"/>
    <n v="1"/>
    <x v="0"/>
  </r>
  <r>
    <x v="7"/>
    <x v="4"/>
    <n v="6.68"/>
    <n v="6.002086723286026"/>
    <n v="0.67791327671397372"/>
    <n v="0"/>
    <x v="24"/>
  </r>
  <r>
    <x v="7"/>
    <x v="4"/>
    <n v="5.86"/>
    <n v="6.002086723286026"/>
    <n v="-0.14208672328602567"/>
    <n v="1"/>
    <x v="0"/>
  </r>
  <r>
    <x v="7"/>
    <x v="4"/>
    <n v="5.82"/>
    <n v="6.002086723286026"/>
    <n v="-0.18208672328602571"/>
    <n v="1"/>
    <x v="0"/>
  </r>
  <r>
    <x v="7"/>
    <x v="4"/>
    <n v="5.21"/>
    <n v="6.002086723286026"/>
    <n v="-0.79208672328602603"/>
    <n v="1"/>
    <x v="0"/>
  </r>
  <r>
    <x v="7"/>
    <x v="4"/>
    <n v="4.6099999999999994"/>
    <n v="6.002086723286026"/>
    <n v="-1.3920867232860266"/>
    <n v="0"/>
    <x v="25"/>
  </r>
  <r>
    <x v="8"/>
    <x v="0"/>
    <n v="0.95000000000000007"/>
    <n v="0.90041269073491859"/>
    <n v="4.9587309265081481E-2"/>
    <n v="1"/>
    <x v="0"/>
  </r>
  <r>
    <x v="8"/>
    <x v="0"/>
    <n v="0.86"/>
    <n v="0.90041269073491859"/>
    <n v="-4.0412690734918599E-2"/>
    <n v="1"/>
    <x v="0"/>
  </r>
  <r>
    <x v="8"/>
    <x v="0"/>
    <n v="0.85"/>
    <n v="0.90041269073491859"/>
    <n v="-5.0412690734918608E-2"/>
    <n v="1"/>
    <x v="0"/>
  </r>
  <r>
    <x v="8"/>
    <x v="0"/>
    <n v="0.85"/>
    <n v="0.90041269073491859"/>
    <n v="-5.0412690734918608E-2"/>
    <n v="1"/>
    <x v="0"/>
  </r>
  <r>
    <x v="8"/>
    <x v="0"/>
    <n v="0.84"/>
    <n v="0.90041269073491859"/>
    <n v="-6.0412690734918617E-2"/>
    <n v="1"/>
    <x v="0"/>
  </r>
  <r>
    <x v="8"/>
    <x v="0"/>
    <n v="0.79"/>
    <n v="0.90041269073491859"/>
    <n v="-0.11041269073491855"/>
    <n v="1"/>
    <x v="0"/>
  </r>
  <r>
    <x v="8"/>
    <x v="0"/>
    <n v="0.78"/>
    <n v="0.90041269073491859"/>
    <n v="-0.12041269073491856"/>
    <n v="1"/>
    <x v="0"/>
  </r>
  <r>
    <x v="8"/>
    <x v="0"/>
    <n v="0.78"/>
    <n v="0.90041269073491859"/>
    <n v="-0.12041269073491856"/>
    <n v="1"/>
    <x v="0"/>
  </r>
  <r>
    <x v="8"/>
    <x v="1"/>
    <n v="1.6600000000000001"/>
    <n v="1.0558354749050092"/>
    <n v="0.60416452509499097"/>
    <n v="0"/>
    <x v="26"/>
  </r>
  <r>
    <x v="8"/>
    <x v="1"/>
    <n v="1.6600000000000001"/>
    <n v="1.0558354749050092"/>
    <n v="0.60416452509499097"/>
    <n v="0"/>
    <x v="26"/>
  </r>
  <r>
    <x v="8"/>
    <x v="1"/>
    <n v="1.17"/>
    <n v="1.0558354749050092"/>
    <n v="0.11416452509499075"/>
    <n v="1"/>
    <x v="0"/>
  </r>
  <r>
    <x v="8"/>
    <x v="1"/>
    <n v="0.98"/>
    <n v="1.0558354749050092"/>
    <n v="-7.5835474905009193E-2"/>
    <n v="1"/>
    <x v="0"/>
  </r>
  <r>
    <x v="8"/>
    <x v="1"/>
    <n v="0.98"/>
    <n v="1.0558354749050092"/>
    <n v="-7.5835474905009193E-2"/>
    <n v="1"/>
    <x v="0"/>
  </r>
  <r>
    <x v="8"/>
    <x v="1"/>
    <n v="0.55000000000000004"/>
    <n v="1.0558354749050092"/>
    <n v="-0.50583547490500913"/>
    <n v="1"/>
    <x v="0"/>
  </r>
  <r>
    <x v="8"/>
    <x v="1"/>
    <n v="0.55000000000000004"/>
    <n v="1.0558354749050092"/>
    <n v="-0.50583547490500913"/>
    <n v="1"/>
    <x v="0"/>
  </r>
  <r>
    <x v="8"/>
    <x v="1"/>
    <n v="0.28000000000000003"/>
    <n v="1.0558354749050092"/>
    <n v="-0.77583547490500915"/>
    <n v="1"/>
    <x v="0"/>
  </r>
  <r>
    <x v="8"/>
    <x v="2"/>
    <n v="1.97"/>
    <n v="1.2074247359111303"/>
    <n v="0.76257526408886966"/>
    <n v="0"/>
    <x v="27"/>
  </r>
  <r>
    <x v="8"/>
    <x v="2"/>
    <n v="1.88"/>
    <n v="1.2074247359111303"/>
    <n v="0.67257526408886958"/>
    <n v="0"/>
    <x v="28"/>
  </r>
  <r>
    <x v="8"/>
    <x v="2"/>
    <n v="1.6600000000000001"/>
    <n v="1.2074247359111303"/>
    <n v="0.45257526408886983"/>
    <n v="1"/>
    <x v="0"/>
  </r>
  <r>
    <x v="8"/>
    <x v="2"/>
    <n v="1.6600000000000001"/>
    <n v="1.2074247359111303"/>
    <n v="0.45257526408886983"/>
    <n v="1"/>
    <x v="0"/>
  </r>
  <r>
    <x v="8"/>
    <x v="2"/>
    <n v="1.45"/>
    <n v="1.2074247359111303"/>
    <n v="0.24257526408886965"/>
    <n v="1"/>
    <x v="0"/>
  </r>
  <r>
    <x v="8"/>
    <x v="2"/>
    <n v="1.1499999999999999"/>
    <n v="1.2074247359111303"/>
    <n v="-5.7424735911130398E-2"/>
    <n v="1"/>
    <x v="0"/>
  </r>
  <r>
    <x v="8"/>
    <x v="2"/>
    <n v="0.98"/>
    <n v="1.2074247359111303"/>
    <n v="-0.22742473591113033"/>
    <n v="1"/>
    <x v="0"/>
  </r>
  <r>
    <x v="8"/>
    <x v="2"/>
    <n v="0.98"/>
    <n v="1.2074247359111303"/>
    <n v="-0.22742473591113033"/>
    <n v="1"/>
    <x v="0"/>
  </r>
  <r>
    <x v="8"/>
    <x v="3"/>
    <n v="1.88"/>
    <n v="1.2816145201005198"/>
    <n v="0.5983854798994801"/>
    <n v="0"/>
    <x v="29"/>
  </r>
  <r>
    <x v="8"/>
    <x v="3"/>
    <n v="1.76"/>
    <n v="1.2816145201005198"/>
    <n v="0.47838547989948021"/>
    <n v="1"/>
    <x v="0"/>
  </r>
  <r>
    <x v="8"/>
    <x v="3"/>
    <n v="1.6600000000000001"/>
    <n v="1.2816145201005198"/>
    <n v="0.37838547989948035"/>
    <n v="1"/>
    <x v="0"/>
  </r>
  <r>
    <x v="8"/>
    <x v="3"/>
    <n v="1.45"/>
    <n v="1.2816145201005198"/>
    <n v="0.16838547989948016"/>
    <n v="1"/>
    <x v="0"/>
  </r>
  <r>
    <x v="8"/>
    <x v="3"/>
    <n v="0.98"/>
    <n v="1.2816145201005198"/>
    <n v="-0.30161452010051981"/>
    <n v="1"/>
    <x v="0"/>
  </r>
  <r>
    <x v="8"/>
    <x v="3"/>
    <n v="0.98"/>
    <n v="1.2816145201005198"/>
    <n v="-0.30161452010051981"/>
    <n v="1"/>
    <x v="0"/>
  </r>
  <r>
    <x v="8"/>
    <x v="3"/>
    <n v="0.55000000000000004"/>
    <n v="1.2816145201005198"/>
    <n v="-0.73161452010051975"/>
    <n v="1"/>
    <x v="0"/>
  </r>
  <r>
    <x v="8"/>
    <x v="3"/>
    <n v="0.28000000000000003"/>
    <n v="1.2816145201005198"/>
    <n v="-1.0016145201005198"/>
    <n v="0"/>
    <x v="30"/>
  </r>
  <r>
    <x v="8"/>
    <x v="4"/>
    <n v="1.88"/>
    <n v="1.3159936037953275"/>
    <n v="0.56400639620467241"/>
    <n v="0"/>
    <x v="31"/>
  </r>
  <r>
    <x v="8"/>
    <x v="4"/>
    <n v="1.88"/>
    <n v="1.3159936037953275"/>
    <n v="0.56400639620467241"/>
    <n v="0"/>
    <x v="31"/>
  </r>
  <r>
    <x v="8"/>
    <x v="4"/>
    <n v="1.6600000000000001"/>
    <n v="1.3159936037953275"/>
    <n v="0.34400639620467266"/>
    <n v="1"/>
    <x v="0"/>
  </r>
  <r>
    <x v="8"/>
    <x v="4"/>
    <n v="1.45"/>
    <n v="1.3159936037953275"/>
    <n v="0.13400639620467247"/>
    <n v="1"/>
    <x v="0"/>
  </r>
  <r>
    <x v="8"/>
    <x v="4"/>
    <n v="0.98"/>
    <n v="1.3159936037953275"/>
    <n v="-0.3359936037953275"/>
    <n v="1"/>
    <x v="0"/>
  </r>
  <r>
    <x v="8"/>
    <x v="4"/>
    <n v="0.98"/>
    <n v="1.3159936037953275"/>
    <n v="-0.3359936037953275"/>
    <n v="1"/>
    <x v="0"/>
  </r>
  <r>
    <x v="8"/>
    <x v="4"/>
    <n v="0.55000000000000004"/>
    <n v="1.3159936037953275"/>
    <n v="-0.76599360379532744"/>
    <n v="1"/>
    <x v="0"/>
  </r>
  <r>
    <x v="8"/>
    <x v="4"/>
    <n v="0.55000000000000004"/>
    <n v="1.3159936037953275"/>
    <n v="-0.76599360379532744"/>
    <n v="1"/>
    <x v="0"/>
  </r>
  <r>
    <x v="9"/>
    <x v="5"/>
    <m/>
    <m/>
    <s v=""/>
    <s v=""/>
    <x v="32"/>
  </r>
  <r>
    <x v="9"/>
    <x v="5"/>
    <m/>
    <m/>
    <s v=""/>
    <s v=""/>
    <x v="32"/>
  </r>
  <r>
    <x v="9"/>
    <x v="5"/>
    <m/>
    <m/>
    <s v=""/>
    <s v=""/>
    <x v="32"/>
  </r>
  <r>
    <x v="9"/>
    <x v="5"/>
    <m/>
    <m/>
    <s v=""/>
    <s v=""/>
    <x v="32"/>
  </r>
  <r>
    <x v="9"/>
    <x v="5"/>
    <m/>
    <m/>
    <s v=""/>
    <s v=""/>
    <x v="32"/>
  </r>
  <r>
    <x v="9"/>
    <x v="5"/>
    <m/>
    <m/>
    <s v=""/>
    <s v=""/>
    <x v="32"/>
  </r>
  <r>
    <x v="9"/>
    <x v="5"/>
    <m/>
    <m/>
    <s v=""/>
    <s v=""/>
    <x v="32"/>
  </r>
  <r>
    <x v="9"/>
    <x v="5"/>
    <m/>
    <m/>
    <s v=""/>
    <s v=""/>
    <x v="32"/>
  </r>
  <r>
    <x v="9"/>
    <x v="5"/>
    <m/>
    <m/>
    <s v=""/>
    <s v=""/>
    <x v="32"/>
  </r>
  <r>
    <x v="9"/>
    <x v="5"/>
    <m/>
    <m/>
    <s v=""/>
    <s v=""/>
    <x v="32"/>
  </r>
  <r>
    <x v="9"/>
    <x v="5"/>
    <m/>
    <m/>
    <s v=""/>
    <s v=""/>
    <x v="32"/>
  </r>
  <r>
    <x v="9"/>
    <x v="5"/>
    <m/>
    <m/>
    <s v=""/>
    <s v=""/>
    <x v="32"/>
  </r>
  <r>
    <x v="9"/>
    <x v="5"/>
    <m/>
    <m/>
    <s v=""/>
    <s v=""/>
    <x v="32"/>
  </r>
  <r>
    <x v="9"/>
    <x v="5"/>
    <m/>
    <m/>
    <s v=""/>
    <s v=""/>
    <x v="32"/>
  </r>
  <r>
    <x v="9"/>
    <x v="5"/>
    <m/>
    <m/>
    <s v=""/>
    <s v=""/>
    <x v="32"/>
  </r>
  <r>
    <x v="9"/>
    <x v="5"/>
    <m/>
    <m/>
    <s v=""/>
    <s v=""/>
    <x v="32"/>
  </r>
  <r>
    <x v="9"/>
    <x v="5"/>
    <m/>
    <m/>
    <s v=""/>
    <s v=""/>
    <x v="32"/>
  </r>
  <r>
    <x v="9"/>
    <x v="5"/>
    <m/>
    <m/>
    <s v=""/>
    <s v=""/>
    <x v="32"/>
  </r>
  <r>
    <x v="9"/>
    <x v="5"/>
    <m/>
    <m/>
    <s v=""/>
    <s v=""/>
    <x v="32"/>
  </r>
  <r>
    <x v="9"/>
    <x v="5"/>
    <m/>
    <m/>
    <s v=""/>
    <s v=""/>
    <x v="32"/>
  </r>
  <r>
    <x v="9"/>
    <x v="5"/>
    <m/>
    <m/>
    <s v=""/>
    <s v=""/>
    <x v="32"/>
  </r>
  <r>
    <x v="9"/>
    <x v="5"/>
    <m/>
    <m/>
    <s v=""/>
    <s v=""/>
    <x v="32"/>
  </r>
  <r>
    <x v="9"/>
    <x v="5"/>
    <m/>
    <m/>
    <s v=""/>
    <s v=""/>
    <x v="32"/>
  </r>
  <r>
    <x v="9"/>
    <x v="5"/>
    <m/>
    <m/>
    <s v=""/>
    <s v=""/>
    <x v="32"/>
  </r>
  <r>
    <x v="9"/>
    <x v="5"/>
    <m/>
    <m/>
    <s v=""/>
    <s v=""/>
    <x v="32"/>
  </r>
  <r>
    <x v="9"/>
    <x v="5"/>
    <m/>
    <m/>
    <s v=""/>
    <s v=""/>
    <x v="32"/>
  </r>
  <r>
    <x v="9"/>
    <x v="5"/>
    <m/>
    <m/>
    <s v=""/>
    <s v=""/>
    <x v="32"/>
  </r>
  <r>
    <x v="9"/>
    <x v="5"/>
    <m/>
    <m/>
    <s v=""/>
    <s v=""/>
    <x v="32"/>
  </r>
  <r>
    <x v="9"/>
    <x v="5"/>
    <m/>
    <m/>
    <s v=""/>
    <s v=""/>
    <x v="32"/>
  </r>
  <r>
    <x v="9"/>
    <x v="5"/>
    <m/>
    <m/>
    <s v=""/>
    <s v=""/>
    <x v="32"/>
  </r>
  <r>
    <x v="9"/>
    <x v="5"/>
    <m/>
    <m/>
    <s v=""/>
    <s v=""/>
    <x v="32"/>
  </r>
  <r>
    <x v="9"/>
    <x v="5"/>
    <m/>
    <m/>
    <s v=""/>
    <s v=""/>
    <x v="32"/>
  </r>
  <r>
    <x v="9"/>
    <x v="5"/>
    <m/>
    <m/>
    <s v=""/>
    <s v=""/>
    <x v="32"/>
  </r>
  <r>
    <x v="9"/>
    <x v="5"/>
    <m/>
    <m/>
    <s v=""/>
    <s v=""/>
    <x v="32"/>
  </r>
  <r>
    <x v="9"/>
    <x v="5"/>
    <m/>
    <m/>
    <s v=""/>
    <s v=""/>
    <x v="32"/>
  </r>
  <r>
    <x v="9"/>
    <x v="5"/>
    <m/>
    <m/>
    <s v=""/>
    <s v=""/>
    <x v="32"/>
  </r>
  <r>
    <x v="9"/>
    <x v="5"/>
    <m/>
    <m/>
    <s v=""/>
    <s v=""/>
    <x v="32"/>
  </r>
  <r>
    <x v="9"/>
    <x v="5"/>
    <m/>
    <m/>
    <s v=""/>
    <s v=""/>
    <x v="32"/>
  </r>
  <r>
    <x v="9"/>
    <x v="5"/>
    <m/>
    <m/>
    <s v=""/>
    <s v=""/>
    <x v="32"/>
  </r>
  <r>
    <x v="9"/>
    <x v="5"/>
    <m/>
    <m/>
    <s v=""/>
    <s v=""/>
    <x v="32"/>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00">
  <r>
    <s v="12.50"/>
    <x v="0"/>
    <x v="0"/>
    <n v="0.81"/>
    <n v="0.91518541842564693"/>
    <n v="-0.10518541842564688"/>
    <n v="1"/>
    <x v="0"/>
  </r>
  <r>
    <s v="12.50"/>
    <x v="0"/>
    <x v="0"/>
    <n v="0.78"/>
    <n v="0.91518541842564693"/>
    <n v="-0.13518541842564691"/>
    <n v="1"/>
    <x v="0"/>
  </r>
  <r>
    <s v="12.50"/>
    <x v="0"/>
    <x v="0"/>
    <n v="0.74"/>
    <n v="0.91518541842564693"/>
    <n v="-0.17518541842564694"/>
    <n v="1"/>
    <x v="0"/>
  </r>
  <r>
    <s v="12.50"/>
    <x v="0"/>
    <x v="0"/>
    <n v="0.70000000000000007"/>
    <n v="0.91518541842564693"/>
    <n v="-0.21518541842564687"/>
    <n v="1"/>
    <x v="0"/>
  </r>
  <r>
    <s v="12.52"/>
    <x v="0"/>
    <x v="1"/>
    <n v="0.98"/>
    <n v="0.94614894198399824"/>
    <n v="3.3851058016001745E-2"/>
    <n v="1"/>
    <x v="0"/>
  </r>
  <r>
    <s v="12.52"/>
    <x v="0"/>
    <x v="1"/>
    <n v="1.45"/>
    <n v="0.94614894198399824"/>
    <n v="0.50385105801600172"/>
    <n v="0"/>
    <x v="1"/>
  </r>
  <r>
    <s v="12.52"/>
    <x v="0"/>
    <x v="1"/>
    <n v="1.45"/>
    <n v="0.94614894198399824"/>
    <n v="0.50385105801600172"/>
    <n v="0"/>
    <x v="1"/>
  </r>
  <r>
    <s v="12.52"/>
    <x v="0"/>
    <x v="1"/>
    <n v="1.45"/>
    <n v="0.94614894198399824"/>
    <n v="0.50385105801600172"/>
    <n v="0"/>
    <x v="1"/>
  </r>
  <r>
    <s v="12.54"/>
    <x v="0"/>
    <x v="2"/>
    <n v="1.45"/>
    <n v="0.98192818549257943"/>
    <n v="0.46807181450742052"/>
    <n v="1"/>
    <x v="0"/>
  </r>
  <r>
    <s v="12.54"/>
    <x v="0"/>
    <x v="2"/>
    <n v="0.87"/>
    <n v="0.98192818549257943"/>
    <n v="-0.11192818549257944"/>
    <n v="1"/>
    <x v="0"/>
  </r>
  <r>
    <s v="12.54"/>
    <x v="0"/>
    <x v="2"/>
    <n v="1.45"/>
    <n v="0.98192818549257943"/>
    <n v="0.46807181450742052"/>
    <n v="1"/>
    <x v="0"/>
  </r>
  <r>
    <s v="12.54"/>
    <x v="0"/>
    <x v="2"/>
    <n v="0.98"/>
    <n v="0.98192818549257943"/>
    <n v="-1.9281854925794484E-3"/>
    <n v="1"/>
    <x v="0"/>
  </r>
  <r>
    <s v="12.56"/>
    <x v="0"/>
    <x v="3"/>
    <n v="1.45"/>
    <n v="1.028491407439512"/>
    <n v="0.421508592560488"/>
    <n v="1"/>
    <x v="0"/>
  </r>
  <r>
    <s v="12.56"/>
    <x v="0"/>
    <x v="3"/>
    <n v="0.55000000000000004"/>
    <n v="1.028491407439512"/>
    <n v="-0.47849140743951191"/>
    <n v="1"/>
    <x v="0"/>
  </r>
  <r>
    <s v="12.56"/>
    <x v="0"/>
    <x v="3"/>
    <n v="0.55000000000000004"/>
    <n v="1.028491407439512"/>
    <n v="-0.47849140743951191"/>
    <n v="1"/>
    <x v="0"/>
  </r>
  <r>
    <s v="12.56"/>
    <x v="0"/>
    <x v="3"/>
    <n v="0.98"/>
    <n v="1.028491407439512"/>
    <n v="-4.8491407439511969E-2"/>
    <n v="1"/>
    <x v="0"/>
  </r>
  <r>
    <s v="12.58"/>
    <x v="0"/>
    <x v="4"/>
    <n v="1.17"/>
    <n v="1.0925302875321679"/>
    <n v="7.7469712467832075E-2"/>
    <n v="1"/>
    <x v="0"/>
  </r>
  <r>
    <s v="12.58"/>
    <x v="0"/>
    <x v="4"/>
    <n v="0.87"/>
    <n v="1.0925302875321679"/>
    <n v="-0.22253028753216786"/>
    <n v="1"/>
    <x v="0"/>
  </r>
  <r>
    <s v="12.58"/>
    <x v="0"/>
    <x v="4"/>
    <n v="0.98"/>
    <n v="1.0925302875321679"/>
    <n v="-0.11253028753216787"/>
    <n v="1"/>
    <x v="0"/>
  </r>
  <r>
    <s v="12.58"/>
    <x v="0"/>
    <x v="4"/>
    <n v="1.17"/>
    <n v="1.0925302875321679"/>
    <n v="7.7469712467832075E-2"/>
    <n v="1"/>
    <x v="0"/>
  </r>
  <r>
    <s v="17.50"/>
    <x v="1"/>
    <x v="0"/>
    <n v="0.74"/>
    <n v="0.93601816354872036"/>
    <n v="-0.19601816354872037"/>
    <n v="1"/>
    <x v="0"/>
  </r>
  <r>
    <s v="17.50"/>
    <x v="1"/>
    <x v="0"/>
    <n v="0.70000000000000007"/>
    <n v="0.93601816354872036"/>
    <n v="-0.23601816354872029"/>
    <n v="1"/>
    <x v="0"/>
  </r>
  <r>
    <s v="17.50"/>
    <x v="1"/>
    <x v="0"/>
    <n v="0.99"/>
    <n v="0.93601816354872036"/>
    <n v="5.398183645127963E-2"/>
    <n v="1"/>
    <x v="0"/>
  </r>
  <r>
    <s v="17.50"/>
    <x v="1"/>
    <x v="0"/>
    <n v="1"/>
    <n v="0.93601816354872036"/>
    <n v="6.3981836451279639E-2"/>
    <n v="1"/>
    <x v="0"/>
  </r>
  <r>
    <s v="17.52"/>
    <x v="1"/>
    <x v="1"/>
    <n v="0.55000000000000004"/>
    <n v="1.0063378021359126"/>
    <n v="-0.45633780213591257"/>
    <n v="1"/>
    <x v="0"/>
  </r>
  <r>
    <s v="17.52"/>
    <x v="1"/>
    <x v="1"/>
    <n v="0.55000000000000004"/>
    <n v="1.0063378021359126"/>
    <n v="-0.45633780213591257"/>
    <n v="1"/>
    <x v="0"/>
  </r>
  <r>
    <s v="17.52"/>
    <x v="1"/>
    <x v="1"/>
    <n v="1.45"/>
    <n v="1.0063378021359126"/>
    <n v="0.44366219786408734"/>
    <n v="1"/>
    <x v="0"/>
  </r>
  <r>
    <s v="17.52"/>
    <x v="1"/>
    <x v="1"/>
    <n v="0.98"/>
    <n v="1.0063378021359126"/>
    <n v="-2.6337802135912636E-2"/>
    <n v="1"/>
    <x v="0"/>
  </r>
  <r>
    <s v="17.54"/>
    <x v="1"/>
    <x v="2"/>
    <n v="0.28000000000000003"/>
    <n v="1.080385144399695"/>
    <n v="-0.80038514439969499"/>
    <n v="1"/>
    <x v="0"/>
  </r>
  <r>
    <s v="17.54"/>
    <x v="1"/>
    <x v="2"/>
    <n v="0.98"/>
    <n v="1.080385144399695"/>
    <n v="-0.10038514439969504"/>
    <n v="1"/>
    <x v="0"/>
  </r>
  <r>
    <s v="17.54"/>
    <x v="1"/>
    <x v="2"/>
    <n v="0.55000000000000004"/>
    <n v="1.080385144399695"/>
    <n v="-0.53038514439969497"/>
    <n v="1"/>
    <x v="0"/>
  </r>
  <r>
    <s v="17.54"/>
    <x v="1"/>
    <x v="2"/>
    <n v="1.17"/>
    <n v="1.080385144399695"/>
    <n v="8.961485560030491E-2"/>
    <n v="1"/>
    <x v="0"/>
  </r>
  <r>
    <s v="17.56"/>
    <x v="1"/>
    <x v="3"/>
    <n v="1.17"/>
    <n v="1.1746161361776031"/>
    <n v="-4.6161361776031473E-3"/>
    <n v="1"/>
    <x v="0"/>
  </r>
  <r>
    <s v="17.56"/>
    <x v="1"/>
    <x v="3"/>
    <n v="0.98"/>
    <n v="1.1746161361776031"/>
    <n v="-0.19461613617760309"/>
    <n v="1"/>
    <x v="0"/>
  </r>
  <r>
    <s v="17.56"/>
    <x v="1"/>
    <x v="3"/>
    <n v="1.45"/>
    <n v="1.1746161361776031"/>
    <n v="0.27538386382239688"/>
    <n v="1"/>
    <x v="0"/>
  </r>
  <r>
    <s v="17.56"/>
    <x v="1"/>
    <x v="3"/>
    <n v="1.45"/>
    <n v="1.1746161361776031"/>
    <n v="0.27538386382239688"/>
    <n v="1"/>
    <x v="0"/>
  </r>
  <r>
    <s v="17.58"/>
    <x v="1"/>
    <x v="4"/>
    <n v="0.98"/>
    <n v="1.3072170587020535"/>
    <n v="-0.32721705870205353"/>
    <n v="1"/>
    <x v="0"/>
  </r>
  <r>
    <s v="17.58"/>
    <x v="1"/>
    <x v="4"/>
    <n v="0.28000000000000003"/>
    <n v="1.3072170587020535"/>
    <n v="-1.0272170587020535"/>
    <n v="0"/>
    <x v="2"/>
  </r>
  <r>
    <s v="17.58"/>
    <x v="1"/>
    <x v="4"/>
    <n v="1.45"/>
    <n v="1.3072170587020535"/>
    <n v="0.14278294129794644"/>
    <n v="1"/>
    <x v="0"/>
  </r>
  <r>
    <s v="17.58"/>
    <x v="1"/>
    <x v="4"/>
    <n v="1.6600000000000001"/>
    <n v="1.3072170587020535"/>
    <n v="0.35278294129794663"/>
    <n v="1"/>
    <x v="0"/>
  </r>
  <r>
    <s v="22.50"/>
    <x v="2"/>
    <x v="0"/>
    <n v="0.82000000000000006"/>
    <n v="0.91155853388610497"/>
    <n v="-9.1558533886104909E-2"/>
    <n v="1"/>
    <x v="0"/>
  </r>
  <r>
    <s v="22.50"/>
    <x v="2"/>
    <x v="0"/>
    <n v="0.78"/>
    <n v="0.91155853388610497"/>
    <n v="-0.13155853388610494"/>
    <n v="1"/>
    <x v="0"/>
  </r>
  <r>
    <s v="22.50"/>
    <x v="2"/>
    <x v="0"/>
    <n v="0.96"/>
    <n v="0.91155853388610497"/>
    <n v="4.8441466113894993E-2"/>
    <n v="1"/>
    <x v="0"/>
  </r>
  <r>
    <s v="22.50"/>
    <x v="2"/>
    <x v="0"/>
    <n v="0.95000000000000007"/>
    <n v="0.91155853388610497"/>
    <n v="3.8441466113895095E-2"/>
    <n v="1"/>
    <x v="0"/>
  </r>
  <r>
    <s v="22.52"/>
    <x v="2"/>
    <x v="1"/>
    <n v="0.98"/>
    <n v="1.0781516723869078"/>
    <n v="-9.8151672386907807E-2"/>
    <n v="1"/>
    <x v="0"/>
  </r>
  <r>
    <s v="22.52"/>
    <x v="2"/>
    <x v="1"/>
    <n v="1.31"/>
    <n v="1.0781516723869078"/>
    <n v="0.23184832761309226"/>
    <n v="1"/>
    <x v="0"/>
  </r>
  <r>
    <s v="22.52"/>
    <x v="2"/>
    <x v="1"/>
    <n v="1.05"/>
    <n v="1.0781516723869078"/>
    <n v="-2.8151672386907745E-2"/>
    <n v="1"/>
    <x v="0"/>
  </r>
  <r>
    <s v="22.52"/>
    <x v="2"/>
    <x v="1"/>
    <n v="0.55000000000000004"/>
    <n v="1.0781516723869078"/>
    <n v="-0.52815167238690774"/>
    <n v="1"/>
    <x v="0"/>
  </r>
  <r>
    <s v="22.54"/>
    <x v="2"/>
    <x v="2"/>
    <n v="0.55000000000000004"/>
    <n v="1.2545046270844471"/>
    <n v="-0.70450462708444705"/>
    <n v="1"/>
    <x v="0"/>
  </r>
  <r>
    <s v="22.54"/>
    <x v="2"/>
    <x v="2"/>
    <n v="1.45"/>
    <n v="1.2545046270844471"/>
    <n v="0.19549537291555286"/>
    <n v="1"/>
    <x v="0"/>
  </r>
  <r>
    <s v="22.54"/>
    <x v="2"/>
    <x v="2"/>
    <n v="1.45"/>
    <n v="1.2545046270844471"/>
    <n v="0.19549537291555286"/>
    <n v="1"/>
    <x v="0"/>
  </r>
  <r>
    <s v="22.54"/>
    <x v="2"/>
    <x v="2"/>
    <n v="1.6600000000000001"/>
    <n v="1.2545046270844471"/>
    <n v="0.40549537291555304"/>
    <n v="1"/>
    <x v="0"/>
  </r>
  <r>
    <s v="22.56"/>
    <x v="2"/>
    <x v="3"/>
    <n v="1.6600000000000001"/>
    <n v="1.4704324731432501"/>
    <n v="0.18956752685675005"/>
    <n v="1"/>
    <x v="0"/>
  </r>
  <r>
    <s v="22.56"/>
    <x v="2"/>
    <x v="3"/>
    <n v="1.6600000000000001"/>
    <n v="1.4704324731432501"/>
    <n v="0.18956752685675005"/>
    <n v="1"/>
    <x v="0"/>
  </r>
  <r>
    <s v="22.56"/>
    <x v="2"/>
    <x v="3"/>
    <n v="1.45"/>
    <n v="1.4704324731432501"/>
    <n v="-2.0432473143250141E-2"/>
    <n v="1"/>
    <x v="0"/>
  </r>
  <r>
    <s v="22.56"/>
    <x v="2"/>
    <x v="3"/>
    <n v="1.6600000000000001"/>
    <n v="1.4704324731432501"/>
    <n v="0.18956752685675005"/>
    <n v="1"/>
    <x v="0"/>
  </r>
  <r>
    <s v="22.58"/>
    <x v="2"/>
    <x v="4"/>
    <n v="2.2599999999999998"/>
    <n v="1.7740862741145014"/>
    <n v="0.48591372588549842"/>
    <n v="1"/>
    <x v="0"/>
  </r>
  <r>
    <s v="22.58"/>
    <x v="2"/>
    <x v="4"/>
    <n v="1.45"/>
    <n v="1.7740862741145014"/>
    <n v="-0.32408627411450142"/>
    <n v="1"/>
    <x v="0"/>
  </r>
  <r>
    <s v="22.58"/>
    <x v="2"/>
    <x v="4"/>
    <n v="1.6600000000000001"/>
    <n v="1.7740862741145014"/>
    <n v="-0.11408627411450123"/>
    <n v="1"/>
    <x v="0"/>
  </r>
  <r>
    <s v="22.58"/>
    <x v="2"/>
    <x v="4"/>
    <n v="1.97"/>
    <n v="1.7740862741145014"/>
    <n v="0.1959137258854986"/>
    <n v="1"/>
    <x v="0"/>
  </r>
  <r>
    <s v="27.50"/>
    <x v="3"/>
    <x v="0"/>
    <n v="0.82000000000000006"/>
    <n v="0.81367387128507396"/>
    <n v="6.3261287149261047E-3"/>
    <n v="1"/>
    <x v="0"/>
  </r>
  <r>
    <s v="27.50"/>
    <x v="3"/>
    <x v="0"/>
    <n v="0.78"/>
    <n v="0.81367387128507396"/>
    <n v="-3.3673871285073931E-2"/>
    <n v="1"/>
    <x v="0"/>
  </r>
  <r>
    <s v="27.50"/>
    <x v="3"/>
    <x v="0"/>
    <n v="0.9"/>
    <n v="0.81367387128507396"/>
    <n v="8.6326128714926065E-2"/>
    <n v="1"/>
    <x v="0"/>
  </r>
  <r>
    <s v="27.50"/>
    <x v="3"/>
    <x v="0"/>
    <n v="0.70000000000000007"/>
    <n v="0.81367387128507396"/>
    <n v="-0.11367387128507389"/>
    <n v="1"/>
    <x v="0"/>
  </r>
  <r>
    <s v="27.52"/>
    <x v="3"/>
    <x v="1"/>
    <n v="1.5899999999999999"/>
    <n v="1.0905196569777429"/>
    <n v="0.49948034302225697"/>
    <n v="1"/>
    <x v="0"/>
  </r>
  <r>
    <s v="27.52"/>
    <x v="3"/>
    <x v="1"/>
    <n v="0.87"/>
    <n v="1.0905196569777429"/>
    <n v="-0.22051965697774289"/>
    <n v="1"/>
    <x v="0"/>
  </r>
  <r>
    <s v="27.52"/>
    <x v="3"/>
    <x v="1"/>
    <n v="0.98"/>
    <n v="1.0905196569777429"/>
    <n v="-0.11051965697774291"/>
    <n v="1"/>
    <x v="0"/>
  </r>
  <r>
    <s v="27.52"/>
    <x v="3"/>
    <x v="1"/>
    <n v="0.55000000000000004"/>
    <n v="1.0905196569777429"/>
    <n v="-0.54051965697774285"/>
    <n v="1"/>
    <x v="0"/>
  </r>
  <r>
    <s v="27.54"/>
    <x v="3"/>
    <x v="2"/>
    <n v="1.75"/>
    <n v="1.5184218761007062"/>
    <n v="0.23157812389929378"/>
    <n v="1"/>
    <x v="0"/>
  </r>
  <r>
    <s v="27.54"/>
    <x v="3"/>
    <x v="2"/>
    <n v="1.45"/>
    <n v="1.5184218761007062"/>
    <n v="-6.8421876100706269E-2"/>
    <n v="1"/>
    <x v="0"/>
  </r>
  <r>
    <s v="27.54"/>
    <x v="3"/>
    <x v="2"/>
    <n v="1.6600000000000001"/>
    <n v="1.5184218761007062"/>
    <n v="0.14157812389929392"/>
    <n v="1"/>
    <x v="0"/>
  </r>
  <r>
    <s v="27.54"/>
    <x v="3"/>
    <x v="2"/>
    <n v="1.88"/>
    <n v="1.5184218761007062"/>
    <n v="0.36157812389929367"/>
    <n v="1"/>
    <x v="0"/>
  </r>
  <r>
    <s v="27.56"/>
    <x v="3"/>
    <x v="3"/>
    <n v="1.85"/>
    <n v="2.0727174824852286"/>
    <n v="-0.22271748248522849"/>
    <n v="1"/>
    <x v="0"/>
  </r>
  <r>
    <s v="27.56"/>
    <x v="3"/>
    <x v="3"/>
    <n v="2.2599999999999998"/>
    <n v="2.0727174824852286"/>
    <n v="0.18728251751477121"/>
    <n v="1"/>
    <x v="0"/>
  </r>
  <r>
    <s v="27.56"/>
    <x v="3"/>
    <x v="3"/>
    <n v="2.2599999999999998"/>
    <n v="2.0727174824852286"/>
    <n v="0.18728251751477121"/>
    <n v="1"/>
    <x v="0"/>
  </r>
  <r>
    <s v="27.56"/>
    <x v="3"/>
    <x v="3"/>
    <n v="2.4000000000000004"/>
    <n v="2.0727174824852286"/>
    <n v="0.32728251751477178"/>
    <n v="1"/>
    <x v="0"/>
  </r>
  <r>
    <s v="27.58"/>
    <x v="3"/>
    <x v="4"/>
    <n v="1.6600000000000001"/>
    <n v="2.8019119099354022"/>
    <n v="-1.141911909935402"/>
    <n v="0"/>
    <x v="3"/>
  </r>
  <r>
    <s v="27.58"/>
    <x v="3"/>
    <x v="4"/>
    <n v="2.4000000000000004"/>
    <n v="2.8019119099354022"/>
    <n v="-0.40191190993540182"/>
    <n v="1"/>
    <x v="0"/>
  </r>
  <r>
    <s v="27.58"/>
    <x v="3"/>
    <x v="4"/>
    <n v="3.92"/>
    <n v="2.8019119099354022"/>
    <n v="1.1180880900645978"/>
    <n v="0"/>
    <x v="4"/>
  </r>
  <r>
    <s v="27.58"/>
    <x v="3"/>
    <x v="4"/>
    <n v="3.88"/>
    <n v="2.8019119099354022"/>
    <n v="1.0780880900645977"/>
    <n v="0"/>
    <x v="4"/>
  </r>
  <r>
    <s v="32.50"/>
    <x v="4"/>
    <x v="0"/>
    <n v="0.81"/>
    <n v="0.75516956463087426"/>
    <n v="5.4830435369125796E-2"/>
    <n v="1"/>
    <x v="0"/>
  </r>
  <r>
    <s v="32.50"/>
    <x v="4"/>
    <x v="0"/>
    <n v="0.78"/>
    <n v="0.75516956463087426"/>
    <n v="2.483043536912577E-2"/>
    <n v="1"/>
    <x v="0"/>
  </r>
  <r>
    <s v="32.50"/>
    <x v="4"/>
    <x v="0"/>
    <n v="0.99"/>
    <n v="0.75516956463087426"/>
    <n v="0.23483043536912573"/>
    <n v="1"/>
    <x v="0"/>
  </r>
  <r>
    <s v="32.50"/>
    <x v="4"/>
    <x v="0"/>
    <n v="1"/>
    <n v="0.75516956463087426"/>
    <n v="0.24483043536912574"/>
    <n v="1"/>
    <x v="0"/>
  </r>
  <r>
    <s v="32.52"/>
    <x v="4"/>
    <x v="1"/>
    <n v="0.98"/>
    <n v="1.0146637986701288"/>
    <n v="-3.4663798670128809E-2"/>
    <n v="1"/>
    <x v="0"/>
  </r>
  <r>
    <s v="32.52"/>
    <x v="4"/>
    <x v="1"/>
    <n v="0.55000000000000004"/>
    <n v="1.0146637986701288"/>
    <n v="-0.46466379867012875"/>
    <n v="1"/>
    <x v="0"/>
  </r>
  <r>
    <s v="32.52"/>
    <x v="4"/>
    <x v="1"/>
    <n v="0.55000000000000004"/>
    <n v="1.0146637986701288"/>
    <n v="-0.46466379867012875"/>
    <n v="1"/>
    <x v="0"/>
  </r>
  <r>
    <s v="32.52"/>
    <x v="4"/>
    <x v="1"/>
    <n v="1.6600000000000001"/>
    <n v="1.0146637986701288"/>
    <n v="0.64533620132987135"/>
    <n v="0"/>
    <x v="5"/>
  </r>
  <r>
    <s v="32.54"/>
    <x v="4"/>
    <x v="2"/>
    <n v="1.88"/>
    <n v="1.7562814568205651"/>
    <n v="0.12371854317943476"/>
    <n v="1"/>
    <x v="0"/>
  </r>
  <r>
    <s v="32.54"/>
    <x v="4"/>
    <x v="2"/>
    <n v="1.88"/>
    <n v="1.7562814568205651"/>
    <n v="0.12371854317943476"/>
    <n v="1"/>
    <x v="0"/>
  </r>
  <r>
    <s v="32.54"/>
    <x v="4"/>
    <x v="2"/>
    <n v="2.4000000000000004"/>
    <n v="1.7562814568205651"/>
    <n v="0.64371854317943522"/>
    <n v="0"/>
    <x v="6"/>
  </r>
  <r>
    <s v="32.54"/>
    <x v="4"/>
    <x v="2"/>
    <n v="1.88"/>
    <n v="1.7562814568205651"/>
    <n v="0.12371854317943476"/>
    <n v="1"/>
    <x v="0"/>
  </r>
  <r>
    <s v="32.56"/>
    <x v="4"/>
    <x v="3"/>
    <n v="3.1"/>
    <n v="3.0853277458904476"/>
    <n v="1.4672254109552529E-2"/>
    <n v="1"/>
    <x v="0"/>
  </r>
  <r>
    <s v="32.56"/>
    <x v="4"/>
    <x v="3"/>
    <n v="3.0300000000000002"/>
    <n v="3.0853277458904476"/>
    <n v="-5.5327745890447311E-2"/>
    <n v="1"/>
    <x v="0"/>
  </r>
  <r>
    <s v="32.56"/>
    <x v="4"/>
    <x v="3"/>
    <n v="3.48"/>
    <n v="3.0853277458904476"/>
    <n v="0.39467225410955242"/>
    <n v="1"/>
    <x v="0"/>
  </r>
  <r>
    <s v="32.56"/>
    <x v="4"/>
    <x v="3"/>
    <n v="3.7600000000000002"/>
    <n v="3.0853277458904476"/>
    <n v="0.67467225410955267"/>
    <n v="0"/>
    <x v="7"/>
  </r>
  <r>
    <s v="32.58"/>
    <x v="4"/>
    <x v="4"/>
    <n v="4.5999999999999996"/>
    <n v="4.5634759757064973"/>
    <n v="3.6524024293502322E-2"/>
    <n v="1"/>
    <x v="0"/>
  </r>
  <r>
    <s v="32.58"/>
    <x v="4"/>
    <x v="4"/>
    <n v="4.0600000000000005"/>
    <n v="4.5634759757064973"/>
    <n v="-0.50347597570649683"/>
    <n v="1"/>
    <x v="0"/>
  </r>
  <r>
    <s v="32.58"/>
    <x v="4"/>
    <x v="4"/>
    <n v="5.2700000000000005"/>
    <n v="4.5634759757064973"/>
    <n v="0.70652402429350314"/>
    <n v="0"/>
    <x v="8"/>
  </r>
  <r>
    <s v="32.58"/>
    <x v="4"/>
    <x v="4"/>
    <n v="5.34"/>
    <n v="4.5634759757064973"/>
    <n v="0.77652402429350253"/>
    <n v="0"/>
    <x v="9"/>
  </r>
  <r>
    <s v="37.50"/>
    <x v="5"/>
    <x v="0"/>
    <n v="0.81"/>
    <n v="0.7747340276471657"/>
    <n v="3.5265972352834352E-2"/>
    <n v="1"/>
    <x v="0"/>
  </r>
  <r>
    <s v="37.50"/>
    <x v="5"/>
    <x v="0"/>
    <n v="0.85"/>
    <n v="0.7747340276471657"/>
    <n v="7.5265972352834276E-2"/>
    <n v="1"/>
    <x v="0"/>
  </r>
  <r>
    <s v="37.50"/>
    <x v="5"/>
    <x v="0"/>
    <n v="0.96"/>
    <n v="0.7747340276471657"/>
    <n v="0.18526597235283426"/>
    <n v="1"/>
    <x v="0"/>
  </r>
  <r>
    <s v="37.50"/>
    <x v="5"/>
    <x v="0"/>
    <n v="0.95"/>
    <n v="0.7747340276471657"/>
    <n v="0.17526597235283425"/>
    <n v="1"/>
    <x v="0"/>
  </r>
  <r>
    <s v="37.52"/>
    <x v="5"/>
    <x v="1"/>
    <n v="1.45"/>
    <n v="1.0810889713301712"/>
    <n v="0.36891102866982872"/>
    <n v="1"/>
    <x v="0"/>
  </r>
  <r>
    <s v="37.52"/>
    <x v="5"/>
    <x v="1"/>
    <n v="1.66"/>
    <n v="1.0810889713301712"/>
    <n v="0.57891102866982869"/>
    <n v="0"/>
    <x v="10"/>
  </r>
  <r>
    <s v="37.52"/>
    <x v="5"/>
    <x v="1"/>
    <n v="1.45"/>
    <n v="1.0810889713301712"/>
    <n v="0.36891102866982872"/>
    <n v="1"/>
    <x v="0"/>
  </r>
  <r>
    <s v="37.52"/>
    <x v="5"/>
    <x v="1"/>
    <n v="1.45"/>
    <n v="1.0810889713301712"/>
    <n v="0.36891102866982872"/>
    <n v="1"/>
    <x v="0"/>
  </r>
  <r>
    <s v="37.54"/>
    <x v="5"/>
    <x v="2"/>
    <n v="2.2599999999999998"/>
    <n v="2.0291883798986006"/>
    <n v="0.23081162010139922"/>
    <n v="1"/>
    <x v="0"/>
  </r>
  <r>
    <s v="37.54"/>
    <x v="5"/>
    <x v="2"/>
    <n v="2.4"/>
    <n v="2.0291883798986006"/>
    <n v="0.37081162010139934"/>
    <n v="1"/>
    <x v="0"/>
  </r>
  <r>
    <s v="37.54"/>
    <x v="5"/>
    <x v="2"/>
    <n v="2.65"/>
    <n v="2.0291883798986006"/>
    <n v="0.62081162010139934"/>
    <n v="0"/>
    <x v="11"/>
  </r>
  <r>
    <s v="37.54"/>
    <x v="5"/>
    <x v="2"/>
    <n v="2.4"/>
    <n v="2.0291883798986006"/>
    <n v="0.37081162010139934"/>
    <n v="1"/>
    <x v="0"/>
  </r>
  <r>
    <s v="37.56"/>
    <x v="5"/>
    <x v="3"/>
    <n v="3.26"/>
    <n v="4.208680601948064"/>
    <n v="-0.94868060194806425"/>
    <n v="1"/>
    <x v="0"/>
  </r>
  <r>
    <s v="37.56"/>
    <x v="5"/>
    <x v="3"/>
    <n v="3.07"/>
    <n v="4.208680601948064"/>
    <n v="-1.1386806019480642"/>
    <n v="0"/>
    <x v="12"/>
  </r>
  <r>
    <s v="37.56"/>
    <x v="5"/>
    <x v="3"/>
    <n v="4.74"/>
    <n v="4.208680601948064"/>
    <n v="0.53131939805193618"/>
    <n v="0"/>
    <x v="13"/>
  </r>
  <r>
    <s v="37.56"/>
    <x v="5"/>
    <x v="3"/>
    <n v="4.46"/>
    <n v="4.208680601948064"/>
    <n v="0.25131939805193593"/>
    <n v="1"/>
    <x v="0"/>
  </r>
  <r>
    <s v="37.58"/>
    <x v="5"/>
    <x v="4"/>
    <n v="5.27"/>
    <n v="6.1164143558645883"/>
    <n v="-0.84641435586458869"/>
    <n v="1"/>
    <x v="0"/>
  </r>
  <r>
    <s v="37.58"/>
    <x v="5"/>
    <x v="4"/>
    <n v="5.72"/>
    <n v="6.1164143558645883"/>
    <n v="-0.39641435586458851"/>
    <n v="1"/>
    <x v="0"/>
  </r>
  <r>
    <s v="37.58"/>
    <x v="5"/>
    <x v="4"/>
    <n v="6.68"/>
    <n v="6.1164143558645883"/>
    <n v="0.56358564413541146"/>
    <n v="0"/>
    <x v="14"/>
  </r>
  <r>
    <s v="37.58"/>
    <x v="5"/>
    <x v="4"/>
    <n v="5.9"/>
    <n v="6.1164143558645883"/>
    <n v="-0.2164143558645879"/>
    <n v="1"/>
    <x v="0"/>
  </r>
  <r>
    <s v="42.50"/>
    <x v="6"/>
    <x v="0"/>
    <n v="0.86"/>
    <n v="0.83954087054358573"/>
    <n v="2.045912945641426E-2"/>
    <n v="1"/>
    <x v="0"/>
  </r>
  <r>
    <s v="42.50"/>
    <x v="6"/>
    <x v="0"/>
    <n v="0.78"/>
    <n v="0.83954087054358573"/>
    <n v="-5.95408705435857E-2"/>
    <n v="1"/>
    <x v="0"/>
  </r>
  <r>
    <s v="42.50"/>
    <x v="6"/>
    <x v="0"/>
    <n v="0.9"/>
    <n v="0.83954087054358573"/>
    <n v="6.0459129456414296E-2"/>
    <n v="1"/>
    <x v="0"/>
  </r>
  <r>
    <s v="42.50"/>
    <x v="6"/>
    <x v="0"/>
    <n v="0.85"/>
    <n v="0.83954087054358573"/>
    <n v="1.0459129456414251E-2"/>
    <n v="1"/>
    <x v="0"/>
  </r>
  <r>
    <s v="42.52"/>
    <x v="6"/>
    <x v="1"/>
    <n v="1.17"/>
    <n v="1.3310683743618839"/>
    <n v="-0.16106837436188393"/>
    <n v="1"/>
    <x v="0"/>
  </r>
  <r>
    <s v="42.52"/>
    <x v="6"/>
    <x v="1"/>
    <n v="1.45"/>
    <n v="1.3310683743618839"/>
    <n v="0.1189316256381161"/>
    <n v="1"/>
    <x v="0"/>
  </r>
  <r>
    <s v="42.52"/>
    <x v="6"/>
    <x v="1"/>
    <n v="1.97"/>
    <n v="1.3310683743618839"/>
    <n v="0.63893162563811612"/>
    <n v="0"/>
    <x v="15"/>
  </r>
  <r>
    <s v="42.52"/>
    <x v="6"/>
    <x v="1"/>
    <n v="1.45"/>
    <n v="1.3310683743618839"/>
    <n v="0.1189316256381161"/>
    <n v="1"/>
    <x v="0"/>
  </r>
  <r>
    <s v="42.54"/>
    <x v="6"/>
    <x v="2"/>
    <n v="2.93"/>
    <n v="2.8282217486496912"/>
    <n v="0.10177825135030893"/>
    <n v="1"/>
    <x v="0"/>
  </r>
  <r>
    <s v="42.54"/>
    <x v="6"/>
    <x v="2"/>
    <n v="2.58"/>
    <n v="2.8282217486496912"/>
    <n v="-0.24822174864969115"/>
    <n v="1"/>
    <x v="0"/>
  </r>
  <r>
    <s v="42.54"/>
    <x v="6"/>
    <x v="2"/>
    <n v="2.58"/>
    <n v="2.8282217486496912"/>
    <n v="-0.24822174864969115"/>
    <n v="1"/>
    <x v="0"/>
  </r>
  <r>
    <s v="42.54"/>
    <x v="6"/>
    <x v="2"/>
    <n v="1.66"/>
    <n v="2.8282217486496912"/>
    <n v="-1.1682217486496913"/>
    <n v="0"/>
    <x v="16"/>
  </r>
  <r>
    <s v="42.56"/>
    <x v="6"/>
    <x v="3"/>
    <n v="5.38"/>
    <n v="5.3195393630964833"/>
    <n v="6.0460636903516551E-2"/>
    <n v="1"/>
    <x v="0"/>
  </r>
  <r>
    <s v="42.56"/>
    <x v="6"/>
    <x v="3"/>
    <n v="4.0999999999999996"/>
    <n v="5.3195393630964833"/>
    <n v="-1.2195393630964837"/>
    <n v="0"/>
    <x v="17"/>
  </r>
  <r>
    <s v="42.56"/>
    <x v="6"/>
    <x v="3"/>
    <n v="4.3499999999999996"/>
    <n v="5.3195393630964833"/>
    <n v="-0.9695393630964837"/>
    <n v="1"/>
    <x v="0"/>
  </r>
  <r>
    <s v="42.56"/>
    <x v="6"/>
    <x v="3"/>
    <n v="4.49"/>
    <n v="5.3195393630964833"/>
    <n v="-0.82953936309648313"/>
    <n v="1"/>
    <x v="0"/>
  </r>
  <r>
    <s v="42.58"/>
    <x v="6"/>
    <x v="4"/>
    <n v="7.53"/>
    <n v="6.7668456775519292"/>
    <n v="0.76315432244807102"/>
    <n v="0"/>
    <x v="18"/>
  </r>
  <r>
    <s v="42.58"/>
    <x v="6"/>
    <x v="4"/>
    <n v="7.06"/>
    <n v="6.7668456775519292"/>
    <n v="0.29315432244807038"/>
    <n v="1"/>
    <x v="0"/>
  </r>
  <r>
    <s v="42.58"/>
    <x v="6"/>
    <x v="4"/>
    <n v="6.04"/>
    <n v="6.7668456775519292"/>
    <n v="-0.72684567755192919"/>
    <n v="1"/>
    <x v="0"/>
  </r>
  <r>
    <s v="42.58"/>
    <x v="6"/>
    <x v="4"/>
    <n v="6.16"/>
    <n v="6.7668456775519292"/>
    <n v="-0.60684567755192909"/>
    <n v="1"/>
    <x v="0"/>
  </r>
  <r>
    <s v="47.50"/>
    <x v="7"/>
    <x v="0"/>
    <n v="0.86"/>
    <n v="0.90537523222790783"/>
    <n v="-4.5375232227907847E-2"/>
    <n v="1"/>
    <x v="0"/>
  </r>
  <r>
    <s v="47.50"/>
    <x v="7"/>
    <x v="0"/>
    <n v="0.78"/>
    <n v="0.90537523222790783"/>
    <n v="-0.12537523222790781"/>
    <n v="1"/>
    <x v="0"/>
  </r>
  <r>
    <s v="47.50"/>
    <x v="7"/>
    <x v="0"/>
    <n v="0.9"/>
    <n v="0.90537523222790783"/>
    <n v="-5.3752322279078113E-3"/>
    <n v="1"/>
    <x v="0"/>
  </r>
  <r>
    <s v="47.50"/>
    <x v="7"/>
    <x v="0"/>
    <n v="0.85"/>
    <n v="0.90537523222790783"/>
    <n v="-5.5375232227907856E-2"/>
    <n v="1"/>
    <x v="0"/>
  </r>
  <r>
    <s v="47.52"/>
    <x v="7"/>
    <x v="1"/>
    <n v="0.98"/>
    <n v="1.1576033687791563"/>
    <n v="-0.17760336877915628"/>
    <n v="1"/>
    <x v="0"/>
  </r>
  <r>
    <s v="47.52"/>
    <x v="7"/>
    <x v="1"/>
    <n v="1.45"/>
    <n v="1.1576033687791563"/>
    <n v="0.29239663122084369"/>
    <n v="1"/>
    <x v="0"/>
  </r>
  <r>
    <s v="47.52"/>
    <x v="7"/>
    <x v="1"/>
    <n v="0.55000000000000004"/>
    <n v="1.1576033687791563"/>
    <n v="-0.60760336877915622"/>
    <n v="1"/>
    <x v="0"/>
  </r>
  <r>
    <s v="47.52"/>
    <x v="7"/>
    <x v="1"/>
    <n v="1.66"/>
    <n v="1.1576033687791563"/>
    <n v="0.50239663122084366"/>
    <n v="0"/>
    <x v="19"/>
  </r>
  <r>
    <s v="47.54"/>
    <x v="7"/>
    <x v="2"/>
    <n v="1.59"/>
    <n v="1.5135776239241805"/>
    <n v="7.6422376075819587E-2"/>
    <n v="1"/>
    <x v="0"/>
  </r>
  <r>
    <s v="47.54"/>
    <x v="7"/>
    <x v="2"/>
    <n v="2.04"/>
    <n v="1.5135776239241805"/>
    <n v="0.52642237607581954"/>
    <n v="0"/>
    <x v="20"/>
  </r>
  <r>
    <s v="47.54"/>
    <x v="7"/>
    <x v="2"/>
    <n v="2.2599999999999998"/>
    <n v="1.5135776239241805"/>
    <n v="0.74642237607581929"/>
    <n v="0"/>
    <x v="21"/>
  </r>
  <r>
    <s v="47.54"/>
    <x v="7"/>
    <x v="2"/>
    <n v="2.2599999999999998"/>
    <n v="1.5135776239241805"/>
    <n v="0.74642237607581929"/>
    <n v="0"/>
    <x v="21"/>
  </r>
  <r>
    <s v="47.56"/>
    <x v="7"/>
    <x v="3"/>
    <n v="1.66"/>
    <n v="1.8107083618999749"/>
    <n v="-0.15070836189997494"/>
    <n v="1"/>
    <x v="0"/>
  </r>
  <r>
    <s v="47.56"/>
    <x v="7"/>
    <x v="3"/>
    <n v="1.66"/>
    <n v="1.8107083618999749"/>
    <n v="-0.15070836189997494"/>
    <n v="1"/>
    <x v="0"/>
  </r>
  <r>
    <s v="47.56"/>
    <x v="7"/>
    <x v="3"/>
    <n v="3.03"/>
    <n v="1.8107083618999749"/>
    <n v="1.2192916381000249"/>
    <n v="0"/>
    <x v="4"/>
  </r>
  <r>
    <s v="47.56"/>
    <x v="7"/>
    <x v="3"/>
    <n v="2.8"/>
    <n v="1.8107083618999749"/>
    <n v="0.98929163810002496"/>
    <n v="0"/>
    <x v="22"/>
  </r>
  <r>
    <s v="47.58"/>
    <x v="7"/>
    <x v="4"/>
    <n v="2.2599999999999998"/>
    <n v="2.2647138518043306"/>
    <n v="-4.7138518043308153E-3"/>
    <n v="1"/>
    <x v="0"/>
  </r>
  <r>
    <s v="47.58"/>
    <x v="7"/>
    <x v="4"/>
    <n v="1.17"/>
    <n v="2.2647138518043306"/>
    <n v="-1.0947138518043307"/>
    <n v="0"/>
    <x v="23"/>
  </r>
  <r>
    <s v="47.58"/>
    <x v="7"/>
    <x v="4"/>
    <n v="3.7"/>
    <n v="2.2647138518043306"/>
    <n v="1.4352861481956696"/>
    <n v="0"/>
    <x v="4"/>
  </r>
  <r>
    <s v="47.58"/>
    <x v="7"/>
    <x v="4"/>
    <n v="3.15"/>
    <n v="2.2647138518043306"/>
    <n v="0.88528614819566931"/>
    <n v="0"/>
    <x v="24"/>
  </r>
  <r>
    <s v=""/>
    <x v="8"/>
    <x v="5"/>
    <m/>
    <m/>
    <s v=""/>
    <s v=""/>
    <x v="25"/>
  </r>
  <r>
    <s v=""/>
    <x v="8"/>
    <x v="5"/>
    <m/>
    <m/>
    <s v=""/>
    <s v=""/>
    <x v="25"/>
  </r>
  <r>
    <s v=""/>
    <x v="8"/>
    <x v="5"/>
    <m/>
    <m/>
    <s v=""/>
    <s v=""/>
    <x v="25"/>
  </r>
  <r>
    <s v=""/>
    <x v="8"/>
    <x v="5"/>
    <m/>
    <m/>
    <s v=""/>
    <s v=""/>
    <x v="25"/>
  </r>
  <r>
    <s v=""/>
    <x v="8"/>
    <x v="5"/>
    <m/>
    <m/>
    <s v=""/>
    <s v=""/>
    <x v="25"/>
  </r>
  <r>
    <s v=""/>
    <x v="8"/>
    <x v="5"/>
    <m/>
    <m/>
    <s v=""/>
    <s v=""/>
    <x v="25"/>
  </r>
  <r>
    <s v=""/>
    <x v="8"/>
    <x v="5"/>
    <m/>
    <m/>
    <s v=""/>
    <s v=""/>
    <x v="25"/>
  </r>
  <r>
    <s v=""/>
    <x v="8"/>
    <x v="5"/>
    <m/>
    <m/>
    <s v=""/>
    <s v=""/>
    <x v="25"/>
  </r>
  <r>
    <s v=""/>
    <x v="8"/>
    <x v="5"/>
    <m/>
    <m/>
    <s v=""/>
    <s v=""/>
    <x v="25"/>
  </r>
  <r>
    <s v=""/>
    <x v="8"/>
    <x v="5"/>
    <m/>
    <m/>
    <s v=""/>
    <s v=""/>
    <x v="25"/>
  </r>
  <r>
    <s v=""/>
    <x v="8"/>
    <x v="5"/>
    <m/>
    <m/>
    <s v=""/>
    <s v=""/>
    <x v="25"/>
  </r>
  <r>
    <s v=""/>
    <x v="8"/>
    <x v="5"/>
    <m/>
    <m/>
    <s v=""/>
    <s v=""/>
    <x v="25"/>
  </r>
  <r>
    <s v=""/>
    <x v="8"/>
    <x v="5"/>
    <m/>
    <m/>
    <s v=""/>
    <s v=""/>
    <x v="25"/>
  </r>
  <r>
    <s v=""/>
    <x v="8"/>
    <x v="5"/>
    <m/>
    <m/>
    <s v=""/>
    <s v=""/>
    <x v="25"/>
  </r>
  <r>
    <s v=""/>
    <x v="8"/>
    <x v="5"/>
    <m/>
    <m/>
    <s v=""/>
    <s v=""/>
    <x v="25"/>
  </r>
  <r>
    <s v=""/>
    <x v="8"/>
    <x v="5"/>
    <m/>
    <m/>
    <s v=""/>
    <s v=""/>
    <x v="25"/>
  </r>
  <r>
    <s v=""/>
    <x v="8"/>
    <x v="5"/>
    <m/>
    <m/>
    <s v=""/>
    <s v=""/>
    <x v="25"/>
  </r>
  <r>
    <s v=""/>
    <x v="8"/>
    <x v="5"/>
    <m/>
    <m/>
    <s v=""/>
    <s v=""/>
    <x v="25"/>
  </r>
  <r>
    <s v=""/>
    <x v="8"/>
    <x v="5"/>
    <m/>
    <m/>
    <s v=""/>
    <s v=""/>
    <x v="25"/>
  </r>
  <r>
    <s v=""/>
    <x v="8"/>
    <x v="5"/>
    <m/>
    <m/>
    <s v=""/>
    <s v=""/>
    <x v="25"/>
  </r>
  <r>
    <s v=""/>
    <x v="8"/>
    <x v="5"/>
    <m/>
    <m/>
    <s v=""/>
    <s v=""/>
    <x v="25"/>
  </r>
  <r>
    <s v=""/>
    <x v="8"/>
    <x v="5"/>
    <m/>
    <m/>
    <s v=""/>
    <s v=""/>
    <x v="25"/>
  </r>
  <r>
    <s v=""/>
    <x v="8"/>
    <x v="5"/>
    <m/>
    <m/>
    <s v=""/>
    <s v=""/>
    <x v="25"/>
  </r>
  <r>
    <s v=""/>
    <x v="8"/>
    <x v="5"/>
    <m/>
    <m/>
    <s v=""/>
    <s v=""/>
    <x v="25"/>
  </r>
  <r>
    <s v=""/>
    <x v="8"/>
    <x v="5"/>
    <m/>
    <m/>
    <s v=""/>
    <s v=""/>
    <x v="25"/>
  </r>
  <r>
    <s v=""/>
    <x v="8"/>
    <x v="5"/>
    <m/>
    <m/>
    <s v=""/>
    <s v=""/>
    <x v="25"/>
  </r>
  <r>
    <s v=""/>
    <x v="8"/>
    <x v="5"/>
    <m/>
    <m/>
    <s v=""/>
    <s v=""/>
    <x v="25"/>
  </r>
  <r>
    <s v=""/>
    <x v="8"/>
    <x v="5"/>
    <m/>
    <m/>
    <s v=""/>
    <s v=""/>
    <x v="25"/>
  </r>
  <r>
    <s v=""/>
    <x v="8"/>
    <x v="5"/>
    <m/>
    <m/>
    <s v=""/>
    <s v=""/>
    <x v="25"/>
  </r>
  <r>
    <s v=""/>
    <x v="8"/>
    <x v="5"/>
    <m/>
    <m/>
    <s v=""/>
    <s v=""/>
    <x v="25"/>
  </r>
  <r>
    <s v=""/>
    <x v="8"/>
    <x v="5"/>
    <m/>
    <m/>
    <s v=""/>
    <s v=""/>
    <x v="25"/>
  </r>
  <r>
    <s v=""/>
    <x v="8"/>
    <x v="5"/>
    <m/>
    <m/>
    <s v=""/>
    <s v=""/>
    <x v="25"/>
  </r>
  <r>
    <s v=""/>
    <x v="8"/>
    <x v="5"/>
    <m/>
    <m/>
    <s v=""/>
    <s v=""/>
    <x v="25"/>
  </r>
  <r>
    <s v=""/>
    <x v="8"/>
    <x v="5"/>
    <m/>
    <m/>
    <s v=""/>
    <s v=""/>
    <x v="25"/>
  </r>
  <r>
    <s v=""/>
    <x v="8"/>
    <x v="5"/>
    <m/>
    <m/>
    <s v=""/>
    <s v=""/>
    <x v="25"/>
  </r>
  <r>
    <s v=""/>
    <x v="8"/>
    <x v="5"/>
    <m/>
    <m/>
    <s v=""/>
    <s v=""/>
    <x v="25"/>
  </r>
  <r>
    <s v=""/>
    <x v="8"/>
    <x v="5"/>
    <m/>
    <m/>
    <s v=""/>
    <s v=""/>
    <x v="25"/>
  </r>
  <r>
    <s v=""/>
    <x v="8"/>
    <x v="5"/>
    <m/>
    <m/>
    <s v=""/>
    <s v=""/>
    <x v="25"/>
  </r>
  <r>
    <s v=""/>
    <x v="8"/>
    <x v="5"/>
    <m/>
    <m/>
    <s v=""/>
    <s v=""/>
    <x v="25"/>
  </r>
  <r>
    <s v=""/>
    <x v="8"/>
    <x v="5"/>
    <m/>
    <m/>
    <s v=""/>
    <s v=""/>
    <x v="25"/>
  </r>
  <r>
    <s v=""/>
    <x v="8"/>
    <x v="5"/>
    <m/>
    <m/>
    <s v=""/>
    <s v=""/>
    <x v="25"/>
  </r>
  <r>
    <s v=""/>
    <x v="8"/>
    <x v="5"/>
    <m/>
    <m/>
    <s v=""/>
    <s v=""/>
    <x v="25"/>
  </r>
  <r>
    <s v=""/>
    <x v="8"/>
    <x v="5"/>
    <m/>
    <m/>
    <s v=""/>
    <s v=""/>
    <x v="25"/>
  </r>
  <r>
    <s v=""/>
    <x v="8"/>
    <x v="5"/>
    <m/>
    <m/>
    <s v=""/>
    <s v=""/>
    <x v="25"/>
  </r>
  <r>
    <s v=""/>
    <x v="8"/>
    <x v="5"/>
    <m/>
    <m/>
    <s v=""/>
    <s v=""/>
    <x v="25"/>
  </r>
  <r>
    <s v=""/>
    <x v="8"/>
    <x v="5"/>
    <m/>
    <m/>
    <s v=""/>
    <s v=""/>
    <x v="25"/>
  </r>
  <r>
    <s v=""/>
    <x v="8"/>
    <x v="5"/>
    <m/>
    <m/>
    <s v=""/>
    <s v=""/>
    <x v="25"/>
  </r>
  <r>
    <s v=""/>
    <x v="8"/>
    <x v="5"/>
    <m/>
    <m/>
    <s v=""/>
    <s v=""/>
    <x v="25"/>
  </r>
  <r>
    <s v=""/>
    <x v="8"/>
    <x v="5"/>
    <m/>
    <m/>
    <s v=""/>
    <s v=""/>
    <x v="25"/>
  </r>
  <r>
    <s v=""/>
    <x v="8"/>
    <x v="5"/>
    <m/>
    <m/>
    <s v=""/>
    <s v=""/>
    <x v="25"/>
  </r>
  <r>
    <s v=""/>
    <x v="8"/>
    <x v="5"/>
    <m/>
    <m/>
    <s v=""/>
    <s v=""/>
    <x v="25"/>
  </r>
  <r>
    <s v=""/>
    <x v="8"/>
    <x v="5"/>
    <m/>
    <m/>
    <s v=""/>
    <s v=""/>
    <x v="25"/>
  </r>
  <r>
    <s v=""/>
    <x v="8"/>
    <x v="5"/>
    <m/>
    <m/>
    <s v=""/>
    <s v=""/>
    <x v="25"/>
  </r>
  <r>
    <s v=""/>
    <x v="8"/>
    <x v="5"/>
    <m/>
    <m/>
    <s v=""/>
    <s v=""/>
    <x v="25"/>
  </r>
  <r>
    <s v=""/>
    <x v="8"/>
    <x v="5"/>
    <m/>
    <m/>
    <s v=""/>
    <s v=""/>
    <x v="25"/>
  </r>
  <r>
    <s v=""/>
    <x v="8"/>
    <x v="5"/>
    <m/>
    <m/>
    <s v=""/>
    <s v=""/>
    <x v="25"/>
  </r>
  <r>
    <s v=""/>
    <x v="8"/>
    <x v="5"/>
    <m/>
    <m/>
    <s v=""/>
    <s v=""/>
    <x v="25"/>
  </r>
  <r>
    <s v=""/>
    <x v="8"/>
    <x v="5"/>
    <m/>
    <m/>
    <s v=""/>
    <s v=""/>
    <x v="25"/>
  </r>
  <r>
    <s v=""/>
    <x v="8"/>
    <x v="5"/>
    <m/>
    <m/>
    <s v=""/>
    <s v=""/>
    <x v="25"/>
  </r>
  <r>
    <s v=""/>
    <x v="8"/>
    <x v="5"/>
    <m/>
    <m/>
    <s v=""/>
    <s v=""/>
    <x v="25"/>
  </r>
  <r>
    <s v=""/>
    <x v="8"/>
    <x v="5"/>
    <m/>
    <m/>
    <s v=""/>
    <s v=""/>
    <x v="25"/>
  </r>
  <r>
    <s v=""/>
    <x v="8"/>
    <x v="5"/>
    <m/>
    <m/>
    <s v=""/>
    <s v=""/>
    <x v="25"/>
  </r>
  <r>
    <s v=""/>
    <x v="8"/>
    <x v="5"/>
    <m/>
    <m/>
    <s v=""/>
    <s v=""/>
    <x v="25"/>
  </r>
  <r>
    <s v=""/>
    <x v="8"/>
    <x v="5"/>
    <m/>
    <m/>
    <s v=""/>
    <s v=""/>
    <x v="25"/>
  </r>
  <r>
    <s v=""/>
    <x v="8"/>
    <x v="5"/>
    <m/>
    <m/>
    <s v=""/>
    <s v=""/>
    <x v="25"/>
  </r>
  <r>
    <s v=""/>
    <x v="8"/>
    <x v="5"/>
    <m/>
    <m/>
    <s v=""/>
    <s v=""/>
    <x v="25"/>
  </r>
  <r>
    <s v=""/>
    <x v="8"/>
    <x v="5"/>
    <m/>
    <m/>
    <s v=""/>
    <s v=""/>
    <x v="25"/>
  </r>
  <r>
    <s v=""/>
    <x v="8"/>
    <x v="5"/>
    <m/>
    <m/>
    <s v=""/>
    <s v=""/>
    <x v="25"/>
  </r>
  <r>
    <s v=""/>
    <x v="8"/>
    <x v="5"/>
    <m/>
    <m/>
    <s v=""/>
    <s v=""/>
    <x v="25"/>
  </r>
  <r>
    <s v=""/>
    <x v="8"/>
    <x v="5"/>
    <m/>
    <m/>
    <s v=""/>
    <s v=""/>
    <x v="25"/>
  </r>
  <r>
    <s v=""/>
    <x v="8"/>
    <x v="5"/>
    <m/>
    <m/>
    <s v=""/>
    <s v=""/>
    <x v="25"/>
  </r>
  <r>
    <s v=""/>
    <x v="8"/>
    <x v="5"/>
    <m/>
    <m/>
    <s v=""/>
    <s v=""/>
    <x v="25"/>
  </r>
  <r>
    <s v=""/>
    <x v="8"/>
    <x v="5"/>
    <m/>
    <m/>
    <s v=""/>
    <s v=""/>
    <x v="25"/>
  </r>
  <r>
    <s v=""/>
    <x v="8"/>
    <x v="5"/>
    <m/>
    <m/>
    <s v=""/>
    <s v=""/>
    <x v="25"/>
  </r>
  <r>
    <s v=""/>
    <x v="8"/>
    <x v="5"/>
    <m/>
    <m/>
    <s v=""/>
    <s v=""/>
    <x v="25"/>
  </r>
  <r>
    <s v=""/>
    <x v="8"/>
    <x v="5"/>
    <m/>
    <m/>
    <s v=""/>
    <s v=""/>
    <x v="25"/>
  </r>
  <r>
    <s v=""/>
    <x v="8"/>
    <x v="5"/>
    <m/>
    <m/>
    <s v=""/>
    <s v=""/>
    <x v="25"/>
  </r>
  <r>
    <s v=""/>
    <x v="8"/>
    <x v="5"/>
    <m/>
    <m/>
    <s v=""/>
    <s v=""/>
    <x v="25"/>
  </r>
  <r>
    <s v=""/>
    <x v="8"/>
    <x v="5"/>
    <m/>
    <m/>
    <s v=""/>
    <s v=""/>
    <x v="25"/>
  </r>
  <r>
    <s v=""/>
    <x v="8"/>
    <x v="5"/>
    <m/>
    <m/>
    <s v=""/>
    <s v=""/>
    <x v="25"/>
  </r>
  <r>
    <s v=""/>
    <x v="8"/>
    <x v="5"/>
    <m/>
    <m/>
    <s v=""/>
    <s v=""/>
    <x v="25"/>
  </r>
  <r>
    <s v=""/>
    <x v="8"/>
    <x v="5"/>
    <m/>
    <m/>
    <s v=""/>
    <s v=""/>
    <x v="25"/>
  </r>
  <r>
    <s v=""/>
    <x v="8"/>
    <x v="5"/>
    <m/>
    <m/>
    <s v=""/>
    <s v=""/>
    <x v="25"/>
  </r>
  <r>
    <s v=""/>
    <x v="8"/>
    <x v="5"/>
    <m/>
    <m/>
    <s v=""/>
    <s v=""/>
    <x v="25"/>
  </r>
  <r>
    <s v=""/>
    <x v="8"/>
    <x v="5"/>
    <m/>
    <m/>
    <s v=""/>
    <s v=""/>
    <x v="25"/>
  </r>
  <r>
    <s v=""/>
    <x v="8"/>
    <x v="5"/>
    <m/>
    <m/>
    <s v=""/>
    <s v=""/>
    <x v="25"/>
  </r>
  <r>
    <s v=""/>
    <x v="8"/>
    <x v="5"/>
    <m/>
    <m/>
    <s v=""/>
    <s v=""/>
    <x v="25"/>
  </r>
  <r>
    <s v=""/>
    <x v="8"/>
    <x v="5"/>
    <m/>
    <m/>
    <s v=""/>
    <s v=""/>
    <x v="25"/>
  </r>
  <r>
    <s v=""/>
    <x v="8"/>
    <x v="5"/>
    <m/>
    <m/>
    <s v=""/>
    <s v=""/>
    <x v="25"/>
  </r>
  <r>
    <s v=""/>
    <x v="8"/>
    <x v="5"/>
    <m/>
    <m/>
    <s v=""/>
    <s v=""/>
    <x v="25"/>
  </r>
  <r>
    <s v=""/>
    <x v="8"/>
    <x v="5"/>
    <m/>
    <m/>
    <s v=""/>
    <s v=""/>
    <x v="25"/>
  </r>
  <r>
    <s v=""/>
    <x v="8"/>
    <x v="5"/>
    <m/>
    <m/>
    <s v=""/>
    <s v=""/>
    <x v="25"/>
  </r>
  <r>
    <s v=""/>
    <x v="8"/>
    <x v="5"/>
    <m/>
    <m/>
    <s v=""/>
    <s v=""/>
    <x v="25"/>
  </r>
  <r>
    <s v=""/>
    <x v="8"/>
    <x v="5"/>
    <m/>
    <m/>
    <s v=""/>
    <s v=""/>
    <x v="25"/>
  </r>
  <r>
    <s v=""/>
    <x v="8"/>
    <x v="5"/>
    <m/>
    <m/>
    <s v=""/>
    <s v=""/>
    <x v="25"/>
  </r>
  <r>
    <s v=""/>
    <x v="8"/>
    <x v="5"/>
    <m/>
    <m/>
    <s v=""/>
    <s v=""/>
    <x v="25"/>
  </r>
  <r>
    <s v=""/>
    <x v="8"/>
    <x v="5"/>
    <m/>
    <m/>
    <s v=""/>
    <s v=""/>
    <x v="25"/>
  </r>
  <r>
    <s v=""/>
    <x v="8"/>
    <x v="5"/>
    <m/>
    <m/>
    <s v=""/>
    <s v=""/>
    <x v="25"/>
  </r>
  <r>
    <s v=""/>
    <x v="8"/>
    <x v="5"/>
    <m/>
    <m/>
    <s v=""/>
    <s v=""/>
    <x v="25"/>
  </r>
  <r>
    <s v=""/>
    <x v="8"/>
    <x v="5"/>
    <m/>
    <m/>
    <s v=""/>
    <s v=""/>
    <x v="25"/>
  </r>
  <r>
    <s v=""/>
    <x v="8"/>
    <x v="5"/>
    <m/>
    <m/>
    <s v=""/>
    <s v=""/>
    <x v="25"/>
  </r>
  <r>
    <s v=""/>
    <x v="8"/>
    <x v="5"/>
    <m/>
    <m/>
    <s v=""/>
    <s v=""/>
    <x v="25"/>
  </r>
  <r>
    <s v=""/>
    <x v="8"/>
    <x v="5"/>
    <m/>
    <m/>
    <s v=""/>
    <s v=""/>
    <x v="25"/>
  </r>
  <r>
    <s v=""/>
    <x v="8"/>
    <x v="5"/>
    <m/>
    <m/>
    <s v=""/>
    <s v=""/>
    <x v="25"/>
  </r>
  <r>
    <s v=""/>
    <x v="8"/>
    <x v="5"/>
    <m/>
    <m/>
    <s v=""/>
    <s v=""/>
    <x v="25"/>
  </r>
  <r>
    <s v=""/>
    <x v="8"/>
    <x v="5"/>
    <m/>
    <m/>
    <s v=""/>
    <s v=""/>
    <x v="25"/>
  </r>
  <r>
    <s v=""/>
    <x v="8"/>
    <x v="5"/>
    <m/>
    <m/>
    <s v=""/>
    <s v=""/>
    <x v="25"/>
  </r>
  <r>
    <s v=""/>
    <x v="8"/>
    <x v="5"/>
    <m/>
    <m/>
    <s v=""/>
    <s v=""/>
    <x v="25"/>
  </r>
  <r>
    <s v=""/>
    <x v="8"/>
    <x v="5"/>
    <m/>
    <m/>
    <s v=""/>
    <s v=""/>
    <x v="25"/>
  </r>
  <r>
    <s v=""/>
    <x v="8"/>
    <x v="5"/>
    <m/>
    <m/>
    <s v=""/>
    <s v=""/>
    <x v="25"/>
  </r>
  <r>
    <s v=""/>
    <x v="8"/>
    <x v="5"/>
    <m/>
    <m/>
    <s v=""/>
    <s v=""/>
    <x v="25"/>
  </r>
  <r>
    <s v=""/>
    <x v="8"/>
    <x v="5"/>
    <m/>
    <m/>
    <s v=""/>
    <s v=""/>
    <x v="25"/>
  </r>
  <r>
    <s v=""/>
    <x v="8"/>
    <x v="5"/>
    <m/>
    <m/>
    <s v=""/>
    <s v=""/>
    <x v="25"/>
  </r>
  <r>
    <s v=""/>
    <x v="8"/>
    <x v="5"/>
    <m/>
    <m/>
    <s v=""/>
    <s v=""/>
    <x v="25"/>
  </r>
  <r>
    <s v=""/>
    <x v="8"/>
    <x v="5"/>
    <m/>
    <m/>
    <s v=""/>
    <s v=""/>
    <x v="25"/>
  </r>
  <r>
    <s v=""/>
    <x v="8"/>
    <x v="5"/>
    <m/>
    <m/>
    <s v=""/>
    <s v=""/>
    <x v="25"/>
  </r>
  <r>
    <s v=""/>
    <x v="8"/>
    <x v="5"/>
    <m/>
    <m/>
    <s v=""/>
    <s v=""/>
    <x v="25"/>
  </r>
  <r>
    <s v=""/>
    <x v="8"/>
    <x v="5"/>
    <m/>
    <m/>
    <s v=""/>
    <s v=""/>
    <x v="25"/>
  </r>
  <r>
    <s v=""/>
    <x v="8"/>
    <x v="5"/>
    <m/>
    <m/>
    <s v=""/>
    <s v=""/>
    <x v="25"/>
  </r>
  <r>
    <s v=""/>
    <x v="8"/>
    <x v="5"/>
    <m/>
    <m/>
    <s v=""/>
    <s v=""/>
    <x v="25"/>
  </r>
  <r>
    <s v=""/>
    <x v="8"/>
    <x v="5"/>
    <m/>
    <m/>
    <s v=""/>
    <s v=""/>
    <x v="25"/>
  </r>
  <r>
    <s v=""/>
    <x v="8"/>
    <x v="5"/>
    <m/>
    <m/>
    <s v=""/>
    <s v=""/>
    <x v="25"/>
  </r>
  <r>
    <s v=""/>
    <x v="8"/>
    <x v="5"/>
    <m/>
    <m/>
    <s v=""/>
    <s v=""/>
    <x v="25"/>
  </r>
  <r>
    <s v=""/>
    <x v="8"/>
    <x v="5"/>
    <m/>
    <m/>
    <s v=""/>
    <s v=""/>
    <x v="25"/>
  </r>
  <r>
    <s v=""/>
    <x v="8"/>
    <x v="5"/>
    <m/>
    <m/>
    <s v=""/>
    <s v=""/>
    <x v="25"/>
  </r>
  <r>
    <s v=""/>
    <x v="8"/>
    <x v="5"/>
    <m/>
    <m/>
    <s v=""/>
    <s v=""/>
    <x v="25"/>
  </r>
  <r>
    <s v=""/>
    <x v="8"/>
    <x v="5"/>
    <m/>
    <m/>
    <s v=""/>
    <s v=""/>
    <x v="25"/>
  </r>
  <r>
    <s v=""/>
    <x v="8"/>
    <x v="5"/>
    <m/>
    <m/>
    <s v=""/>
    <s v=""/>
    <x v="25"/>
  </r>
  <r>
    <s v=""/>
    <x v="8"/>
    <x v="5"/>
    <m/>
    <m/>
    <s v=""/>
    <s v=""/>
    <x v="25"/>
  </r>
  <r>
    <s v=""/>
    <x v="8"/>
    <x v="5"/>
    <m/>
    <m/>
    <s v=""/>
    <s v=""/>
    <x v="25"/>
  </r>
  <r>
    <s v=""/>
    <x v="8"/>
    <x v="5"/>
    <m/>
    <m/>
    <s v=""/>
    <s v=""/>
    <x v="25"/>
  </r>
  <r>
    <s v=""/>
    <x v="8"/>
    <x v="5"/>
    <m/>
    <m/>
    <s v=""/>
    <s v=""/>
    <x v="25"/>
  </r>
  <r>
    <s v=""/>
    <x v="8"/>
    <x v="5"/>
    <m/>
    <m/>
    <s v=""/>
    <s v=""/>
    <x v="25"/>
  </r>
  <r>
    <s v=""/>
    <x v="8"/>
    <x v="5"/>
    <m/>
    <m/>
    <s v=""/>
    <s v=""/>
    <x v="25"/>
  </r>
  <r>
    <s v=""/>
    <x v="8"/>
    <x v="5"/>
    <m/>
    <m/>
    <s v=""/>
    <s v=""/>
    <x v="25"/>
  </r>
  <r>
    <s v=""/>
    <x v="8"/>
    <x v="5"/>
    <m/>
    <m/>
    <s v=""/>
    <s v=""/>
    <x v="25"/>
  </r>
  <r>
    <s v=""/>
    <x v="8"/>
    <x v="5"/>
    <m/>
    <m/>
    <s v=""/>
    <s v=""/>
    <x v="25"/>
  </r>
  <r>
    <s v=""/>
    <x v="8"/>
    <x v="5"/>
    <m/>
    <m/>
    <s v=""/>
    <s v=""/>
    <x v="25"/>
  </r>
  <r>
    <s v=""/>
    <x v="8"/>
    <x v="5"/>
    <m/>
    <m/>
    <s v=""/>
    <s v=""/>
    <x v="25"/>
  </r>
  <r>
    <s v=""/>
    <x v="8"/>
    <x v="5"/>
    <m/>
    <m/>
    <s v=""/>
    <s v=""/>
    <x v="25"/>
  </r>
  <r>
    <s v=""/>
    <x v="8"/>
    <x v="5"/>
    <m/>
    <m/>
    <s v=""/>
    <s v=""/>
    <x v="25"/>
  </r>
  <r>
    <s v=""/>
    <x v="8"/>
    <x v="5"/>
    <m/>
    <m/>
    <s v=""/>
    <s v=""/>
    <x v="25"/>
  </r>
  <r>
    <s v=""/>
    <x v="8"/>
    <x v="5"/>
    <m/>
    <m/>
    <s v=""/>
    <s v=""/>
    <x v="25"/>
  </r>
  <r>
    <s v=""/>
    <x v="8"/>
    <x v="5"/>
    <m/>
    <m/>
    <s v=""/>
    <s v=""/>
    <x v="25"/>
  </r>
  <r>
    <s v=""/>
    <x v="8"/>
    <x v="5"/>
    <m/>
    <m/>
    <s v=""/>
    <s v=""/>
    <x v="25"/>
  </r>
  <r>
    <s v=""/>
    <x v="8"/>
    <x v="5"/>
    <m/>
    <m/>
    <s v=""/>
    <s v=""/>
    <x v="25"/>
  </r>
  <r>
    <s v=""/>
    <x v="8"/>
    <x v="5"/>
    <m/>
    <m/>
    <s v=""/>
    <s v=""/>
    <x v="25"/>
  </r>
  <r>
    <s v=""/>
    <x v="8"/>
    <x v="5"/>
    <m/>
    <m/>
    <s v=""/>
    <s v=""/>
    <x v="25"/>
  </r>
  <r>
    <s v=""/>
    <x v="8"/>
    <x v="5"/>
    <m/>
    <m/>
    <s v=""/>
    <s v=""/>
    <x v="25"/>
  </r>
  <r>
    <s v=""/>
    <x v="8"/>
    <x v="5"/>
    <m/>
    <m/>
    <s v=""/>
    <s v=""/>
    <x v="25"/>
  </r>
  <r>
    <s v=""/>
    <x v="8"/>
    <x v="5"/>
    <m/>
    <m/>
    <s v=""/>
    <s v=""/>
    <x v="25"/>
  </r>
  <r>
    <s v=""/>
    <x v="8"/>
    <x v="5"/>
    <m/>
    <m/>
    <s v=""/>
    <s v=""/>
    <x v="25"/>
  </r>
  <r>
    <s v=""/>
    <x v="8"/>
    <x v="5"/>
    <m/>
    <m/>
    <s v=""/>
    <s v=""/>
    <x v="25"/>
  </r>
  <r>
    <s v=""/>
    <x v="8"/>
    <x v="5"/>
    <m/>
    <m/>
    <s v=""/>
    <s v=""/>
    <x v="25"/>
  </r>
  <r>
    <s v=""/>
    <x v="8"/>
    <x v="5"/>
    <m/>
    <m/>
    <s v=""/>
    <s v=""/>
    <x v="25"/>
  </r>
  <r>
    <s v=""/>
    <x v="8"/>
    <x v="5"/>
    <m/>
    <m/>
    <s v=""/>
    <s v=""/>
    <x v="25"/>
  </r>
  <r>
    <s v=""/>
    <x v="8"/>
    <x v="5"/>
    <m/>
    <m/>
    <s v=""/>
    <s v=""/>
    <x v="25"/>
  </r>
  <r>
    <s v=""/>
    <x v="8"/>
    <x v="5"/>
    <m/>
    <m/>
    <s v=""/>
    <s v=""/>
    <x v="25"/>
  </r>
  <r>
    <s v=""/>
    <x v="8"/>
    <x v="5"/>
    <m/>
    <m/>
    <s v=""/>
    <s v=""/>
    <x v="25"/>
  </r>
  <r>
    <s v=""/>
    <x v="8"/>
    <x v="5"/>
    <m/>
    <m/>
    <s v=""/>
    <s v=""/>
    <x v="25"/>
  </r>
  <r>
    <s v=""/>
    <x v="8"/>
    <x v="5"/>
    <m/>
    <m/>
    <s v=""/>
    <s v=""/>
    <x v="25"/>
  </r>
  <r>
    <s v=""/>
    <x v="8"/>
    <x v="5"/>
    <m/>
    <m/>
    <s v=""/>
    <s v=""/>
    <x v="25"/>
  </r>
  <r>
    <s v=""/>
    <x v="8"/>
    <x v="5"/>
    <m/>
    <m/>
    <s v=""/>
    <s v=""/>
    <x v="25"/>
  </r>
  <r>
    <s v=""/>
    <x v="8"/>
    <x v="5"/>
    <m/>
    <m/>
    <s v=""/>
    <s v=""/>
    <x v="25"/>
  </r>
  <r>
    <s v=""/>
    <x v="8"/>
    <x v="5"/>
    <m/>
    <m/>
    <s v=""/>
    <s v=""/>
    <x v="25"/>
  </r>
  <r>
    <s v=""/>
    <x v="8"/>
    <x v="5"/>
    <m/>
    <m/>
    <s v=""/>
    <s v=""/>
    <x v="25"/>
  </r>
  <r>
    <s v=""/>
    <x v="8"/>
    <x v="5"/>
    <m/>
    <m/>
    <s v=""/>
    <s v=""/>
    <x v="25"/>
  </r>
  <r>
    <s v=""/>
    <x v="8"/>
    <x v="5"/>
    <m/>
    <m/>
    <s v=""/>
    <s v=""/>
    <x v="25"/>
  </r>
  <r>
    <s v=""/>
    <x v="8"/>
    <x v="5"/>
    <m/>
    <m/>
    <s v=""/>
    <s v=""/>
    <x v="25"/>
  </r>
  <r>
    <s v=""/>
    <x v="8"/>
    <x v="5"/>
    <m/>
    <m/>
    <s v=""/>
    <s v=""/>
    <x v="25"/>
  </r>
  <r>
    <s v=""/>
    <x v="8"/>
    <x v="5"/>
    <m/>
    <m/>
    <s v=""/>
    <s v=""/>
    <x v="25"/>
  </r>
  <r>
    <s v=""/>
    <x v="8"/>
    <x v="5"/>
    <m/>
    <m/>
    <s v=""/>
    <s v=""/>
    <x v="25"/>
  </r>
  <r>
    <s v=""/>
    <x v="8"/>
    <x v="5"/>
    <m/>
    <m/>
    <s v=""/>
    <s v=""/>
    <x v="25"/>
  </r>
  <r>
    <s v=""/>
    <x v="8"/>
    <x v="5"/>
    <m/>
    <m/>
    <s v=""/>
    <s v=""/>
    <x v="25"/>
  </r>
  <r>
    <s v=""/>
    <x v="8"/>
    <x v="5"/>
    <m/>
    <m/>
    <s v=""/>
    <s v=""/>
    <x v="25"/>
  </r>
  <r>
    <s v=""/>
    <x v="8"/>
    <x v="5"/>
    <m/>
    <m/>
    <s v=""/>
    <s v=""/>
    <x v="25"/>
  </r>
  <r>
    <s v=""/>
    <x v="8"/>
    <x v="5"/>
    <m/>
    <m/>
    <s v=""/>
    <s v=""/>
    <x v="25"/>
  </r>
  <r>
    <s v=""/>
    <x v="8"/>
    <x v="5"/>
    <m/>
    <m/>
    <s v=""/>
    <s v=""/>
    <x v="25"/>
  </r>
  <r>
    <s v=""/>
    <x v="8"/>
    <x v="5"/>
    <m/>
    <m/>
    <s v=""/>
    <s v=""/>
    <x v="25"/>
  </r>
  <r>
    <s v=""/>
    <x v="8"/>
    <x v="5"/>
    <m/>
    <m/>
    <s v=""/>
    <s v=""/>
    <x v="25"/>
  </r>
  <r>
    <s v=""/>
    <x v="8"/>
    <x v="5"/>
    <m/>
    <m/>
    <s v=""/>
    <s v=""/>
    <x v="25"/>
  </r>
  <r>
    <s v=""/>
    <x v="8"/>
    <x v="5"/>
    <m/>
    <m/>
    <s v=""/>
    <s v=""/>
    <x v="25"/>
  </r>
  <r>
    <s v=""/>
    <x v="8"/>
    <x v="5"/>
    <m/>
    <m/>
    <s v=""/>
    <s v=""/>
    <x v="25"/>
  </r>
  <r>
    <s v=""/>
    <x v="8"/>
    <x v="5"/>
    <m/>
    <m/>
    <s v=""/>
    <s v=""/>
    <x v="25"/>
  </r>
  <r>
    <s v=""/>
    <x v="8"/>
    <x v="5"/>
    <m/>
    <m/>
    <s v=""/>
    <s v=""/>
    <x v="25"/>
  </r>
  <r>
    <s v=""/>
    <x v="8"/>
    <x v="5"/>
    <m/>
    <m/>
    <s v=""/>
    <s v=""/>
    <x v="25"/>
  </r>
  <r>
    <s v=""/>
    <x v="8"/>
    <x v="5"/>
    <m/>
    <m/>
    <s v=""/>
    <s v=""/>
    <x v="25"/>
  </r>
  <r>
    <s v=""/>
    <x v="8"/>
    <x v="5"/>
    <m/>
    <m/>
    <s v=""/>
    <s v=""/>
    <x v="25"/>
  </r>
  <r>
    <s v=""/>
    <x v="8"/>
    <x v="5"/>
    <m/>
    <m/>
    <s v=""/>
    <s v=""/>
    <x v="25"/>
  </r>
  <r>
    <s v=""/>
    <x v="8"/>
    <x v="5"/>
    <m/>
    <m/>
    <s v=""/>
    <s v=""/>
    <x v="25"/>
  </r>
  <r>
    <s v=""/>
    <x v="8"/>
    <x v="5"/>
    <m/>
    <m/>
    <s v=""/>
    <s v=""/>
    <x v="25"/>
  </r>
  <r>
    <s v=""/>
    <x v="8"/>
    <x v="5"/>
    <m/>
    <m/>
    <s v=""/>
    <s v=""/>
    <x v="25"/>
  </r>
  <r>
    <s v=""/>
    <x v="8"/>
    <x v="5"/>
    <m/>
    <m/>
    <s v=""/>
    <s v=""/>
    <x v="25"/>
  </r>
  <r>
    <s v=""/>
    <x v="8"/>
    <x v="5"/>
    <m/>
    <m/>
    <s v=""/>
    <s v=""/>
    <x v="25"/>
  </r>
  <r>
    <s v=""/>
    <x v="8"/>
    <x v="5"/>
    <m/>
    <m/>
    <s v=""/>
    <s v=""/>
    <x v="25"/>
  </r>
  <r>
    <s v=""/>
    <x v="8"/>
    <x v="5"/>
    <m/>
    <m/>
    <s v=""/>
    <s v=""/>
    <x v="25"/>
  </r>
  <r>
    <s v=""/>
    <x v="8"/>
    <x v="5"/>
    <m/>
    <m/>
    <s v=""/>
    <s v=""/>
    <x v="25"/>
  </r>
  <r>
    <s v=""/>
    <x v="8"/>
    <x v="5"/>
    <m/>
    <m/>
    <s v=""/>
    <s v=""/>
    <x v="25"/>
  </r>
  <r>
    <s v=""/>
    <x v="8"/>
    <x v="5"/>
    <m/>
    <m/>
    <s v=""/>
    <s v=""/>
    <x v="25"/>
  </r>
  <r>
    <s v=""/>
    <x v="8"/>
    <x v="5"/>
    <m/>
    <m/>
    <s v=""/>
    <s v=""/>
    <x v="25"/>
  </r>
  <r>
    <s v=""/>
    <x v="8"/>
    <x v="5"/>
    <m/>
    <m/>
    <s v=""/>
    <s v=""/>
    <x v="25"/>
  </r>
  <r>
    <s v=""/>
    <x v="8"/>
    <x v="5"/>
    <m/>
    <m/>
    <s v=""/>
    <s v=""/>
    <x v="25"/>
  </r>
  <r>
    <s v=""/>
    <x v="8"/>
    <x v="5"/>
    <m/>
    <m/>
    <s v=""/>
    <s v=""/>
    <x v="25"/>
  </r>
  <r>
    <s v=""/>
    <x v="8"/>
    <x v="5"/>
    <m/>
    <m/>
    <s v=""/>
    <s v=""/>
    <x v="25"/>
  </r>
  <r>
    <s v=""/>
    <x v="8"/>
    <x v="5"/>
    <m/>
    <m/>
    <s v=""/>
    <s v=""/>
    <x v="25"/>
  </r>
  <r>
    <s v=""/>
    <x v="8"/>
    <x v="5"/>
    <m/>
    <m/>
    <s v=""/>
    <s v=""/>
    <x v="25"/>
  </r>
  <r>
    <s v=""/>
    <x v="8"/>
    <x v="5"/>
    <m/>
    <m/>
    <s v=""/>
    <s v=""/>
    <x v="25"/>
  </r>
  <r>
    <s v=""/>
    <x v="8"/>
    <x v="5"/>
    <m/>
    <m/>
    <s v=""/>
    <s v=""/>
    <x v="25"/>
  </r>
  <r>
    <s v=""/>
    <x v="8"/>
    <x v="5"/>
    <m/>
    <m/>
    <s v=""/>
    <s v=""/>
    <x v="25"/>
  </r>
  <r>
    <s v=""/>
    <x v="8"/>
    <x v="5"/>
    <m/>
    <m/>
    <s v=""/>
    <s v=""/>
    <x v="25"/>
  </r>
  <r>
    <s v=""/>
    <x v="8"/>
    <x v="5"/>
    <m/>
    <m/>
    <s v=""/>
    <s v=""/>
    <x v="25"/>
  </r>
  <r>
    <s v=""/>
    <x v="8"/>
    <x v="5"/>
    <m/>
    <m/>
    <s v=""/>
    <s v=""/>
    <x v="25"/>
  </r>
  <r>
    <s v=""/>
    <x v="8"/>
    <x v="5"/>
    <m/>
    <m/>
    <s v=""/>
    <s v=""/>
    <x v="25"/>
  </r>
  <r>
    <s v=""/>
    <x v="8"/>
    <x v="5"/>
    <m/>
    <m/>
    <s v=""/>
    <s v=""/>
    <x v="25"/>
  </r>
  <r>
    <s v=""/>
    <x v="8"/>
    <x v="5"/>
    <m/>
    <m/>
    <s v=""/>
    <s v=""/>
    <x v="25"/>
  </r>
  <r>
    <s v=""/>
    <x v="8"/>
    <x v="5"/>
    <m/>
    <m/>
    <s v=""/>
    <s v=""/>
    <x v="25"/>
  </r>
  <r>
    <s v=""/>
    <x v="8"/>
    <x v="5"/>
    <m/>
    <m/>
    <s v=""/>
    <s v=""/>
    <x v="25"/>
  </r>
  <r>
    <s v=""/>
    <x v="8"/>
    <x v="5"/>
    <m/>
    <m/>
    <s v=""/>
    <s v=""/>
    <x v="25"/>
  </r>
  <r>
    <s v=""/>
    <x v="8"/>
    <x v="5"/>
    <m/>
    <m/>
    <s v=""/>
    <s v=""/>
    <x v="25"/>
  </r>
  <r>
    <s v=""/>
    <x v="8"/>
    <x v="5"/>
    <m/>
    <m/>
    <s v=""/>
    <s v=""/>
    <x v="25"/>
  </r>
  <r>
    <s v=""/>
    <x v="8"/>
    <x v="5"/>
    <m/>
    <m/>
    <s v=""/>
    <s v=""/>
    <x v="25"/>
  </r>
  <r>
    <s v=""/>
    <x v="8"/>
    <x v="5"/>
    <m/>
    <m/>
    <s v=""/>
    <s v=""/>
    <x v="25"/>
  </r>
  <r>
    <s v=""/>
    <x v="8"/>
    <x v="5"/>
    <m/>
    <m/>
    <s v=""/>
    <s v=""/>
    <x v="25"/>
  </r>
  <r>
    <s v=""/>
    <x v="8"/>
    <x v="5"/>
    <m/>
    <m/>
    <s v=""/>
    <s v=""/>
    <x v="25"/>
  </r>
  <r>
    <s v=""/>
    <x v="8"/>
    <x v="5"/>
    <m/>
    <m/>
    <s v=""/>
    <s v=""/>
    <x v="25"/>
  </r>
  <r>
    <s v=""/>
    <x v="8"/>
    <x v="5"/>
    <m/>
    <m/>
    <s v=""/>
    <s v=""/>
    <x v="25"/>
  </r>
  <r>
    <s v=""/>
    <x v="8"/>
    <x v="5"/>
    <m/>
    <m/>
    <s v=""/>
    <s v=""/>
    <x v="25"/>
  </r>
  <r>
    <s v=""/>
    <x v="8"/>
    <x v="5"/>
    <m/>
    <m/>
    <s v=""/>
    <s v=""/>
    <x v="25"/>
  </r>
  <r>
    <s v=""/>
    <x v="8"/>
    <x v="5"/>
    <m/>
    <m/>
    <s v=""/>
    <s v=""/>
    <x v="25"/>
  </r>
  <r>
    <s v=""/>
    <x v="8"/>
    <x v="5"/>
    <m/>
    <m/>
    <s v=""/>
    <s v=""/>
    <x v="25"/>
  </r>
  <r>
    <s v=""/>
    <x v="8"/>
    <x v="5"/>
    <m/>
    <m/>
    <s v=""/>
    <s v=""/>
    <x v="25"/>
  </r>
  <r>
    <s v=""/>
    <x v="8"/>
    <x v="5"/>
    <m/>
    <m/>
    <s v=""/>
    <s v=""/>
    <x v="25"/>
  </r>
  <r>
    <s v=""/>
    <x v="8"/>
    <x v="5"/>
    <m/>
    <m/>
    <s v=""/>
    <s v=""/>
    <x v="25"/>
  </r>
  <r>
    <s v=""/>
    <x v="8"/>
    <x v="5"/>
    <m/>
    <m/>
    <s v=""/>
    <s v=""/>
    <x v="25"/>
  </r>
  <r>
    <s v=""/>
    <x v="8"/>
    <x v="5"/>
    <m/>
    <m/>
    <s v=""/>
    <s v=""/>
    <x v="25"/>
  </r>
  <r>
    <s v=""/>
    <x v="8"/>
    <x v="5"/>
    <m/>
    <m/>
    <s v=""/>
    <s v=""/>
    <x v="25"/>
  </r>
  <r>
    <s v=""/>
    <x v="8"/>
    <x v="5"/>
    <m/>
    <m/>
    <s v=""/>
    <s v=""/>
    <x v="25"/>
  </r>
  <r>
    <s v=""/>
    <x v="8"/>
    <x v="5"/>
    <m/>
    <m/>
    <s v=""/>
    <s v=""/>
    <x v="25"/>
  </r>
  <r>
    <s v=""/>
    <x v="8"/>
    <x v="5"/>
    <m/>
    <m/>
    <s v=""/>
    <s v=""/>
    <x v="25"/>
  </r>
  <r>
    <s v=""/>
    <x v="8"/>
    <x v="5"/>
    <m/>
    <m/>
    <s v=""/>
    <s v=""/>
    <x v="25"/>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00">
  <r>
    <s v="100"/>
    <x v="0"/>
    <x v="0"/>
    <n v="1.02"/>
    <n v="0.90265011854981891"/>
    <n v="0.1173498814501811"/>
    <n v="1"/>
    <x v="0"/>
  </r>
  <r>
    <s v="100"/>
    <x v="0"/>
    <x v="0"/>
    <n v="1.04"/>
    <n v="0.90265011854981891"/>
    <n v="0.13734988145018112"/>
    <n v="1"/>
    <x v="0"/>
  </r>
  <r>
    <s v="100"/>
    <x v="0"/>
    <x v="0"/>
    <n v="0.82"/>
    <n v="0.90265011854981891"/>
    <n v="-8.2650118549818963E-2"/>
    <n v="1"/>
    <x v="0"/>
  </r>
  <r>
    <s v="100"/>
    <x v="0"/>
    <x v="0"/>
    <n v="0.85"/>
    <n v="0.90265011854981891"/>
    <n v="-5.2650118549818936E-2"/>
    <n v="1"/>
    <x v="0"/>
  </r>
  <r>
    <s v="102"/>
    <x v="0"/>
    <x v="1"/>
    <n v="0.98"/>
    <n v="0.92436722087064249"/>
    <n v="5.563277912935749E-2"/>
    <n v="1"/>
    <x v="0"/>
  </r>
  <r>
    <s v="102"/>
    <x v="0"/>
    <x v="1"/>
    <n v="1.45"/>
    <n v="0.92436722087064249"/>
    <n v="0.52563277912935746"/>
    <n v="0"/>
    <x v="1"/>
  </r>
  <r>
    <s v="102"/>
    <x v="0"/>
    <x v="1"/>
    <n v="0.55000000000000004"/>
    <n v="0.92436722087064249"/>
    <n v="-0.37436722087064245"/>
    <n v="1"/>
    <x v="0"/>
  </r>
  <r>
    <s v="102"/>
    <x v="0"/>
    <x v="1"/>
    <n v="0.55000000000000004"/>
    <n v="0.92436722087064249"/>
    <n v="-0.37436722087064245"/>
    <n v="1"/>
    <x v="0"/>
  </r>
  <r>
    <s v="104"/>
    <x v="0"/>
    <x v="2"/>
    <n v="0.98"/>
    <n v="0.95038095655458799"/>
    <n v="2.9619043445411997E-2"/>
    <n v="1"/>
    <x v="0"/>
  </r>
  <r>
    <s v="104"/>
    <x v="0"/>
    <x v="2"/>
    <n v="0.55000000000000004"/>
    <n v="0.95038095655458799"/>
    <n v="-0.40038095655458794"/>
    <n v="1"/>
    <x v="0"/>
  </r>
  <r>
    <s v="104"/>
    <x v="0"/>
    <x v="2"/>
    <n v="1.66"/>
    <n v="0.95038095655458799"/>
    <n v="0.70961904344541193"/>
    <n v="0"/>
    <x v="2"/>
  </r>
  <r>
    <s v="104"/>
    <x v="0"/>
    <x v="2"/>
    <n v="0.98"/>
    <n v="0.95038095655458799"/>
    <n v="2.9619043445411997E-2"/>
    <n v="1"/>
    <x v="0"/>
  </r>
  <r>
    <s v="106"/>
    <x v="0"/>
    <x v="3"/>
    <n v="1.66"/>
    <n v="0.98431639101978252"/>
    <n v="0.6756836089802174"/>
    <n v="0"/>
    <x v="3"/>
  </r>
  <r>
    <s v="106"/>
    <x v="0"/>
    <x v="3"/>
    <n v="1.66"/>
    <n v="0.98431639101978252"/>
    <n v="0.6756836089802174"/>
    <n v="0"/>
    <x v="3"/>
  </r>
  <r>
    <s v="106"/>
    <x v="0"/>
    <x v="3"/>
    <n v="1.45"/>
    <n v="0.98431639101978252"/>
    <n v="0.46568360898021743"/>
    <n v="1"/>
    <x v="0"/>
  </r>
  <r>
    <s v="106"/>
    <x v="0"/>
    <x v="3"/>
    <n v="0.55000000000000004"/>
    <n v="0.98431639101978252"/>
    <n v="-0.43431639101978248"/>
    <n v="1"/>
    <x v="0"/>
  </r>
  <r>
    <s v="108"/>
    <x v="0"/>
    <x v="4"/>
    <n v="0.55000000000000004"/>
    <n v="1.0303888633168647"/>
    <n v="-0.4803888633168647"/>
    <n v="1"/>
    <x v="0"/>
  </r>
  <r>
    <s v="108"/>
    <x v="0"/>
    <x v="4"/>
    <n v="1.1499999999999999"/>
    <n v="1.0303888633168647"/>
    <n v="0.11961113668313517"/>
    <n v="1"/>
    <x v="0"/>
  </r>
  <r>
    <s v="108"/>
    <x v="0"/>
    <x v="4"/>
    <n v="0.55000000000000004"/>
    <n v="1.0303888633168647"/>
    <n v="-0.4803888633168647"/>
    <n v="1"/>
    <x v="0"/>
  </r>
  <r>
    <s v="108"/>
    <x v="0"/>
    <x v="4"/>
    <n v="1.1499999999999999"/>
    <n v="1.0303888633168647"/>
    <n v="0.11961113668313517"/>
    <n v="1"/>
    <x v="0"/>
  </r>
  <r>
    <s v="150"/>
    <x v="1"/>
    <x v="0"/>
    <n v="0.85"/>
    <n v="0.92755203380555851"/>
    <n v="-7.7552033805558529E-2"/>
    <n v="1"/>
    <x v="0"/>
  </r>
  <r>
    <s v="150"/>
    <x v="1"/>
    <x v="0"/>
    <n v="0.78"/>
    <n v="0.92755203380555851"/>
    <n v="-0.14755203380555848"/>
    <n v="1"/>
    <x v="0"/>
  </r>
  <r>
    <s v="150"/>
    <x v="1"/>
    <x v="0"/>
    <n v="0.91"/>
    <n v="0.92755203380555851"/>
    <n v="-1.7552033805558476E-2"/>
    <n v="1"/>
    <x v="0"/>
  </r>
  <r>
    <s v="150"/>
    <x v="1"/>
    <x v="0"/>
    <n v="0.85"/>
    <n v="0.92755203380555851"/>
    <n v="-7.7552033805558529E-2"/>
    <n v="1"/>
    <x v="0"/>
  </r>
  <r>
    <s v="152"/>
    <x v="1"/>
    <x v="1"/>
    <n v="0.28000000000000003"/>
    <n v="0.97340293062683914"/>
    <n v="-0.69340293062683911"/>
    <n v="1"/>
    <x v="0"/>
  </r>
  <r>
    <s v="152"/>
    <x v="1"/>
    <x v="1"/>
    <n v="1.45"/>
    <n v="0.97340293062683914"/>
    <n v="0.47659706937316082"/>
    <n v="1"/>
    <x v="0"/>
  </r>
  <r>
    <s v="152"/>
    <x v="1"/>
    <x v="1"/>
    <n v="0.55000000000000004"/>
    <n v="0.97340293062683914"/>
    <n v="-0.42340293062683909"/>
    <n v="1"/>
    <x v="0"/>
  </r>
  <r>
    <s v="152"/>
    <x v="1"/>
    <x v="1"/>
    <n v="1.17"/>
    <n v="0.97340293062683914"/>
    <n v="0.19659706937316079"/>
    <n v="1"/>
    <x v="0"/>
  </r>
  <r>
    <s v="154"/>
    <x v="1"/>
    <x v="2"/>
    <n v="0.28000000000000003"/>
    <n v="1.0240077234254006"/>
    <n v="-0.74400772342540056"/>
    <n v="1"/>
    <x v="0"/>
  </r>
  <r>
    <s v="154"/>
    <x v="1"/>
    <x v="2"/>
    <n v="0.87"/>
    <n v="1.0240077234254006"/>
    <n v="-0.15400772342540059"/>
    <n v="1"/>
    <x v="0"/>
  </r>
  <r>
    <s v="154"/>
    <x v="1"/>
    <x v="2"/>
    <n v="0.98"/>
    <n v="1.0240077234254006"/>
    <n v="-4.4007723425400602E-2"/>
    <n v="1"/>
    <x v="0"/>
  </r>
  <r>
    <s v="154"/>
    <x v="1"/>
    <x v="2"/>
    <n v="0.98"/>
    <n v="1.0240077234254006"/>
    <n v="-4.4007723425400602E-2"/>
    <n v="1"/>
    <x v="0"/>
  </r>
  <r>
    <s v="156"/>
    <x v="1"/>
    <x v="3"/>
    <n v="0.98"/>
    <n v="1.0893543683944245"/>
    <n v="-0.10935436839442447"/>
    <n v="1"/>
    <x v="0"/>
  </r>
  <r>
    <s v="156"/>
    <x v="1"/>
    <x v="3"/>
    <n v="1.45"/>
    <n v="1.0893543683944245"/>
    <n v="0.3606456316055755"/>
    <n v="1"/>
    <x v="0"/>
  </r>
  <r>
    <s v="156"/>
    <x v="1"/>
    <x v="3"/>
    <n v="0.98"/>
    <n v="1.0893543683944245"/>
    <n v="-0.10935436839442447"/>
    <n v="1"/>
    <x v="0"/>
  </r>
  <r>
    <s v="156"/>
    <x v="1"/>
    <x v="3"/>
    <n v="1.17"/>
    <n v="1.0893543683944245"/>
    <n v="8.0645631605575474E-2"/>
    <n v="1"/>
    <x v="0"/>
  </r>
  <r>
    <s v="158"/>
    <x v="1"/>
    <x v="4"/>
    <n v="0.98"/>
    <n v="1.180365760287942"/>
    <n v="-0.20036576028794206"/>
    <n v="1"/>
    <x v="0"/>
  </r>
  <r>
    <s v="158"/>
    <x v="1"/>
    <x v="4"/>
    <n v="1.17"/>
    <n v="1.180365760287942"/>
    <n v="-1.0365760287942116E-2"/>
    <n v="1"/>
    <x v="0"/>
  </r>
  <r>
    <s v="158"/>
    <x v="1"/>
    <x v="4"/>
    <n v="0.98"/>
    <n v="1.180365760287942"/>
    <n v="-0.20036576028794206"/>
    <n v="1"/>
    <x v="0"/>
  </r>
  <r>
    <s v="158"/>
    <x v="1"/>
    <x v="4"/>
    <n v="1.45"/>
    <n v="1.180365760287942"/>
    <n v="0.26963423971205791"/>
    <n v="1"/>
    <x v="0"/>
  </r>
  <r>
    <s v="200"/>
    <x v="2"/>
    <x v="0"/>
    <n v="0.89"/>
    <n v="0.93360944082077091"/>
    <n v="-4.3609440820770895E-2"/>
    <n v="1"/>
    <x v="0"/>
  </r>
  <r>
    <s v="200"/>
    <x v="2"/>
    <x v="0"/>
    <n v="0.9"/>
    <n v="0.93360944082077091"/>
    <n v="-3.3609440820770886E-2"/>
    <n v="1"/>
    <x v="0"/>
  </r>
  <r>
    <s v="200"/>
    <x v="2"/>
    <x v="0"/>
    <n v="0.78"/>
    <n v="0.93360944082077091"/>
    <n v="-0.15360944082077088"/>
    <n v="1"/>
    <x v="0"/>
  </r>
  <r>
    <s v="200"/>
    <x v="2"/>
    <x v="0"/>
    <n v="0.85"/>
    <n v="0.93360944082077091"/>
    <n v="-8.3609440820770931E-2"/>
    <n v="1"/>
    <x v="0"/>
  </r>
  <r>
    <s v="202"/>
    <x v="2"/>
    <x v="1"/>
    <n v="0.55000000000000004"/>
    <n v="1.043240990370403"/>
    <n v="-0.49324099037040292"/>
    <n v="1"/>
    <x v="0"/>
  </r>
  <r>
    <s v="202"/>
    <x v="2"/>
    <x v="1"/>
    <n v="0.55000000000000004"/>
    <n v="1.043240990370403"/>
    <n v="-0.49324099037040292"/>
    <n v="1"/>
    <x v="0"/>
  </r>
  <r>
    <s v="202"/>
    <x v="2"/>
    <x v="1"/>
    <n v="0.48"/>
    <n v="1.043240990370403"/>
    <n v="-0.56324099037040298"/>
    <n v="1"/>
    <x v="0"/>
  </r>
  <r>
    <s v="202"/>
    <x v="2"/>
    <x v="1"/>
    <n v="0.55000000000000004"/>
    <n v="1.043240990370403"/>
    <n v="-0.49324099037040292"/>
    <n v="1"/>
    <x v="0"/>
  </r>
  <r>
    <s v="204"/>
    <x v="2"/>
    <x v="2"/>
    <n v="0.55000000000000004"/>
    <n v="1.1557008226654231"/>
    <n v="-0.60570082266542302"/>
    <n v="1"/>
    <x v="0"/>
  </r>
  <r>
    <s v="204"/>
    <x v="2"/>
    <x v="2"/>
    <n v="0.55000000000000004"/>
    <n v="1.1557008226654231"/>
    <n v="-0.60570082266542302"/>
    <n v="1"/>
    <x v="0"/>
  </r>
  <r>
    <s v="204"/>
    <x v="2"/>
    <x v="2"/>
    <n v="0.98"/>
    <n v="1.1557008226654231"/>
    <n v="-0.17570082266542308"/>
    <n v="1"/>
    <x v="0"/>
  </r>
  <r>
    <s v="204"/>
    <x v="2"/>
    <x v="2"/>
    <n v="0.98"/>
    <n v="1.1557008226654231"/>
    <n v="-0.17570082266542308"/>
    <n v="1"/>
    <x v="0"/>
  </r>
  <r>
    <s v="206"/>
    <x v="2"/>
    <x v="3"/>
    <n v="1.45"/>
    <n v="1.2959370247622912"/>
    <n v="0.15406297523770873"/>
    <n v="1"/>
    <x v="0"/>
  </r>
  <r>
    <s v="206"/>
    <x v="2"/>
    <x v="3"/>
    <n v="1.45"/>
    <n v="1.2959370247622912"/>
    <n v="0.15406297523770873"/>
    <n v="1"/>
    <x v="0"/>
  </r>
  <r>
    <s v="206"/>
    <x v="2"/>
    <x v="3"/>
    <n v="1.45"/>
    <n v="1.2959370247622912"/>
    <n v="0.15406297523770873"/>
    <n v="1"/>
    <x v="0"/>
  </r>
  <r>
    <s v="206"/>
    <x v="2"/>
    <x v="3"/>
    <n v="1.45"/>
    <n v="1.2959370247622912"/>
    <n v="0.15406297523770873"/>
    <n v="1"/>
    <x v="0"/>
  </r>
  <r>
    <s v="208"/>
    <x v="2"/>
    <x v="4"/>
    <n v="1.97"/>
    <n v="1.4942281589881299"/>
    <n v="0.47577184101187009"/>
    <n v="1"/>
    <x v="0"/>
  </r>
  <r>
    <s v="208"/>
    <x v="2"/>
    <x v="4"/>
    <n v="1.88"/>
    <n v="1.4942281589881299"/>
    <n v="0.38577184101187001"/>
    <n v="1"/>
    <x v="0"/>
  </r>
  <r>
    <s v="208"/>
    <x v="2"/>
    <x v="4"/>
    <n v="1.88"/>
    <n v="1.4942281589881299"/>
    <n v="0.38577184101187001"/>
    <n v="1"/>
    <x v="0"/>
  </r>
  <r>
    <s v="208"/>
    <x v="2"/>
    <x v="4"/>
    <n v="1.66"/>
    <n v="1.4942281589881299"/>
    <n v="0.16577184101187004"/>
    <n v="1"/>
    <x v="0"/>
  </r>
  <r>
    <s v="250"/>
    <x v="3"/>
    <x v="0"/>
    <n v="0.89"/>
    <n v="0.86721875856600561"/>
    <n v="2.2781241433994404E-2"/>
    <n v="1"/>
    <x v="0"/>
  </r>
  <r>
    <s v="250"/>
    <x v="3"/>
    <x v="0"/>
    <n v="0.9"/>
    <n v="0.86721875856600561"/>
    <n v="3.2781241433994412E-2"/>
    <n v="1"/>
    <x v="0"/>
  </r>
  <r>
    <s v="250"/>
    <x v="3"/>
    <x v="0"/>
    <n v="0.82"/>
    <n v="0.86721875856600561"/>
    <n v="-4.7218758566005659E-2"/>
    <n v="1"/>
    <x v="0"/>
  </r>
  <r>
    <s v="250"/>
    <x v="3"/>
    <x v="0"/>
    <n v="0.85"/>
    <n v="0.86721875856600561"/>
    <n v="-1.7218758566005632E-2"/>
    <n v="1"/>
    <x v="0"/>
  </r>
  <r>
    <s v="252"/>
    <x v="3"/>
    <x v="1"/>
    <n v="0.87"/>
    <n v="1.0987792078165619"/>
    <n v="-0.22877920781656191"/>
    <n v="1"/>
    <x v="0"/>
  </r>
  <r>
    <s v="252"/>
    <x v="3"/>
    <x v="1"/>
    <n v="0.87"/>
    <n v="1.0987792078165619"/>
    <n v="-0.22877920781656191"/>
    <n v="1"/>
    <x v="0"/>
  </r>
  <r>
    <s v="252"/>
    <x v="3"/>
    <x v="1"/>
    <n v="0.98"/>
    <n v="1.0987792078165619"/>
    <n v="-0.11877920781656193"/>
    <n v="1"/>
    <x v="0"/>
  </r>
  <r>
    <s v="252"/>
    <x v="3"/>
    <x v="1"/>
    <n v="0.28000000000000003"/>
    <n v="1.0987792078165619"/>
    <n v="-0.81877920781656188"/>
    <n v="1"/>
    <x v="0"/>
  </r>
  <r>
    <s v="254"/>
    <x v="3"/>
    <x v="2"/>
    <n v="1.66"/>
    <n v="1.3781367384246219"/>
    <n v="0.281863261575378"/>
    <n v="1"/>
    <x v="0"/>
  </r>
  <r>
    <s v="254"/>
    <x v="3"/>
    <x v="2"/>
    <n v="1.88"/>
    <n v="1.3781367384246219"/>
    <n v="0.50186326157537797"/>
    <n v="0"/>
    <x v="4"/>
  </r>
  <r>
    <s v="254"/>
    <x v="3"/>
    <x v="2"/>
    <n v="1.17"/>
    <n v="1.3781367384246219"/>
    <n v="-0.20813673842462199"/>
    <n v="1"/>
    <x v="0"/>
  </r>
  <r>
    <s v="254"/>
    <x v="3"/>
    <x v="2"/>
    <n v="1.31"/>
    <n v="1.3781367384246219"/>
    <n v="-6.8136738424621868E-2"/>
    <n v="1"/>
    <x v="0"/>
  </r>
  <r>
    <s v="256"/>
    <x v="3"/>
    <x v="3"/>
    <n v="1.88"/>
    <n v="1.7211325937609179"/>
    <n v="0.15886740623908202"/>
    <n v="1"/>
    <x v="0"/>
  </r>
  <r>
    <s v="256"/>
    <x v="3"/>
    <x v="3"/>
    <n v="2.4"/>
    <n v="1.7211325937609179"/>
    <n v="0.67886740623908204"/>
    <n v="0"/>
    <x v="5"/>
  </r>
  <r>
    <s v="256"/>
    <x v="3"/>
    <x v="3"/>
    <n v="1.88"/>
    <n v="1.7211325937609179"/>
    <n v="0.15886740623908202"/>
    <n v="1"/>
    <x v="0"/>
  </r>
  <r>
    <s v="256"/>
    <x v="3"/>
    <x v="3"/>
    <n v="2.06"/>
    <n v="1.7211325937609179"/>
    <n v="0.33886740623908218"/>
    <n v="1"/>
    <x v="0"/>
  </r>
  <r>
    <s v="258"/>
    <x v="3"/>
    <x v="4"/>
    <n v="2.9299999999999997"/>
    <n v="2.1930224569935799"/>
    <n v="0.73697754300641982"/>
    <n v="0"/>
    <x v="6"/>
  </r>
  <r>
    <s v="258"/>
    <x v="3"/>
    <x v="4"/>
    <n v="2.4"/>
    <n v="2.1930224569935799"/>
    <n v="0.20697754300642002"/>
    <n v="1"/>
    <x v="0"/>
  </r>
  <r>
    <s v="258"/>
    <x v="3"/>
    <x v="4"/>
    <n v="2.4"/>
    <n v="2.1930224569935799"/>
    <n v="0.20697754300642002"/>
    <n v="1"/>
    <x v="0"/>
  </r>
  <r>
    <s v="258"/>
    <x v="3"/>
    <x v="4"/>
    <n v="2.4"/>
    <n v="2.1930224569935799"/>
    <n v="0.20697754300642002"/>
    <n v="1"/>
    <x v="0"/>
  </r>
  <r>
    <s v="300"/>
    <x v="4"/>
    <x v="0"/>
    <n v="0.89"/>
    <n v="0.77256484418657823"/>
    <n v="0.11743515581342179"/>
    <n v="1"/>
    <x v="0"/>
  </r>
  <r>
    <s v="300"/>
    <x v="4"/>
    <x v="0"/>
    <n v="0.9"/>
    <n v="0.77256484418657823"/>
    <n v="0.1274351558134218"/>
    <n v="1"/>
    <x v="0"/>
  </r>
  <r>
    <s v="300"/>
    <x v="4"/>
    <x v="0"/>
    <n v="0.78"/>
    <n v="0.77256484418657823"/>
    <n v="7.435155813421801E-3"/>
    <n v="1"/>
    <x v="0"/>
  </r>
  <r>
    <s v="300"/>
    <x v="4"/>
    <x v="0"/>
    <n v="0.85"/>
    <n v="0.77256484418657823"/>
    <n v="7.7435155813421752E-2"/>
    <n v="1"/>
    <x v="0"/>
  </r>
  <r>
    <s v="302"/>
    <x v="4"/>
    <x v="1"/>
    <n v="0.98"/>
    <n v="1.0531114044522569"/>
    <n v="-7.3111404452256945E-2"/>
    <n v="1"/>
    <x v="0"/>
  </r>
  <r>
    <s v="302"/>
    <x v="4"/>
    <x v="1"/>
    <n v="1.31"/>
    <n v="1.0531114044522569"/>
    <n v="0.25688859554774313"/>
    <n v="1"/>
    <x v="0"/>
  </r>
  <r>
    <s v="302"/>
    <x v="4"/>
    <x v="1"/>
    <n v="0.98"/>
    <n v="1.0531114044522569"/>
    <n v="-7.3111404452256945E-2"/>
    <n v="1"/>
    <x v="0"/>
  </r>
  <r>
    <s v="302"/>
    <x v="4"/>
    <x v="1"/>
    <n v="1.17"/>
    <n v="1.0531114044522569"/>
    <n v="0.116888595547743"/>
    <n v="1"/>
    <x v="0"/>
  </r>
  <r>
    <s v="304"/>
    <x v="4"/>
    <x v="2"/>
    <n v="1.76"/>
    <n v="1.6524984797619431"/>
    <n v="0.10750152023805692"/>
    <n v="1"/>
    <x v="0"/>
  </r>
  <r>
    <s v="304"/>
    <x v="4"/>
    <x v="2"/>
    <n v="1.97"/>
    <n v="1.6524984797619431"/>
    <n v="0.31750152023805689"/>
    <n v="1"/>
    <x v="0"/>
  </r>
  <r>
    <s v="304"/>
    <x v="4"/>
    <x v="2"/>
    <n v="2.4"/>
    <n v="1.6524984797619431"/>
    <n v="0.74750152023805683"/>
    <n v="0"/>
    <x v="7"/>
  </r>
  <r>
    <s v="304"/>
    <x v="4"/>
    <x v="2"/>
    <n v="1.97"/>
    <n v="1.6524984797619431"/>
    <n v="0.31750152023805689"/>
    <n v="1"/>
    <x v="0"/>
  </r>
  <r>
    <s v="306"/>
    <x v="4"/>
    <x v="3"/>
    <n v="2.58"/>
    <n v="2.5363505662756376"/>
    <n v="4.3649433724362474E-2"/>
    <n v="1"/>
    <x v="0"/>
  </r>
  <r>
    <s v="306"/>
    <x v="4"/>
    <x v="3"/>
    <n v="2.93"/>
    <n v="2.5363505662756376"/>
    <n v="0.39364943372436256"/>
    <n v="1"/>
    <x v="0"/>
  </r>
  <r>
    <s v="306"/>
    <x v="4"/>
    <x v="3"/>
    <n v="3.36"/>
    <n v="2.5363505662756376"/>
    <n v="0.82364943372436228"/>
    <n v="0"/>
    <x v="8"/>
  </r>
  <r>
    <s v="306"/>
    <x v="4"/>
    <x v="3"/>
    <n v="3.43"/>
    <n v="2.5363505662756376"/>
    <n v="0.89364943372436256"/>
    <n v="0"/>
    <x v="9"/>
  </r>
  <r>
    <s v="308"/>
    <x v="4"/>
    <x v="4"/>
    <n v="4.5199999999999996"/>
    <n v="3.6186852830370144"/>
    <n v="0.90131471696298515"/>
    <n v="0"/>
    <x v="10"/>
  </r>
  <r>
    <s v="308"/>
    <x v="4"/>
    <x v="4"/>
    <n v="4.49"/>
    <n v="3.6186852830370144"/>
    <n v="0.87131471696298579"/>
    <n v="0"/>
    <x v="11"/>
  </r>
  <r>
    <s v="308"/>
    <x v="4"/>
    <x v="4"/>
    <n v="4.8099999999999996"/>
    <n v="3.6186852830370144"/>
    <n v="1.1913147169629852"/>
    <n v="0"/>
    <x v="12"/>
  </r>
  <r>
    <s v="308"/>
    <x v="4"/>
    <x v="4"/>
    <n v="4.3899999999999997"/>
    <n v="3.6186852830370144"/>
    <n v="0.77131471696298526"/>
    <n v="0"/>
    <x v="13"/>
  </r>
  <r>
    <s v="350"/>
    <x v="5"/>
    <x v="0"/>
    <n v="1.02"/>
    <n v="0.75853752854042233"/>
    <n v="0.26146247145957768"/>
    <n v="1"/>
    <x v="0"/>
  </r>
  <r>
    <s v="350"/>
    <x v="5"/>
    <x v="0"/>
    <n v="1.04"/>
    <n v="0.75853752854042233"/>
    <n v="0.2814624714595777"/>
    <n v="1"/>
    <x v="0"/>
  </r>
  <r>
    <s v="350"/>
    <x v="5"/>
    <x v="0"/>
    <n v="0.91"/>
    <n v="0.75853752854042233"/>
    <n v="0.1514624714595777"/>
    <n v="1"/>
    <x v="0"/>
  </r>
  <r>
    <s v="350"/>
    <x v="5"/>
    <x v="0"/>
    <n v="0.85"/>
    <n v="0.75853752854042233"/>
    <n v="9.1462471459577643E-2"/>
    <n v="1"/>
    <x v="0"/>
  </r>
  <r>
    <s v="352"/>
    <x v="5"/>
    <x v="1"/>
    <n v="2.2599999999999998"/>
    <n v="1.0154931249331369"/>
    <n v="1.2445068750668629"/>
    <n v="0"/>
    <x v="12"/>
  </r>
  <r>
    <s v="352"/>
    <x v="5"/>
    <x v="1"/>
    <n v="1.45"/>
    <n v="1.0154931249331369"/>
    <n v="0.43450687506686303"/>
    <n v="1"/>
    <x v="0"/>
  </r>
  <r>
    <s v="352"/>
    <x v="5"/>
    <x v="1"/>
    <n v="1.17"/>
    <n v="1.0154931249331369"/>
    <n v="0.154506875066863"/>
    <n v="1"/>
    <x v="0"/>
  </r>
  <r>
    <s v="352"/>
    <x v="5"/>
    <x v="1"/>
    <n v="0.98"/>
    <n v="1.0154931249331369"/>
    <n v="-3.5493124933136944E-2"/>
    <n v="1"/>
    <x v="0"/>
  </r>
  <r>
    <s v="354"/>
    <x v="5"/>
    <x v="2"/>
    <n v="2.2599999999999998"/>
    <n v="1.8495182695360051"/>
    <n v="0.41048173046399472"/>
    <n v="1"/>
    <x v="0"/>
  </r>
  <r>
    <s v="354"/>
    <x v="5"/>
    <x v="2"/>
    <n v="1.76"/>
    <n v="1.8495182695360051"/>
    <n v="-8.9518269536005057E-2"/>
    <n v="1"/>
    <x v="0"/>
  </r>
  <r>
    <s v="354"/>
    <x v="5"/>
    <x v="2"/>
    <n v="2.4700000000000002"/>
    <n v="1.8495182695360051"/>
    <n v="0.62048173046399513"/>
    <n v="0"/>
    <x v="14"/>
  </r>
  <r>
    <s v="354"/>
    <x v="5"/>
    <x v="2"/>
    <n v="2.65"/>
    <n v="1.8495182695360051"/>
    <n v="0.80048173046399484"/>
    <n v="0"/>
    <x v="15"/>
  </r>
  <r>
    <s v="356"/>
    <x v="5"/>
    <x v="3"/>
    <n v="3.25"/>
    <n v="3.6548657171579162"/>
    <n v="-0.40486571715791619"/>
    <n v="1"/>
    <x v="0"/>
  </r>
  <r>
    <s v="356"/>
    <x v="5"/>
    <x v="3"/>
    <n v="4.21"/>
    <n v="3.6548657171579162"/>
    <n v="0.55513428284208377"/>
    <n v="0"/>
    <x v="16"/>
  </r>
  <r>
    <s v="356"/>
    <x v="5"/>
    <x v="3"/>
    <n v="4.28"/>
    <n v="3.6548657171579162"/>
    <n v="0.62513428284208405"/>
    <n v="0"/>
    <x v="17"/>
  </r>
  <r>
    <s v="356"/>
    <x v="5"/>
    <x v="3"/>
    <n v="4.26"/>
    <n v="3.6548657171579162"/>
    <n v="0.60513428284208359"/>
    <n v="0"/>
    <x v="18"/>
  </r>
  <r>
    <s v="358"/>
    <x v="5"/>
    <x v="4"/>
    <n v="5.94"/>
    <n v="5.4502679938112575"/>
    <n v="0.48973200618874291"/>
    <n v="1"/>
    <x v="0"/>
  </r>
  <r>
    <s v="358"/>
    <x v="5"/>
    <x v="4"/>
    <n v="6.18"/>
    <n v="5.4502679938112575"/>
    <n v="0.72973200618874223"/>
    <n v="0"/>
    <x v="19"/>
  </r>
  <r>
    <s v="358"/>
    <x v="5"/>
    <x v="4"/>
    <n v="5.88"/>
    <n v="5.4502679938112575"/>
    <n v="0.42973200618874241"/>
    <n v="1"/>
    <x v="0"/>
  </r>
  <r>
    <s v="358"/>
    <x v="5"/>
    <x v="4"/>
    <n v="5.71"/>
    <n v="5.4502679938112575"/>
    <n v="0.25973200618874248"/>
    <n v="1"/>
    <x v="0"/>
  </r>
  <r>
    <s v="400"/>
    <x v="6"/>
    <x v="0"/>
    <n v="0.93"/>
    <n v="0.80099740539426945"/>
    <n v="0.1290025946057306"/>
    <n v="1"/>
    <x v="0"/>
  </r>
  <r>
    <s v="400"/>
    <x v="6"/>
    <x v="0"/>
    <n v="0.85"/>
    <n v="0.80099740539426945"/>
    <n v="4.9002594605730532E-2"/>
    <n v="1"/>
    <x v="0"/>
  </r>
  <r>
    <s v="400"/>
    <x v="6"/>
    <x v="0"/>
    <n v="0.92"/>
    <n v="0.80099740539426945"/>
    <n v="0.11900259460573059"/>
    <n v="1"/>
    <x v="0"/>
  </r>
  <r>
    <s v="400"/>
    <x v="6"/>
    <x v="0"/>
    <n v="0.78"/>
    <n v="0.80099740539426945"/>
    <n v="-2.0997405394269419E-2"/>
    <n v="1"/>
    <x v="0"/>
  </r>
  <r>
    <s v="402"/>
    <x v="6"/>
    <x v="1"/>
    <n v="1.66"/>
    <n v="1.2049723909196017"/>
    <n v="0.45502760908039819"/>
    <n v="1"/>
    <x v="0"/>
  </r>
  <r>
    <s v="402"/>
    <x v="6"/>
    <x v="1"/>
    <n v="0.55000000000000004"/>
    <n v="1.2049723909196017"/>
    <n v="-0.65497239091960169"/>
    <n v="1"/>
    <x v="0"/>
  </r>
  <r>
    <s v="402"/>
    <x v="6"/>
    <x v="1"/>
    <n v="1.88"/>
    <n v="1.2049723909196017"/>
    <n v="0.67502760908039816"/>
    <n v="0"/>
    <x v="3"/>
  </r>
  <r>
    <s v="402"/>
    <x v="6"/>
    <x v="1"/>
    <n v="1.88"/>
    <n v="1.2049723909196017"/>
    <n v="0.67502760908039816"/>
    <n v="0"/>
    <x v="3"/>
  </r>
  <r>
    <s v="404"/>
    <x v="6"/>
    <x v="2"/>
    <n v="2.4"/>
    <n v="2.4124095422595264"/>
    <n v="-1.2409542259526507E-2"/>
    <n v="1"/>
    <x v="0"/>
  </r>
  <r>
    <s v="404"/>
    <x v="6"/>
    <x v="2"/>
    <n v="2.4700000000000002"/>
    <n v="2.4124095422595264"/>
    <n v="5.7590457740473777E-2"/>
    <n v="1"/>
    <x v="0"/>
  </r>
  <r>
    <s v="404"/>
    <x v="6"/>
    <x v="2"/>
    <n v="3.07"/>
    <n v="2.4124095422595264"/>
    <n v="0.65759045774047342"/>
    <n v="0"/>
    <x v="20"/>
  </r>
  <r>
    <s v="404"/>
    <x v="6"/>
    <x v="2"/>
    <n v="2.65"/>
    <n v="2.4124095422595264"/>
    <n v="0.23759045774047349"/>
    <n v="1"/>
    <x v="0"/>
  </r>
  <r>
    <s v="406"/>
    <x v="6"/>
    <x v="3"/>
    <n v="5.35"/>
    <n v="4.802056333261147"/>
    <n v="0.54794366673885264"/>
    <n v="0"/>
    <x v="21"/>
  </r>
  <r>
    <s v="406"/>
    <x v="6"/>
    <x v="3"/>
    <n v="4.58"/>
    <n v="4.802056333261147"/>
    <n v="-0.22205633326114693"/>
    <n v="1"/>
    <x v="0"/>
  </r>
  <r>
    <s v="406"/>
    <x v="6"/>
    <x v="3"/>
    <n v="5.04"/>
    <n v="4.802056333261147"/>
    <n v="0.23794366673885303"/>
    <n v="1"/>
    <x v="0"/>
  </r>
  <r>
    <s v="406"/>
    <x v="6"/>
    <x v="3"/>
    <n v="5"/>
    <n v="4.802056333261147"/>
    <n v="0.197943666738853"/>
    <n v="1"/>
    <x v="0"/>
  </r>
  <r>
    <s v="408"/>
    <x v="6"/>
    <x v="4"/>
    <n v="6.11"/>
    <n v="6.5407411292322148"/>
    <n v="-0.43074112923221453"/>
    <n v="1"/>
    <x v="0"/>
  </r>
  <r>
    <s v="408"/>
    <x v="6"/>
    <x v="4"/>
    <n v="6.61"/>
    <n v="6.5407411292322148"/>
    <n v="6.9258870767785474E-2"/>
    <n v="1"/>
    <x v="0"/>
  </r>
  <r>
    <s v="408"/>
    <x v="6"/>
    <x v="4"/>
    <n v="6.43"/>
    <n v="6.5407411292322148"/>
    <n v="-0.11074112923221513"/>
    <n v="1"/>
    <x v="0"/>
  </r>
  <r>
    <s v="408"/>
    <x v="6"/>
    <x v="4"/>
    <n v="6.56"/>
    <n v="6.5407411292322148"/>
    <n v="1.9258870767784764E-2"/>
    <n v="1"/>
    <x v="0"/>
  </r>
  <r>
    <s v="450"/>
    <x v="7"/>
    <x v="0"/>
    <n v="0.93"/>
    <n v="0.88439245152905843"/>
    <n v="4.5607548470941617E-2"/>
    <n v="1"/>
    <x v="0"/>
  </r>
  <r>
    <s v="450"/>
    <x v="7"/>
    <x v="0"/>
    <n v="0.85"/>
    <n v="0.88439245152905843"/>
    <n v="-3.4392451529058454E-2"/>
    <n v="1"/>
    <x v="0"/>
  </r>
  <r>
    <s v="450"/>
    <x v="7"/>
    <x v="0"/>
    <n v="0.89"/>
    <n v="0.88439245152905843"/>
    <n v="5.6075484709415813E-3"/>
    <n v="1"/>
    <x v="0"/>
  </r>
  <r>
    <s v="450"/>
    <x v="7"/>
    <x v="0"/>
    <n v="0.85"/>
    <n v="0.88439245152905843"/>
    <n v="-3.4392451529058454E-2"/>
    <n v="1"/>
    <x v="0"/>
  </r>
  <r>
    <s v="452"/>
    <x v="7"/>
    <x v="1"/>
    <n v="0.48"/>
    <n v="1.3347417201541929"/>
    <n v="-0.85474172015419292"/>
    <n v="1"/>
    <x v="0"/>
  </r>
  <r>
    <s v="452"/>
    <x v="7"/>
    <x v="1"/>
    <n v="1.76"/>
    <n v="1.3347417201541929"/>
    <n v="0.42525827984580711"/>
    <n v="1"/>
    <x v="0"/>
  </r>
  <r>
    <s v="452"/>
    <x v="7"/>
    <x v="1"/>
    <n v="2.33"/>
    <n v="1.3347417201541929"/>
    <n v="0.99525827984580717"/>
    <n v="0"/>
    <x v="22"/>
  </r>
  <r>
    <s v="452"/>
    <x v="7"/>
    <x v="1"/>
    <n v="1.1000000000000001"/>
    <n v="1.3347417201541929"/>
    <n v="-0.23474172015419281"/>
    <n v="1"/>
    <x v="0"/>
  </r>
  <r>
    <s v="454"/>
    <x v="7"/>
    <x v="2"/>
    <n v="1.88"/>
    <n v="2.4328348411038627"/>
    <n v="-0.55283484110386283"/>
    <n v="1"/>
    <x v="0"/>
  </r>
  <r>
    <s v="454"/>
    <x v="7"/>
    <x v="2"/>
    <n v="2.4"/>
    <n v="2.4328348411038627"/>
    <n v="-3.2834841103862811E-2"/>
    <n v="1"/>
    <x v="0"/>
  </r>
  <r>
    <s v="454"/>
    <x v="7"/>
    <x v="2"/>
    <n v="3.26"/>
    <n v="2.4328348411038627"/>
    <n v="0.82716515889613706"/>
    <n v="0"/>
    <x v="23"/>
  </r>
  <r>
    <s v="454"/>
    <x v="7"/>
    <x v="2"/>
    <n v="1.41"/>
    <n v="2.4328348411038627"/>
    <n v="-1.0228348411038628"/>
    <n v="0"/>
    <x v="24"/>
  </r>
  <r>
    <s v="456"/>
    <x v="7"/>
    <x v="3"/>
    <n v="1.88"/>
    <n v="4.1188006657005802"/>
    <n v="-2.2388006657005803"/>
    <n v="0"/>
    <x v="12"/>
  </r>
  <r>
    <s v="456"/>
    <x v="7"/>
    <x v="3"/>
    <n v="1.66"/>
    <n v="4.1188006657005802"/>
    <n v="-2.4588006657005801"/>
    <n v="0"/>
    <x v="12"/>
  </r>
  <r>
    <s v="456"/>
    <x v="7"/>
    <x v="3"/>
    <n v="3.07"/>
    <n v="4.1188006657005802"/>
    <n v="-1.0488006657005804"/>
    <n v="0"/>
    <x v="25"/>
  </r>
  <r>
    <s v="456"/>
    <x v="7"/>
    <x v="3"/>
    <n v="2.93"/>
    <n v="4.1188006657005802"/>
    <n v="-1.1888006657005801"/>
    <n v="0"/>
    <x v="26"/>
  </r>
  <r>
    <s v="458"/>
    <x v="7"/>
    <x v="4"/>
    <n v="2.2599999999999998"/>
    <n v="6.002086723286026"/>
    <n v="-3.7420867232860262"/>
    <n v="0"/>
    <x v="12"/>
  </r>
  <r>
    <s v="458"/>
    <x v="7"/>
    <x v="4"/>
    <n v="1.75"/>
    <n v="6.002086723286026"/>
    <n v="-4.252086723286026"/>
    <n v="0"/>
    <x v="12"/>
  </r>
  <r>
    <s v="458"/>
    <x v="7"/>
    <x v="4"/>
    <n v="5.45"/>
    <n v="6.002086723286026"/>
    <n v="-0.55208672328602582"/>
    <n v="1"/>
    <x v="0"/>
  </r>
  <r>
    <s v="458"/>
    <x v="7"/>
    <x v="4"/>
    <n v="4.87"/>
    <n v="6.002086723286026"/>
    <n v="-1.1320867232860259"/>
    <n v="0"/>
    <x v="27"/>
  </r>
  <r>
    <s v="500"/>
    <x v="8"/>
    <x v="0"/>
    <n v="0.85"/>
    <n v="0.90041269073491859"/>
    <n v="-5.0412690734918608E-2"/>
    <n v="1"/>
    <x v="0"/>
  </r>
  <r>
    <s v="500"/>
    <x v="8"/>
    <x v="0"/>
    <n v="0.78"/>
    <n v="0.90041269073491859"/>
    <n v="-0.12041269073491856"/>
    <n v="1"/>
    <x v="0"/>
  </r>
  <r>
    <s v="500"/>
    <x v="8"/>
    <x v="0"/>
    <n v="0.89"/>
    <n v="0.90041269073491859"/>
    <n v="-1.0412690734918573E-2"/>
    <n v="1"/>
    <x v="0"/>
  </r>
  <r>
    <s v="500"/>
    <x v="8"/>
    <x v="0"/>
    <n v="0.85"/>
    <n v="0.90041269073491859"/>
    <n v="-5.0412690734918608E-2"/>
    <n v="1"/>
    <x v="0"/>
  </r>
  <r>
    <s v="502"/>
    <x v="8"/>
    <x v="1"/>
    <n v="0.98"/>
    <n v="1.0558354749050092"/>
    <n v="-7.5835474905009193E-2"/>
    <n v="1"/>
    <x v="0"/>
  </r>
  <r>
    <s v="502"/>
    <x v="8"/>
    <x v="1"/>
    <n v="1.31"/>
    <n v="1.0558354749050092"/>
    <n v="0.25416452509499088"/>
    <n v="1"/>
    <x v="0"/>
  </r>
  <r>
    <s v="502"/>
    <x v="8"/>
    <x v="1"/>
    <n v="0.98"/>
    <n v="1.0558354749050092"/>
    <n v="-7.5835474905009193E-2"/>
    <n v="1"/>
    <x v="0"/>
  </r>
  <r>
    <s v="502"/>
    <x v="8"/>
    <x v="1"/>
    <n v="0.55000000000000004"/>
    <n v="1.0558354749050092"/>
    <n v="-0.50583547490500913"/>
    <n v="1"/>
    <x v="0"/>
  </r>
  <r>
    <s v="504"/>
    <x v="8"/>
    <x v="2"/>
    <n v="0.55000000000000004"/>
    <n v="1.2074247359111303"/>
    <n v="-0.65742473591113026"/>
    <n v="1"/>
    <x v="0"/>
  </r>
  <r>
    <s v="504"/>
    <x v="8"/>
    <x v="2"/>
    <n v="-0.01"/>
    <n v="1.2074247359111303"/>
    <s v=""/>
    <n v="0"/>
    <x v="12"/>
  </r>
  <r>
    <s v="504"/>
    <x v="8"/>
    <x v="2"/>
    <n v="0.55000000000000004"/>
    <n v="1.2074247359111303"/>
    <n v="-0.65742473591113026"/>
    <n v="1"/>
    <x v="0"/>
  </r>
  <r>
    <s v="504"/>
    <x v="8"/>
    <x v="2"/>
    <n v="-0.01"/>
    <n v="1.2074247359111303"/>
    <s v=""/>
    <n v="0"/>
    <x v="12"/>
  </r>
  <r>
    <s v="506"/>
    <x v="8"/>
    <x v="3"/>
    <n v="-0.01"/>
    <n v="1.2816145201005198"/>
    <s v=""/>
    <n v="0"/>
    <x v="12"/>
  </r>
  <r>
    <s v="506"/>
    <x v="8"/>
    <x v="3"/>
    <n v="-0.01"/>
    <n v="1.2816145201005198"/>
    <s v=""/>
    <n v="0"/>
    <x v="12"/>
  </r>
  <r>
    <s v="506"/>
    <x v="8"/>
    <x v="3"/>
    <n v="0.28000000000000003"/>
    <n v="1.2816145201005198"/>
    <n v="-1.0016145201005198"/>
    <n v="0"/>
    <x v="28"/>
  </r>
  <r>
    <s v="506"/>
    <x v="8"/>
    <x v="3"/>
    <n v="0.87"/>
    <n v="1.2816145201005198"/>
    <n v="-0.4116145201005198"/>
    <n v="1"/>
    <x v="0"/>
  </r>
  <r>
    <s v="508"/>
    <x v="8"/>
    <x v="4"/>
    <n v="0.55000000000000004"/>
    <n v="1.3159936037953275"/>
    <n v="-0.76599360379532744"/>
    <n v="1"/>
    <x v="0"/>
  </r>
  <r>
    <s v="508"/>
    <x v="8"/>
    <x v="4"/>
    <n v="0.55000000000000004"/>
    <n v="1.3159936037953275"/>
    <n v="-0.76599360379532744"/>
    <n v="1"/>
    <x v="0"/>
  </r>
  <r>
    <s v="508"/>
    <x v="8"/>
    <x v="4"/>
    <n v="-0.01"/>
    <n v="1.3159936037953275"/>
    <s v=""/>
    <n v="0"/>
    <x v="12"/>
  </r>
  <r>
    <s v="508"/>
    <x v="8"/>
    <x v="4"/>
    <n v="0.28000000000000003"/>
    <n v="1.3159936037953275"/>
    <n v="-1.0359936037953275"/>
    <n v="0"/>
    <x v="29"/>
  </r>
  <r>
    <s v=""/>
    <x v="9"/>
    <x v="5"/>
    <m/>
    <m/>
    <s v=""/>
    <s v=""/>
    <x v="30"/>
  </r>
  <r>
    <s v=""/>
    <x v="9"/>
    <x v="5"/>
    <m/>
    <m/>
    <s v=""/>
    <s v=""/>
    <x v="30"/>
  </r>
  <r>
    <s v=""/>
    <x v="9"/>
    <x v="5"/>
    <m/>
    <m/>
    <s v=""/>
    <s v=""/>
    <x v="30"/>
  </r>
  <r>
    <s v=""/>
    <x v="9"/>
    <x v="5"/>
    <m/>
    <m/>
    <s v=""/>
    <s v=""/>
    <x v="30"/>
  </r>
  <r>
    <s v=""/>
    <x v="9"/>
    <x v="5"/>
    <m/>
    <m/>
    <s v=""/>
    <s v=""/>
    <x v="30"/>
  </r>
  <r>
    <s v=""/>
    <x v="9"/>
    <x v="5"/>
    <m/>
    <m/>
    <s v=""/>
    <s v=""/>
    <x v="30"/>
  </r>
  <r>
    <s v=""/>
    <x v="9"/>
    <x v="5"/>
    <m/>
    <m/>
    <s v=""/>
    <s v=""/>
    <x v="30"/>
  </r>
  <r>
    <s v=""/>
    <x v="9"/>
    <x v="5"/>
    <m/>
    <m/>
    <s v=""/>
    <s v=""/>
    <x v="30"/>
  </r>
  <r>
    <s v=""/>
    <x v="9"/>
    <x v="5"/>
    <m/>
    <m/>
    <s v=""/>
    <s v=""/>
    <x v="30"/>
  </r>
  <r>
    <s v=""/>
    <x v="9"/>
    <x v="5"/>
    <m/>
    <m/>
    <s v=""/>
    <s v=""/>
    <x v="30"/>
  </r>
  <r>
    <s v=""/>
    <x v="9"/>
    <x v="5"/>
    <m/>
    <m/>
    <s v=""/>
    <s v=""/>
    <x v="30"/>
  </r>
  <r>
    <s v=""/>
    <x v="9"/>
    <x v="5"/>
    <m/>
    <m/>
    <s v=""/>
    <s v=""/>
    <x v="30"/>
  </r>
  <r>
    <s v=""/>
    <x v="9"/>
    <x v="5"/>
    <m/>
    <m/>
    <s v=""/>
    <s v=""/>
    <x v="30"/>
  </r>
  <r>
    <s v=""/>
    <x v="9"/>
    <x v="5"/>
    <m/>
    <m/>
    <s v=""/>
    <s v=""/>
    <x v="30"/>
  </r>
  <r>
    <s v=""/>
    <x v="9"/>
    <x v="5"/>
    <m/>
    <m/>
    <s v=""/>
    <s v=""/>
    <x v="30"/>
  </r>
  <r>
    <s v=""/>
    <x v="9"/>
    <x v="5"/>
    <m/>
    <m/>
    <s v=""/>
    <s v=""/>
    <x v="30"/>
  </r>
  <r>
    <s v=""/>
    <x v="9"/>
    <x v="5"/>
    <m/>
    <m/>
    <s v=""/>
    <s v=""/>
    <x v="30"/>
  </r>
  <r>
    <s v=""/>
    <x v="9"/>
    <x v="5"/>
    <m/>
    <m/>
    <s v=""/>
    <s v=""/>
    <x v="30"/>
  </r>
  <r>
    <s v=""/>
    <x v="9"/>
    <x v="5"/>
    <m/>
    <m/>
    <s v=""/>
    <s v=""/>
    <x v="30"/>
  </r>
  <r>
    <s v=""/>
    <x v="9"/>
    <x v="5"/>
    <m/>
    <m/>
    <s v=""/>
    <s v=""/>
    <x v="30"/>
  </r>
  <r>
    <s v=""/>
    <x v="9"/>
    <x v="5"/>
    <m/>
    <m/>
    <s v=""/>
    <s v=""/>
    <x v="30"/>
  </r>
  <r>
    <s v=""/>
    <x v="9"/>
    <x v="5"/>
    <m/>
    <m/>
    <s v=""/>
    <s v=""/>
    <x v="30"/>
  </r>
  <r>
    <s v=""/>
    <x v="9"/>
    <x v="5"/>
    <m/>
    <m/>
    <s v=""/>
    <s v=""/>
    <x v="30"/>
  </r>
  <r>
    <s v=""/>
    <x v="9"/>
    <x v="5"/>
    <m/>
    <m/>
    <s v=""/>
    <s v=""/>
    <x v="30"/>
  </r>
  <r>
    <s v=""/>
    <x v="9"/>
    <x v="5"/>
    <m/>
    <m/>
    <s v=""/>
    <s v=""/>
    <x v="30"/>
  </r>
  <r>
    <s v=""/>
    <x v="9"/>
    <x v="5"/>
    <m/>
    <m/>
    <s v=""/>
    <s v=""/>
    <x v="30"/>
  </r>
  <r>
    <s v=""/>
    <x v="9"/>
    <x v="5"/>
    <m/>
    <m/>
    <s v=""/>
    <s v=""/>
    <x v="30"/>
  </r>
  <r>
    <s v=""/>
    <x v="9"/>
    <x v="5"/>
    <m/>
    <m/>
    <s v=""/>
    <s v=""/>
    <x v="30"/>
  </r>
  <r>
    <s v=""/>
    <x v="9"/>
    <x v="5"/>
    <m/>
    <m/>
    <s v=""/>
    <s v=""/>
    <x v="30"/>
  </r>
  <r>
    <s v=""/>
    <x v="9"/>
    <x v="5"/>
    <m/>
    <m/>
    <s v=""/>
    <s v=""/>
    <x v="30"/>
  </r>
  <r>
    <s v=""/>
    <x v="9"/>
    <x v="5"/>
    <m/>
    <m/>
    <s v=""/>
    <s v=""/>
    <x v="30"/>
  </r>
  <r>
    <s v=""/>
    <x v="9"/>
    <x v="5"/>
    <m/>
    <m/>
    <s v=""/>
    <s v=""/>
    <x v="30"/>
  </r>
  <r>
    <s v=""/>
    <x v="9"/>
    <x v="5"/>
    <m/>
    <m/>
    <s v=""/>
    <s v=""/>
    <x v="30"/>
  </r>
  <r>
    <s v=""/>
    <x v="9"/>
    <x v="5"/>
    <m/>
    <m/>
    <s v=""/>
    <s v=""/>
    <x v="30"/>
  </r>
  <r>
    <s v=""/>
    <x v="9"/>
    <x v="5"/>
    <m/>
    <m/>
    <s v=""/>
    <s v=""/>
    <x v="30"/>
  </r>
  <r>
    <s v=""/>
    <x v="9"/>
    <x v="5"/>
    <m/>
    <m/>
    <s v=""/>
    <s v=""/>
    <x v="30"/>
  </r>
  <r>
    <s v=""/>
    <x v="9"/>
    <x v="5"/>
    <m/>
    <m/>
    <s v=""/>
    <s v=""/>
    <x v="30"/>
  </r>
  <r>
    <s v=""/>
    <x v="9"/>
    <x v="5"/>
    <m/>
    <m/>
    <s v=""/>
    <s v=""/>
    <x v="30"/>
  </r>
  <r>
    <s v=""/>
    <x v="9"/>
    <x v="5"/>
    <m/>
    <m/>
    <s v=""/>
    <s v=""/>
    <x v="30"/>
  </r>
  <r>
    <s v=""/>
    <x v="9"/>
    <x v="5"/>
    <m/>
    <m/>
    <s v=""/>
    <s v=""/>
    <x v="30"/>
  </r>
  <r>
    <s v=""/>
    <x v="9"/>
    <x v="5"/>
    <m/>
    <m/>
    <s v=""/>
    <s v=""/>
    <x v="30"/>
  </r>
  <r>
    <s v=""/>
    <x v="9"/>
    <x v="5"/>
    <m/>
    <m/>
    <s v=""/>
    <s v=""/>
    <x v="30"/>
  </r>
  <r>
    <s v=""/>
    <x v="9"/>
    <x v="5"/>
    <m/>
    <m/>
    <s v=""/>
    <s v=""/>
    <x v="30"/>
  </r>
  <r>
    <s v=""/>
    <x v="9"/>
    <x v="5"/>
    <m/>
    <m/>
    <s v=""/>
    <s v=""/>
    <x v="30"/>
  </r>
  <r>
    <s v=""/>
    <x v="9"/>
    <x v="5"/>
    <m/>
    <m/>
    <s v=""/>
    <s v=""/>
    <x v="30"/>
  </r>
  <r>
    <s v=""/>
    <x v="9"/>
    <x v="5"/>
    <m/>
    <m/>
    <s v=""/>
    <s v=""/>
    <x v="30"/>
  </r>
  <r>
    <s v=""/>
    <x v="9"/>
    <x v="5"/>
    <m/>
    <m/>
    <s v=""/>
    <s v=""/>
    <x v="30"/>
  </r>
  <r>
    <s v=""/>
    <x v="9"/>
    <x v="5"/>
    <m/>
    <m/>
    <s v=""/>
    <s v=""/>
    <x v="30"/>
  </r>
  <r>
    <s v=""/>
    <x v="9"/>
    <x v="5"/>
    <m/>
    <m/>
    <s v=""/>
    <s v=""/>
    <x v="30"/>
  </r>
  <r>
    <s v=""/>
    <x v="9"/>
    <x v="5"/>
    <m/>
    <m/>
    <s v=""/>
    <s v=""/>
    <x v="30"/>
  </r>
  <r>
    <s v=""/>
    <x v="9"/>
    <x v="5"/>
    <m/>
    <m/>
    <s v=""/>
    <s v=""/>
    <x v="30"/>
  </r>
  <r>
    <s v=""/>
    <x v="9"/>
    <x v="5"/>
    <m/>
    <m/>
    <s v=""/>
    <s v=""/>
    <x v="30"/>
  </r>
  <r>
    <s v=""/>
    <x v="9"/>
    <x v="5"/>
    <m/>
    <m/>
    <s v=""/>
    <s v=""/>
    <x v="30"/>
  </r>
  <r>
    <s v=""/>
    <x v="9"/>
    <x v="5"/>
    <m/>
    <m/>
    <s v=""/>
    <s v=""/>
    <x v="30"/>
  </r>
  <r>
    <s v=""/>
    <x v="9"/>
    <x v="5"/>
    <m/>
    <m/>
    <s v=""/>
    <s v=""/>
    <x v="30"/>
  </r>
  <r>
    <s v=""/>
    <x v="9"/>
    <x v="5"/>
    <m/>
    <m/>
    <s v=""/>
    <s v=""/>
    <x v="30"/>
  </r>
  <r>
    <s v=""/>
    <x v="9"/>
    <x v="5"/>
    <m/>
    <m/>
    <s v=""/>
    <s v=""/>
    <x v="30"/>
  </r>
  <r>
    <s v=""/>
    <x v="9"/>
    <x v="5"/>
    <m/>
    <m/>
    <s v=""/>
    <s v=""/>
    <x v="30"/>
  </r>
  <r>
    <s v=""/>
    <x v="9"/>
    <x v="5"/>
    <m/>
    <m/>
    <s v=""/>
    <s v=""/>
    <x v="30"/>
  </r>
  <r>
    <s v=""/>
    <x v="9"/>
    <x v="5"/>
    <m/>
    <m/>
    <s v=""/>
    <s v=""/>
    <x v="30"/>
  </r>
  <r>
    <s v=""/>
    <x v="9"/>
    <x v="5"/>
    <m/>
    <m/>
    <s v=""/>
    <s v=""/>
    <x v="30"/>
  </r>
  <r>
    <s v=""/>
    <x v="9"/>
    <x v="5"/>
    <m/>
    <m/>
    <s v=""/>
    <s v=""/>
    <x v="30"/>
  </r>
  <r>
    <s v=""/>
    <x v="9"/>
    <x v="5"/>
    <m/>
    <m/>
    <s v=""/>
    <s v=""/>
    <x v="30"/>
  </r>
  <r>
    <s v=""/>
    <x v="9"/>
    <x v="5"/>
    <m/>
    <m/>
    <s v=""/>
    <s v=""/>
    <x v="30"/>
  </r>
  <r>
    <s v=""/>
    <x v="9"/>
    <x v="5"/>
    <m/>
    <m/>
    <s v=""/>
    <s v=""/>
    <x v="30"/>
  </r>
  <r>
    <s v=""/>
    <x v="9"/>
    <x v="5"/>
    <m/>
    <m/>
    <s v=""/>
    <s v=""/>
    <x v="30"/>
  </r>
  <r>
    <s v=""/>
    <x v="9"/>
    <x v="5"/>
    <m/>
    <m/>
    <s v=""/>
    <s v=""/>
    <x v="30"/>
  </r>
  <r>
    <s v=""/>
    <x v="9"/>
    <x v="5"/>
    <m/>
    <m/>
    <s v=""/>
    <s v=""/>
    <x v="30"/>
  </r>
  <r>
    <s v=""/>
    <x v="9"/>
    <x v="5"/>
    <m/>
    <m/>
    <s v=""/>
    <s v=""/>
    <x v="30"/>
  </r>
  <r>
    <s v=""/>
    <x v="9"/>
    <x v="5"/>
    <m/>
    <m/>
    <s v=""/>
    <s v=""/>
    <x v="30"/>
  </r>
  <r>
    <s v=""/>
    <x v="9"/>
    <x v="5"/>
    <m/>
    <m/>
    <s v=""/>
    <s v=""/>
    <x v="30"/>
  </r>
  <r>
    <s v=""/>
    <x v="9"/>
    <x v="5"/>
    <m/>
    <m/>
    <s v=""/>
    <s v=""/>
    <x v="30"/>
  </r>
  <r>
    <s v=""/>
    <x v="9"/>
    <x v="5"/>
    <m/>
    <m/>
    <s v=""/>
    <s v=""/>
    <x v="30"/>
  </r>
  <r>
    <s v=""/>
    <x v="9"/>
    <x v="5"/>
    <m/>
    <m/>
    <s v=""/>
    <s v=""/>
    <x v="30"/>
  </r>
  <r>
    <s v=""/>
    <x v="9"/>
    <x v="5"/>
    <m/>
    <m/>
    <s v=""/>
    <s v=""/>
    <x v="30"/>
  </r>
  <r>
    <s v=""/>
    <x v="9"/>
    <x v="5"/>
    <m/>
    <m/>
    <s v=""/>
    <s v=""/>
    <x v="30"/>
  </r>
  <r>
    <s v=""/>
    <x v="9"/>
    <x v="5"/>
    <m/>
    <m/>
    <s v=""/>
    <s v=""/>
    <x v="30"/>
  </r>
  <r>
    <s v=""/>
    <x v="9"/>
    <x v="5"/>
    <m/>
    <m/>
    <s v=""/>
    <s v=""/>
    <x v="30"/>
  </r>
  <r>
    <s v=""/>
    <x v="9"/>
    <x v="5"/>
    <m/>
    <m/>
    <s v=""/>
    <s v=""/>
    <x v="30"/>
  </r>
  <r>
    <s v=""/>
    <x v="9"/>
    <x v="5"/>
    <m/>
    <m/>
    <s v=""/>
    <s v=""/>
    <x v="30"/>
  </r>
  <r>
    <s v=""/>
    <x v="9"/>
    <x v="5"/>
    <m/>
    <m/>
    <s v=""/>
    <s v=""/>
    <x v="30"/>
  </r>
  <r>
    <s v=""/>
    <x v="9"/>
    <x v="5"/>
    <m/>
    <m/>
    <s v=""/>
    <s v=""/>
    <x v="30"/>
  </r>
  <r>
    <s v=""/>
    <x v="9"/>
    <x v="5"/>
    <m/>
    <m/>
    <s v=""/>
    <s v=""/>
    <x v="30"/>
  </r>
  <r>
    <s v=""/>
    <x v="9"/>
    <x v="5"/>
    <m/>
    <m/>
    <s v=""/>
    <s v=""/>
    <x v="30"/>
  </r>
  <r>
    <s v=""/>
    <x v="9"/>
    <x v="5"/>
    <m/>
    <m/>
    <s v=""/>
    <s v=""/>
    <x v="30"/>
  </r>
  <r>
    <s v=""/>
    <x v="9"/>
    <x v="5"/>
    <m/>
    <m/>
    <s v=""/>
    <s v=""/>
    <x v="30"/>
  </r>
  <r>
    <s v=""/>
    <x v="9"/>
    <x v="5"/>
    <m/>
    <m/>
    <s v=""/>
    <s v=""/>
    <x v="30"/>
  </r>
  <r>
    <s v=""/>
    <x v="9"/>
    <x v="5"/>
    <m/>
    <m/>
    <s v=""/>
    <s v=""/>
    <x v="30"/>
  </r>
  <r>
    <s v=""/>
    <x v="9"/>
    <x v="5"/>
    <m/>
    <m/>
    <s v=""/>
    <s v=""/>
    <x v="30"/>
  </r>
  <r>
    <s v=""/>
    <x v="9"/>
    <x v="5"/>
    <m/>
    <m/>
    <s v=""/>
    <s v=""/>
    <x v="30"/>
  </r>
  <r>
    <s v=""/>
    <x v="9"/>
    <x v="5"/>
    <m/>
    <m/>
    <s v=""/>
    <s v=""/>
    <x v="30"/>
  </r>
  <r>
    <s v=""/>
    <x v="9"/>
    <x v="5"/>
    <m/>
    <m/>
    <s v=""/>
    <s v=""/>
    <x v="30"/>
  </r>
  <r>
    <s v=""/>
    <x v="9"/>
    <x v="5"/>
    <m/>
    <m/>
    <s v=""/>
    <s v=""/>
    <x v="30"/>
  </r>
  <r>
    <s v=""/>
    <x v="9"/>
    <x v="5"/>
    <m/>
    <m/>
    <s v=""/>
    <s v=""/>
    <x v="30"/>
  </r>
  <r>
    <s v=""/>
    <x v="9"/>
    <x v="5"/>
    <m/>
    <m/>
    <s v=""/>
    <s v=""/>
    <x v="30"/>
  </r>
  <r>
    <s v=""/>
    <x v="9"/>
    <x v="5"/>
    <m/>
    <m/>
    <s v=""/>
    <s v=""/>
    <x v="30"/>
  </r>
  <r>
    <s v=""/>
    <x v="9"/>
    <x v="5"/>
    <m/>
    <m/>
    <s v=""/>
    <s v=""/>
    <x v="30"/>
  </r>
  <r>
    <s v=""/>
    <x v="9"/>
    <x v="5"/>
    <m/>
    <m/>
    <s v=""/>
    <s v=""/>
    <x v="30"/>
  </r>
  <r>
    <s v=""/>
    <x v="9"/>
    <x v="5"/>
    <m/>
    <m/>
    <s v=""/>
    <s v=""/>
    <x v="30"/>
  </r>
  <r>
    <s v=""/>
    <x v="9"/>
    <x v="5"/>
    <m/>
    <m/>
    <s v=""/>
    <s v=""/>
    <x v="30"/>
  </r>
  <r>
    <s v=""/>
    <x v="9"/>
    <x v="5"/>
    <m/>
    <m/>
    <s v=""/>
    <s v=""/>
    <x v="30"/>
  </r>
  <r>
    <s v=""/>
    <x v="9"/>
    <x v="5"/>
    <m/>
    <m/>
    <s v=""/>
    <s v=""/>
    <x v="30"/>
  </r>
  <r>
    <s v=""/>
    <x v="9"/>
    <x v="5"/>
    <m/>
    <m/>
    <s v=""/>
    <s v=""/>
    <x v="30"/>
  </r>
  <r>
    <s v=""/>
    <x v="9"/>
    <x v="5"/>
    <m/>
    <m/>
    <s v=""/>
    <s v=""/>
    <x v="30"/>
  </r>
  <r>
    <s v=""/>
    <x v="9"/>
    <x v="5"/>
    <m/>
    <m/>
    <s v=""/>
    <s v=""/>
    <x v="30"/>
  </r>
  <r>
    <s v=""/>
    <x v="9"/>
    <x v="5"/>
    <m/>
    <m/>
    <s v=""/>
    <s v=""/>
    <x v="30"/>
  </r>
  <r>
    <s v=""/>
    <x v="9"/>
    <x v="5"/>
    <m/>
    <m/>
    <s v=""/>
    <s v=""/>
    <x v="30"/>
  </r>
  <r>
    <s v=""/>
    <x v="9"/>
    <x v="5"/>
    <m/>
    <m/>
    <s v=""/>
    <s v=""/>
    <x v="30"/>
  </r>
  <r>
    <s v=""/>
    <x v="9"/>
    <x v="5"/>
    <m/>
    <m/>
    <s v=""/>
    <s v=""/>
    <x v="30"/>
  </r>
  <r>
    <s v=""/>
    <x v="9"/>
    <x v="5"/>
    <m/>
    <m/>
    <s v=""/>
    <s v=""/>
    <x v="30"/>
  </r>
  <r>
    <s v=""/>
    <x v="9"/>
    <x v="5"/>
    <m/>
    <m/>
    <s v=""/>
    <s v=""/>
    <x v="30"/>
  </r>
  <r>
    <s v=""/>
    <x v="9"/>
    <x v="5"/>
    <m/>
    <m/>
    <s v=""/>
    <s v=""/>
    <x v="30"/>
  </r>
  <r>
    <s v=""/>
    <x v="9"/>
    <x v="5"/>
    <m/>
    <m/>
    <s v=""/>
    <s v=""/>
    <x v="30"/>
  </r>
  <r>
    <s v=""/>
    <x v="9"/>
    <x v="5"/>
    <m/>
    <m/>
    <s v=""/>
    <s v=""/>
    <x v="30"/>
  </r>
  <r>
    <s v=""/>
    <x v="9"/>
    <x v="5"/>
    <m/>
    <m/>
    <s v=""/>
    <s v=""/>
    <x v="30"/>
  </r>
  <r>
    <s v=""/>
    <x v="9"/>
    <x v="5"/>
    <m/>
    <m/>
    <s v=""/>
    <s v=""/>
    <x v="30"/>
  </r>
  <r>
    <s v=""/>
    <x v="9"/>
    <x v="5"/>
    <m/>
    <m/>
    <s v=""/>
    <s v=""/>
    <x v="30"/>
  </r>
  <r>
    <s v=""/>
    <x v="9"/>
    <x v="5"/>
    <m/>
    <m/>
    <s v=""/>
    <s v=""/>
    <x v="30"/>
  </r>
  <r>
    <s v=""/>
    <x v="9"/>
    <x v="5"/>
    <m/>
    <m/>
    <s v=""/>
    <s v=""/>
    <x v="30"/>
  </r>
  <r>
    <s v=""/>
    <x v="9"/>
    <x v="5"/>
    <m/>
    <m/>
    <s v=""/>
    <s v=""/>
    <x v="30"/>
  </r>
  <r>
    <s v=""/>
    <x v="9"/>
    <x v="5"/>
    <m/>
    <m/>
    <s v=""/>
    <s v=""/>
    <x v="30"/>
  </r>
  <r>
    <s v=""/>
    <x v="9"/>
    <x v="5"/>
    <m/>
    <m/>
    <s v=""/>
    <s v=""/>
    <x v="30"/>
  </r>
  <r>
    <s v=""/>
    <x v="9"/>
    <x v="5"/>
    <m/>
    <m/>
    <s v=""/>
    <s v=""/>
    <x v="30"/>
  </r>
  <r>
    <s v=""/>
    <x v="9"/>
    <x v="5"/>
    <m/>
    <m/>
    <s v=""/>
    <s v=""/>
    <x v="30"/>
  </r>
  <r>
    <s v=""/>
    <x v="9"/>
    <x v="5"/>
    <m/>
    <m/>
    <s v=""/>
    <s v=""/>
    <x v="30"/>
  </r>
  <r>
    <s v=""/>
    <x v="9"/>
    <x v="5"/>
    <m/>
    <m/>
    <s v=""/>
    <s v=""/>
    <x v="30"/>
  </r>
  <r>
    <s v=""/>
    <x v="9"/>
    <x v="5"/>
    <m/>
    <m/>
    <s v=""/>
    <s v=""/>
    <x v="30"/>
  </r>
  <r>
    <s v=""/>
    <x v="9"/>
    <x v="5"/>
    <m/>
    <m/>
    <s v=""/>
    <s v=""/>
    <x v="30"/>
  </r>
  <r>
    <s v=""/>
    <x v="9"/>
    <x v="5"/>
    <m/>
    <m/>
    <s v=""/>
    <s v=""/>
    <x v="30"/>
  </r>
  <r>
    <s v=""/>
    <x v="9"/>
    <x v="5"/>
    <m/>
    <m/>
    <s v=""/>
    <s v=""/>
    <x v="30"/>
  </r>
  <r>
    <s v=""/>
    <x v="9"/>
    <x v="5"/>
    <m/>
    <m/>
    <s v=""/>
    <s v=""/>
    <x v="30"/>
  </r>
  <r>
    <s v=""/>
    <x v="9"/>
    <x v="5"/>
    <m/>
    <m/>
    <s v=""/>
    <s v=""/>
    <x v="30"/>
  </r>
  <r>
    <s v=""/>
    <x v="9"/>
    <x v="5"/>
    <m/>
    <m/>
    <s v=""/>
    <s v=""/>
    <x v="30"/>
  </r>
  <r>
    <s v=""/>
    <x v="9"/>
    <x v="5"/>
    <m/>
    <m/>
    <s v=""/>
    <s v=""/>
    <x v="30"/>
  </r>
  <r>
    <s v=""/>
    <x v="9"/>
    <x v="5"/>
    <m/>
    <m/>
    <s v=""/>
    <s v=""/>
    <x v="30"/>
  </r>
  <r>
    <s v=""/>
    <x v="9"/>
    <x v="5"/>
    <m/>
    <m/>
    <s v=""/>
    <s v=""/>
    <x v="30"/>
  </r>
  <r>
    <s v=""/>
    <x v="9"/>
    <x v="5"/>
    <m/>
    <m/>
    <s v=""/>
    <s v=""/>
    <x v="30"/>
  </r>
  <r>
    <s v=""/>
    <x v="9"/>
    <x v="5"/>
    <m/>
    <m/>
    <s v=""/>
    <s v=""/>
    <x v="30"/>
  </r>
  <r>
    <s v=""/>
    <x v="9"/>
    <x v="5"/>
    <m/>
    <m/>
    <s v=""/>
    <s v=""/>
    <x v="30"/>
  </r>
  <r>
    <s v=""/>
    <x v="9"/>
    <x v="5"/>
    <m/>
    <m/>
    <s v=""/>
    <s v=""/>
    <x v="30"/>
  </r>
  <r>
    <s v=""/>
    <x v="9"/>
    <x v="5"/>
    <m/>
    <m/>
    <s v=""/>
    <s v=""/>
    <x v="30"/>
  </r>
  <r>
    <s v=""/>
    <x v="9"/>
    <x v="5"/>
    <m/>
    <m/>
    <s v=""/>
    <s v=""/>
    <x v="30"/>
  </r>
  <r>
    <s v=""/>
    <x v="9"/>
    <x v="5"/>
    <m/>
    <m/>
    <s v=""/>
    <s v=""/>
    <x v="30"/>
  </r>
  <r>
    <s v=""/>
    <x v="9"/>
    <x v="5"/>
    <m/>
    <m/>
    <s v=""/>
    <s v=""/>
    <x v="30"/>
  </r>
  <r>
    <s v=""/>
    <x v="9"/>
    <x v="5"/>
    <m/>
    <m/>
    <s v=""/>
    <s v=""/>
    <x v="30"/>
  </r>
  <r>
    <s v=""/>
    <x v="9"/>
    <x v="5"/>
    <m/>
    <m/>
    <s v=""/>
    <s v=""/>
    <x v="30"/>
  </r>
  <r>
    <s v=""/>
    <x v="9"/>
    <x v="5"/>
    <m/>
    <m/>
    <s v=""/>
    <s v=""/>
    <x v="30"/>
  </r>
  <r>
    <s v=""/>
    <x v="9"/>
    <x v="5"/>
    <m/>
    <m/>
    <s v=""/>
    <s v=""/>
    <x v="30"/>
  </r>
  <r>
    <s v=""/>
    <x v="9"/>
    <x v="5"/>
    <m/>
    <m/>
    <s v=""/>
    <s v=""/>
    <x v="30"/>
  </r>
  <r>
    <s v=""/>
    <x v="9"/>
    <x v="5"/>
    <m/>
    <m/>
    <s v=""/>
    <s v=""/>
    <x v="30"/>
  </r>
  <r>
    <s v=""/>
    <x v="9"/>
    <x v="5"/>
    <m/>
    <m/>
    <s v=""/>
    <s v=""/>
    <x v="30"/>
  </r>
  <r>
    <s v=""/>
    <x v="9"/>
    <x v="5"/>
    <m/>
    <m/>
    <s v=""/>
    <s v=""/>
    <x v="30"/>
  </r>
  <r>
    <s v=""/>
    <x v="9"/>
    <x v="5"/>
    <m/>
    <m/>
    <s v=""/>
    <s v=""/>
    <x v="30"/>
  </r>
  <r>
    <s v=""/>
    <x v="9"/>
    <x v="5"/>
    <m/>
    <m/>
    <s v=""/>
    <s v=""/>
    <x v="30"/>
  </r>
  <r>
    <s v=""/>
    <x v="9"/>
    <x v="5"/>
    <m/>
    <m/>
    <s v=""/>
    <s v=""/>
    <x v="30"/>
  </r>
  <r>
    <s v=""/>
    <x v="9"/>
    <x v="5"/>
    <m/>
    <m/>
    <s v=""/>
    <s v=""/>
    <x v="30"/>
  </r>
  <r>
    <s v=""/>
    <x v="9"/>
    <x v="5"/>
    <m/>
    <m/>
    <s v=""/>
    <s v=""/>
    <x v="30"/>
  </r>
  <r>
    <s v=""/>
    <x v="9"/>
    <x v="5"/>
    <m/>
    <m/>
    <s v=""/>
    <s v=""/>
    <x v="30"/>
  </r>
  <r>
    <s v=""/>
    <x v="9"/>
    <x v="5"/>
    <m/>
    <m/>
    <s v=""/>
    <s v=""/>
    <x v="30"/>
  </r>
  <r>
    <s v=""/>
    <x v="9"/>
    <x v="5"/>
    <m/>
    <m/>
    <s v=""/>
    <s v=""/>
    <x v="30"/>
  </r>
  <r>
    <s v=""/>
    <x v="9"/>
    <x v="5"/>
    <m/>
    <m/>
    <s v=""/>
    <s v=""/>
    <x v="30"/>
  </r>
  <r>
    <s v=""/>
    <x v="9"/>
    <x v="5"/>
    <m/>
    <m/>
    <s v=""/>
    <s v=""/>
    <x v="30"/>
  </r>
  <r>
    <s v=""/>
    <x v="9"/>
    <x v="5"/>
    <m/>
    <m/>
    <s v=""/>
    <s v=""/>
    <x v="30"/>
  </r>
  <r>
    <s v=""/>
    <x v="9"/>
    <x v="5"/>
    <m/>
    <m/>
    <s v=""/>
    <s v=""/>
    <x v="30"/>
  </r>
  <r>
    <s v=""/>
    <x v="9"/>
    <x v="5"/>
    <m/>
    <m/>
    <s v=""/>
    <s v=""/>
    <x v="30"/>
  </r>
  <r>
    <s v=""/>
    <x v="9"/>
    <x v="5"/>
    <m/>
    <m/>
    <s v=""/>
    <s v=""/>
    <x v="30"/>
  </r>
  <r>
    <s v=""/>
    <x v="9"/>
    <x v="5"/>
    <m/>
    <m/>
    <s v=""/>
    <s v=""/>
    <x v="30"/>
  </r>
  <r>
    <s v=""/>
    <x v="9"/>
    <x v="5"/>
    <m/>
    <m/>
    <s v=""/>
    <s v=""/>
    <x v="30"/>
  </r>
  <r>
    <s v=""/>
    <x v="9"/>
    <x v="5"/>
    <m/>
    <m/>
    <s v=""/>
    <s v=""/>
    <x v="30"/>
  </r>
  <r>
    <s v=""/>
    <x v="9"/>
    <x v="5"/>
    <m/>
    <m/>
    <s v=""/>
    <s v=""/>
    <x v="30"/>
  </r>
  <r>
    <s v=""/>
    <x v="9"/>
    <x v="5"/>
    <m/>
    <m/>
    <s v=""/>
    <s v=""/>
    <x v="30"/>
  </r>
  <r>
    <s v=""/>
    <x v="9"/>
    <x v="5"/>
    <m/>
    <m/>
    <s v=""/>
    <s v=""/>
    <x v="30"/>
  </r>
  <r>
    <s v=""/>
    <x v="9"/>
    <x v="5"/>
    <m/>
    <m/>
    <s v=""/>
    <s v=""/>
    <x v="30"/>
  </r>
  <r>
    <s v=""/>
    <x v="9"/>
    <x v="5"/>
    <m/>
    <m/>
    <s v=""/>
    <s v=""/>
    <x v="30"/>
  </r>
  <r>
    <s v=""/>
    <x v="9"/>
    <x v="5"/>
    <m/>
    <m/>
    <s v=""/>
    <s v=""/>
    <x v="30"/>
  </r>
  <r>
    <s v=""/>
    <x v="9"/>
    <x v="5"/>
    <m/>
    <m/>
    <s v=""/>
    <s v=""/>
    <x v="30"/>
  </r>
  <r>
    <s v=""/>
    <x v="9"/>
    <x v="5"/>
    <m/>
    <m/>
    <s v=""/>
    <s v=""/>
    <x v="30"/>
  </r>
  <r>
    <s v=""/>
    <x v="9"/>
    <x v="5"/>
    <m/>
    <m/>
    <s v=""/>
    <s v=""/>
    <x v="30"/>
  </r>
  <r>
    <s v=""/>
    <x v="9"/>
    <x v="5"/>
    <m/>
    <m/>
    <s v=""/>
    <s v=""/>
    <x v="30"/>
  </r>
  <r>
    <s v=""/>
    <x v="9"/>
    <x v="5"/>
    <m/>
    <m/>
    <s v=""/>
    <s v=""/>
    <x v="30"/>
  </r>
  <r>
    <s v=""/>
    <x v="9"/>
    <x v="5"/>
    <m/>
    <m/>
    <s v=""/>
    <s v=""/>
    <x v="30"/>
  </r>
  <r>
    <s v=""/>
    <x v="9"/>
    <x v="5"/>
    <m/>
    <m/>
    <s v=""/>
    <s v=""/>
    <x v="30"/>
  </r>
  <r>
    <s v=""/>
    <x v="9"/>
    <x v="5"/>
    <m/>
    <m/>
    <s v=""/>
    <s v=""/>
    <x v="30"/>
  </r>
  <r>
    <s v=""/>
    <x v="9"/>
    <x v="5"/>
    <m/>
    <m/>
    <s v=""/>
    <s v=""/>
    <x v="30"/>
  </r>
  <r>
    <s v=""/>
    <x v="9"/>
    <x v="5"/>
    <m/>
    <m/>
    <s v=""/>
    <s v=""/>
    <x v="30"/>
  </r>
  <r>
    <s v=""/>
    <x v="9"/>
    <x v="5"/>
    <m/>
    <m/>
    <s v=""/>
    <s v=""/>
    <x v="30"/>
  </r>
  <r>
    <s v=""/>
    <x v="9"/>
    <x v="5"/>
    <m/>
    <m/>
    <s v=""/>
    <s v=""/>
    <x v="30"/>
  </r>
  <r>
    <s v=""/>
    <x v="9"/>
    <x v="5"/>
    <m/>
    <m/>
    <s v=""/>
    <s v=""/>
    <x v="30"/>
  </r>
  <r>
    <s v=""/>
    <x v="9"/>
    <x v="5"/>
    <m/>
    <m/>
    <s v=""/>
    <s v=""/>
    <x v="30"/>
  </r>
  <r>
    <s v=""/>
    <x v="9"/>
    <x v="5"/>
    <m/>
    <m/>
    <s v=""/>
    <s v=""/>
    <x v="30"/>
  </r>
  <r>
    <s v=""/>
    <x v="9"/>
    <x v="5"/>
    <m/>
    <m/>
    <s v=""/>
    <s v=""/>
    <x v="30"/>
  </r>
  <r>
    <s v=""/>
    <x v="9"/>
    <x v="5"/>
    <m/>
    <m/>
    <s v=""/>
    <s v=""/>
    <x v="30"/>
  </r>
  <r>
    <s v=""/>
    <x v="9"/>
    <x v="5"/>
    <m/>
    <m/>
    <s v=""/>
    <s v=""/>
    <x v="30"/>
  </r>
  <r>
    <s v=""/>
    <x v="9"/>
    <x v="5"/>
    <m/>
    <m/>
    <s v=""/>
    <s v=""/>
    <x v="30"/>
  </r>
  <r>
    <s v=""/>
    <x v="9"/>
    <x v="5"/>
    <m/>
    <m/>
    <s v=""/>
    <s v=""/>
    <x v="30"/>
  </r>
  <r>
    <s v=""/>
    <x v="9"/>
    <x v="5"/>
    <m/>
    <m/>
    <s v=""/>
    <s v=""/>
    <x v="30"/>
  </r>
  <r>
    <s v=""/>
    <x v="9"/>
    <x v="5"/>
    <m/>
    <m/>
    <s v=""/>
    <s v=""/>
    <x v="30"/>
  </r>
  <r>
    <s v=""/>
    <x v="9"/>
    <x v="5"/>
    <m/>
    <m/>
    <s v=""/>
    <s v=""/>
    <x v="30"/>
  </r>
  <r>
    <s v=""/>
    <x v="9"/>
    <x v="5"/>
    <m/>
    <m/>
    <s v=""/>
    <s v=""/>
    <x v="30"/>
  </r>
  <r>
    <s v=""/>
    <x v="9"/>
    <x v="5"/>
    <m/>
    <m/>
    <s v=""/>
    <s v=""/>
    <x v="30"/>
  </r>
  <r>
    <s v=""/>
    <x v="9"/>
    <x v="5"/>
    <m/>
    <m/>
    <s v=""/>
    <s v=""/>
    <x v="30"/>
  </r>
  <r>
    <s v=""/>
    <x v="9"/>
    <x v="5"/>
    <m/>
    <m/>
    <s v=""/>
    <s v=""/>
    <x v="30"/>
  </r>
  <r>
    <s v=""/>
    <x v="9"/>
    <x v="5"/>
    <m/>
    <m/>
    <s v=""/>
    <s v=""/>
    <x v="30"/>
  </r>
  <r>
    <s v=""/>
    <x v="9"/>
    <x v="5"/>
    <m/>
    <m/>
    <s v=""/>
    <s v=""/>
    <x v="30"/>
  </r>
  <r>
    <s v=""/>
    <x v="9"/>
    <x v="5"/>
    <m/>
    <m/>
    <s v=""/>
    <s v=""/>
    <x v="30"/>
  </r>
  <r>
    <s v=""/>
    <x v="9"/>
    <x v="5"/>
    <m/>
    <m/>
    <s v=""/>
    <s v=""/>
    <x v="30"/>
  </r>
  <r>
    <s v=""/>
    <x v="9"/>
    <x v="5"/>
    <m/>
    <m/>
    <s v=""/>
    <s v=""/>
    <x v="30"/>
  </r>
  <r>
    <s v=""/>
    <x v="9"/>
    <x v="5"/>
    <m/>
    <m/>
    <s v=""/>
    <s v=""/>
    <x v="30"/>
  </r>
  <r>
    <s v=""/>
    <x v="9"/>
    <x v="5"/>
    <m/>
    <m/>
    <s v=""/>
    <s v=""/>
    <x v="30"/>
  </r>
  <r>
    <s v=""/>
    <x v="9"/>
    <x v="5"/>
    <m/>
    <m/>
    <s v=""/>
    <s v=""/>
    <x v="30"/>
  </r>
  <r>
    <s v=""/>
    <x v="9"/>
    <x v="5"/>
    <m/>
    <m/>
    <s v=""/>
    <s v=""/>
    <x v="30"/>
  </r>
  <r>
    <s v=""/>
    <x v="9"/>
    <x v="5"/>
    <m/>
    <m/>
    <s v=""/>
    <s v=""/>
    <x v="30"/>
  </r>
  <r>
    <s v=""/>
    <x v="9"/>
    <x v="5"/>
    <m/>
    <m/>
    <s v=""/>
    <s v=""/>
    <x v="30"/>
  </r>
  <r>
    <s v=""/>
    <x v="9"/>
    <x v="5"/>
    <m/>
    <m/>
    <s v=""/>
    <s v=""/>
    <x v="30"/>
  </r>
  <r>
    <s v=""/>
    <x v="9"/>
    <x v="5"/>
    <m/>
    <m/>
    <s v=""/>
    <s v=""/>
    <x v="30"/>
  </r>
  <r>
    <s v=""/>
    <x v="9"/>
    <x v="5"/>
    <m/>
    <m/>
    <s v=""/>
    <s v=""/>
    <x v="30"/>
  </r>
  <r>
    <s v=""/>
    <x v="9"/>
    <x v="5"/>
    <m/>
    <m/>
    <s v=""/>
    <s v=""/>
    <x v="30"/>
  </r>
  <r>
    <s v=""/>
    <x v="9"/>
    <x v="5"/>
    <m/>
    <m/>
    <s v=""/>
    <s v=""/>
    <x v="30"/>
  </r>
  <r>
    <s v=""/>
    <x v="9"/>
    <x v="5"/>
    <m/>
    <m/>
    <s v=""/>
    <s v=""/>
    <x v="30"/>
  </r>
  <r>
    <s v=""/>
    <x v="9"/>
    <x v="5"/>
    <m/>
    <m/>
    <s v=""/>
    <s v=""/>
    <x v="30"/>
  </r>
</pivotCacheRecords>
</file>

<file path=xl/pivotCache/pivotCacheRecords4.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00">
  <r>
    <s v="100"/>
    <x v="0"/>
    <x v="0"/>
  </r>
  <r>
    <s v="100"/>
    <x v="0"/>
    <x v="0"/>
  </r>
  <r>
    <s v="100"/>
    <x v="0"/>
    <x v="0"/>
  </r>
  <r>
    <s v="100"/>
    <x v="0"/>
    <x v="0"/>
  </r>
  <r>
    <s v="102"/>
    <x v="0"/>
    <x v="1"/>
  </r>
  <r>
    <s v="102"/>
    <x v="0"/>
    <x v="1"/>
  </r>
  <r>
    <s v="102"/>
    <x v="0"/>
    <x v="1"/>
  </r>
  <r>
    <s v="102"/>
    <x v="0"/>
    <x v="1"/>
  </r>
  <r>
    <s v="104"/>
    <x v="0"/>
    <x v="2"/>
  </r>
  <r>
    <s v="104"/>
    <x v="0"/>
    <x v="2"/>
  </r>
  <r>
    <s v="104"/>
    <x v="0"/>
    <x v="2"/>
  </r>
  <r>
    <s v="104"/>
    <x v="0"/>
    <x v="2"/>
  </r>
  <r>
    <s v="106"/>
    <x v="0"/>
    <x v="3"/>
  </r>
  <r>
    <s v="106"/>
    <x v="0"/>
    <x v="3"/>
  </r>
  <r>
    <s v="106"/>
    <x v="0"/>
    <x v="3"/>
  </r>
  <r>
    <s v="106"/>
    <x v="0"/>
    <x v="3"/>
  </r>
  <r>
    <s v="108"/>
    <x v="0"/>
    <x v="4"/>
  </r>
  <r>
    <s v="108"/>
    <x v="0"/>
    <x v="4"/>
  </r>
  <r>
    <s v="108"/>
    <x v="0"/>
    <x v="4"/>
  </r>
  <r>
    <s v="108"/>
    <x v="0"/>
    <x v="4"/>
  </r>
  <r>
    <s v="150"/>
    <x v="1"/>
    <x v="0"/>
  </r>
  <r>
    <s v="150"/>
    <x v="1"/>
    <x v="0"/>
  </r>
  <r>
    <s v="150"/>
    <x v="1"/>
    <x v="0"/>
  </r>
  <r>
    <s v="150"/>
    <x v="1"/>
    <x v="0"/>
  </r>
  <r>
    <s v="152"/>
    <x v="1"/>
    <x v="1"/>
  </r>
  <r>
    <s v="152"/>
    <x v="1"/>
    <x v="1"/>
  </r>
  <r>
    <s v="152"/>
    <x v="1"/>
    <x v="1"/>
  </r>
  <r>
    <s v="152"/>
    <x v="1"/>
    <x v="1"/>
  </r>
  <r>
    <s v="154"/>
    <x v="1"/>
    <x v="2"/>
  </r>
  <r>
    <s v="154"/>
    <x v="1"/>
    <x v="2"/>
  </r>
  <r>
    <s v="154"/>
    <x v="1"/>
    <x v="2"/>
  </r>
  <r>
    <s v="154"/>
    <x v="1"/>
    <x v="2"/>
  </r>
  <r>
    <s v="156"/>
    <x v="1"/>
    <x v="3"/>
  </r>
  <r>
    <s v="156"/>
    <x v="1"/>
    <x v="3"/>
  </r>
  <r>
    <s v="156"/>
    <x v="1"/>
    <x v="3"/>
  </r>
  <r>
    <s v="156"/>
    <x v="1"/>
    <x v="3"/>
  </r>
  <r>
    <s v="158"/>
    <x v="1"/>
    <x v="4"/>
  </r>
  <r>
    <s v="158"/>
    <x v="1"/>
    <x v="4"/>
  </r>
  <r>
    <s v="158"/>
    <x v="1"/>
    <x v="4"/>
  </r>
  <r>
    <s v="158"/>
    <x v="1"/>
    <x v="4"/>
  </r>
  <r>
    <s v="200"/>
    <x v="2"/>
    <x v="0"/>
  </r>
  <r>
    <s v="200"/>
    <x v="2"/>
    <x v="0"/>
  </r>
  <r>
    <s v="200"/>
    <x v="2"/>
    <x v="0"/>
  </r>
  <r>
    <s v="200"/>
    <x v="2"/>
    <x v="0"/>
  </r>
  <r>
    <s v="202"/>
    <x v="2"/>
    <x v="1"/>
  </r>
  <r>
    <s v="202"/>
    <x v="2"/>
    <x v="1"/>
  </r>
  <r>
    <s v="202"/>
    <x v="2"/>
    <x v="1"/>
  </r>
  <r>
    <s v="202"/>
    <x v="2"/>
    <x v="1"/>
  </r>
  <r>
    <s v="204"/>
    <x v="2"/>
    <x v="2"/>
  </r>
  <r>
    <s v="204"/>
    <x v="2"/>
    <x v="2"/>
  </r>
  <r>
    <s v="204"/>
    <x v="2"/>
    <x v="2"/>
  </r>
  <r>
    <s v="204"/>
    <x v="2"/>
    <x v="2"/>
  </r>
  <r>
    <s v="206"/>
    <x v="2"/>
    <x v="3"/>
  </r>
  <r>
    <s v="206"/>
    <x v="2"/>
    <x v="3"/>
  </r>
  <r>
    <s v="206"/>
    <x v="2"/>
    <x v="3"/>
  </r>
  <r>
    <s v="206"/>
    <x v="2"/>
    <x v="3"/>
  </r>
  <r>
    <s v="208"/>
    <x v="2"/>
    <x v="4"/>
  </r>
  <r>
    <s v="208"/>
    <x v="2"/>
    <x v="4"/>
  </r>
  <r>
    <s v="208"/>
    <x v="2"/>
    <x v="4"/>
  </r>
  <r>
    <s v="208"/>
    <x v="2"/>
    <x v="4"/>
  </r>
  <r>
    <s v="250"/>
    <x v="3"/>
    <x v="0"/>
  </r>
  <r>
    <s v="250"/>
    <x v="3"/>
    <x v="0"/>
  </r>
  <r>
    <s v="250"/>
    <x v="3"/>
    <x v="0"/>
  </r>
  <r>
    <s v="250"/>
    <x v="3"/>
    <x v="0"/>
  </r>
  <r>
    <s v="252"/>
    <x v="3"/>
    <x v="1"/>
  </r>
  <r>
    <s v="252"/>
    <x v="3"/>
    <x v="1"/>
  </r>
  <r>
    <s v="252"/>
    <x v="3"/>
    <x v="1"/>
  </r>
  <r>
    <s v="252"/>
    <x v="3"/>
    <x v="1"/>
  </r>
  <r>
    <s v="254"/>
    <x v="3"/>
    <x v="2"/>
  </r>
  <r>
    <s v="254"/>
    <x v="3"/>
    <x v="2"/>
  </r>
  <r>
    <s v="254"/>
    <x v="3"/>
    <x v="2"/>
  </r>
  <r>
    <s v="254"/>
    <x v="3"/>
    <x v="2"/>
  </r>
  <r>
    <s v="256"/>
    <x v="3"/>
    <x v="3"/>
  </r>
  <r>
    <s v="256"/>
    <x v="3"/>
    <x v="3"/>
  </r>
  <r>
    <s v="256"/>
    <x v="3"/>
    <x v="3"/>
  </r>
  <r>
    <s v="256"/>
    <x v="3"/>
    <x v="3"/>
  </r>
  <r>
    <s v="258"/>
    <x v="3"/>
    <x v="4"/>
  </r>
  <r>
    <s v="258"/>
    <x v="3"/>
    <x v="4"/>
  </r>
  <r>
    <s v="258"/>
    <x v="3"/>
    <x v="4"/>
  </r>
  <r>
    <s v="258"/>
    <x v="3"/>
    <x v="4"/>
  </r>
  <r>
    <s v="300"/>
    <x v="4"/>
    <x v="0"/>
  </r>
  <r>
    <s v="300"/>
    <x v="4"/>
    <x v="0"/>
  </r>
  <r>
    <s v="300"/>
    <x v="4"/>
    <x v="0"/>
  </r>
  <r>
    <s v="300"/>
    <x v="4"/>
    <x v="0"/>
  </r>
  <r>
    <s v="302"/>
    <x v="4"/>
    <x v="1"/>
  </r>
  <r>
    <s v="302"/>
    <x v="4"/>
    <x v="1"/>
  </r>
  <r>
    <s v="302"/>
    <x v="4"/>
    <x v="1"/>
  </r>
  <r>
    <s v="302"/>
    <x v="4"/>
    <x v="1"/>
  </r>
  <r>
    <s v="304"/>
    <x v="4"/>
    <x v="2"/>
  </r>
  <r>
    <s v="304"/>
    <x v="4"/>
    <x v="2"/>
  </r>
  <r>
    <s v="304"/>
    <x v="4"/>
    <x v="2"/>
  </r>
  <r>
    <s v="304"/>
    <x v="4"/>
    <x v="2"/>
  </r>
  <r>
    <s v="306"/>
    <x v="4"/>
    <x v="3"/>
  </r>
  <r>
    <s v="306"/>
    <x v="4"/>
    <x v="3"/>
  </r>
  <r>
    <s v="306"/>
    <x v="4"/>
    <x v="3"/>
  </r>
  <r>
    <s v="306"/>
    <x v="4"/>
    <x v="3"/>
  </r>
  <r>
    <s v="308"/>
    <x v="4"/>
    <x v="4"/>
  </r>
  <r>
    <s v="308"/>
    <x v="4"/>
    <x v="4"/>
  </r>
  <r>
    <s v="308"/>
    <x v="4"/>
    <x v="4"/>
  </r>
  <r>
    <s v="308"/>
    <x v="4"/>
    <x v="4"/>
  </r>
  <r>
    <s v="350"/>
    <x v="5"/>
    <x v="0"/>
  </r>
  <r>
    <s v="350"/>
    <x v="5"/>
    <x v="0"/>
  </r>
  <r>
    <s v="350"/>
    <x v="5"/>
    <x v="0"/>
  </r>
  <r>
    <s v="350"/>
    <x v="5"/>
    <x v="0"/>
  </r>
  <r>
    <s v="352"/>
    <x v="5"/>
    <x v="1"/>
  </r>
  <r>
    <s v="352"/>
    <x v="5"/>
    <x v="1"/>
  </r>
  <r>
    <s v="352"/>
    <x v="5"/>
    <x v="1"/>
  </r>
  <r>
    <s v="352"/>
    <x v="5"/>
    <x v="1"/>
  </r>
  <r>
    <s v="354"/>
    <x v="5"/>
    <x v="2"/>
  </r>
  <r>
    <s v="354"/>
    <x v="5"/>
    <x v="2"/>
  </r>
  <r>
    <s v="354"/>
    <x v="5"/>
    <x v="2"/>
  </r>
  <r>
    <s v="354"/>
    <x v="5"/>
    <x v="2"/>
  </r>
  <r>
    <s v="356"/>
    <x v="5"/>
    <x v="3"/>
  </r>
  <r>
    <s v="356"/>
    <x v="5"/>
    <x v="3"/>
  </r>
  <r>
    <s v="356"/>
    <x v="5"/>
    <x v="3"/>
  </r>
  <r>
    <s v="356"/>
    <x v="5"/>
    <x v="3"/>
  </r>
  <r>
    <s v="358"/>
    <x v="5"/>
    <x v="4"/>
  </r>
  <r>
    <s v="358"/>
    <x v="5"/>
    <x v="4"/>
  </r>
  <r>
    <s v="358"/>
    <x v="5"/>
    <x v="4"/>
  </r>
  <r>
    <s v="358"/>
    <x v="5"/>
    <x v="4"/>
  </r>
  <r>
    <s v="400"/>
    <x v="6"/>
    <x v="0"/>
  </r>
  <r>
    <s v="400"/>
    <x v="6"/>
    <x v="0"/>
  </r>
  <r>
    <s v="400"/>
    <x v="6"/>
    <x v="0"/>
  </r>
  <r>
    <s v="400"/>
    <x v="6"/>
    <x v="0"/>
  </r>
  <r>
    <s v="402"/>
    <x v="6"/>
    <x v="1"/>
  </r>
  <r>
    <s v="402"/>
    <x v="6"/>
    <x v="1"/>
  </r>
  <r>
    <s v="402"/>
    <x v="6"/>
    <x v="1"/>
  </r>
  <r>
    <s v="402"/>
    <x v="6"/>
    <x v="1"/>
  </r>
  <r>
    <s v="404"/>
    <x v="6"/>
    <x v="2"/>
  </r>
  <r>
    <s v="404"/>
    <x v="6"/>
    <x v="2"/>
  </r>
  <r>
    <s v="404"/>
    <x v="6"/>
    <x v="2"/>
  </r>
  <r>
    <s v="404"/>
    <x v="6"/>
    <x v="2"/>
  </r>
  <r>
    <s v="406"/>
    <x v="6"/>
    <x v="3"/>
  </r>
  <r>
    <s v="406"/>
    <x v="6"/>
    <x v="3"/>
  </r>
  <r>
    <s v="406"/>
    <x v="6"/>
    <x v="3"/>
  </r>
  <r>
    <s v="406"/>
    <x v="6"/>
    <x v="3"/>
  </r>
  <r>
    <s v="408"/>
    <x v="6"/>
    <x v="4"/>
  </r>
  <r>
    <s v="408"/>
    <x v="6"/>
    <x v="4"/>
  </r>
  <r>
    <s v="408"/>
    <x v="6"/>
    <x v="4"/>
  </r>
  <r>
    <s v="408"/>
    <x v="6"/>
    <x v="4"/>
  </r>
  <r>
    <s v="450"/>
    <x v="7"/>
    <x v="0"/>
  </r>
  <r>
    <s v="450"/>
    <x v="7"/>
    <x v="0"/>
  </r>
  <r>
    <s v="450"/>
    <x v="7"/>
    <x v="0"/>
  </r>
  <r>
    <s v="450"/>
    <x v="7"/>
    <x v="0"/>
  </r>
  <r>
    <s v="452"/>
    <x v="7"/>
    <x v="1"/>
  </r>
  <r>
    <s v="452"/>
    <x v="7"/>
    <x v="1"/>
  </r>
  <r>
    <s v="452"/>
    <x v="7"/>
    <x v="1"/>
  </r>
  <r>
    <s v="452"/>
    <x v="7"/>
    <x v="1"/>
  </r>
  <r>
    <s v="454"/>
    <x v="7"/>
    <x v="2"/>
  </r>
  <r>
    <s v="454"/>
    <x v="7"/>
    <x v="2"/>
  </r>
  <r>
    <s v="454"/>
    <x v="7"/>
    <x v="2"/>
  </r>
  <r>
    <s v="454"/>
    <x v="7"/>
    <x v="2"/>
  </r>
  <r>
    <s v="456"/>
    <x v="7"/>
    <x v="3"/>
  </r>
  <r>
    <s v="456"/>
    <x v="7"/>
    <x v="3"/>
  </r>
  <r>
    <s v="456"/>
    <x v="7"/>
    <x v="3"/>
  </r>
  <r>
    <s v="456"/>
    <x v="7"/>
    <x v="3"/>
  </r>
  <r>
    <s v="458"/>
    <x v="7"/>
    <x v="4"/>
  </r>
  <r>
    <s v="458"/>
    <x v="7"/>
    <x v="4"/>
  </r>
  <r>
    <s v="458"/>
    <x v="7"/>
    <x v="4"/>
  </r>
  <r>
    <s v="458"/>
    <x v="7"/>
    <x v="4"/>
  </r>
  <r>
    <s v="500"/>
    <x v="8"/>
    <x v="0"/>
  </r>
  <r>
    <s v="500"/>
    <x v="8"/>
    <x v="0"/>
  </r>
  <r>
    <s v="500"/>
    <x v="8"/>
    <x v="0"/>
  </r>
  <r>
    <s v="500"/>
    <x v="8"/>
    <x v="0"/>
  </r>
  <r>
    <s v="502"/>
    <x v="8"/>
    <x v="1"/>
  </r>
  <r>
    <s v="502"/>
    <x v="8"/>
    <x v="1"/>
  </r>
  <r>
    <s v="502"/>
    <x v="8"/>
    <x v="1"/>
  </r>
  <r>
    <s v="502"/>
    <x v="8"/>
    <x v="1"/>
  </r>
  <r>
    <s v="504"/>
    <x v="8"/>
    <x v="2"/>
  </r>
  <r>
    <s v="504"/>
    <x v="8"/>
    <x v="2"/>
  </r>
  <r>
    <s v="504"/>
    <x v="8"/>
    <x v="2"/>
  </r>
  <r>
    <s v="504"/>
    <x v="8"/>
    <x v="2"/>
  </r>
  <r>
    <s v="506"/>
    <x v="8"/>
    <x v="3"/>
  </r>
  <r>
    <s v="506"/>
    <x v="8"/>
    <x v="3"/>
  </r>
  <r>
    <s v="506"/>
    <x v="8"/>
    <x v="3"/>
  </r>
  <r>
    <s v="506"/>
    <x v="8"/>
    <x v="3"/>
  </r>
  <r>
    <s v="508"/>
    <x v="8"/>
    <x v="4"/>
  </r>
  <r>
    <s v="508"/>
    <x v="8"/>
    <x v="4"/>
  </r>
  <r>
    <s v="508"/>
    <x v="8"/>
    <x v="4"/>
  </r>
  <r>
    <s v="508"/>
    <x v="8"/>
    <x v="4"/>
  </r>
  <r>
    <s v=""/>
    <x v="9"/>
    <x v="5"/>
  </r>
  <r>
    <s v=""/>
    <x v="9"/>
    <x v="5"/>
  </r>
  <r>
    <s v=""/>
    <x v="9"/>
    <x v="5"/>
  </r>
  <r>
    <s v=""/>
    <x v="9"/>
    <x v="5"/>
  </r>
  <r>
    <s v=""/>
    <x v="9"/>
    <x v="5"/>
  </r>
  <r>
    <s v=""/>
    <x v="9"/>
    <x v="5"/>
  </r>
  <r>
    <s v=""/>
    <x v="9"/>
    <x v="5"/>
  </r>
  <r>
    <s v=""/>
    <x v="9"/>
    <x v="5"/>
  </r>
  <r>
    <s v=""/>
    <x v="9"/>
    <x v="5"/>
  </r>
  <r>
    <s v=""/>
    <x v="9"/>
    <x v="5"/>
  </r>
  <r>
    <s v=""/>
    <x v="9"/>
    <x v="5"/>
  </r>
  <r>
    <s v=""/>
    <x v="9"/>
    <x v="5"/>
  </r>
  <r>
    <s v=""/>
    <x v="9"/>
    <x v="5"/>
  </r>
  <r>
    <s v=""/>
    <x v="9"/>
    <x v="5"/>
  </r>
  <r>
    <s v=""/>
    <x v="9"/>
    <x v="5"/>
  </r>
  <r>
    <s v=""/>
    <x v="9"/>
    <x v="5"/>
  </r>
  <r>
    <s v=""/>
    <x v="9"/>
    <x v="5"/>
  </r>
  <r>
    <s v=""/>
    <x v="9"/>
    <x v="5"/>
  </r>
  <r>
    <s v=""/>
    <x v="9"/>
    <x v="5"/>
  </r>
  <r>
    <s v=""/>
    <x v="9"/>
    <x v="5"/>
  </r>
  <r>
    <s v=""/>
    <x v="9"/>
    <x v="5"/>
  </r>
  <r>
    <s v=""/>
    <x v="9"/>
    <x v="5"/>
  </r>
  <r>
    <s v=""/>
    <x v="9"/>
    <x v="5"/>
  </r>
  <r>
    <s v=""/>
    <x v="9"/>
    <x v="5"/>
  </r>
  <r>
    <s v=""/>
    <x v="9"/>
    <x v="5"/>
  </r>
  <r>
    <s v=""/>
    <x v="9"/>
    <x v="5"/>
  </r>
  <r>
    <s v=""/>
    <x v="9"/>
    <x v="5"/>
  </r>
  <r>
    <s v=""/>
    <x v="9"/>
    <x v="5"/>
  </r>
  <r>
    <s v=""/>
    <x v="9"/>
    <x v="5"/>
  </r>
  <r>
    <s v=""/>
    <x v="9"/>
    <x v="5"/>
  </r>
  <r>
    <s v=""/>
    <x v="9"/>
    <x v="5"/>
  </r>
  <r>
    <s v=""/>
    <x v="9"/>
    <x v="5"/>
  </r>
  <r>
    <s v=""/>
    <x v="9"/>
    <x v="5"/>
  </r>
  <r>
    <s v=""/>
    <x v="9"/>
    <x v="5"/>
  </r>
  <r>
    <s v=""/>
    <x v="9"/>
    <x v="5"/>
  </r>
  <r>
    <s v=""/>
    <x v="9"/>
    <x v="5"/>
  </r>
  <r>
    <s v=""/>
    <x v="9"/>
    <x v="5"/>
  </r>
  <r>
    <s v=""/>
    <x v="9"/>
    <x v="5"/>
  </r>
  <r>
    <s v=""/>
    <x v="9"/>
    <x v="5"/>
  </r>
  <r>
    <s v=""/>
    <x v="9"/>
    <x v="5"/>
  </r>
  <r>
    <s v=""/>
    <x v="9"/>
    <x v="5"/>
  </r>
  <r>
    <s v=""/>
    <x v="9"/>
    <x v="5"/>
  </r>
  <r>
    <s v=""/>
    <x v="9"/>
    <x v="5"/>
  </r>
  <r>
    <s v=""/>
    <x v="9"/>
    <x v="5"/>
  </r>
  <r>
    <s v=""/>
    <x v="9"/>
    <x v="5"/>
  </r>
  <r>
    <s v=""/>
    <x v="9"/>
    <x v="5"/>
  </r>
  <r>
    <s v=""/>
    <x v="9"/>
    <x v="5"/>
  </r>
  <r>
    <s v=""/>
    <x v="9"/>
    <x v="5"/>
  </r>
  <r>
    <s v=""/>
    <x v="9"/>
    <x v="5"/>
  </r>
  <r>
    <s v=""/>
    <x v="9"/>
    <x v="5"/>
  </r>
  <r>
    <s v=""/>
    <x v="9"/>
    <x v="5"/>
  </r>
  <r>
    <s v=""/>
    <x v="9"/>
    <x v="5"/>
  </r>
  <r>
    <s v=""/>
    <x v="9"/>
    <x v="5"/>
  </r>
  <r>
    <s v=""/>
    <x v="9"/>
    <x v="5"/>
  </r>
  <r>
    <s v=""/>
    <x v="9"/>
    <x v="5"/>
  </r>
  <r>
    <s v=""/>
    <x v="9"/>
    <x v="5"/>
  </r>
  <r>
    <s v=""/>
    <x v="9"/>
    <x v="5"/>
  </r>
  <r>
    <s v=""/>
    <x v="9"/>
    <x v="5"/>
  </r>
  <r>
    <s v=""/>
    <x v="9"/>
    <x v="5"/>
  </r>
  <r>
    <s v=""/>
    <x v="9"/>
    <x v="5"/>
  </r>
  <r>
    <s v=""/>
    <x v="9"/>
    <x v="5"/>
  </r>
  <r>
    <s v=""/>
    <x v="9"/>
    <x v="5"/>
  </r>
  <r>
    <s v=""/>
    <x v="9"/>
    <x v="5"/>
  </r>
  <r>
    <s v=""/>
    <x v="9"/>
    <x v="5"/>
  </r>
  <r>
    <s v=""/>
    <x v="9"/>
    <x v="5"/>
  </r>
  <r>
    <s v=""/>
    <x v="9"/>
    <x v="5"/>
  </r>
  <r>
    <s v=""/>
    <x v="9"/>
    <x v="5"/>
  </r>
  <r>
    <s v=""/>
    <x v="9"/>
    <x v="5"/>
  </r>
  <r>
    <s v=""/>
    <x v="9"/>
    <x v="5"/>
  </r>
  <r>
    <s v=""/>
    <x v="9"/>
    <x v="5"/>
  </r>
  <r>
    <s v=""/>
    <x v="9"/>
    <x v="5"/>
  </r>
  <r>
    <s v=""/>
    <x v="9"/>
    <x v="5"/>
  </r>
  <r>
    <s v=""/>
    <x v="9"/>
    <x v="5"/>
  </r>
  <r>
    <s v=""/>
    <x v="9"/>
    <x v="5"/>
  </r>
  <r>
    <s v=""/>
    <x v="9"/>
    <x v="5"/>
  </r>
  <r>
    <s v=""/>
    <x v="9"/>
    <x v="5"/>
  </r>
  <r>
    <s v=""/>
    <x v="9"/>
    <x v="5"/>
  </r>
  <r>
    <s v=""/>
    <x v="9"/>
    <x v="5"/>
  </r>
  <r>
    <s v=""/>
    <x v="9"/>
    <x v="5"/>
  </r>
  <r>
    <s v=""/>
    <x v="9"/>
    <x v="5"/>
  </r>
  <r>
    <s v=""/>
    <x v="9"/>
    <x v="5"/>
  </r>
  <r>
    <s v=""/>
    <x v="9"/>
    <x v="5"/>
  </r>
  <r>
    <s v=""/>
    <x v="9"/>
    <x v="5"/>
  </r>
  <r>
    <s v=""/>
    <x v="9"/>
    <x v="5"/>
  </r>
  <r>
    <s v=""/>
    <x v="9"/>
    <x v="5"/>
  </r>
  <r>
    <s v=""/>
    <x v="9"/>
    <x v="5"/>
  </r>
  <r>
    <s v=""/>
    <x v="9"/>
    <x v="5"/>
  </r>
  <r>
    <s v=""/>
    <x v="9"/>
    <x v="5"/>
  </r>
  <r>
    <s v=""/>
    <x v="9"/>
    <x v="5"/>
  </r>
  <r>
    <s v=""/>
    <x v="9"/>
    <x v="5"/>
  </r>
  <r>
    <s v=""/>
    <x v="9"/>
    <x v="5"/>
  </r>
  <r>
    <s v=""/>
    <x v="9"/>
    <x v="5"/>
  </r>
  <r>
    <s v=""/>
    <x v="9"/>
    <x v="5"/>
  </r>
  <r>
    <s v=""/>
    <x v="9"/>
    <x v="5"/>
  </r>
  <r>
    <s v=""/>
    <x v="9"/>
    <x v="5"/>
  </r>
  <r>
    <s v=""/>
    <x v="9"/>
    <x v="5"/>
  </r>
  <r>
    <s v=""/>
    <x v="9"/>
    <x v="5"/>
  </r>
  <r>
    <s v=""/>
    <x v="9"/>
    <x v="5"/>
  </r>
  <r>
    <s v=""/>
    <x v="9"/>
    <x v="5"/>
  </r>
  <r>
    <s v=""/>
    <x v="9"/>
    <x v="5"/>
  </r>
  <r>
    <s v=""/>
    <x v="9"/>
    <x v="5"/>
  </r>
  <r>
    <s v=""/>
    <x v="9"/>
    <x v="5"/>
  </r>
  <r>
    <s v=""/>
    <x v="9"/>
    <x v="5"/>
  </r>
  <r>
    <s v=""/>
    <x v="9"/>
    <x v="5"/>
  </r>
  <r>
    <s v=""/>
    <x v="9"/>
    <x v="5"/>
  </r>
  <r>
    <s v=""/>
    <x v="9"/>
    <x v="5"/>
  </r>
  <r>
    <s v=""/>
    <x v="9"/>
    <x v="5"/>
  </r>
  <r>
    <s v=""/>
    <x v="9"/>
    <x v="5"/>
  </r>
  <r>
    <s v=""/>
    <x v="9"/>
    <x v="5"/>
  </r>
  <r>
    <s v=""/>
    <x v="9"/>
    <x v="5"/>
  </r>
  <r>
    <s v=""/>
    <x v="9"/>
    <x v="5"/>
  </r>
  <r>
    <s v=""/>
    <x v="9"/>
    <x v="5"/>
  </r>
  <r>
    <s v=""/>
    <x v="9"/>
    <x v="5"/>
  </r>
  <r>
    <s v=""/>
    <x v="9"/>
    <x v="5"/>
  </r>
  <r>
    <s v=""/>
    <x v="9"/>
    <x v="5"/>
  </r>
  <r>
    <s v=""/>
    <x v="9"/>
    <x v="5"/>
  </r>
  <r>
    <s v=""/>
    <x v="9"/>
    <x v="5"/>
  </r>
  <r>
    <s v=""/>
    <x v="9"/>
    <x v="5"/>
  </r>
  <r>
    <s v=""/>
    <x v="9"/>
    <x v="5"/>
  </r>
  <r>
    <s v=""/>
    <x v="9"/>
    <x v="5"/>
  </r>
  <r>
    <s v=""/>
    <x v="9"/>
    <x v="5"/>
  </r>
  <r>
    <s v=""/>
    <x v="9"/>
    <x v="5"/>
  </r>
  <r>
    <s v=""/>
    <x v="9"/>
    <x v="5"/>
  </r>
  <r>
    <s v=""/>
    <x v="9"/>
    <x v="5"/>
  </r>
  <r>
    <s v=""/>
    <x v="9"/>
    <x v="5"/>
  </r>
  <r>
    <s v=""/>
    <x v="9"/>
    <x v="5"/>
  </r>
  <r>
    <s v=""/>
    <x v="9"/>
    <x v="5"/>
  </r>
  <r>
    <s v=""/>
    <x v="9"/>
    <x v="5"/>
  </r>
  <r>
    <s v=""/>
    <x v="9"/>
    <x v="5"/>
  </r>
  <r>
    <s v=""/>
    <x v="9"/>
    <x v="5"/>
  </r>
  <r>
    <s v=""/>
    <x v="9"/>
    <x v="5"/>
  </r>
  <r>
    <s v=""/>
    <x v="9"/>
    <x v="5"/>
  </r>
  <r>
    <s v=""/>
    <x v="9"/>
    <x v="5"/>
  </r>
  <r>
    <s v=""/>
    <x v="9"/>
    <x v="5"/>
  </r>
  <r>
    <s v=""/>
    <x v="9"/>
    <x v="5"/>
  </r>
  <r>
    <s v=""/>
    <x v="9"/>
    <x v="5"/>
  </r>
  <r>
    <s v=""/>
    <x v="9"/>
    <x v="5"/>
  </r>
  <r>
    <s v=""/>
    <x v="9"/>
    <x v="5"/>
  </r>
  <r>
    <s v=""/>
    <x v="9"/>
    <x v="5"/>
  </r>
  <r>
    <s v=""/>
    <x v="9"/>
    <x v="5"/>
  </r>
  <r>
    <s v=""/>
    <x v="9"/>
    <x v="5"/>
  </r>
  <r>
    <s v=""/>
    <x v="9"/>
    <x v="5"/>
  </r>
  <r>
    <s v=""/>
    <x v="9"/>
    <x v="5"/>
  </r>
  <r>
    <s v=""/>
    <x v="9"/>
    <x v="5"/>
  </r>
  <r>
    <s v=""/>
    <x v="9"/>
    <x v="5"/>
  </r>
  <r>
    <s v=""/>
    <x v="9"/>
    <x v="5"/>
  </r>
  <r>
    <s v=""/>
    <x v="9"/>
    <x v="5"/>
  </r>
  <r>
    <s v=""/>
    <x v="9"/>
    <x v="5"/>
  </r>
  <r>
    <s v=""/>
    <x v="9"/>
    <x v="5"/>
  </r>
  <r>
    <s v=""/>
    <x v="9"/>
    <x v="5"/>
  </r>
  <r>
    <s v=""/>
    <x v="9"/>
    <x v="5"/>
  </r>
  <r>
    <s v=""/>
    <x v="9"/>
    <x v="5"/>
  </r>
  <r>
    <s v=""/>
    <x v="9"/>
    <x v="5"/>
  </r>
  <r>
    <s v=""/>
    <x v="9"/>
    <x v="5"/>
  </r>
  <r>
    <s v=""/>
    <x v="9"/>
    <x v="5"/>
  </r>
  <r>
    <s v=""/>
    <x v="9"/>
    <x v="5"/>
  </r>
  <r>
    <s v=""/>
    <x v="9"/>
    <x v="5"/>
  </r>
  <r>
    <s v=""/>
    <x v="9"/>
    <x v="5"/>
  </r>
  <r>
    <s v=""/>
    <x v="9"/>
    <x v="5"/>
  </r>
  <r>
    <s v=""/>
    <x v="9"/>
    <x v="5"/>
  </r>
  <r>
    <s v=""/>
    <x v="9"/>
    <x v="5"/>
  </r>
  <r>
    <s v=""/>
    <x v="9"/>
    <x v="5"/>
  </r>
  <r>
    <s v=""/>
    <x v="9"/>
    <x v="5"/>
  </r>
  <r>
    <s v=""/>
    <x v="9"/>
    <x v="5"/>
  </r>
  <r>
    <s v=""/>
    <x v="9"/>
    <x v="5"/>
  </r>
  <r>
    <s v=""/>
    <x v="9"/>
    <x v="5"/>
  </r>
  <r>
    <s v=""/>
    <x v="9"/>
    <x v="5"/>
  </r>
  <r>
    <s v=""/>
    <x v="9"/>
    <x v="5"/>
  </r>
  <r>
    <s v=""/>
    <x v="9"/>
    <x v="5"/>
  </r>
  <r>
    <s v=""/>
    <x v="9"/>
    <x v="5"/>
  </r>
  <r>
    <s v=""/>
    <x v="9"/>
    <x v="5"/>
  </r>
  <r>
    <s v=""/>
    <x v="9"/>
    <x v="5"/>
  </r>
  <r>
    <s v=""/>
    <x v="9"/>
    <x v="5"/>
  </r>
  <r>
    <s v=""/>
    <x v="9"/>
    <x v="5"/>
  </r>
  <r>
    <s v=""/>
    <x v="9"/>
    <x v="5"/>
  </r>
  <r>
    <s v=""/>
    <x v="9"/>
    <x v="5"/>
  </r>
  <r>
    <s v=""/>
    <x v="9"/>
    <x v="5"/>
  </r>
  <r>
    <s v=""/>
    <x v="9"/>
    <x v="5"/>
  </r>
  <r>
    <s v=""/>
    <x v="9"/>
    <x v="5"/>
  </r>
  <r>
    <s v=""/>
    <x v="9"/>
    <x v="5"/>
  </r>
  <r>
    <s v=""/>
    <x v="9"/>
    <x v="5"/>
  </r>
  <r>
    <s v=""/>
    <x v="9"/>
    <x v="5"/>
  </r>
  <r>
    <s v=""/>
    <x v="9"/>
    <x v="5"/>
  </r>
  <r>
    <s v=""/>
    <x v="9"/>
    <x v="5"/>
  </r>
  <r>
    <s v=""/>
    <x v="9"/>
    <x v="5"/>
  </r>
  <r>
    <s v=""/>
    <x v="9"/>
    <x v="5"/>
  </r>
  <r>
    <s v=""/>
    <x v="9"/>
    <x v="5"/>
  </r>
  <r>
    <s v=""/>
    <x v="9"/>
    <x v="5"/>
  </r>
  <r>
    <s v=""/>
    <x v="9"/>
    <x v="5"/>
  </r>
  <r>
    <s v=""/>
    <x v="9"/>
    <x v="5"/>
  </r>
  <r>
    <s v=""/>
    <x v="9"/>
    <x v="5"/>
  </r>
  <r>
    <s v=""/>
    <x v="9"/>
    <x v="5"/>
  </r>
  <r>
    <s v=""/>
    <x v="9"/>
    <x v="5"/>
  </r>
  <r>
    <s v=""/>
    <x v="9"/>
    <x v="5"/>
  </r>
  <r>
    <s v=""/>
    <x v="9"/>
    <x v="5"/>
  </r>
  <r>
    <s v=""/>
    <x v="9"/>
    <x v="5"/>
  </r>
  <r>
    <s v=""/>
    <x v="9"/>
    <x v="5"/>
  </r>
  <r>
    <s v=""/>
    <x v="9"/>
    <x v="5"/>
  </r>
  <r>
    <s v=""/>
    <x v="9"/>
    <x v="5"/>
  </r>
  <r>
    <s v=""/>
    <x v="9"/>
    <x v="5"/>
  </r>
  <r>
    <s v=""/>
    <x v="9"/>
    <x v="5"/>
  </r>
  <r>
    <s v=""/>
    <x v="9"/>
    <x v="5"/>
  </r>
  <r>
    <s v=""/>
    <x v="9"/>
    <x v="5"/>
  </r>
  <r>
    <s v=""/>
    <x v="9"/>
    <x v="5"/>
  </r>
  <r>
    <s v=""/>
    <x v="9"/>
    <x v="5"/>
  </r>
  <r>
    <s v=""/>
    <x v="9"/>
    <x v="5"/>
  </r>
  <r>
    <s v=""/>
    <x v="9"/>
    <x v="5"/>
  </r>
  <r>
    <s v=""/>
    <x v="9"/>
    <x v="5"/>
  </r>
  <r>
    <s v=""/>
    <x v="9"/>
    <x v="5"/>
  </r>
  <r>
    <s v=""/>
    <x v="9"/>
    <x v="5"/>
  </r>
  <r>
    <s v=""/>
    <x v="9"/>
    <x v="5"/>
  </r>
  <r>
    <s v=""/>
    <x v="9"/>
    <x v="5"/>
  </r>
  <r>
    <s v=""/>
    <x v="9"/>
    <x v="5"/>
  </r>
  <r>
    <s v=""/>
    <x v="9"/>
    <x v="5"/>
  </r>
  <r>
    <s v=""/>
    <x v="9"/>
    <x v="5"/>
  </r>
  <r>
    <s v=""/>
    <x v="9"/>
    <x v="5"/>
  </r>
  <r>
    <s v=""/>
    <x v="9"/>
    <x v="5"/>
  </r>
  <r>
    <s v=""/>
    <x v="9"/>
    <x v="5"/>
  </r>
  <r>
    <s v=""/>
    <x v="9"/>
    <x v="5"/>
  </r>
  <r>
    <s v=""/>
    <x v="9"/>
    <x v="5"/>
  </r>
</pivotCacheRecords>
</file>

<file path=xl/pivotCache/pivotCacheRecords5.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00">
  <r>
    <s v="12.50"/>
    <x v="0"/>
    <x v="0"/>
  </r>
  <r>
    <s v="12.50"/>
    <x v="0"/>
    <x v="0"/>
  </r>
  <r>
    <s v="12.50"/>
    <x v="0"/>
    <x v="0"/>
  </r>
  <r>
    <s v="12.50"/>
    <x v="0"/>
    <x v="0"/>
  </r>
  <r>
    <s v="12.52"/>
    <x v="0"/>
    <x v="1"/>
  </r>
  <r>
    <s v="12.52"/>
    <x v="0"/>
    <x v="1"/>
  </r>
  <r>
    <s v="12.52"/>
    <x v="0"/>
    <x v="1"/>
  </r>
  <r>
    <s v="12.52"/>
    <x v="0"/>
    <x v="1"/>
  </r>
  <r>
    <s v="12.54"/>
    <x v="0"/>
    <x v="2"/>
  </r>
  <r>
    <s v="12.54"/>
    <x v="0"/>
    <x v="2"/>
  </r>
  <r>
    <s v="12.54"/>
    <x v="0"/>
    <x v="2"/>
  </r>
  <r>
    <s v="12.54"/>
    <x v="0"/>
    <x v="2"/>
  </r>
  <r>
    <s v="12.56"/>
    <x v="0"/>
    <x v="3"/>
  </r>
  <r>
    <s v="12.56"/>
    <x v="0"/>
    <x v="3"/>
  </r>
  <r>
    <s v="12.56"/>
    <x v="0"/>
    <x v="3"/>
  </r>
  <r>
    <s v="12.56"/>
    <x v="0"/>
    <x v="3"/>
  </r>
  <r>
    <s v="12.58"/>
    <x v="0"/>
    <x v="4"/>
  </r>
  <r>
    <s v="12.58"/>
    <x v="0"/>
    <x v="4"/>
  </r>
  <r>
    <s v="12.58"/>
    <x v="0"/>
    <x v="4"/>
  </r>
  <r>
    <s v="12.58"/>
    <x v="0"/>
    <x v="4"/>
  </r>
  <r>
    <s v="17.50"/>
    <x v="1"/>
    <x v="0"/>
  </r>
  <r>
    <s v="17.50"/>
    <x v="1"/>
    <x v="0"/>
  </r>
  <r>
    <s v="17.50"/>
    <x v="1"/>
    <x v="0"/>
  </r>
  <r>
    <s v="17.50"/>
    <x v="1"/>
    <x v="0"/>
  </r>
  <r>
    <s v="17.52"/>
    <x v="1"/>
    <x v="1"/>
  </r>
  <r>
    <s v="17.52"/>
    <x v="1"/>
    <x v="1"/>
  </r>
  <r>
    <s v="17.52"/>
    <x v="1"/>
    <x v="1"/>
  </r>
  <r>
    <s v="17.52"/>
    <x v="1"/>
    <x v="1"/>
  </r>
  <r>
    <s v="17.54"/>
    <x v="1"/>
    <x v="2"/>
  </r>
  <r>
    <s v="17.54"/>
    <x v="1"/>
    <x v="2"/>
  </r>
  <r>
    <s v="17.54"/>
    <x v="1"/>
    <x v="2"/>
  </r>
  <r>
    <s v="17.54"/>
    <x v="1"/>
    <x v="2"/>
  </r>
  <r>
    <s v="17.56"/>
    <x v="1"/>
    <x v="3"/>
  </r>
  <r>
    <s v="17.56"/>
    <x v="1"/>
    <x v="3"/>
  </r>
  <r>
    <s v="17.56"/>
    <x v="1"/>
    <x v="3"/>
  </r>
  <r>
    <s v="17.56"/>
    <x v="1"/>
    <x v="3"/>
  </r>
  <r>
    <s v="17.58"/>
    <x v="1"/>
    <x v="4"/>
  </r>
  <r>
    <s v="17.58"/>
    <x v="1"/>
    <x v="4"/>
  </r>
  <r>
    <s v="17.58"/>
    <x v="1"/>
    <x v="4"/>
  </r>
  <r>
    <s v="17.58"/>
    <x v="1"/>
    <x v="4"/>
  </r>
  <r>
    <s v="22.50"/>
    <x v="2"/>
    <x v="0"/>
  </r>
  <r>
    <s v="22.50"/>
    <x v="2"/>
    <x v="0"/>
  </r>
  <r>
    <s v="22.50"/>
    <x v="2"/>
    <x v="0"/>
  </r>
  <r>
    <s v="22.50"/>
    <x v="2"/>
    <x v="0"/>
  </r>
  <r>
    <s v="22.52"/>
    <x v="2"/>
    <x v="1"/>
  </r>
  <r>
    <s v="22.52"/>
    <x v="2"/>
    <x v="1"/>
  </r>
  <r>
    <s v="22.52"/>
    <x v="2"/>
    <x v="1"/>
  </r>
  <r>
    <s v="22.52"/>
    <x v="2"/>
    <x v="1"/>
  </r>
  <r>
    <s v="22.54"/>
    <x v="2"/>
    <x v="2"/>
  </r>
  <r>
    <s v="22.54"/>
    <x v="2"/>
    <x v="2"/>
  </r>
  <r>
    <s v="22.54"/>
    <x v="2"/>
    <x v="2"/>
  </r>
  <r>
    <s v="22.54"/>
    <x v="2"/>
    <x v="2"/>
  </r>
  <r>
    <s v="22.56"/>
    <x v="2"/>
    <x v="3"/>
  </r>
  <r>
    <s v="22.56"/>
    <x v="2"/>
    <x v="3"/>
  </r>
  <r>
    <s v="22.56"/>
    <x v="2"/>
    <x v="3"/>
  </r>
  <r>
    <s v="22.56"/>
    <x v="2"/>
    <x v="3"/>
  </r>
  <r>
    <s v="22.58"/>
    <x v="2"/>
    <x v="4"/>
  </r>
  <r>
    <s v="22.58"/>
    <x v="2"/>
    <x v="4"/>
  </r>
  <r>
    <s v="22.58"/>
    <x v="2"/>
    <x v="4"/>
  </r>
  <r>
    <s v="22.58"/>
    <x v="2"/>
    <x v="4"/>
  </r>
  <r>
    <s v="27.50"/>
    <x v="3"/>
    <x v="0"/>
  </r>
  <r>
    <s v="27.50"/>
    <x v="3"/>
    <x v="0"/>
  </r>
  <r>
    <s v="27.50"/>
    <x v="3"/>
    <x v="0"/>
  </r>
  <r>
    <s v="27.50"/>
    <x v="3"/>
    <x v="0"/>
  </r>
  <r>
    <s v="27.52"/>
    <x v="3"/>
    <x v="1"/>
  </r>
  <r>
    <s v="27.52"/>
    <x v="3"/>
    <x v="1"/>
  </r>
  <r>
    <s v="27.52"/>
    <x v="3"/>
    <x v="1"/>
  </r>
  <r>
    <s v="27.52"/>
    <x v="3"/>
    <x v="1"/>
  </r>
  <r>
    <s v="27.54"/>
    <x v="3"/>
    <x v="2"/>
  </r>
  <r>
    <s v="27.54"/>
    <x v="3"/>
    <x v="2"/>
  </r>
  <r>
    <s v="27.54"/>
    <x v="3"/>
    <x v="2"/>
  </r>
  <r>
    <s v="27.54"/>
    <x v="3"/>
    <x v="2"/>
  </r>
  <r>
    <s v="27.56"/>
    <x v="3"/>
    <x v="3"/>
  </r>
  <r>
    <s v="27.56"/>
    <x v="3"/>
    <x v="3"/>
  </r>
  <r>
    <s v="27.56"/>
    <x v="3"/>
    <x v="3"/>
  </r>
  <r>
    <s v="27.56"/>
    <x v="3"/>
    <x v="3"/>
  </r>
  <r>
    <s v="27.58"/>
    <x v="3"/>
    <x v="4"/>
  </r>
  <r>
    <s v="27.58"/>
    <x v="3"/>
    <x v="4"/>
  </r>
  <r>
    <s v="27.58"/>
    <x v="3"/>
    <x v="4"/>
  </r>
  <r>
    <s v="27.58"/>
    <x v="3"/>
    <x v="4"/>
  </r>
  <r>
    <s v="32.50"/>
    <x v="4"/>
    <x v="0"/>
  </r>
  <r>
    <s v="32.50"/>
    <x v="4"/>
    <x v="0"/>
  </r>
  <r>
    <s v="32.50"/>
    <x v="4"/>
    <x v="0"/>
  </r>
  <r>
    <s v="32.50"/>
    <x v="4"/>
    <x v="0"/>
  </r>
  <r>
    <s v="32.52"/>
    <x v="4"/>
    <x v="1"/>
  </r>
  <r>
    <s v="32.52"/>
    <x v="4"/>
    <x v="1"/>
  </r>
  <r>
    <s v="32.52"/>
    <x v="4"/>
    <x v="1"/>
  </r>
  <r>
    <s v="32.52"/>
    <x v="4"/>
    <x v="1"/>
  </r>
  <r>
    <s v="32.54"/>
    <x v="4"/>
    <x v="2"/>
  </r>
  <r>
    <s v="32.54"/>
    <x v="4"/>
    <x v="2"/>
  </r>
  <r>
    <s v="32.54"/>
    <x v="4"/>
    <x v="2"/>
  </r>
  <r>
    <s v="32.54"/>
    <x v="4"/>
    <x v="2"/>
  </r>
  <r>
    <s v="32.56"/>
    <x v="4"/>
    <x v="3"/>
  </r>
  <r>
    <s v="32.56"/>
    <x v="4"/>
    <x v="3"/>
  </r>
  <r>
    <s v="32.56"/>
    <x v="4"/>
    <x v="3"/>
  </r>
  <r>
    <s v="32.56"/>
    <x v="4"/>
    <x v="3"/>
  </r>
  <r>
    <s v="32.58"/>
    <x v="4"/>
    <x v="4"/>
  </r>
  <r>
    <s v="32.58"/>
    <x v="4"/>
    <x v="4"/>
  </r>
  <r>
    <s v="32.58"/>
    <x v="4"/>
    <x v="4"/>
  </r>
  <r>
    <s v="32.58"/>
    <x v="4"/>
    <x v="4"/>
  </r>
  <r>
    <s v="37.50"/>
    <x v="5"/>
    <x v="0"/>
  </r>
  <r>
    <s v="37.50"/>
    <x v="5"/>
    <x v="0"/>
  </r>
  <r>
    <s v="37.50"/>
    <x v="5"/>
    <x v="0"/>
  </r>
  <r>
    <s v="37.50"/>
    <x v="5"/>
    <x v="0"/>
  </r>
  <r>
    <s v="37.52"/>
    <x v="5"/>
    <x v="1"/>
  </r>
  <r>
    <s v="37.52"/>
    <x v="5"/>
    <x v="1"/>
  </r>
  <r>
    <s v="37.52"/>
    <x v="5"/>
    <x v="1"/>
  </r>
  <r>
    <s v="37.52"/>
    <x v="5"/>
    <x v="1"/>
  </r>
  <r>
    <s v="37.54"/>
    <x v="5"/>
    <x v="2"/>
  </r>
  <r>
    <s v="37.54"/>
    <x v="5"/>
    <x v="2"/>
  </r>
  <r>
    <s v="37.54"/>
    <x v="5"/>
    <x v="2"/>
  </r>
  <r>
    <s v="37.54"/>
    <x v="5"/>
    <x v="2"/>
  </r>
  <r>
    <s v="37.56"/>
    <x v="5"/>
    <x v="3"/>
  </r>
  <r>
    <s v="37.56"/>
    <x v="5"/>
    <x v="3"/>
  </r>
  <r>
    <s v="37.56"/>
    <x v="5"/>
    <x v="3"/>
  </r>
  <r>
    <s v="37.56"/>
    <x v="5"/>
    <x v="3"/>
  </r>
  <r>
    <s v="37.58"/>
    <x v="5"/>
    <x v="4"/>
  </r>
  <r>
    <s v="37.58"/>
    <x v="5"/>
    <x v="4"/>
  </r>
  <r>
    <s v="37.58"/>
    <x v="5"/>
    <x v="4"/>
  </r>
  <r>
    <s v="37.58"/>
    <x v="5"/>
    <x v="4"/>
  </r>
  <r>
    <s v="42.50"/>
    <x v="6"/>
    <x v="0"/>
  </r>
  <r>
    <s v="42.50"/>
    <x v="6"/>
    <x v="0"/>
  </r>
  <r>
    <s v="42.50"/>
    <x v="6"/>
    <x v="0"/>
  </r>
  <r>
    <s v="42.50"/>
    <x v="6"/>
    <x v="0"/>
  </r>
  <r>
    <s v="42.52"/>
    <x v="6"/>
    <x v="1"/>
  </r>
  <r>
    <s v="42.52"/>
    <x v="6"/>
    <x v="1"/>
  </r>
  <r>
    <s v="42.52"/>
    <x v="6"/>
    <x v="1"/>
  </r>
  <r>
    <s v="42.52"/>
    <x v="6"/>
    <x v="1"/>
  </r>
  <r>
    <s v="42.54"/>
    <x v="6"/>
    <x v="2"/>
  </r>
  <r>
    <s v="42.54"/>
    <x v="6"/>
    <x v="2"/>
  </r>
  <r>
    <s v="42.54"/>
    <x v="6"/>
    <x v="2"/>
  </r>
  <r>
    <s v="42.54"/>
    <x v="6"/>
    <x v="2"/>
  </r>
  <r>
    <s v="42.56"/>
    <x v="6"/>
    <x v="3"/>
  </r>
  <r>
    <s v="42.56"/>
    <x v="6"/>
    <x v="3"/>
  </r>
  <r>
    <s v="42.56"/>
    <x v="6"/>
    <x v="3"/>
  </r>
  <r>
    <s v="42.56"/>
    <x v="6"/>
    <x v="3"/>
  </r>
  <r>
    <s v="42.58"/>
    <x v="6"/>
    <x v="4"/>
  </r>
  <r>
    <s v="42.58"/>
    <x v="6"/>
    <x v="4"/>
  </r>
  <r>
    <s v="42.58"/>
    <x v="6"/>
    <x v="4"/>
  </r>
  <r>
    <s v="42.58"/>
    <x v="6"/>
    <x v="4"/>
  </r>
  <r>
    <s v="47.50"/>
    <x v="7"/>
    <x v="0"/>
  </r>
  <r>
    <s v="47.50"/>
    <x v="7"/>
    <x v="0"/>
  </r>
  <r>
    <s v="47.50"/>
    <x v="7"/>
    <x v="0"/>
  </r>
  <r>
    <s v="47.50"/>
    <x v="7"/>
    <x v="0"/>
  </r>
  <r>
    <s v="47.52"/>
    <x v="7"/>
    <x v="1"/>
  </r>
  <r>
    <s v="47.52"/>
    <x v="7"/>
    <x v="1"/>
  </r>
  <r>
    <s v="47.52"/>
    <x v="7"/>
    <x v="1"/>
  </r>
  <r>
    <s v="47.52"/>
    <x v="7"/>
    <x v="1"/>
  </r>
  <r>
    <s v="47.54"/>
    <x v="7"/>
    <x v="2"/>
  </r>
  <r>
    <s v="47.54"/>
    <x v="7"/>
    <x v="2"/>
  </r>
  <r>
    <s v="47.54"/>
    <x v="7"/>
    <x v="2"/>
  </r>
  <r>
    <s v="47.54"/>
    <x v="7"/>
    <x v="2"/>
  </r>
  <r>
    <s v="47.56"/>
    <x v="7"/>
    <x v="3"/>
  </r>
  <r>
    <s v="47.56"/>
    <x v="7"/>
    <x v="3"/>
  </r>
  <r>
    <s v="47.56"/>
    <x v="7"/>
    <x v="3"/>
  </r>
  <r>
    <s v="47.56"/>
    <x v="7"/>
    <x v="3"/>
  </r>
  <r>
    <s v="47.58"/>
    <x v="7"/>
    <x v="4"/>
  </r>
  <r>
    <s v="47.58"/>
    <x v="7"/>
    <x v="4"/>
  </r>
  <r>
    <s v="47.58"/>
    <x v="7"/>
    <x v="4"/>
  </r>
  <r>
    <s v="47.58"/>
    <x v="7"/>
    <x v="4"/>
  </r>
  <r>
    <s v=""/>
    <x v="8"/>
    <x v="5"/>
  </r>
  <r>
    <s v=""/>
    <x v="8"/>
    <x v="5"/>
  </r>
  <r>
    <s v=""/>
    <x v="8"/>
    <x v="5"/>
  </r>
  <r>
    <s v=""/>
    <x v="8"/>
    <x v="5"/>
  </r>
  <r>
    <s v=""/>
    <x v="8"/>
    <x v="5"/>
  </r>
  <r>
    <s v=""/>
    <x v="8"/>
    <x v="5"/>
  </r>
  <r>
    <s v=""/>
    <x v="8"/>
    <x v="5"/>
  </r>
  <r>
    <s v=""/>
    <x v="8"/>
    <x v="5"/>
  </r>
  <r>
    <s v=""/>
    <x v="8"/>
    <x v="5"/>
  </r>
  <r>
    <s v=""/>
    <x v="8"/>
    <x v="5"/>
  </r>
  <r>
    <s v=""/>
    <x v="8"/>
    <x v="5"/>
  </r>
  <r>
    <s v=""/>
    <x v="8"/>
    <x v="5"/>
  </r>
  <r>
    <s v=""/>
    <x v="8"/>
    <x v="5"/>
  </r>
  <r>
    <s v=""/>
    <x v="8"/>
    <x v="5"/>
  </r>
  <r>
    <s v=""/>
    <x v="8"/>
    <x v="5"/>
  </r>
  <r>
    <s v=""/>
    <x v="8"/>
    <x v="5"/>
  </r>
  <r>
    <s v=""/>
    <x v="8"/>
    <x v="5"/>
  </r>
  <r>
    <s v=""/>
    <x v="8"/>
    <x v="5"/>
  </r>
  <r>
    <s v=""/>
    <x v="8"/>
    <x v="5"/>
  </r>
  <r>
    <s v=""/>
    <x v="8"/>
    <x v="5"/>
  </r>
  <r>
    <s v=""/>
    <x v="8"/>
    <x v="5"/>
  </r>
  <r>
    <s v=""/>
    <x v="8"/>
    <x v="5"/>
  </r>
  <r>
    <s v=""/>
    <x v="8"/>
    <x v="5"/>
  </r>
  <r>
    <s v=""/>
    <x v="8"/>
    <x v="5"/>
  </r>
  <r>
    <s v=""/>
    <x v="8"/>
    <x v="5"/>
  </r>
  <r>
    <s v=""/>
    <x v="8"/>
    <x v="5"/>
  </r>
  <r>
    <s v=""/>
    <x v="8"/>
    <x v="5"/>
  </r>
  <r>
    <s v=""/>
    <x v="8"/>
    <x v="5"/>
  </r>
  <r>
    <s v=""/>
    <x v="8"/>
    <x v="5"/>
  </r>
  <r>
    <s v=""/>
    <x v="8"/>
    <x v="5"/>
  </r>
  <r>
    <s v=""/>
    <x v="8"/>
    <x v="5"/>
  </r>
  <r>
    <s v=""/>
    <x v="8"/>
    <x v="5"/>
  </r>
  <r>
    <s v=""/>
    <x v="8"/>
    <x v="5"/>
  </r>
  <r>
    <s v=""/>
    <x v="8"/>
    <x v="5"/>
  </r>
  <r>
    <s v=""/>
    <x v="8"/>
    <x v="5"/>
  </r>
  <r>
    <s v=""/>
    <x v="8"/>
    <x v="5"/>
  </r>
  <r>
    <s v=""/>
    <x v="8"/>
    <x v="5"/>
  </r>
  <r>
    <s v=""/>
    <x v="8"/>
    <x v="5"/>
  </r>
  <r>
    <s v=""/>
    <x v="8"/>
    <x v="5"/>
  </r>
  <r>
    <s v=""/>
    <x v="8"/>
    <x v="5"/>
  </r>
  <r>
    <s v=""/>
    <x v="8"/>
    <x v="5"/>
  </r>
  <r>
    <s v=""/>
    <x v="8"/>
    <x v="5"/>
  </r>
  <r>
    <s v=""/>
    <x v="8"/>
    <x v="5"/>
  </r>
  <r>
    <s v=""/>
    <x v="8"/>
    <x v="5"/>
  </r>
  <r>
    <s v=""/>
    <x v="8"/>
    <x v="5"/>
  </r>
  <r>
    <s v=""/>
    <x v="8"/>
    <x v="5"/>
  </r>
  <r>
    <s v=""/>
    <x v="8"/>
    <x v="5"/>
  </r>
  <r>
    <s v=""/>
    <x v="8"/>
    <x v="5"/>
  </r>
  <r>
    <s v=""/>
    <x v="8"/>
    <x v="5"/>
  </r>
  <r>
    <s v=""/>
    <x v="8"/>
    <x v="5"/>
  </r>
  <r>
    <s v=""/>
    <x v="8"/>
    <x v="5"/>
  </r>
  <r>
    <s v=""/>
    <x v="8"/>
    <x v="5"/>
  </r>
  <r>
    <s v=""/>
    <x v="8"/>
    <x v="5"/>
  </r>
  <r>
    <s v=""/>
    <x v="8"/>
    <x v="5"/>
  </r>
  <r>
    <s v=""/>
    <x v="8"/>
    <x v="5"/>
  </r>
  <r>
    <s v=""/>
    <x v="8"/>
    <x v="5"/>
  </r>
  <r>
    <s v=""/>
    <x v="8"/>
    <x v="5"/>
  </r>
  <r>
    <s v=""/>
    <x v="8"/>
    <x v="5"/>
  </r>
  <r>
    <s v=""/>
    <x v="8"/>
    <x v="5"/>
  </r>
  <r>
    <s v=""/>
    <x v="8"/>
    <x v="5"/>
  </r>
  <r>
    <s v=""/>
    <x v="8"/>
    <x v="5"/>
  </r>
  <r>
    <s v=""/>
    <x v="8"/>
    <x v="5"/>
  </r>
  <r>
    <s v=""/>
    <x v="8"/>
    <x v="5"/>
  </r>
  <r>
    <s v=""/>
    <x v="8"/>
    <x v="5"/>
  </r>
  <r>
    <s v=""/>
    <x v="8"/>
    <x v="5"/>
  </r>
  <r>
    <s v=""/>
    <x v="8"/>
    <x v="5"/>
  </r>
  <r>
    <s v=""/>
    <x v="8"/>
    <x v="5"/>
  </r>
  <r>
    <s v=""/>
    <x v="8"/>
    <x v="5"/>
  </r>
  <r>
    <s v=""/>
    <x v="8"/>
    <x v="5"/>
  </r>
  <r>
    <s v=""/>
    <x v="8"/>
    <x v="5"/>
  </r>
  <r>
    <s v=""/>
    <x v="8"/>
    <x v="5"/>
  </r>
  <r>
    <s v=""/>
    <x v="8"/>
    <x v="5"/>
  </r>
  <r>
    <s v=""/>
    <x v="8"/>
    <x v="5"/>
  </r>
  <r>
    <s v=""/>
    <x v="8"/>
    <x v="5"/>
  </r>
  <r>
    <s v=""/>
    <x v="8"/>
    <x v="5"/>
  </r>
  <r>
    <s v=""/>
    <x v="8"/>
    <x v="5"/>
  </r>
  <r>
    <s v=""/>
    <x v="8"/>
    <x v="5"/>
  </r>
  <r>
    <s v=""/>
    <x v="8"/>
    <x v="5"/>
  </r>
  <r>
    <s v=""/>
    <x v="8"/>
    <x v="5"/>
  </r>
  <r>
    <s v=""/>
    <x v="8"/>
    <x v="5"/>
  </r>
  <r>
    <s v=""/>
    <x v="8"/>
    <x v="5"/>
  </r>
  <r>
    <s v=""/>
    <x v="8"/>
    <x v="5"/>
  </r>
  <r>
    <s v=""/>
    <x v="8"/>
    <x v="5"/>
  </r>
  <r>
    <s v=""/>
    <x v="8"/>
    <x v="5"/>
  </r>
  <r>
    <s v=""/>
    <x v="8"/>
    <x v="5"/>
  </r>
  <r>
    <s v=""/>
    <x v="8"/>
    <x v="5"/>
  </r>
  <r>
    <s v=""/>
    <x v="8"/>
    <x v="5"/>
  </r>
  <r>
    <s v=""/>
    <x v="8"/>
    <x v="5"/>
  </r>
  <r>
    <s v=""/>
    <x v="8"/>
    <x v="5"/>
  </r>
  <r>
    <s v=""/>
    <x v="8"/>
    <x v="5"/>
  </r>
  <r>
    <s v=""/>
    <x v="8"/>
    <x v="5"/>
  </r>
  <r>
    <s v=""/>
    <x v="8"/>
    <x v="5"/>
  </r>
  <r>
    <s v=""/>
    <x v="8"/>
    <x v="5"/>
  </r>
  <r>
    <s v=""/>
    <x v="8"/>
    <x v="5"/>
  </r>
  <r>
    <s v=""/>
    <x v="8"/>
    <x v="5"/>
  </r>
  <r>
    <s v=""/>
    <x v="8"/>
    <x v="5"/>
  </r>
  <r>
    <s v=""/>
    <x v="8"/>
    <x v="5"/>
  </r>
  <r>
    <s v=""/>
    <x v="8"/>
    <x v="5"/>
  </r>
  <r>
    <s v=""/>
    <x v="8"/>
    <x v="5"/>
  </r>
  <r>
    <s v=""/>
    <x v="8"/>
    <x v="5"/>
  </r>
  <r>
    <s v=""/>
    <x v="8"/>
    <x v="5"/>
  </r>
  <r>
    <s v=""/>
    <x v="8"/>
    <x v="5"/>
  </r>
  <r>
    <s v=""/>
    <x v="8"/>
    <x v="5"/>
  </r>
  <r>
    <s v=""/>
    <x v="8"/>
    <x v="5"/>
  </r>
  <r>
    <s v=""/>
    <x v="8"/>
    <x v="5"/>
  </r>
  <r>
    <s v=""/>
    <x v="8"/>
    <x v="5"/>
  </r>
  <r>
    <s v=""/>
    <x v="8"/>
    <x v="5"/>
  </r>
  <r>
    <s v=""/>
    <x v="8"/>
    <x v="5"/>
  </r>
  <r>
    <s v=""/>
    <x v="8"/>
    <x v="5"/>
  </r>
  <r>
    <s v=""/>
    <x v="8"/>
    <x v="5"/>
  </r>
  <r>
    <s v=""/>
    <x v="8"/>
    <x v="5"/>
  </r>
  <r>
    <s v=""/>
    <x v="8"/>
    <x v="5"/>
  </r>
  <r>
    <s v=""/>
    <x v="8"/>
    <x v="5"/>
  </r>
  <r>
    <s v=""/>
    <x v="8"/>
    <x v="5"/>
  </r>
  <r>
    <s v=""/>
    <x v="8"/>
    <x v="5"/>
  </r>
  <r>
    <s v=""/>
    <x v="8"/>
    <x v="5"/>
  </r>
  <r>
    <s v=""/>
    <x v="8"/>
    <x v="5"/>
  </r>
  <r>
    <s v=""/>
    <x v="8"/>
    <x v="5"/>
  </r>
  <r>
    <s v=""/>
    <x v="8"/>
    <x v="5"/>
  </r>
  <r>
    <s v=""/>
    <x v="8"/>
    <x v="5"/>
  </r>
  <r>
    <s v=""/>
    <x v="8"/>
    <x v="5"/>
  </r>
  <r>
    <s v=""/>
    <x v="8"/>
    <x v="5"/>
  </r>
  <r>
    <s v=""/>
    <x v="8"/>
    <x v="5"/>
  </r>
  <r>
    <s v=""/>
    <x v="8"/>
    <x v="5"/>
  </r>
  <r>
    <s v=""/>
    <x v="8"/>
    <x v="5"/>
  </r>
  <r>
    <s v=""/>
    <x v="8"/>
    <x v="5"/>
  </r>
  <r>
    <s v=""/>
    <x v="8"/>
    <x v="5"/>
  </r>
  <r>
    <s v=""/>
    <x v="8"/>
    <x v="5"/>
  </r>
  <r>
    <s v=""/>
    <x v="8"/>
    <x v="5"/>
  </r>
  <r>
    <s v=""/>
    <x v="8"/>
    <x v="5"/>
  </r>
  <r>
    <s v=""/>
    <x v="8"/>
    <x v="5"/>
  </r>
  <r>
    <s v=""/>
    <x v="8"/>
    <x v="5"/>
  </r>
  <r>
    <s v=""/>
    <x v="8"/>
    <x v="5"/>
  </r>
  <r>
    <s v=""/>
    <x v="8"/>
    <x v="5"/>
  </r>
  <r>
    <s v=""/>
    <x v="8"/>
    <x v="5"/>
  </r>
  <r>
    <s v=""/>
    <x v="8"/>
    <x v="5"/>
  </r>
  <r>
    <s v=""/>
    <x v="8"/>
    <x v="5"/>
  </r>
  <r>
    <s v=""/>
    <x v="8"/>
    <x v="5"/>
  </r>
  <r>
    <s v=""/>
    <x v="8"/>
    <x v="5"/>
  </r>
  <r>
    <s v=""/>
    <x v="8"/>
    <x v="5"/>
  </r>
  <r>
    <s v=""/>
    <x v="8"/>
    <x v="5"/>
  </r>
  <r>
    <s v=""/>
    <x v="8"/>
    <x v="5"/>
  </r>
  <r>
    <s v=""/>
    <x v="8"/>
    <x v="5"/>
  </r>
  <r>
    <s v=""/>
    <x v="8"/>
    <x v="5"/>
  </r>
  <r>
    <s v=""/>
    <x v="8"/>
    <x v="5"/>
  </r>
  <r>
    <s v=""/>
    <x v="8"/>
    <x v="5"/>
  </r>
  <r>
    <s v=""/>
    <x v="8"/>
    <x v="5"/>
  </r>
  <r>
    <s v=""/>
    <x v="8"/>
    <x v="5"/>
  </r>
  <r>
    <s v=""/>
    <x v="8"/>
    <x v="5"/>
  </r>
  <r>
    <s v=""/>
    <x v="8"/>
    <x v="5"/>
  </r>
  <r>
    <s v=""/>
    <x v="8"/>
    <x v="5"/>
  </r>
  <r>
    <s v=""/>
    <x v="8"/>
    <x v="5"/>
  </r>
  <r>
    <s v=""/>
    <x v="8"/>
    <x v="5"/>
  </r>
  <r>
    <s v=""/>
    <x v="8"/>
    <x v="5"/>
  </r>
  <r>
    <s v=""/>
    <x v="8"/>
    <x v="5"/>
  </r>
  <r>
    <s v=""/>
    <x v="8"/>
    <x v="5"/>
  </r>
  <r>
    <s v=""/>
    <x v="8"/>
    <x v="5"/>
  </r>
  <r>
    <s v=""/>
    <x v="8"/>
    <x v="5"/>
  </r>
  <r>
    <s v=""/>
    <x v="8"/>
    <x v="5"/>
  </r>
  <r>
    <s v=""/>
    <x v="8"/>
    <x v="5"/>
  </r>
  <r>
    <s v=""/>
    <x v="8"/>
    <x v="5"/>
  </r>
  <r>
    <s v=""/>
    <x v="8"/>
    <x v="5"/>
  </r>
  <r>
    <s v=""/>
    <x v="8"/>
    <x v="5"/>
  </r>
  <r>
    <s v=""/>
    <x v="8"/>
    <x v="5"/>
  </r>
  <r>
    <s v=""/>
    <x v="8"/>
    <x v="5"/>
  </r>
  <r>
    <s v=""/>
    <x v="8"/>
    <x v="5"/>
  </r>
  <r>
    <s v=""/>
    <x v="8"/>
    <x v="5"/>
  </r>
  <r>
    <s v=""/>
    <x v="8"/>
    <x v="5"/>
  </r>
  <r>
    <s v=""/>
    <x v="8"/>
    <x v="5"/>
  </r>
  <r>
    <s v=""/>
    <x v="8"/>
    <x v="5"/>
  </r>
  <r>
    <s v=""/>
    <x v="8"/>
    <x v="5"/>
  </r>
  <r>
    <s v=""/>
    <x v="8"/>
    <x v="5"/>
  </r>
  <r>
    <s v=""/>
    <x v="8"/>
    <x v="5"/>
  </r>
  <r>
    <s v=""/>
    <x v="8"/>
    <x v="5"/>
  </r>
  <r>
    <s v=""/>
    <x v="8"/>
    <x v="5"/>
  </r>
  <r>
    <s v=""/>
    <x v="8"/>
    <x v="5"/>
  </r>
  <r>
    <s v=""/>
    <x v="8"/>
    <x v="5"/>
  </r>
  <r>
    <s v=""/>
    <x v="8"/>
    <x v="5"/>
  </r>
  <r>
    <s v=""/>
    <x v="8"/>
    <x v="5"/>
  </r>
  <r>
    <s v=""/>
    <x v="8"/>
    <x v="5"/>
  </r>
  <r>
    <s v=""/>
    <x v="8"/>
    <x v="5"/>
  </r>
  <r>
    <s v=""/>
    <x v="8"/>
    <x v="5"/>
  </r>
  <r>
    <s v=""/>
    <x v="8"/>
    <x v="5"/>
  </r>
  <r>
    <s v=""/>
    <x v="8"/>
    <x v="5"/>
  </r>
  <r>
    <s v=""/>
    <x v="8"/>
    <x v="5"/>
  </r>
  <r>
    <s v=""/>
    <x v="8"/>
    <x v="5"/>
  </r>
  <r>
    <s v=""/>
    <x v="8"/>
    <x v="5"/>
  </r>
  <r>
    <s v=""/>
    <x v="8"/>
    <x v="5"/>
  </r>
  <r>
    <s v=""/>
    <x v="8"/>
    <x v="5"/>
  </r>
  <r>
    <s v=""/>
    <x v="8"/>
    <x v="5"/>
  </r>
  <r>
    <s v=""/>
    <x v="8"/>
    <x v="5"/>
  </r>
  <r>
    <s v=""/>
    <x v="8"/>
    <x v="5"/>
  </r>
  <r>
    <s v=""/>
    <x v="8"/>
    <x v="5"/>
  </r>
  <r>
    <s v=""/>
    <x v="8"/>
    <x v="5"/>
  </r>
  <r>
    <s v=""/>
    <x v="8"/>
    <x v="5"/>
  </r>
  <r>
    <s v=""/>
    <x v="8"/>
    <x v="5"/>
  </r>
  <r>
    <s v=""/>
    <x v="8"/>
    <x v="5"/>
  </r>
  <r>
    <s v=""/>
    <x v="8"/>
    <x v="5"/>
  </r>
  <r>
    <s v=""/>
    <x v="8"/>
    <x v="5"/>
  </r>
  <r>
    <s v=""/>
    <x v="8"/>
    <x v="5"/>
  </r>
  <r>
    <s v=""/>
    <x v="8"/>
    <x v="5"/>
  </r>
  <r>
    <s v=""/>
    <x v="8"/>
    <x v="5"/>
  </r>
  <r>
    <s v=""/>
    <x v="8"/>
    <x v="5"/>
  </r>
  <r>
    <s v=""/>
    <x v="8"/>
    <x v="5"/>
  </r>
  <r>
    <s v=""/>
    <x v="8"/>
    <x v="5"/>
  </r>
  <r>
    <s v=""/>
    <x v="8"/>
    <x v="5"/>
  </r>
  <r>
    <s v=""/>
    <x v="8"/>
    <x v="5"/>
  </r>
  <r>
    <s v=""/>
    <x v="8"/>
    <x v="5"/>
  </r>
  <r>
    <s v=""/>
    <x v="8"/>
    <x v="5"/>
  </r>
  <r>
    <s v=""/>
    <x v="8"/>
    <x v="5"/>
  </r>
  <r>
    <s v=""/>
    <x v="8"/>
    <x v="5"/>
  </r>
  <r>
    <s v=""/>
    <x v="8"/>
    <x v="5"/>
  </r>
  <r>
    <s v=""/>
    <x v="8"/>
    <x v="5"/>
  </r>
  <r>
    <s v=""/>
    <x v="8"/>
    <x v="5"/>
  </r>
  <r>
    <s v=""/>
    <x v="8"/>
    <x v="5"/>
  </r>
  <r>
    <s v=""/>
    <x v="8"/>
    <x v="5"/>
  </r>
  <r>
    <s v=""/>
    <x v="8"/>
    <x v="5"/>
  </r>
  <r>
    <s v=""/>
    <x v="8"/>
    <x v="5"/>
  </r>
  <r>
    <s v=""/>
    <x v="8"/>
    <x v="5"/>
  </r>
  <r>
    <s v=""/>
    <x v="8"/>
    <x v="5"/>
  </r>
  <r>
    <s v=""/>
    <x v="8"/>
    <x v="5"/>
  </r>
  <r>
    <s v=""/>
    <x v="8"/>
    <x v="5"/>
  </r>
  <r>
    <s v=""/>
    <x v="8"/>
    <x v="5"/>
  </r>
  <r>
    <s v=""/>
    <x v="8"/>
    <x v="5"/>
  </r>
  <r>
    <s v=""/>
    <x v="8"/>
    <x v="5"/>
  </r>
  <r>
    <s v=""/>
    <x v="8"/>
    <x v="5"/>
  </r>
  <r>
    <s v=""/>
    <x v="8"/>
    <x v="5"/>
  </r>
  <r>
    <s v=""/>
    <x v="8"/>
    <x v="5"/>
  </r>
  <r>
    <s v=""/>
    <x v="8"/>
    <x v="5"/>
  </r>
  <r>
    <s v=""/>
    <x v="8"/>
    <x v="5"/>
  </r>
  <r>
    <s v=""/>
    <x v="8"/>
    <x v="5"/>
  </r>
  <r>
    <s v=""/>
    <x v="8"/>
    <x v="5"/>
  </r>
  <r>
    <s v=""/>
    <x v="8"/>
    <x v="5"/>
  </r>
  <r>
    <s v=""/>
    <x v="8"/>
    <x v="5"/>
  </r>
  <r>
    <s v=""/>
    <x v="8"/>
    <x v="5"/>
  </r>
  <r>
    <s v=""/>
    <x v="8"/>
    <x v="5"/>
  </r>
  <r>
    <s v=""/>
    <x v="8"/>
    <x v="5"/>
  </r>
  <r>
    <s v=""/>
    <x v="8"/>
    <x v="5"/>
  </r>
  <r>
    <s v=""/>
    <x v="8"/>
    <x v="5"/>
  </r>
  <r>
    <s v=""/>
    <x v="8"/>
    <x v="5"/>
  </r>
</pivotCacheRecords>
</file>

<file path=xl/pivotCache/pivotCacheRecords6.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00">
  <r>
    <s v="100"/>
    <x v="0"/>
    <x v="0"/>
  </r>
  <r>
    <s v="100"/>
    <x v="0"/>
    <x v="0"/>
  </r>
  <r>
    <s v="100"/>
    <x v="0"/>
    <x v="0"/>
  </r>
  <r>
    <s v="100"/>
    <x v="0"/>
    <x v="0"/>
  </r>
  <r>
    <s v="100"/>
    <x v="0"/>
    <x v="0"/>
  </r>
  <r>
    <s v="100"/>
    <x v="0"/>
    <x v="0"/>
  </r>
  <r>
    <s v="100"/>
    <x v="0"/>
    <x v="0"/>
  </r>
  <r>
    <s v="100"/>
    <x v="0"/>
    <x v="0"/>
  </r>
  <r>
    <s v="102"/>
    <x v="0"/>
    <x v="1"/>
  </r>
  <r>
    <s v="102"/>
    <x v="0"/>
    <x v="1"/>
  </r>
  <r>
    <s v="102"/>
    <x v="0"/>
    <x v="1"/>
  </r>
  <r>
    <s v="102"/>
    <x v="0"/>
    <x v="1"/>
  </r>
  <r>
    <s v="102"/>
    <x v="0"/>
    <x v="1"/>
  </r>
  <r>
    <s v="102"/>
    <x v="0"/>
    <x v="1"/>
  </r>
  <r>
    <s v="102"/>
    <x v="0"/>
    <x v="1"/>
  </r>
  <r>
    <s v="102"/>
    <x v="0"/>
    <x v="1"/>
  </r>
  <r>
    <s v="104"/>
    <x v="0"/>
    <x v="2"/>
  </r>
  <r>
    <s v="104"/>
    <x v="0"/>
    <x v="2"/>
  </r>
  <r>
    <s v="104"/>
    <x v="0"/>
    <x v="2"/>
  </r>
  <r>
    <s v="104"/>
    <x v="0"/>
    <x v="2"/>
  </r>
  <r>
    <s v="104"/>
    <x v="0"/>
    <x v="2"/>
  </r>
  <r>
    <s v="104"/>
    <x v="0"/>
    <x v="2"/>
  </r>
  <r>
    <s v="104"/>
    <x v="0"/>
    <x v="2"/>
  </r>
  <r>
    <s v="104"/>
    <x v="0"/>
    <x v="2"/>
  </r>
  <r>
    <s v="106"/>
    <x v="0"/>
    <x v="3"/>
  </r>
  <r>
    <s v="106"/>
    <x v="0"/>
    <x v="3"/>
  </r>
  <r>
    <s v="106"/>
    <x v="0"/>
    <x v="3"/>
  </r>
  <r>
    <s v="106"/>
    <x v="0"/>
    <x v="3"/>
  </r>
  <r>
    <s v="106"/>
    <x v="0"/>
    <x v="3"/>
  </r>
  <r>
    <s v="106"/>
    <x v="0"/>
    <x v="3"/>
  </r>
  <r>
    <s v="106"/>
    <x v="0"/>
    <x v="3"/>
  </r>
  <r>
    <s v="106"/>
    <x v="0"/>
    <x v="3"/>
  </r>
  <r>
    <s v="108"/>
    <x v="0"/>
    <x v="4"/>
  </r>
  <r>
    <s v="108"/>
    <x v="0"/>
    <x v="4"/>
  </r>
  <r>
    <s v="108"/>
    <x v="0"/>
    <x v="4"/>
  </r>
  <r>
    <s v="108"/>
    <x v="0"/>
    <x v="4"/>
  </r>
  <r>
    <s v="108"/>
    <x v="0"/>
    <x v="4"/>
  </r>
  <r>
    <s v="108"/>
    <x v="0"/>
    <x v="4"/>
  </r>
  <r>
    <s v="108"/>
    <x v="0"/>
    <x v="4"/>
  </r>
  <r>
    <s v="108"/>
    <x v="0"/>
    <x v="4"/>
  </r>
  <r>
    <s v="150"/>
    <x v="1"/>
    <x v="0"/>
  </r>
  <r>
    <s v="150"/>
    <x v="1"/>
    <x v="0"/>
  </r>
  <r>
    <s v="150"/>
    <x v="1"/>
    <x v="0"/>
  </r>
  <r>
    <s v="150"/>
    <x v="1"/>
    <x v="0"/>
  </r>
  <r>
    <s v="150"/>
    <x v="1"/>
    <x v="0"/>
  </r>
  <r>
    <s v="150"/>
    <x v="1"/>
    <x v="0"/>
  </r>
  <r>
    <s v="150"/>
    <x v="1"/>
    <x v="0"/>
  </r>
  <r>
    <s v="150"/>
    <x v="1"/>
    <x v="0"/>
  </r>
  <r>
    <s v="152"/>
    <x v="1"/>
    <x v="1"/>
  </r>
  <r>
    <s v="152"/>
    <x v="1"/>
    <x v="1"/>
  </r>
  <r>
    <s v="152"/>
    <x v="1"/>
    <x v="1"/>
  </r>
  <r>
    <s v="152"/>
    <x v="1"/>
    <x v="1"/>
  </r>
  <r>
    <s v="152"/>
    <x v="1"/>
    <x v="1"/>
  </r>
  <r>
    <s v="152"/>
    <x v="1"/>
    <x v="1"/>
  </r>
  <r>
    <s v="152"/>
    <x v="1"/>
    <x v="1"/>
  </r>
  <r>
    <s v="152"/>
    <x v="1"/>
    <x v="1"/>
  </r>
  <r>
    <s v="154"/>
    <x v="1"/>
    <x v="2"/>
  </r>
  <r>
    <s v="154"/>
    <x v="1"/>
    <x v="2"/>
  </r>
  <r>
    <s v="154"/>
    <x v="1"/>
    <x v="2"/>
  </r>
  <r>
    <s v="154"/>
    <x v="1"/>
    <x v="2"/>
  </r>
  <r>
    <s v="154"/>
    <x v="1"/>
    <x v="2"/>
  </r>
  <r>
    <s v="154"/>
    <x v="1"/>
    <x v="2"/>
  </r>
  <r>
    <s v="154"/>
    <x v="1"/>
    <x v="2"/>
  </r>
  <r>
    <s v="154"/>
    <x v="1"/>
    <x v="2"/>
  </r>
  <r>
    <s v="156"/>
    <x v="1"/>
    <x v="3"/>
  </r>
  <r>
    <s v="156"/>
    <x v="1"/>
    <x v="3"/>
  </r>
  <r>
    <s v="156"/>
    <x v="1"/>
    <x v="3"/>
  </r>
  <r>
    <s v="156"/>
    <x v="1"/>
    <x v="3"/>
  </r>
  <r>
    <s v="156"/>
    <x v="1"/>
    <x v="3"/>
  </r>
  <r>
    <s v="156"/>
    <x v="1"/>
    <x v="3"/>
  </r>
  <r>
    <s v="156"/>
    <x v="1"/>
    <x v="3"/>
  </r>
  <r>
    <s v="156"/>
    <x v="1"/>
    <x v="3"/>
  </r>
  <r>
    <s v="158"/>
    <x v="1"/>
    <x v="4"/>
  </r>
  <r>
    <s v="158"/>
    <x v="1"/>
    <x v="4"/>
  </r>
  <r>
    <s v="158"/>
    <x v="1"/>
    <x v="4"/>
  </r>
  <r>
    <s v="158"/>
    <x v="1"/>
    <x v="4"/>
  </r>
  <r>
    <s v="158"/>
    <x v="1"/>
    <x v="4"/>
  </r>
  <r>
    <s v="158"/>
    <x v="1"/>
    <x v="4"/>
  </r>
  <r>
    <s v="158"/>
    <x v="1"/>
    <x v="4"/>
  </r>
  <r>
    <s v="158"/>
    <x v="1"/>
    <x v="4"/>
  </r>
  <r>
    <s v="200"/>
    <x v="2"/>
    <x v="0"/>
  </r>
  <r>
    <s v="200"/>
    <x v="2"/>
    <x v="0"/>
  </r>
  <r>
    <s v="200"/>
    <x v="2"/>
    <x v="0"/>
  </r>
  <r>
    <s v="200"/>
    <x v="2"/>
    <x v="0"/>
  </r>
  <r>
    <s v="200"/>
    <x v="2"/>
    <x v="0"/>
  </r>
  <r>
    <s v="200"/>
    <x v="2"/>
    <x v="0"/>
  </r>
  <r>
    <s v="200"/>
    <x v="2"/>
    <x v="0"/>
  </r>
  <r>
    <s v="200"/>
    <x v="2"/>
    <x v="0"/>
  </r>
  <r>
    <s v="202"/>
    <x v="2"/>
    <x v="1"/>
  </r>
  <r>
    <s v="202"/>
    <x v="2"/>
    <x v="1"/>
  </r>
  <r>
    <s v="202"/>
    <x v="2"/>
    <x v="1"/>
  </r>
  <r>
    <s v="202"/>
    <x v="2"/>
    <x v="1"/>
  </r>
  <r>
    <s v="202"/>
    <x v="2"/>
    <x v="1"/>
  </r>
  <r>
    <s v="202"/>
    <x v="2"/>
    <x v="1"/>
  </r>
  <r>
    <s v="202"/>
    <x v="2"/>
    <x v="1"/>
  </r>
  <r>
    <s v="202"/>
    <x v="2"/>
    <x v="1"/>
  </r>
  <r>
    <s v="204"/>
    <x v="2"/>
    <x v="2"/>
  </r>
  <r>
    <s v="204"/>
    <x v="2"/>
    <x v="2"/>
  </r>
  <r>
    <s v="204"/>
    <x v="2"/>
    <x v="2"/>
  </r>
  <r>
    <s v="204"/>
    <x v="2"/>
    <x v="2"/>
  </r>
  <r>
    <s v="204"/>
    <x v="2"/>
    <x v="2"/>
  </r>
  <r>
    <s v="204"/>
    <x v="2"/>
    <x v="2"/>
  </r>
  <r>
    <s v="204"/>
    <x v="2"/>
    <x v="2"/>
  </r>
  <r>
    <s v="204"/>
    <x v="2"/>
    <x v="2"/>
  </r>
  <r>
    <s v="206"/>
    <x v="2"/>
    <x v="3"/>
  </r>
  <r>
    <s v="206"/>
    <x v="2"/>
    <x v="3"/>
  </r>
  <r>
    <s v="206"/>
    <x v="2"/>
    <x v="3"/>
  </r>
  <r>
    <s v="206"/>
    <x v="2"/>
    <x v="3"/>
  </r>
  <r>
    <s v="206"/>
    <x v="2"/>
    <x v="3"/>
  </r>
  <r>
    <s v="206"/>
    <x v="2"/>
    <x v="3"/>
  </r>
  <r>
    <s v="206"/>
    <x v="2"/>
    <x v="3"/>
  </r>
  <r>
    <s v="206"/>
    <x v="2"/>
    <x v="3"/>
  </r>
  <r>
    <s v="208"/>
    <x v="2"/>
    <x v="4"/>
  </r>
  <r>
    <s v="208"/>
    <x v="2"/>
    <x v="4"/>
  </r>
  <r>
    <s v="208"/>
    <x v="2"/>
    <x v="4"/>
  </r>
  <r>
    <s v="208"/>
    <x v="2"/>
    <x v="4"/>
  </r>
  <r>
    <s v="208"/>
    <x v="2"/>
    <x v="4"/>
  </r>
  <r>
    <s v="208"/>
    <x v="2"/>
    <x v="4"/>
  </r>
  <r>
    <s v="208"/>
    <x v="2"/>
    <x v="4"/>
  </r>
  <r>
    <s v="208"/>
    <x v="2"/>
    <x v="4"/>
  </r>
  <r>
    <s v="250"/>
    <x v="3"/>
    <x v="0"/>
  </r>
  <r>
    <s v="250"/>
    <x v="3"/>
    <x v="0"/>
  </r>
  <r>
    <s v="250"/>
    <x v="3"/>
    <x v="0"/>
  </r>
  <r>
    <s v="250"/>
    <x v="3"/>
    <x v="0"/>
  </r>
  <r>
    <s v="250"/>
    <x v="3"/>
    <x v="0"/>
  </r>
  <r>
    <s v="250"/>
    <x v="3"/>
    <x v="0"/>
  </r>
  <r>
    <s v="250"/>
    <x v="3"/>
    <x v="0"/>
  </r>
  <r>
    <s v="250"/>
    <x v="3"/>
    <x v="0"/>
  </r>
  <r>
    <s v="252"/>
    <x v="3"/>
    <x v="1"/>
  </r>
  <r>
    <s v="252"/>
    <x v="3"/>
    <x v="1"/>
  </r>
  <r>
    <s v="252"/>
    <x v="3"/>
    <x v="1"/>
  </r>
  <r>
    <s v="252"/>
    <x v="3"/>
    <x v="1"/>
  </r>
  <r>
    <s v="252"/>
    <x v="3"/>
    <x v="1"/>
  </r>
  <r>
    <s v="252"/>
    <x v="3"/>
    <x v="1"/>
  </r>
  <r>
    <s v="252"/>
    <x v="3"/>
    <x v="1"/>
  </r>
  <r>
    <s v="252"/>
    <x v="3"/>
    <x v="1"/>
  </r>
  <r>
    <s v="254"/>
    <x v="3"/>
    <x v="2"/>
  </r>
  <r>
    <s v="254"/>
    <x v="3"/>
    <x v="2"/>
  </r>
  <r>
    <s v="254"/>
    <x v="3"/>
    <x v="2"/>
  </r>
  <r>
    <s v="254"/>
    <x v="3"/>
    <x v="2"/>
  </r>
  <r>
    <s v="254"/>
    <x v="3"/>
    <x v="2"/>
  </r>
  <r>
    <s v="254"/>
    <x v="3"/>
    <x v="2"/>
  </r>
  <r>
    <s v="254"/>
    <x v="3"/>
    <x v="2"/>
  </r>
  <r>
    <s v="254"/>
    <x v="3"/>
    <x v="2"/>
  </r>
  <r>
    <s v="256"/>
    <x v="3"/>
    <x v="3"/>
  </r>
  <r>
    <s v="256"/>
    <x v="3"/>
    <x v="3"/>
  </r>
  <r>
    <s v="256"/>
    <x v="3"/>
    <x v="3"/>
  </r>
  <r>
    <s v="256"/>
    <x v="3"/>
    <x v="3"/>
  </r>
  <r>
    <s v="256"/>
    <x v="3"/>
    <x v="3"/>
  </r>
  <r>
    <s v="256"/>
    <x v="3"/>
    <x v="3"/>
  </r>
  <r>
    <s v="256"/>
    <x v="3"/>
    <x v="3"/>
  </r>
  <r>
    <s v="256"/>
    <x v="3"/>
    <x v="3"/>
  </r>
  <r>
    <s v="258"/>
    <x v="3"/>
    <x v="4"/>
  </r>
  <r>
    <s v="258"/>
    <x v="3"/>
    <x v="4"/>
  </r>
  <r>
    <s v="258"/>
    <x v="3"/>
    <x v="4"/>
  </r>
  <r>
    <s v="258"/>
    <x v="3"/>
    <x v="4"/>
  </r>
  <r>
    <s v="258"/>
    <x v="3"/>
    <x v="4"/>
  </r>
  <r>
    <s v="258"/>
    <x v="3"/>
    <x v="4"/>
  </r>
  <r>
    <s v="258"/>
    <x v="3"/>
    <x v="4"/>
  </r>
  <r>
    <s v="258"/>
    <x v="3"/>
    <x v="4"/>
  </r>
  <r>
    <s v="300"/>
    <x v="4"/>
    <x v="0"/>
  </r>
  <r>
    <s v="300"/>
    <x v="4"/>
    <x v="0"/>
  </r>
  <r>
    <s v="300"/>
    <x v="4"/>
    <x v="0"/>
  </r>
  <r>
    <s v="300"/>
    <x v="4"/>
    <x v="0"/>
  </r>
  <r>
    <s v="300"/>
    <x v="4"/>
    <x v="0"/>
  </r>
  <r>
    <s v="300"/>
    <x v="4"/>
    <x v="0"/>
  </r>
  <r>
    <s v="300"/>
    <x v="4"/>
    <x v="0"/>
  </r>
  <r>
    <s v="300"/>
    <x v="4"/>
    <x v="0"/>
  </r>
  <r>
    <s v="302"/>
    <x v="4"/>
    <x v="1"/>
  </r>
  <r>
    <s v="302"/>
    <x v="4"/>
    <x v="1"/>
  </r>
  <r>
    <s v="302"/>
    <x v="4"/>
    <x v="1"/>
  </r>
  <r>
    <s v="302"/>
    <x v="4"/>
    <x v="1"/>
  </r>
  <r>
    <s v="302"/>
    <x v="4"/>
    <x v="1"/>
  </r>
  <r>
    <s v="302"/>
    <x v="4"/>
    <x v="1"/>
  </r>
  <r>
    <s v="302"/>
    <x v="4"/>
    <x v="1"/>
  </r>
  <r>
    <s v="302"/>
    <x v="4"/>
    <x v="1"/>
  </r>
  <r>
    <s v="304"/>
    <x v="4"/>
    <x v="2"/>
  </r>
  <r>
    <s v="304"/>
    <x v="4"/>
    <x v="2"/>
  </r>
  <r>
    <s v="304"/>
    <x v="4"/>
    <x v="2"/>
  </r>
  <r>
    <s v="304"/>
    <x v="4"/>
    <x v="2"/>
  </r>
  <r>
    <s v="304"/>
    <x v="4"/>
    <x v="2"/>
  </r>
  <r>
    <s v="304"/>
    <x v="4"/>
    <x v="2"/>
  </r>
  <r>
    <s v="304"/>
    <x v="4"/>
    <x v="2"/>
  </r>
  <r>
    <s v="304"/>
    <x v="4"/>
    <x v="2"/>
  </r>
  <r>
    <s v="306"/>
    <x v="4"/>
    <x v="3"/>
  </r>
  <r>
    <s v="306"/>
    <x v="4"/>
    <x v="3"/>
  </r>
  <r>
    <s v="306"/>
    <x v="4"/>
    <x v="3"/>
  </r>
  <r>
    <s v="306"/>
    <x v="4"/>
    <x v="3"/>
  </r>
  <r>
    <s v="306"/>
    <x v="4"/>
    <x v="3"/>
  </r>
  <r>
    <s v="306"/>
    <x v="4"/>
    <x v="3"/>
  </r>
  <r>
    <s v="306"/>
    <x v="4"/>
    <x v="3"/>
  </r>
  <r>
    <s v="306"/>
    <x v="4"/>
    <x v="3"/>
  </r>
  <r>
    <s v="308"/>
    <x v="4"/>
    <x v="4"/>
  </r>
  <r>
    <s v="308"/>
    <x v="4"/>
    <x v="4"/>
  </r>
  <r>
    <s v="308"/>
    <x v="4"/>
    <x v="4"/>
  </r>
  <r>
    <s v="308"/>
    <x v="4"/>
    <x v="4"/>
  </r>
  <r>
    <s v="308"/>
    <x v="4"/>
    <x v="4"/>
  </r>
  <r>
    <s v="308"/>
    <x v="4"/>
    <x v="4"/>
  </r>
  <r>
    <s v="308"/>
    <x v="4"/>
    <x v="4"/>
  </r>
  <r>
    <s v="308"/>
    <x v="4"/>
    <x v="4"/>
  </r>
  <r>
    <s v="350"/>
    <x v="5"/>
    <x v="0"/>
  </r>
  <r>
    <s v="350"/>
    <x v="5"/>
    <x v="0"/>
  </r>
  <r>
    <s v="350"/>
    <x v="5"/>
    <x v="0"/>
  </r>
  <r>
    <s v="350"/>
    <x v="5"/>
    <x v="0"/>
  </r>
  <r>
    <s v="350"/>
    <x v="5"/>
    <x v="0"/>
  </r>
  <r>
    <s v="350"/>
    <x v="5"/>
    <x v="0"/>
  </r>
  <r>
    <s v="350"/>
    <x v="5"/>
    <x v="0"/>
  </r>
  <r>
    <s v="350"/>
    <x v="5"/>
    <x v="0"/>
  </r>
  <r>
    <s v="352"/>
    <x v="5"/>
    <x v="1"/>
  </r>
  <r>
    <s v="352"/>
    <x v="5"/>
    <x v="1"/>
  </r>
  <r>
    <s v="352"/>
    <x v="5"/>
    <x v="1"/>
  </r>
  <r>
    <s v="352"/>
    <x v="5"/>
    <x v="1"/>
  </r>
  <r>
    <s v="352"/>
    <x v="5"/>
    <x v="1"/>
  </r>
  <r>
    <s v="352"/>
    <x v="5"/>
    <x v="1"/>
  </r>
  <r>
    <s v="352"/>
    <x v="5"/>
    <x v="1"/>
  </r>
  <r>
    <s v="352"/>
    <x v="5"/>
    <x v="1"/>
  </r>
  <r>
    <s v="354"/>
    <x v="5"/>
    <x v="2"/>
  </r>
  <r>
    <s v="354"/>
    <x v="5"/>
    <x v="2"/>
  </r>
  <r>
    <s v="354"/>
    <x v="5"/>
    <x v="2"/>
  </r>
  <r>
    <s v="354"/>
    <x v="5"/>
    <x v="2"/>
  </r>
  <r>
    <s v="354"/>
    <x v="5"/>
    <x v="2"/>
  </r>
  <r>
    <s v="354"/>
    <x v="5"/>
    <x v="2"/>
  </r>
  <r>
    <s v="354"/>
    <x v="5"/>
    <x v="2"/>
  </r>
  <r>
    <s v="354"/>
    <x v="5"/>
    <x v="2"/>
  </r>
  <r>
    <s v="356"/>
    <x v="5"/>
    <x v="3"/>
  </r>
  <r>
    <s v="356"/>
    <x v="5"/>
    <x v="3"/>
  </r>
  <r>
    <s v="356"/>
    <x v="5"/>
    <x v="3"/>
  </r>
  <r>
    <s v="356"/>
    <x v="5"/>
    <x v="3"/>
  </r>
  <r>
    <s v="356"/>
    <x v="5"/>
    <x v="3"/>
  </r>
  <r>
    <s v="356"/>
    <x v="5"/>
    <x v="3"/>
  </r>
  <r>
    <s v="356"/>
    <x v="5"/>
    <x v="3"/>
  </r>
  <r>
    <s v="356"/>
    <x v="5"/>
    <x v="3"/>
  </r>
  <r>
    <s v="358"/>
    <x v="5"/>
    <x v="4"/>
  </r>
  <r>
    <s v="358"/>
    <x v="5"/>
    <x v="4"/>
  </r>
  <r>
    <s v="358"/>
    <x v="5"/>
    <x v="4"/>
  </r>
  <r>
    <s v="358"/>
    <x v="5"/>
    <x v="4"/>
  </r>
  <r>
    <s v="358"/>
    <x v="5"/>
    <x v="4"/>
  </r>
  <r>
    <s v="358"/>
    <x v="5"/>
    <x v="4"/>
  </r>
  <r>
    <s v="358"/>
    <x v="5"/>
    <x v="4"/>
  </r>
  <r>
    <s v="358"/>
    <x v="5"/>
    <x v="4"/>
  </r>
  <r>
    <s v="400"/>
    <x v="6"/>
    <x v="0"/>
  </r>
  <r>
    <s v="400"/>
    <x v="6"/>
    <x v="0"/>
  </r>
  <r>
    <s v="400"/>
    <x v="6"/>
    <x v="0"/>
  </r>
  <r>
    <s v="400"/>
    <x v="6"/>
    <x v="0"/>
  </r>
  <r>
    <s v="400"/>
    <x v="6"/>
    <x v="0"/>
  </r>
  <r>
    <s v="400"/>
    <x v="6"/>
    <x v="0"/>
  </r>
  <r>
    <s v="400"/>
    <x v="6"/>
    <x v="0"/>
  </r>
  <r>
    <s v="400"/>
    <x v="6"/>
    <x v="0"/>
  </r>
  <r>
    <s v="402"/>
    <x v="6"/>
    <x v="1"/>
  </r>
  <r>
    <s v="402"/>
    <x v="6"/>
    <x v="1"/>
  </r>
  <r>
    <s v="402"/>
    <x v="6"/>
    <x v="1"/>
  </r>
  <r>
    <s v="402"/>
    <x v="6"/>
    <x v="1"/>
  </r>
  <r>
    <s v="402"/>
    <x v="6"/>
    <x v="1"/>
  </r>
  <r>
    <s v="402"/>
    <x v="6"/>
    <x v="1"/>
  </r>
  <r>
    <s v="402"/>
    <x v="6"/>
    <x v="1"/>
  </r>
  <r>
    <s v="402"/>
    <x v="6"/>
    <x v="1"/>
  </r>
  <r>
    <s v="404"/>
    <x v="6"/>
    <x v="2"/>
  </r>
  <r>
    <s v="404"/>
    <x v="6"/>
    <x v="2"/>
  </r>
  <r>
    <s v="404"/>
    <x v="6"/>
    <x v="2"/>
  </r>
  <r>
    <s v="404"/>
    <x v="6"/>
    <x v="2"/>
  </r>
  <r>
    <s v="404"/>
    <x v="6"/>
    <x v="2"/>
  </r>
  <r>
    <s v="404"/>
    <x v="6"/>
    <x v="2"/>
  </r>
  <r>
    <s v="404"/>
    <x v="6"/>
    <x v="2"/>
  </r>
  <r>
    <s v="404"/>
    <x v="6"/>
    <x v="2"/>
  </r>
  <r>
    <s v="406"/>
    <x v="6"/>
    <x v="3"/>
  </r>
  <r>
    <s v="406"/>
    <x v="6"/>
    <x v="3"/>
  </r>
  <r>
    <s v="406"/>
    <x v="6"/>
    <x v="3"/>
  </r>
  <r>
    <s v="406"/>
    <x v="6"/>
    <x v="3"/>
  </r>
  <r>
    <s v="406"/>
    <x v="6"/>
    <x v="3"/>
  </r>
  <r>
    <s v="406"/>
    <x v="6"/>
    <x v="3"/>
  </r>
  <r>
    <s v="406"/>
    <x v="6"/>
    <x v="3"/>
  </r>
  <r>
    <s v="406"/>
    <x v="6"/>
    <x v="3"/>
  </r>
  <r>
    <s v="408"/>
    <x v="6"/>
    <x v="4"/>
  </r>
  <r>
    <s v="408"/>
    <x v="6"/>
    <x v="4"/>
  </r>
  <r>
    <s v="408"/>
    <x v="6"/>
    <x v="4"/>
  </r>
  <r>
    <s v="408"/>
    <x v="6"/>
    <x v="4"/>
  </r>
  <r>
    <s v="408"/>
    <x v="6"/>
    <x v="4"/>
  </r>
  <r>
    <s v="408"/>
    <x v="6"/>
    <x v="4"/>
  </r>
  <r>
    <s v="408"/>
    <x v="6"/>
    <x v="4"/>
  </r>
  <r>
    <s v="408"/>
    <x v="6"/>
    <x v="4"/>
  </r>
  <r>
    <s v="450"/>
    <x v="7"/>
    <x v="0"/>
  </r>
  <r>
    <s v="450"/>
    <x v="7"/>
    <x v="0"/>
  </r>
  <r>
    <s v="450"/>
    <x v="7"/>
    <x v="0"/>
  </r>
  <r>
    <s v="450"/>
    <x v="7"/>
    <x v="0"/>
  </r>
  <r>
    <s v="450"/>
    <x v="7"/>
    <x v="0"/>
  </r>
  <r>
    <s v="450"/>
    <x v="7"/>
    <x v="0"/>
  </r>
  <r>
    <s v="450"/>
    <x v="7"/>
    <x v="0"/>
  </r>
  <r>
    <s v="450"/>
    <x v="7"/>
    <x v="0"/>
  </r>
  <r>
    <s v="452"/>
    <x v="7"/>
    <x v="1"/>
  </r>
  <r>
    <s v="452"/>
    <x v="7"/>
    <x v="1"/>
  </r>
  <r>
    <s v="452"/>
    <x v="7"/>
    <x v="1"/>
  </r>
  <r>
    <s v="452"/>
    <x v="7"/>
    <x v="1"/>
  </r>
  <r>
    <s v="452"/>
    <x v="7"/>
    <x v="1"/>
  </r>
  <r>
    <s v="452"/>
    <x v="7"/>
    <x v="1"/>
  </r>
  <r>
    <s v="452"/>
    <x v="7"/>
    <x v="1"/>
  </r>
  <r>
    <s v="452"/>
    <x v="7"/>
    <x v="1"/>
  </r>
  <r>
    <s v="454"/>
    <x v="7"/>
    <x v="2"/>
  </r>
  <r>
    <s v="454"/>
    <x v="7"/>
    <x v="2"/>
  </r>
  <r>
    <s v="454"/>
    <x v="7"/>
    <x v="2"/>
  </r>
  <r>
    <s v="454"/>
    <x v="7"/>
    <x v="2"/>
  </r>
  <r>
    <s v="454"/>
    <x v="7"/>
    <x v="2"/>
  </r>
  <r>
    <s v="454"/>
    <x v="7"/>
    <x v="2"/>
  </r>
  <r>
    <s v="454"/>
    <x v="7"/>
    <x v="2"/>
  </r>
  <r>
    <s v="454"/>
    <x v="7"/>
    <x v="2"/>
  </r>
  <r>
    <s v="456"/>
    <x v="7"/>
    <x v="3"/>
  </r>
  <r>
    <s v="456"/>
    <x v="7"/>
    <x v="3"/>
  </r>
  <r>
    <s v="456"/>
    <x v="7"/>
    <x v="3"/>
  </r>
  <r>
    <s v="456"/>
    <x v="7"/>
    <x v="3"/>
  </r>
  <r>
    <s v="456"/>
    <x v="7"/>
    <x v="3"/>
  </r>
  <r>
    <s v="456"/>
    <x v="7"/>
    <x v="3"/>
  </r>
  <r>
    <s v="456"/>
    <x v="7"/>
    <x v="3"/>
  </r>
  <r>
    <s v="456"/>
    <x v="7"/>
    <x v="3"/>
  </r>
  <r>
    <s v="458"/>
    <x v="7"/>
    <x v="4"/>
  </r>
  <r>
    <s v="458"/>
    <x v="7"/>
    <x v="4"/>
  </r>
  <r>
    <s v="458"/>
    <x v="7"/>
    <x v="4"/>
  </r>
  <r>
    <s v="458"/>
    <x v="7"/>
    <x v="4"/>
  </r>
  <r>
    <s v="458"/>
    <x v="7"/>
    <x v="4"/>
  </r>
  <r>
    <s v="458"/>
    <x v="7"/>
    <x v="4"/>
  </r>
  <r>
    <s v="458"/>
    <x v="7"/>
    <x v="4"/>
  </r>
  <r>
    <s v="458"/>
    <x v="7"/>
    <x v="4"/>
  </r>
  <r>
    <s v="500"/>
    <x v="8"/>
    <x v="0"/>
  </r>
  <r>
    <s v="500"/>
    <x v="8"/>
    <x v="0"/>
  </r>
  <r>
    <s v="500"/>
    <x v="8"/>
    <x v="0"/>
  </r>
  <r>
    <s v="500"/>
    <x v="8"/>
    <x v="0"/>
  </r>
  <r>
    <s v="500"/>
    <x v="8"/>
    <x v="0"/>
  </r>
  <r>
    <s v="500"/>
    <x v="8"/>
    <x v="0"/>
  </r>
  <r>
    <s v="500"/>
    <x v="8"/>
    <x v="0"/>
  </r>
  <r>
    <s v="500"/>
    <x v="8"/>
    <x v="0"/>
  </r>
  <r>
    <s v="502"/>
    <x v="8"/>
    <x v="1"/>
  </r>
  <r>
    <s v="502"/>
    <x v="8"/>
    <x v="1"/>
  </r>
  <r>
    <s v="502"/>
    <x v="8"/>
    <x v="1"/>
  </r>
  <r>
    <s v="502"/>
    <x v="8"/>
    <x v="1"/>
  </r>
  <r>
    <s v="502"/>
    <x v="8"/>
    <x v="1"/>
  </r>
  <r>
    <s v="502"/>
    <x v="8"/>
    <x v="1"/>
  </r>
  <r>
    <s v="502"/>
    <x v="8"/>
    <x v="1"/>
  </r>
  <r>
    <s v="502"/>
    <x v="8"/>
    <x v="1"/>
  </r>
  <r>
    <s v="504"/>
    <x v="8"/>
    <x v="2"/>
  </r>
  <r>
    <s v="504"/>
    <x v="8"/>
    <x v="2"/>
  </r>
  <r>
    <s v="504"/>
    <x v="8"/>
    <x v="2"/>
  </r>
  <r>
    <s v="504"/>
    <x v="8"/>
    <x v="2"/>
  </r>
  <r>
    <s v="504"/>
    <x v="8"/>
    <x v="2"/>
  </r>
  <r>
    <s v="504"/>
    <x v="8"/>
    <x v="2"/>
  </r>
  <r>
    <s v="504"/>
    <x v="8"/>
    <x v="2"/>
  </r>
  <r>
    <s v="504"/>
    <x v="8"/>
    <x v="2"/>
  </r>
  <r>
    <s v="506"/>
    <x v="8"/>
    <x v="3"/>
  </r>
  <r>
    <s v="506"/>
    <x v="8"/>
    <x v="3"/>
  </r>
  <r>
    <s v="506"/>
    <x v="8"/>
    <x v="3"/>
  </r>
  <r>
    <s v="506"/>
    <x v="8"/>
    <x v="3"/>
  </r>
  <r>
    <s v="506"/>
    <x v="8"/>
    <x v="3"/>
  </r>
  <r>
    <s v="506"/>
    <x v="8"/>
    <x v="3"/>
  </r>
  <r>
    <s v="506"/>
    <x v="8"/>
    <x v="3"/>
  </r>
  <r>
    <s v="506"/>
    <x v="8"/>
    <x v="3"/>
  </r>
  <r>
    <s v="508"/>
    <x v="8"/>
    <x v="4"/>
  </r>
  <r>
    <s v="508"/>
    <x v="8"/>
    <x v="4"/>
  </r>
  <r>
    <s v="508"/>
    <x v="8"/>
    <x v="4"/>
  </r>
  <r>
    <s v="508"/>
    <x v="8"/>
    <x v="4"/>
  </r>
  <r>
    <s v="508"/>
    <x v="8"/>
    <x v="4"/>
  </r>
  <r>
    <s v="508"/>
    <x v="8"/>
    <x v="4"/>
  </r>
  <r>
    <s v="508"/>
    <x v="8"/>
    <x v="4"/>
  </r>
  <r>
    <s v="508"/>
    <x v="8"/>
    <x v="4"/>
  </r>
  <r>
    <s v=""/>
    <x v="9"/>
    <x v="5"/>
  </r>
  <r>
    <s v=""/>
    <x v="9"/>
    <x v="5"/>
  </r>
  <r>
    <s v=""/>
    <x v="9"/>
    <x v="5"/>
  </r>
  <r>
    <s v=""/>
    <x v="9"/>
    <x v="5"/>
  </r>
  <r>
    <s v=""/>
    <x v="9"/>
    <x v="5"/>
  </r>
  <r>
    <s v=""/>
    <x v="9"/>
    <x v="5"/>
  </r>
  <r>
    <s v=""/>
    <x v="9"/>
    <x v="5"/>
  </r>
  <r>
    <s v=""/>
    <x v="9"/>
    <x v="5"/>
  </r>
  <r>
    <s v=""/>
    <x v="9"/>
    <x v="5"/>
  </r>
  <r>
    <s v=""/>
    <x v="9"/>
    <x v="5"/>
  </r>
  <r>
    <s v=""/>
    <x v="9"/>
    <x v="5"/>
  </r>
  <r>
    <s v=""/>
    <x v="9"/>
    <x v="5"/>
  </r>
  <r>
    <s v=""/>
    <x v="9"/>
    <x v="5"/>
  </r>
  <r>
    <s v=""/>
    <x v="9"/>
    <x v="5"/>
  </r>
  <r>
    <s v=""/>
    <x v="9"/>
    <x v="5"/>
  </r>
  <r>
    <s v=""/>
    <x v="9"/>
    <x v="5"/>
  </r>
  <r>
    <s v=""/>
    <x v="9"/>
    <x v="5"/>
  </r>
  <r>
    <s v=""/>
    <x v="9"/>
    <x v="5"/>
  </r>
  <r>
    <s v=""/>
    <x v="9"/>
    <x v="5"/>
  </r>
  <r>
    <s v=""/>
    <x v="9"/>
    <x v="5"/>
  </r>
  <r>
    <s v=""/>
    <x v="9"/>
    <x v="5"/>
  </r>
  <r>
    <s v=""/>
    <x v="9"/>
    <x v="5"/>
  </r>
  <r>
    <s v=""/>
    <x v="9"/>
    <x v="5"/>
  </r>
  <r>
    <s v=""/>
    <x v="9"/>
    <x v="5"/>
  </r>
  <r>
    <s v=""/>
    <x v="9"/>
    <x v="5"/>
  </r>
  <r>
    <s v=""/>
    <x v="9"/>
    <x v="5"/>
  </r>
  <r>
    <s v=""/>
    <x v="9"/>
    <x v="5"/>
  </r>
  <r>
    <s v=""/>
    <x v="9"/>
    <x v="5"/>
  </r>
  <r>
    <s v=""/>
    <x v="9"/>
    <x v="5"/>
  </r>
  <r>
    <s v=""/>
    <x v="9"/>
    <x v="5"/>
  </r>
  <r>
    <s v=""/>
    <x v="9"/>
    <x v="5"/>
  </r>
  <r>
    <s v=""/>
    <x v="9"/>
    <x v="5"/>
  </r>
  <r>
    <s v=""/>
    <x v="9"/>
    <x v="5"/>
  </r>
  <r>
    <s v=""/>
    <x v="9"/>
    <x v="5"/>
  </r>
  <r>
    <s v=""/>
    <x v="9"/>
    <x v="5"/>
  </r>
  <r>
    <s v=""/>
    <x v="9"/>
    <x v="5"/>
  </r>
  <r>
    <s v=""/>
    <x v="9"/>
    <x v="5"/>
  </r>
  <r>
    <s v=""/>
    <x v="9"/>
    <x v="5"/>
  </r>
  <r>
    <s v=""/>
    <x v="9"/>
    <x v="5"/>
  </r>
  <r>
    <s v=""/>
    <x v="9"/>
    <x v="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48BE141B-8ADB-48A4-8D13-5A209D7812BA}" name="PivotTable2" cacheId="0" applyNumberFormats="0" applyBorderFormats="0" applyFontFormats="0" applyPatternFormats="0" applyAlignmentFormats="0" applyWidthHeightFormats="1" dataCaption="Values" grandTotalCaption="Total" updatedVersion="6" minRefreshableVersion="3" itemPrintTitles="1" createdVersion="6" indent="0" outline="1" outlineData="1" multipleFieldFilters="0" rowHeaderCaption="T" colHeaderCaption="t" fieldListSortAscending="1">
  <location ref="I11:O22" firstHeaderRow="1" firstDataRow="2" firstDataCol="1"/>
  <pivotFields count="7">
    <pivotField axis="axisRow" showAll="0" sortType="ascending">
      <items count="17">
        <item x="0"/>
        <item x="1"/>
        <item h="1" m="1" x="12"/>
        <item sd="0" x="2"/>
        <item h="1" m="1" x="13"/>
        <item x="3"/>
        <item h="1" m="1" x="14"/>
        <item x="4"/>
        <item h="1" m="1" x="15"/>
        <item x="5"/>
        <item h="1" m="1" x="10"/>
        <item sd="0" x="6"/>
        <item h="1" m="1" x="11"/>
        <item x="7"/>
        <item x="8"/>
        <item h="1" x="9"/>
        <item t="default"/>
      </items>
    </pivotField>
    <pivotField axis="axisCol" showAll="0">
      <items count="8">
        <item x="0"/>
        <item x="1"/>
        <item x="2"/>
        <item x="3"/>
        <item x="4"/>
        <item h="1" x="5"/>
        <item h="1" m="1" x="6"/>
        <item t="default"/>
      </items>
    </pivotField>
    <pivotField showAll="0"/>
    <pivotField showAll="0"/>
    <pivotField showAll="0"/>
    <pivotField showAll="0"/>
    <pivotField dataField="1" showAll="0">
      <items count="34">
        <item x="10"/>
        <item x="22"/>
        <item x="3"/>
        <item x="18"/>
        <item x="8"/>
        <item x="2"/>
        <item x="27"/>
        <item x="5"/>
        <item x="11"/>
        <item x="9"/>
        <item x="20"/>
        <item x="25"/>
        <item x="6"/>
        <item x="24"/>
        <item x="28"/>
        <item x="21"/>
        <item x="16"/>
        <item x="13"/>
        <item x="19"/>
        <item x="15"/>
        <item x="7"/>
        <item x="26"/>
        <item x="29"/>
        <item x="31"/>
        <item x="12"/>
        <item x="23"/>
        <item x="14"/>
        <item x="17"/>
        <item x="1"/>
        <item x="4"/>
        <item x="30"/>
        <item x="0"/>
        <item x="32"/>
        <item t="default"/>
      </items>
    </pivotField>
  </pivotFields>
  <rowFields count="1">
    <field x="0"/>
  </rowFields>
  <rowItems count="10">
    <i>
      <x/>
    </i>
    <i>
      <x v="1"/>
    </i>
    <i>
      <x v="3"/>
    </i>
    <i>
      <x v="5"/>
    </i>
    <i>
      <x v="7"/>
    </i>
    <i>
      <x v="9"/>
    </i>
    <i>
      <x v="11"/>
    </i>
    <i>
      <x v="13"/>
    </i>
    <i>
      <x v="14"/>
    </i>
    <i t="grand">
      <x/>
    </i>
  </rowItems>
  <colFields count="1">
    <field x="1"/>
  </colFields>
  <colItems count="6">
    <i>
      <x/>
    </i>
    <i>
      <x v="1"/>
    </i>
    <i>
      <x v="2"/>
    </i>
    <i>
      <x v="3"/>
    </i>
    <i>
      <x v="4"/>
    </i>
    <i t="grand">
      <x/>
    </i>
  </colItems>
  <dataFields count="1">
    <dataField name=" " fld="6" subtotal="average" baseField="0" baseItem="0"/>
  </dataFields>
  <formats count="89">
    <format dxfId="793">
      <pivotArea outline="0" collapsedLevelsAreSubtotals="1" fieldPosition="0"/>
    </format>
    <format dxfId="792">
      <pivotArea outline="0" collapsedLevelsAreSubtotals="1" fieldPosition="0"/>
    </format>
    <format dxfId="791">
      <pivotArea outline="0" collapsedLevelsAreSubtotals="1" fieldPosition="0"/>
    </format>
    <format dxfId="790">
      <pivotArea outline="0" collapsedLevelsAreSubtotals="1" fieldPosition="0"/>
    </format>
    <format dxfId="789">
      <pivotArea outline="0" collapsedLevelsAreSubtotals="1" fieldPosition="0"/>
    </format>
    <format dxfId="788">
      <pivotArea outline="0" collapsedLevelsAreSubtotals="1" fieldPosition="0"/>
    </format>
    <format dxfId="787">
      <pivotArea type="all" dataOnly="0" outline="0" fieldPosition="0"/>
    </format>
    <format dxfId="786">
      <pivotArea type="all" dataOnly="0" outline="0" fieldPosition="0"/>
    </format>
    <format dxfId="785">
      <pivotArea outline="0" collapsedLevelsAreSubtotals="1" fieldPosition="0"/>
    </format>
    <format dxfId="784">
      <pivotArea type="all" dataOnly="0" outline="0" fieldPosition="0"/>
    </format>
    <format dxfId="783">
      <pivotArea outline="0" collapsedLevelsAreSubtotals="1" fieldPosition="0"/>
    </format>
    <format dxfId="782">
      <pivotArea type="origin" dataOnly="0" labelOnly="1" outline="0" fieldPosition="0"/>
    </format>
    <format dxfId="781">
      <pivotArea type="topRight" dataOnly="0" labelOnly="1" outline="0" fieldPosition="0"/>
    </format>
    <format dxfId="780">
      <pivotArea field="0" type="button" dataOnly="0" labelOnly="1" outline="0" axis="axisRow" fieldPosition="0"/>
    </format>
    <format dxfId="779">
      <pivotArea dataOnly="0" labelOnly="1" fieldPosition="0">
        <references count="1">
          <reference field="0" count="0"/>
        </references>
      </pivotArea>
    </format>
    <format dxfId="778">
      <pivotArea dataOnly="0" labelOnly="1" grandRow="1" outline="0" fieldPosition="0"/>
    </format>
    <format dxfId="777">
      <pivotArea dataOnly="0" labelOnly="1" grandCol="1" outline="0" fieldPosition="0"/>
    </format>
    <format dxfId="776">
      <pivotArea type="all" dataOnly="0" outline="0" fieldPosition="0"/>
    </format>
    <format dxfId="775">
      <pivotArea outline="0" collapsedLevelsAreSubtotals="1" fieldPosition="0"/>
    </format>
    <format dxfId="774">
      <pivotArea type="origin" dataOnly="0" labelOnly="1" outline="0" fieldPosition="0"/>
    </format>
    <format dxfId="773">
      <pivotArea type="topRight" dataOnly="0" labelOnly="1" outline="0" fieldPosition="0"/>
    </format>
    <format dxfId="772">
      <pivotArea field="0" type="button" dataOnly="0" labelOnly="1" outline="0" axis="axisRow" fieldPosition="0"/>
    </format>
    <format dxfId="771">
      <pivotArea dataOnly="0" labelOnly="1" fieldPosition="0">
        <references count="1">
          <reference field="0" count="0"/>
        </references>
      </pivotArea>
    </format>
    <format dxfId="770">
      <pivotArea dataOnly="0" labelOnly="1" grandRow="1" outline="0" fieldPosition="0"/>
    </format>
    <format dxfId="769">
      <pivotArea dataOnly="0" labelOnly="1" grandCol="1" outline="0" fieldPosition="0"/>
    </format>
    <format dxfId="768">
      <pivotArea type="all" dataOnly="0" outline="0" fieldPosition="0"/>
    </format>
    <format dxfId="767">
      <pivotArea outline="0" collapsedLevelsAreSubtotals="1" fieldPosition="0"/>
    </format>
    <format dxfId="766">
      <pivotArea type="origin" dataOnly="0" labelOnly="1" outline="0" fieldPosition="0"/>
    </format>
    <format dxfId="765">
      <pivotArea type="topRight" dataOnly="0" labelOnly="1" outline="0" fieldPosition="0"/>
    </format>
    <format dxfId="764">
      <pivotArea field="0" type="button" dataOnly="0" labelOnly="1" outline="0" axis="axisRow" fieldPosition="0"/>
    </format>
    <format dxfId="763">
      <pivotArea dataOnly="0" labelOnly="1" fieldPosition="0">
        <references count="1">
          <reference field="0" count="0"/>
        </references>
      </pivotArea>
    </format>
    <format dxfId="762">
      <pivotArea dataOnly="0" labelOnly="1" grandRow="1" outline="0" fieldPosition="0"/>
    </format>
    <format dxfId="761">
      <pivotArea dataOnly="0" labelOnly="1" grandCol="1" outline="0" fieldPosition="0"/>
    </format>
    <format dxfId="760">
      <pivotArea type="all" dataOnly="0" outline="0" fieldPosition="0"/>
    </format>
    <format dxfId="759">
      <pivotArea type="all" dataOnly="0" outline="0" fieldPosition="0"/>
    </format>
    <format dxfId="758">
      <pivotArea type="all" dataOnly="0" outline="0" fieldPosition="0"/>
    </format>
    <format dxfId="757">
      <pivotArea type="all" dataOnly="0" outline="0" fieldPosition="0"/>
    </format>
    <format dxfId="756">
      <pivotArea type="all" dataOnly="0" outline="0" fieldPosition="0"/>
    </format>
    <format dxfId="755">
      <pivotArea grandRow="1" grandCol="1" outline="0" collapsedLevelsAreSubtotals="1" fieldPosition="0"/>
    </format>
    <format dxfId="754">
      <pivotArea type="all" dataOnly="0" outline="0" fieldPosition="0"/>
    </format>
    <format dxfId="753">
      <pivotArea outline="0" collapsedLevelsAreSubtotals="1" fieldPosition="0"/>
    </format>
    <format dxfId="752">
      <pivotArea grandRow="1" outline="0" collapsedLevelsAreSubtotals="1" fieldPosition="0"/>
    </format>
    <format dxfId="751">
      <pivotArea outline="0" collapsedLevelsAreSubtotals="1" fieldPosition="0"/>
    </format>
    <format dxfId="750">
      <pivotArea collapsedLevelsAreSubtotals="1" fieldPosition="0">
        <references count="1">
          <reference field="0" count="2">
            <x v="3"/>
            <x v="11"/>
          </reference>
        </references>
      </pivotArea>
    </format>
    <format dxfId="749">
      <pivotArea type="all" dataOnly="0" outline="0" fieldPosition="0"/>
    </format>
    <format dxfId="748">
      <pivotArea type="origin" dataOnly="0" labelOnly="1" outline="0" fieldPosition="0"/>
    </format>
    <format dxfId="747">
      <pivotArea type="all" dataOnly="0" outline="0" fieldPosition="0"/>
    </format>
    <format dxfId="746">
      <pivotArea outline="0" collapsedLevelsAreSubtotals="1" fieldPosition="0"/>
    </format>
    <format dxfId="745">
      <pivotArea type="origin" dataOnly="0" labelOnly="1" outline="0" fieldPosition="0"/>
    </format>
    <format dxfId="744">
      <pivotArea field="1" type="button" dataOnly="0" labelOnly="1" outline="0" axis="axisCol" fieldPosition="0"/>
    </format>
    <format dxfId="743">
      <pivotArea type="topRight" dataOnly="0" labelOnly="1" outline="0" fieldPosition="0"/>
    </format>
    <format dxfId="742">
      <pivotArea field="0" type="button" dataOnly="0" labelOnly="1" outline="0" axis="axisRow" fieldPosition="0"/>
    </format>
    <format dxfId="741">
      <pivotArea dataOnly="0" labelOnly="1" fieldPosition="0">
        <references count="1">
          <reference field="0" count="2">
            <x v="3"/>
            <x v="11"/>
          </reference>
        </references>
      </pivotArea>
    </format>
    <format dxfId="740">
      <pivotArea dataOnly="0" labelOnly="1" grandRow="1" outline="0" fieldPosition="0"/>
    </format>
    <format dxfId="739">
      <pivotArea dataOnly="0" labelOnly="1" fieldPosition="0">
        <references count="1">
          <reference field="1" count="0"/>
        </references>
      </pivotArea>
    </format>
    <format dxfId="738">
      <pivotArea dataOnly="0" labelOnly="1" grandCol="1" outline="0" fieldPosition="0"/>
    </format>
    <format dxfId="737">
      <pivotArea type="all" dataOnly="0" outline="0" fieldPosition="0"/>
    </format>
    <format dxfId="736">
      <pivotArea outline="0" collapsedLevelsAreSubtotals="1" fieldPosition="0"/>
    </format>
    <format dxfId="735">
      <pivotArea field="1" type="button" dataOnly="0" labelOnly="1" outline="0" axis="axisCol" fieldPosition="0"/>
    </format>
    <format dxfId="734">
      <pivotArea type="topRight" dataOnly="0" labelOnly="1" outline="0" fieldPosition="0"/>
    </format>
    <format dxfId="733">
      <pivotArea field="0" type="button" dataOnly="0" labelOnly="1" outline="0" axis="axisRow" fieldPosition="0"/>
    </format>
    <format dxfId="732">
      <pivotArea dataOnly="0" labelOnly="1" fieldPosition="0">
        <references count="1">
          <reference field="0" count="8">
            <x v="2"/>
            <x v="3"/>
            <x v="4"/>
            <x v="6"/>
            <x v="8"/>
            <x v="10"/>
            <x v="11"/>
            <x v="12"/>
          </reference>
        </references>
      </pivotArea>
    </format>
    <format dxfId="731">
      <pivotArea dataOnly="0" labelOnly="1" grandRow="1" outline="0" fieldPosition="0"/>
    </format>
    <format dxfId="730">
      <pivotArea dataOnly="0" labelOnly="1" fieldPosition="0">
        <references count="1">
          <reference field="1" count="0"/>
        </references>
      </pivotArea>
    </format>
    <format dxfId="729">
      <pivotArea dataOnly="0" labelOnly="1" grandCol="1" outline="0" fieldPosition="0"/>
    </format>
    <format dxfId="728">
      <pivotArea type="origin" dataOnly="0" labelOnly="1" outline="0" fieldPosition="0"/>
    </format>
    <format dxfId="727">
      <pivotArea type="all" dataOnly="0" outline="0" fieldPosition="0"/>
    </format>
    <format dxfId="726">
      <pivotArea type="origin" dataOnly="0" labelOnly="1" outline="0" fieldPosition="0"/>
    </format>
    <format dxfId="725">
      <pivotArea type="origin" dataOnly="0" labelOnly="1" outline="0" fieldPosition="0"/>
    </format>
    <format dxfId="724">
      <pivotArea type="all" dataOnly="0" outline="0" fieldPosition="0"/>
    </format>
    <format dxfId="723">
      <pivotArea outline="0" collapsedLevelsAreSubtotals="1" fieldPosition="0"/>
    </format>
    <format dxfId="722">
      <pivotArea type="origin" dataOnly="0" labelOnly="1" outline="0" fieldPosition="0"/>
    </format>
    <format dxfId="721">
      <pivotArea field="1" type="button" dataOnly="0" labelOnly="1" outline="0" axis="axisCol" fieldPosition="0"/>
    </format>
    <format dxfId="720">
      <pivotArea type="topRight" dataOnly="0" labelOnly="1" outline="0" fieldPosition="0"/>
    </format>
    <format dxfId="719">
      <pivotArea field="0" type="button" dataOnly="0" labelOnly="1" outline="0" axis="axisRow" fieldPosition="0"/>
    </format>
    <format dxfId="718">
      <pivotArea dataOnly="0" labelOnly="1" fieldPosition="0">
        <references count="1">
          <reference field="0" count="0"/>
        </references>
      </pivotArea>
    </format>
    <format dxfId="717">
      <pivotArea dataOnly="0" labelOnly="1" grandRow="1" outline="0" fieldPosition="0"/>
    </format>
    <format dxfId="716">
      <pivotArea dataOnly="0" labelOnly="1" fieldPosition="0">
        <references count="1">
          <reference field="1" count="0"/>
        </references>
      </pivotArea>
    </format>
    <format dxfId="715">
      <pivotArea dataOnly="0" labelOnly="1" grandCol="1" outline="0" fieldPosition="0"/>
    </format>
    <format dxfId="714">
      <pivotArea type="all" dataOnly="0" outline="0" fieldPosition="0"/>
    </format>
    <format dxfId="713">
      <pivotArea outline="0" collapsedLevelsAreSubtotals="1" fieldPosition="0"/>
    </format>
    <format dxfId="712">
      <pivotArea type="origin" dataOnly="0" labelOnly="1" outline="0" fieldPosition="0"/>
    </format>
    <format dxfId="711">
      <pivotArea field="1" type="button" dataOnly="0" labelOnly="1" outline="0" axis="axisCol" fieldPosition="0"/>
    </format>
    <format dxfId="710">
      <pivotArea type="topRight" dataOnly="0" labelOnly="1" outline="0" fieldPosition="0"/>
    </format>
    <format dxfId="709">
      <pivotArea field="0" type="button" dataOnly="0" labelOnly="1" outline="0" axis="axisRow" fieldPosition="0"/>
    </format>
    <format dxfId="708">
      <pivotArea dataOnly="0" labelOnly="1" fieldPosition="0">
        <references count="1">
          <reference field="0" count="0"/>
        </references>
      </pivotArea>
    </format>
    <format dxfId="707">
      <pivotArea dataOnly="0" labelOnly="1" grandRow="1" outline="0" fieldPosition="0"/>
    </format>
    <format dxfId="706">
      <pivotArea dataOnly="0" labelOnly="1" fieldPosition="0">
        <references count="1">
          <reference field="1" count="0"/>
        </references>
      </pivotArea>
    </format>
    <format dxfId="705">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400-000000000000}" name="PivotTable6" cacheId="17" applyNumberFormats="0" applyBorderFormats="0" applyFontFormats="0" applyPatternFormats="0" applyAlignmentFormats="0" applyWidthHeightFormats="1" dataCaption="Values" grandTotalCaption="Total" updatedVersion="6" minRefreshableVersion="3" itemPrintTitles="1" createdVersion="5" indent="0" outline="1" outlineData="1" multipleFieldFilters="0" rowHeaderCaption="T" colHeaderCaption="t">
  <location ref="A11:G22" firstHeaderRow="1" firstDataRow="2" firstDataCol="1"/>
  <pivotFields count="3">
    <pivotField dataField="1" showAll="0"/>
    <pivotField axis="axisRow" showAll="0" sortType="ascending">
      <items count="18">
        <item h="1" sd="0" m="1" x="11"/>
        <item sd="0" x="0"/>
        <item sd="0" x="1"/>
        <item h="1" m="1" x="13"/>
        <item sd="0" x="2"/>
        <item h="1" m="1" x="14"/>
        <item sd="0" x="3"/>
        <item h="1" m="1" x="15"/>
        <item sd="0" x="4"/>
        <item h="1" m="1" x="16"/>
        <item sd="0" x="5"/>
        <item h="1" m="1" x="10"/>
        <item sd="0" x="6"/>
        <item h="1" m="1" x="12"/>
        <item sd="0" x="7"/>
        <item sd="0" x="8"/>
        <item h="1" x="9"/>
        <item t="default"/>
      </items>
    </pivotField>
    <pivotField axis="axisCol" showAll="0" sortType="ascending">
      <items count="8">
        <item x="0"/>
        <item h="1" m="1" x="6"/>
        <item x="1"/>
        <item x="2"/>
        <item x="3"/>
        <item x="4"/>
        <item h="1" x="5"/>
        <item t="default"/>
      </items>
    </pivotField>
  </pivotFields>
  <rowFields count="1">
    <field x="1"/>
  </rowFields>
  <rowItems count="10">
    <i>
      <x v="1"/>
    </i>
    <i>
      <x v="2"/>
    </i>
    <i>
      <x v="4"/>
    </i>
    <i>
      <x v="6"/>
    </i>
    <i>
      <x v="8"/>
    </i>
    <i>
      <x v="10"/>
    </i>
    <i>
      <x v="12"/>
    </i>
    <i>
      <x v="14"/>
    </i>
    <i>
      <x v="15"/>
    </i>
    <i t="grand">
      <x/>
    </i>
  </rowItems>
  <colFields count="1">
    <field x="2"/>
  </colFields>
  <colItems count="6">
    <i>
      <x/>
    </i>
    <i>
      <x v="2"/>
    </i>
    <i>
      <x v="3"/>
    </i>
    <i>
      <x v="4"/>
    </i>
    <i>
      <x v="5"/>
    </i>
    <i t="grand">
      <x/>
    </i>
  </colItems>
  <dataFields count="1">
    <dataField name=" " fld="0" subtotal="count" baseField="0" baseItem="0"/>
  </dataFields>
  <formats count="84">
    <format dxfId="877">
      <pivotArea type="all" dataOnly="0" outline="0" fieldPosition="0"/>
    </format>
    <format dxfId="876">
      <pivotArea outline="0" collapsedLevelsAreSubtotals="1" fieldPosition="0"/>
    </format>
    <format dxfId="875">
      <pivotArea dataOnly="0" labelOnly="1" fieldPosition="0">
        <references count="1">
          <reference field="1" count="0"/>
        </references>
      </pivotArea>
    </format>
    <format dxfId="874">
      <pivotArea dataOnly="0" labelOnly="1" grandRow="1" outline="0" fieldPosition="0"/>
    </format>
    <format dxfId="873">
      <pivotArea dataOnly="0" labelOnly="1" grandCol="1" outline="0" fieldPosition="0"/>
    </format>
    <format dxfId="872">
      <pivotArea type="all" dataOnly="0" outline="0" fieldPosition="0"/>
    </format>
    <format dxfId="871">
      <pivotArea outline="0" collapsedLevelsAreSubtotals="1" fieldPosition="0"/>
    </format>
    <format dxfId="870">
      <pivotArea dataOnly="0" labelOnly="1" fieldPosition="0">
        <references count="1">
          <reference field="1" count="0"/>
        </references>
      </pivotArea>
    </format>
    <format dxfId="869">
      <pivotArea dataOnly="0" labelOnly="1" grandRow="1" outline="0" fieldPosition="0"/>
    </format>
    <format dxfId="868">
      <pivotArea dataOnly="0" labelOnly="1" grandCol="1" outline="0" fieldPosition="0"/>
    </format>
    <format dxfId="867">
      <pivotArea type="all" dataOnly="0" outline="0" fieldPosition="0"/>
    </format>
    <format dxfId="866">
      <pivotArea outline="0" collapsedLevelsAreSubtotals="1" fieldPosition="0"/>
    </format>
    <format dxfId="865">
      <pivotArea dataOnly="0" labelOnly="1" fieldPosition="0">
        <references count="1">
          <reference field="1" count="0"/>
        </references>
      </pivotArea>
    </format>
    <format dxfId="864">
      <pivotArea dataOnly="0" labelOnly="1" grandRow="1" outline="0" fieldPosition="0"/>
    </format>
    <format dxfId="863">
      <pivotArea dataOnly="0" labelOnly="1" grandCol="1" outline="0" fieldPosition="0"/>
    </format>
    <format dxfId="862">
      <pivotArea type="all" dataOnly="0" outline="0" fieldPosition="0"/>
    </format>
    <format dxfId="861">
      <pivotArea outline="0" collapsedLevelsAreSubtotals="1" fieldPosition="0"/>
    </format>
    <format dxfId="860">
      <pivotArea dataOnly="0" labelOnly="1" fieldPosition="0">
        <references count="1">
          <reference field="1" count="0"/>
        </references>
      </pivotArea>
    </format>
    <format dxfId="859">
      <pivotArea dataOnly="0" labelOnly="1" grandRow="1" outline="0" fieldPosition="0"/>
    </format>
    <format dxfId="858">
      <pivotArea dataOnly="0" labelOnly="1" grandCol="1" outline="0" fieldPosition="0"/>
    </format>
    <format dxfId="857">
      <pivotArea type="all" dataOnly="0" outline="0" fieldPosition="0"/>
    </format>
    <format dxfId="856">
      <pivotArea outline="0" collapsedLevelsAreSubtotals="1" fieldPosition="0"/>
    </format>
    <format dxfId="855">
      <pivotArea dataOnly="0" labelOnly="1" fieldPosition="0">
        <references count="1">
          <reference field="1" count="0"/>
        </references>
      </pivotArea>
    </format>
    <format dxfId="854">
      <pivotArea dataOnly="0" labelOnly="1" grandRow="1" outline="0" fieldPosition="0"/>
    </format>
    <format dxfId="853">
      <pivotArea dataOnly="0" labelOnly="1" grandCol="1" outline="0" fieldPosition="0"/>
    </format>
    <format dxfId="852">
      <pivotArea type="all" dataOnly="0" outline="0" fieldPosition="0"/>
    </format>
    <format dxfId="851">
      <pivotArea outline="0" collapsedLevelsAreSubtotals="1" fieldPosition="0"/>
    </format>
    <format dxfId="850">
      <pivotArea dataOnly="0" labelOnly="1" fieldPosition="0">
        <references count="1">
          <reference field="1" count="0"/>
        </references>
      </pivotArea>
    </format>
    <format dxfId="849">
      <pivotArea dataOnly="0" labelOnly="1" grandRow="1" outline="0" fieldPosition="0"/>
    </format>
    <format dxfId="848">
      <pivotArea dataOnly="0" labelOnly="1" grandCol="1" outline="0" fieldPosition="0"/>
    </format>
    <format dxfId="847">
      <pivotArea type="all" dataOnly="0" outline="0" fieldPosition="0"/>
    </format>
    <format dxfId="846">
      <pivotArea outline="0" collapsedLevelsAreSubtotals="1" fieldPosition="0"/>
    </format>
    <format dxfId="845">
      <pivotArea dataOnly="0" labelOnly="1" fieldPosition="0">
        <references count="1">
          <reference field="1" count="0"/>
        </references>
      </pivotArea>
    </format>
    <format dxfId="844">
      <pivotArea dataOnly="0" labelOnly="1" grandRow="1" outline="0" fieldPosition="0"/>
    </format>
    <format dxfId="843">
      <pivotArea dataOnly="0" labelOnly="1" grandCol="1" outline="0" fieldPosition="0"/>
    </format>
    <format dxfId="842">
      <pivotArea type="all" dataOnly="0" outline="0" fieldPosition="0"/>
    </format>
    <format dxfId="841">
      <pivotArea outline="0" collapsedLevelsAreSubtotals="1" fieldPosition="0"/>
    </format>
    <format dxfId="840">
      <pivotArea dataOnly="0" labelOnly="1" fieldPosition="0">
        <references count="1">
          <reference field="1" count="0"/>
        </references>
      </pivotArea>
    </format>
    <format dxfId="839">
      <pivotArea dataOnly="0" labelOnly="1" grandRow="1" outline="0" fieldPosition="0"/>
    </format>
    <format dxfId="838">
      <pivotArea dataOnly="0" labelOnly="1" grandCol="1" outline="0" fieldPosition="0"/>
    </format>
    <format dxfId="837">
      <pivotArea type="all" dataOnly="0" outline="0" fieldPosition="0"/>
    </format>
    <format dxfId="836">
      <pivotArea outline="0" collapsedLevelsAreSubtotals="1" fieldPosition="0"/>
    </format>
    <format dxfId="835">
      <pivotArea type="origin" dataOnly="0" labelOnly="1" outline="0" fieldPosition="0"/>
    </format>
    <format dxfId="834">
      <pivotArea type="topRight" dataOnly="0" labelOnly="1" outline="0" fieldPosition="0"/>
    </format>
    <format dxfId="833">
      <pivotArea dataOnly="0" labelOnly="1" fieldPosition="0">
        <references count="1">
          <reference field="1" count="0"/>
        </references>
      </pivotArea>
    </format>
    <format dxfId="832">
      <pivotArea dataOnly="0" labelOnly="1" grandRow="1" outline="0" fieldPosition="0"/>
    </format>
    <format dxfId="831">
      <pivotArea dataOnly="0" labelOnly="1" grandCol="1" outline="0" fieldPosition="0"/>
    </format>
    <format dxfId="830">
      <pivotArea field="1" type="button" dataOnly="0" labelOnly="1" outline="0" axis="axisRow" fieldPosition="0"/>
    </format>
    <format dxfId="829">
      <pivotArea type="all" dataOnly="0" outline="0" fieldPosition="0"/>
    </format>
    <format dxfId="828">
      <pivotArea type="origin" dataOnly="0" labelOnly="1" outline="0" fieldPosition="0"/>
    </format>
    <format dxfId="827">
      <pivotArea type="all" dataOnly="0" outline="0" fieldPosition="0"/>
    </format>
    <format dxfId="826">
      <pivotArea outline="0" collapsedLevelsAreSubtotals="1" fieldPosition="0"/>
    </format>
    <format dxfId="825">
      <pivotArea type="origin" dataOnly="0" labelOnly="1" outline="0" fieldPosition="0"/>
    </format>
    <format dxfId="824">
      <pivotArea field="2" type="button" dataOnly="0" labelOnly="1" outline="0" axis="axisCol" fieldPosition="0"/>
    </format>
    <format dxfId="823">
      <pivotArea type="topRight" dataOnly="0" labelOnly="1" outline="0" fieldPosition="0"/>
    </format>
    <format dxfId="822">
      <pivotArea field="1" type="button" dataOnly="0" labelOnly="1" outline="0" axis="axisRow" fieldPosition="0"/>
    </format>
    <format dxfId="821">
      <pivotArea dataOnly="0" labelOnly="1" fieldPosition="0">
        <references count="1">
          <reference field="1" count="0"/>
        </references>
      </pivotArea>
    </format>
    <format dxfId="820">
      <pivotArea dataOnly="0" labelOnly="1" grandRow="1" outline="0" fieldPosition="0"/>
    </format>
    <format dxfId="819">
      <pivotArea dataOnly="0" labelOnly="1" fieldPosition="0">
        <references count="1">
          <reference field="2" count="5">
            <x v="0"/>
            <x v="2"/>
            <x v="3"/>
            <x v="4"/>
            <x v="5"/>
          </reference>
        </references>
      </pivotArea>
    </format>
    <format dxfId="818">
      <pivotArea dataOnly="0" labelOnly="1" grandCol="1" outline="0" fieldPosition="0"/>
    </format>
    <format dxfId="817">
      <pivotArea type="all" dataOnly="0" outline="0" fieldPosition="0"/>
    </format>
    <format dxfId="816">
      <pivotArea type="origin" dataOnly="0" labelOnly="1" outline="0" fieldPosition="0"/>
    </format>
    <format dxfId="815">
      <pivotArea type="origin" dataOnly="0" labelOnly="1" outline="0" fieldPosition="0"/>
    </format>
    <format dxfId="814">
      <pivotArea type="origin" dataOnly="0" labelOnly="1" outline="0" fieldPosition="0"/>
    </format>
    <format dxfId="813">
      <pivotArea type="all" dataOnly="0" outline="0" fieldPosition="0"/>
    </format>
    <format dxfId="812">
      <pivotArea outline="0" collapsedLevelsAreSubtotals="1" fieldPosition="0"/>
    </format>
    <format dxfId="811">
      <pivotArea type="origin" dataOnly="0" labelOnly="1" outline="0" fieldPosition="0"/>
    </format>
    <format dxfId="810">
      <pivotArea field="2" type="button" dataOnly="0" labelOnly="1" outline="0" axis="axisCol" fieldPosition="0"/>
    </format>
    <format dxfId="809">
      <pivotArea type="topRight" dataOnly="0" labelOnly="1" outline="0" fieldPosition="0"/>
    </format>
    <format dxfId="808">
      <pivotArea field="1" type="button" dataOnly="0" labelOnly="1" outline="0" axis="axisRow" fieldPosition="0"/>
    </format>
    <format dxfId="807">
      <pivotArea dataOnly="0" labelOnly="1" fieldPosition="0">
        <references count="1">
          <reference field="1" count="0"/>
        </references>
      </pivotArea>
    </format>
    <format dxfId="806">
      <pivotArea dataOnly="0" labelOnly="1" grandRow="1" outline="0" fieldPosition="0"/>
    </format>
    <format dxfId="805">
      <pivotArea dataOnly="0" labelOnly="1" fieldPosition="0">
        <references count="1">
          <reference field="2" count="0"/>
        </references>
      </pivotArea>
    </format>
    <format dxfId="804">
      <pivotArea dataOnly="0" labelOnly="1" grandCol="1" outline="0" fieldPosition="0"/>
    </format>
    <format dxfId="803">
      <pivotArea type="all" dataOnly="0" outline="0" fieldPosition="0"/>
    </format>
    <format dxfId="802">
      <pivotArea outline="0" collapsedLevelsAreSubtotals="1" fieldPosition="0"/>
    </format>
    <format dxfId="801">
      <pivotArea type="origin" dataOnly="0" labelOnly="1" outline="0" fieldPosition="0"/>
    </format>
    <format dxfId="800">
      <pivotArea field="2" type="button" dataOnly="0" labelOnly="1" outline="0" axis="axisCol" fieldPosition="0"/>
    </format>
    <format dxfId="799">
      <pivotArea type="topRight" dataOnly="0" labelOnly="1" outline="0" fieldPosition="0"/>
    </format>
    <format dxfId="798">
      <pivotArea field="1" type="button" dataOnly="0" labelOnly="1" outline="0" axis="axisRow" fieldPosition="0"/>
    </format>
    <format dxfId="797">
      <pivotArea dataOnly="0" labelOnly="1" fieldPosition="0">
        <references count="1">
          <reference field="1" count="0"/>
        </references>
      </pivotArea>
    </format>
    <format dxfId="796">
      <pivotArea dataOnly="0" labelOnly="1" grandRow="1" outline="0" fieldPosition="0"/>
    </format>
    <format dxfId="795">
      <pivotArea dataOnly="0" labelOnly="1" fieldPosition="0">
        <references count="1">
          <reference field="2" count="0"/>
        </references>
      </pivotArea>
    </format>
    <format dxfId="794">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CA87A3F0-14B7-42E7-B73D-F3259D0857ED}" name="PivotTable7" cacheId="13" applyNumberFormats="0" applyBorderFormats="0" applyFontFormats="0" applyPatternFormats="0" applyAlignmentFormats="0" applyWidthHeightFormats="1" dataCaption="Values" grandTotalCaption="Total" updatedVersion="6" minRefreshableVersion="3" itemPrintTitles="1" createdVersion="5" indent="0" outline="1" outlineData="1" multipleFieldFilters="0" rowHeaderCaption="T" colHeaderCaption="t">
  <location ref="A13:G23" firstHeaderRow="1" firstDataRow="2" firstDataCol="1"/>
  <pivotFields count="3">
    <pivotField dataField="1" showAll="0"/>
    <pivotField axis="axisRow" showAll="0" sortType="ascending">
      <items count="19">
        <item h="1" m="1" x="14"/>
        <item sd="0" x="0"/>
        <item sd="0" x="1"/>
        <item h="1" m="1" x="13"/>
        <item h="1" m="1" x="15"/>
        <item sd="0" x="2"/>
        <item h="1" m="1" x="16"/>
        <item sd="0" x="3"/>
        <item h="1" m="1" x="17"/>
        <item sd="0" x="4"/>
        <item h="1" m="1" x="9"/>
        <item sd="0" x="5"/>
        <item h="1" m="1" x="10"/>
        <item h="1" m="1" x="11"/>
        <item sd="0" x="6"/>
        <item h="1" m="1" x="12"/>
        <item sd="0" x="7"/>
        <item h="1" x="8"/>
        <item t="default"/>
      </items>
    </pivotField>
    <pivotField axis="axisCol" showAll="0" sortType="ascending">
      <items count="11">
        <item x="0"/>
        <item h="1" m="1" x="8"/>
        <item x="1"/>
        <item h="1" m="1" x="6"/>
        <item x="2"/>
        <item h="1" m="1" x="9"/>
        <item x="3"/>
        <item h="1" m="1" x="7"/>
        <item x="4"/>
        <item h="1" x="5"/>
        <item t="default"/>
      </items>
    </pivotField>
  </pivotFields>
  <rowFields count="1">
    <field x="1"/>
  </rowFields>
  <rowItems count="9">
    <i>
      <x v="1"/>
    </i>
    <i>
      <x v="2"/>
    </i>
    <i>
      <x v="5"/>
    </i>
    <i>
      <x v="7"/>
    </i>
    <i>
      <x v="9"/>
    </i>
    <i>
      <x v="11"/>
    </i>
    <i>
      <x v="14"/>
    </i>
    <i>
      <x v="16"/>
    </i>
    <i t="grand">
      <x/>
    </i>
  </rowItems>
  <colFields count="1">
    <field x="2"/>
  </colFields>
  <colItems count="6">
    <i>
      <x/>
    </i>
    <i>
      <x v="2"/>
    </i>
    <i>
      <x v="4"/>
    </i>
    <i>
      <x v="6"/>
    </i>
    <i>
      <x v="8"/>
    </i>
    <i t="grand">
      <x/>
    </i>
  </colItems>
  <dataFields count="1">
    <dataField name=" " fld="0" subtotal="count" baseField="0" baseItem="0"/>
  </dataFields>
  <formats count="91">
    <format dxfId="544">
      <pivotArea type="all" dataOnly="0" outline="0" fieldPosition="0"/>
    </format>
    <format dxfId="543">
      <pivotArea outline="0" collapsedLevelsAreSubtotals="1" fieldPosition="0"/>
    </format>
    <format dxfId="542">
      <pivotArea dataOnly="0" labelOnly="1" fieldPosition="0">
        <references count="1">
          <reference field="1" count="0"/>
        </references>
      </pivotArea>
    </format>
    <format dxfId="541">
      <pivotArea dataOnly="0" labelOnly="1" grandRow="1" outline="0" fieldPosition="0"/>
    </format>
    <format dxfId="540">
      <pivotArea dataOnly="0" labelOnly="1" grandCol="1" outline="0" fieldPosition="0"/>
    </format>
    <format dxfId="539">
      <pivotArea type="all" dataOnly="0" outline="0" fieldPosition="0"/>
    </format>
    <format dxfId="538">
      <pivotArea outline="0" collapsedLevelsAreSubtotals="1" fieldPosition="0"/>
    </format>
    <format dxfId="537">
      <pivotArea dataOnly="0" labelOnly="1" fieldPosition="0">
        <references count="1">
          <reference field="1" count="0"/>
        </references>
      </pivotArea>
    </format>
    <format dxfId="536">
      <pivotArea dataOnly="0" labelOnly="1" grandRow="1" outline="0" fieldPosition="0"/>
    </format>
    <format dxfId="535">
      <pivotArea dataOnly="0" labelOnly="1" grandCol="1" outline="0" fieldPosition="0"/>
    </format>
    <format dxfId="534">
      <pivotArea type="all" dataOnly="0" outline="0" fieldPosition="0"/>
    </format>
    <format dxfId="533">
      <pivotArea outline="0" collapsedLevelsAreSubtotals="1" fieldPosition="0"/>
    </format>
    <format dxfId="532">
      <pivotArea dataOnly="0" labelOnly="1" fieldPosition="0">
        <references count="1">
          <reference field="1" count="0"/>
        </references>
      </pivotArea>
    </format>
    <format dxfId="531">
      <pivotArea dataOnly="0" labelOnly="1" grandRow="1" outline="0" fieldPosition="0"/>
    </format>
    <format dxfId="530">
      <pivotArea dataOnly="0" labelOnly="1" grandCol="1" outline="0" fieldPosition="0"/>
    </format>
    <format dxfId="529">
      <pivotArea type="all" dataOnly="0" outline="0" fieldPosition="0"/>
    </format>
    <format dxfId="528">
      <pivotArea outline="0" collapsedLevelsAreSubtotals="1" fieldPosition="0"/>
    </format>
    <format dxfId="527">
      <pivotArea dataOnly="0" labelOnly="1" fieldPosition="0">
        <references count="1">
          <reference field="1" count="0"/>
        </references>
      </pivotArea>
    </format>
    <format dxfId="526">
      <pivotArea dataOnly="0" labelOnly="1" grandRow="1" outline="0" fieldPosition="0"/>
    </format>
    <format dxfId="525">
      <pivotArea dataOnly="0" labelOnly="1" grandCol="1" outline="0" fieldPosition="0"/>
    </format>
    <format dxfId="524">
      <pivotArea type="all" dataOnly="0" outline="0" fieldPosition="0"/>
    </format>
    <format dxfId="523">
      <pivotArea outline="0" collapsedLevelsAreSubtotals="1" fieldPosition="0"/>
    </format>
    <format dxfId="522">
      <pivotArea dataOnly="0" labelOnly="1" fieldPosition="0">
        <references count="1">
          <reference field="1" count="0"/>
        </references>
      </pivotArea>
    </format>
    <format dxfId="521">
      <pivotArea dataOnly="0" labelOnly="1" grandRow="1" outline="0" fieldPosition="0"/>
    </format>
    <format dxfId="520">
      <pivotArea dataOnly="0" labelOnly="1" grandCol="1" outline="0" fieldPosition="0"/>
    </format>
    <format dxfId="519">
      <pivotArea type="all" dataOnly="0" outline="0" fieldPosition="0"/>
    </format>
    <format dxfId="518">
      <pivotArea type="all" dataOnly="0" outline="0" fieldPosition="0"/>
    </format>
    <format dxfId="517">
      <pivotArea outline="0" collapsedLevelsAreSubtotals="1" fieldPosition="0"/>
    </format>
    <format dxfId="516">
      <pivotArea type="origin" dataOnly="0" labelOnly="1" outline="0" fieldPosition="0"/>
    </format>
    <format dxfId="515">
      <pivotArea field="2" type="button" dataOnly="0" labelOnly="1" outline="0" axis="axisCol" fieldPosition="0"/>
    </format>
    <format dxfId="514">
      <pivotArea type="topRight" dataOnly="0" labelOnly="1" outline="0" fieldPosition="0"/>
    </format>
    <format dxfId="513">
      <pivotArea field="1" type="button" dataOnly="0" labelOnly="1" outline="0" axis="axisRow" fieldPosition="0"/>
    </format>
    <format dxfId="512">
      <pivotArea dataOnly="0" labelOnly="1" fieldPosition="0">
        <references count="1">
          <reference field="1" count="0"/>
        </references>
      </pivotArea>
    </format>
    <format dxfId="511">
      <pivotArea dataOnly="0" labelOnly="1" grandRow="1" outline="0" fieldPosition="0"/>
    </format>
    <format dxfId="510">
      <pivotArea dataOnly="0" labelOnly="1" fieldPosition="0">
        <references count="1">
          <reference field="2" count="5">
            <x v="0"/>
            <x v="2"/>
            <x v="4"/>
            <x v="6"/>
            <x v="8"/>
          </reference>
        </references>
      </pivotArea>
    </format>
    <format dxfId="509">
      <pivotArea dataOnly="0" labelOnly="1" grandCol="1" outline="0" fieldPosition="0"/>
    </format>
    <format dxfId="508">
      <pivotArea type="all" dataOnly="0" outline="0" fieldPosition="0"/>
    </format>
    <format dxfId="507">
      <pivotArea type="origin" dataOnly="0" labelOnly="1" outline="0" fieldPosition="0"/>
    </format>
    <format dxfId="506">
      <pivotArea type="all" dataOnly="0" outline="0" fieldPosition="0"/>
    </format>
    <format dxfId="505">
      <pivotArea outline="0" collapsedLevelsAreSubtotals="1" fieldPosition="0"/>
    </format>
    <format dxfId="504">
      <pivotArea type="origin" dataOnly="0" labelOnly="1" outline="0" fieldPosition="0"/>
    </format>
    <format dxfId="503">
      <pivotArea field="2" type="button" dataOnly="0" labelOnly="1" outline="0" axis="axisCol" fieldPosition="0"/>
    </format>
    <format dxfId="502">
      <pivotArea type="topRight" dataOnly="0" labelOnly="1" outline="0" fieldPosition="0"/>
    </format>
    <format dxfId="501">
      <pivotArea field="1" type="button" dataOnly="0" labelOnly="1" outline="0" axis="axisRow" fieldPosition="0"/>
    </format>
    <format dxfId="500">
      <pivotArea dataOnly="0" labelOnly="1" fieldPosition="0">
        <references count="1">
          <reference field="1" count="0"/>
        </references>
      </pivotArea>
    </format>
    <format dxfId="499">
      <pivotArea dataOnly="0" labelOnly="1" grandRow="1" outline="0" fieldPosition="0"/>
    </format>
    <format dxfId="498">
      <pivotArea dataOnly="0" labelOnly="1" fieldPosition="0">
        <references count="1">
          <reference field="2" count="5">
            <x v="0"/>
            <x v="2"/>
            <x v="4"/>
            <x v="6"/>
            <x v="8"/>
          </reference>
        </references>
      </pivotArea>
    </format>
    <format dxfId="497">
      <pivotArea dataOnly="0" labelOnly="1" grandCol="1" outline="0" fieldPosition="0"/>
    </format>
    <format dxfId="496">
      <pivotArea type="all" dataOnly="0" outline="0" fieldPosition="0"/>
    </format>
    <format dxfId="495">
      <pivotArea type="origin" dataOnly="0" labelOnly="1" outline="0" fieldPosition="0"/>
    </format>
    <format dxfId="494">
      <pivotArea type="origin" dataOnly="0" labelOnly="1" outline="0" fieldPosition="0"/>
    </format>
    <format dxfId="493">
      <pivotArea type="origin" dataOnly="0" labelOnly="1" outline="0" fieldPosition="0"/>
    </format>
    <format dxfId="492">
      <pivotArea type="all" dataOnly="0" outline="0" fieldPosition="0"/>
    </format>
    <format dxfId="491">
      <pivotArea outline="0" collapsedLevelsAreSubtotals="1" fieldPosition="0"/>
    </format>
    <format dxfId="490">
      <pivotArea type="origin" dataOnly="0" labelOnly="1" outline="0" fieldPosition="0"/>
    </format>
    <format dxfId="489">
      <pivotArea field="2" type="button" dataOnly="0" labelOnly="1" outline="0" axis="axisCol" fieldPosition="0"/>
    </format>
    <format dxfId="488">
      <pivotArea type="topRight" dataOnly="0" labelOnly="1" outline="0" fieldPosition="0"/>
    </format>
    <format dxfId="487">
      <pivotArea field="1" type="button" dataOnly="0" labelOnly="1" outline="0" axis="axisRow" fieldPosition="0"/>
    </format>
    <format dxfId="486">
      <pivotArea dataOnly="0" labelOnly="1" fieldPosition="0">
        <references count="1">
          <reference field="1" count="0"/>
        </references>
      </pivotArea>
    </format>
    <format dxfId="485">
      <pivotArea dataOnly="0" labelOnly="1" grandRow="1" outline="0" fieldPosition="0"/>
    </format>
    <format dxfId="484">
      <pivotArea dataOnly="0" labelOnly="1" fieldPosition="0">
        <references count="1">
          <reference field="2" count="0"/>
        </references>
      </pivotArea>
    </format>
    <format dxfId="483">
      <pivotArea dataOnly="0" labelOnly="1" grandCol="1" outline="0" fieldPosition="0"/>
    </format>
    <format dxfId="482">
      <pivotArea type="all" dataOnly="0" outline="0" fieldPosition="0"/>
    </format>
    <format dxfId="481">
      <pivotArea outline="0" collapsedLevelsAreSubtotals="1" fieldPosition="0"/>
    </format>
    <format dxfId="480">
      <pivotArea type="origin" dataOnly="0" labelOnly="1" outline="0" fieldPosition="0"/>
    </format>
    <format dxfId="479">
      <pivotArea field="2" type="button" dataOnly="0" labelOnly="1" outline="0" axis="axisCol" fieldPosition="0"/>
    </format>
    <format dxfId="478">
      <pivotArea type="topRight" dataOnly="0" labelOnly="1" outline="0" fieldPosition="0"/>
    </format>
    <format dxfId="477">
      <pivotArea field="1" type="button" dataOnly="0" labelOnly="1" outline="0" axis="axisRow" fieldPosition="0"/>
    </format>
    <format dxfId="476">
      <pivotArea dataOnly="0" labelOnly="1" fieldPosition="0">
        <references count="1">
          <reference field="1" count="0"/>
        </references>
      </pivotArea>
    </format>
    <format dxfId="475">
      <pivotArea dataOnly="0" labelOnly="1" grandRow="1" outline="0" fieldPosition="0"/>
    </format>
    <format dxfId="474">
      <pivotArea dataOnly="0" labelOnly="1" fieldPosition="0">
        <references count="1">
          <reference field="2" count="0"/>
        </references>
      </pivotArea>
    </format>
    <format dxfId="473">
      <pivotArea dataOnly="0" labelOnly="1" grandCol="1" outline="0" fieldPosition="0"/>
    </format>
    <format dxfId="472">
      <pivotArea type="all" dataOnly="0" outline="0" fieldPosition="0"/>
    </format>
    <format dxfId="471">
      <pivotArea outline="0" collapsedLevelsAreSubtotals="1" fieldPosition="0"/>
    </format>
    <format dxfId="470">
      <pivotArea type="origin" dataOnly="0" labelOnly="1" outline="0" fieldPosition="0"/>
    </format>
    <format dxfId="469">
      <pivotArea field="2" type="button" dataOnly="0" labelOnly="1" outline="0" axis="axisCol" fieldPosition="0"/>
    </format>
    <format dxfId="468">
      <pivotArea type="topRight" dataOnly="0" labelOnly="1" outline="0" fieldPosition="0"/>
    </format>
    <format dxfId="467">
      <pivotArea field="1" type="button" dataOnly="0" labelOnly="1" outline="0" axis="axisRow" fieldPosition="0"/>
    </format>
    <format dxfId="466">
      <pivotArea dataOnly="0" labelOnly="1" fieldPosition="0">
        <references count="1">
          <reference field="1" count="0"/>
        </references>
      </pivotArea>
    </format>
    <format dxfId="465">
      <pivotArea dataOnly="0" labelOnly="1" grandRow="1" outline="0" fieldPosition="0"/>
    </format>
    <format dxfId="464">
      <pivotArea dataOnly="0" labelOnly="1" fieldPosition="0">
        <references count="1">
          <reference field="2" count="0"/>
        </references>
      </pivotArea>
    </format>
    <format dxfId="463">
      <pivotArea dataOnly="0" labelOnly="1" grandCol="1" outline="0" fieldPosition="0"/>
    </format>
    <format dxfId="462">
      <pivotArea type="origin" dataOnly="0" labelOnly="1" outline="0" fieldPosition="0"/>
    </format>
    <format dxfId="461">
      <pivotArea outline="0" collapsedLevelsAreSubtotals="1" fieldPosition="0"/>
    </format>
    <format dxfId="460">
      <pivotArea field="2" type="button" dataOnly="0" labelOnly="1" outline="0" axis="axisCol" fieldPosition="0"/>
    </format>
    <format dxfId="459">
      <pivotArea type="topRight" dataOnly="0" labelOnly="1" outline="0" fieldPosition="0"/>
    </format>
    <format dxfId="458">
      <pivotArea dataOnly="0" labelOnly="1" fieldPosition="0">
        <references count="1">
          <reference field="2" count="0"/>
        </references>
      </pivotArea>
    </format>
    <format dxfId="457">
      <pivotArea dataOnly="0" labelOnly="1" grandCol="1" outline="0" fieldPosition="0"/>
    </format>
    <format dxfId="456">
      <pivotArea field="1" type="button" dataOnly="0" labelOnly="1" outline="0" axis="axisRow" fieldPosition="0"/>
    </format>
    <format dxfId="455">
      <pivotArea dataOnly="0" labelOnly="1" fieldPosition="0">
        <references count="1">
          <reference field="1" count="0"/>
        </references>
      </pivotArea>
    </format>
    <format dxfId="454">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3F1EB2F2-D10C-457B-863F-57FB03BE72D7}" name="PivotTable1" cacheId="1" applyNumberFormats="0" applyBorderFormats="0" applyFontFormats="0" applyPatternFormats="0" applyAlignmentFormats="0" applyWidthHeightFormats="1" dataCaption="Values" grandTotalCaption="Total" updatedVersion="6" minRefreshableVersion="3" itemPrintTitles="1" createdVersion="6" indent="0" outline="1" outlineData="1" multipleFieldFilters="0" rowHeaderCaption="T" colHeaderCaption="t">
  <location ref="I13:O23" firstHeaderRow="1" firstDataRow="2" firstDataCol="1"/>
  <pivotFields count="8">
    <pivotField showAll="0"/>
    <pivotField axis="axisRow" showAll="0" sortType="ascending">
      <items count="18">
        <item x="0"/>
        <item x="1"/>
        <item h="1" m="1" x="12"/>
        <item h="1" m="1" x="16"/>
        <item x="2"/>
        <item h="1" m="1" x="9"/>
        <item x="3"/>
        <item h="1" m="1" x="10"/>
        <item x="4"/>
        <item h="1" m="1" x="11"/>
        <item x="5"/>
        <item h="1" m="1" x="13"/>
        <item h="1" m="1" x="14"/>
        <item x="6"/>
        <item h="1" m="1" x="15"/>
        <item x="7"/>
        <item h="1" x="8"/>
        <item t="default"/>
      </items>
    </pivotField>
    <pivotField axis="axisCol" showAll="0" sortType="ascending">
      <items count="11">
        <item x="0"/>
        <item h="1" m="1" x="8"/>
        <item x="1"/>
        <item h="1" m="1" x="6"/>
        <item x="2"/>
        <item h="1" m="1" x="9"/>
        <item x="3"/>
        <item h="1" m="1" x="7"/>
        <item x="4"/>
        <item h="1" x="5"/>
        <item t="default"/>
      </items>
    </pivotField>
    <pivotField showAll="0"/>
    <pivotField showAll="0"/>
    <pivotField showAll="0"/>
    <pivotField showAll="0"/>
    <pivotField dataField="1" showAll="0">
      <items count="27">
        <item x="4"/>
        <item x="22"/>
        <item x="24"/>
        <item x="9"/>
        <item x="18"/>
        <item x="21"/>
        <item x="8"/>
        <item x="7"/>
        <item x="5"/>
        <item x="6"/>
        <item x="15"/>
        <item x="11"/>
        <item x="17"/>
        <item x="16"/>
        <item x="10"/>
        <item x="3"/>
        <item x="12"/>
        <item x="14"/>
        <item x="23"/>
        <item x="13"/>
        <item x="20"/>
        <item x="2"/>
        <item x="1"/>
        <item x="19"/>
        <item x="0"/>
        <item x="25"/>
        <item t="default"/>
      </items>
    </pivotField>
  </pivotFields>
  <rowFields count="1">
    <field x="1"/>
  </rowFields>
  <rowItems count="9">
    <i>
      <x/>
    </i>
    <i>
      <x v="1"/>
    </i>
    <i>
      <x v="4"/>
    </i>
    <i>
      <x v="6"/>
    </i>
    <i>
      <x v="8"/>
    </i>
    <i>
      <x v="10"/>
    </i>
    <i>
      <x v="13"/>
    </i>
    <i>
      <x v="15"/>
    </i>
    <i t="grand">
      <x/>
    </i>
  </rowItems>
  <colFields count="1">
    <field x="2"/>
  </colFields>
  <colItems count="6">
    <i>
      <x/>
    </i>
    <i>
      <x v="2"/>
    </i>
    <i>
      <x v="4"/>
    </i>
    <i>
      <x v="6"/>
    </i>
    <i>
      <x v="8"/>
    </i>
    <i t="grand">
      <x/>
    </i>
  </colItems>
  <dataFields count="1">
    <dataField name=" " fld="7" subtotal="average" baseField="1" baseItem="0"/>
  </dataFields>
  <formats count="160">
    <format dxfId="704">
      <pivotArea type="all" dataOnly="0" outline="0" fieldPosition="0"/>
    </format>
    <format dxfId="703">
      <pivotArea outline="0" collapsedLevelsAreSubtotals="1" fieldPosition="0"/>
    </format>
    <format dxfId="702">
      <pivotArea type="origin" dataOnly="0" labelOnly="1" outline="0" fieldPosition="0"/>
    </format>
    <format dxfId="701">
      <pivotArea field="2" type="button" dataOnly="0" labelOnly="1" outline="0" axis="axisCol" fieldPosition="0"/>
    </format>
    <format dxfId="700">
      <pivotArea type="topRight" dataOnly="0" labelOnly="1" outline="0" fieldPosition="0"/>
    </format>
    <format dxfId="699">
      <pivotArea field="1" type="button" dataOnly="0" labelOnly="1" outline="0" axis="axisRow" fieldPosition="0"/>
    </format>
    <format dxfId="698">
      <pivotArea dataOnly="0" labelOnly="1" fieldPosition="0">
        <references count="1">
          <reference field="1" count="0"/>
        </references>
      </pivotArea>
    </format>
    <format dxfId="697">
      <pivotArea dataOnly="0" labelOnly="1" grandRow="1" outline="0" fieldPosition="0"/>
    </format>
    <format dxfId="696">
      <pivotArea dataOnly="0" labelOnly="1" fieldPosition="0">
        <references count="1">
          <reference field="2" count="0"/>
        </references>
      </pivotArea>
    </format>
    <format dxfId="695">
      <pivotArea dataOnly="0" labelOnly="1" grandCol="1" outline="0" fieldPosition="0"/>
    </format>
    <format dxfId="694">
      <pivotArea type="all" dataOnly="0" outline="0" fieldPosition="0"/>
    </format>
    <format dxfId="693">
      <pivotArea outline="0" collapsedLevelsAreSubtotals="1" fieldPosition="0"/>
    </format>
    <format dxfId="692">
      <pivotArea type="origin" dataOnly="0" labelOnly="1" outline="0" fieldPosition="0"/>
    </format>
    <format dxfId="691">
      <pivotArea field="2" type="button" dataOnly="0" labelOnly="1" outline="0" axis="axisCol" fieldPosition="0"/>
    </format>
    <format dxfId="690">
      <pivotArea type="topRight" dataOnly="0" labelOnly="1" outline="0" fieldPosition="0"/>
    </format>
    <format dxfId="689">
      <pivotArea field="1" type="button" dataOnly="0" labelOnly="1" outline="0" axis="axisRow" fieldPosition="0"/>
    </format>
    <format dxfId="688">
      <pivotArea dataOnly="0" labelOnly="1" fieldPosition="0">
        <references count="1">
          <reference field="1" count="0"/>
        </references>
      </pivotArea>
    </format>
    <format dxfId="687">
      <pivotArea dataOnly="0" labelOnly="1" grandRow="1" outline="0" fieldPosition="0"/>
    </format>
    <format dxfId="686">
      <pivotArea dataOnly="0" labelOnly="1" fieldPosition="0">
        <references count="1">
          <reference field="2" count="0"/>
        </references>
      </pivotArea>
    </format>
    <format dxfId="685">
      <pivotArea dataOnly="0" labelOnly="1" grandCol="1" outline="0" fieldPosition="0"/>
    </format>
    <format dxfId="684">
      <pivotArea type="all" dataOnly="0" outline="0" fieldPosition="0"/>
    </format>
    <format dxfId="683">
      <pivotArea outline="0" collapsedLevelsAreSubtotals="1" fieldPosition="0"/>
    </format>
    <format dxfId="682">
      <pivotArea field="2" type="button" dataOnly="0" labelOnly="1" outline="0" axis="axisCol" fieldPosition="0"/>
    </format>
    <format dxfId="681">
      <pivotArea type="topRight" dataOnly="0" labelOnly="1" outline="0" fieldPosition="0"/>
    </format>
    <format dxfId="680">
      <pivotArea field="1" type="button" dataOnly="0" labelOnly="1" outline="0" axis="axisRow" fieldPosition="0"/>
    </format>
    <format dxfId="679">
      <pivotArea dataOnly="0" labelOnly="1" fieldPosition="0">
        <references count="1">
          <reference field="1" count="0"/>
        </references>
      </pivotArea>
    </format>
    <format dxfId="678">
      <pivotArea dataOnly="0" labelOnly="1" grandRow="1" outline="0" fieldPosition="0"/>
    </format>
    <format dxfId="677">
      <pivotArea dataOnly="0" labelOnly="1" fieldPosition="0">
        <references count="1">
          <reference field="2" count="0"/>
        </references>
      </pivotArea>
    </format>
    <format dxfId="676">
      <pivotArea dataOnly="0" labelOnly="1" grandCol="1" outline="0" fieldPosition="0"/>
    </format>
    <format dxfId="675">
      <pivotArea type="all" dataOnly="0" outline="0" fieldPosition="0"/>
    </format>
    <format dxfId="674">
      <pivotArea outline="0" collapsedLevelsAreSubtotals="1" fieldPosition="0"/>
    </format>
    <format dxfId="673">
      <pivotArea field="2" type="button" dataOnly="0" labelOnly="1" outline="0" axis="axisCol" fieldPosition="0"/>
    </format>
    <format dxfId="672">
      <pivotArea type="topRight" dataOnly="0" labelOnly="1" outline="0" fieldPosition="0"/>
    </format>
    <format dxfId="671">
      <pivotArea field="1" type="button" dataOnly="0" labelOnly="1" outline="0" axis="axisRow" fieldPosition="0"/>
    </format>
    <format dxfId="670">
      <pivotArea dataOnly="0" labelOnly="1" fieldPosition="0">
        <references count="1">
          <reference field="1" count="0"/>
        </references>
      </pivotArea>
    </format>
    <format dxfId="669">
      <pivotArea dataOnly="0" labelOnly="1" grandRow="1" outline="0" fieldPosition="0"/>
    </format>
    <format dxfId="668">
      <pivotArea dataOnly="0" labelOnly="1" fieldPosition="0">
        <references count="1">
          <reference field="2" count="0"/>
        </references>
      </pivotArea>
    </format>
    <format dxfId="667">
      <pivotArea dataOnly="0" labelOnly="1" grandCol="1" outline="0" fieldPosition="0"/>
    </format>
    <format dxfId="666">
      <pivotArea type="all" dataOnly="0" outline="0" fieldPosition="0"/>
    </format>
    <format dxfId="665">
      <pivotArea outline="0" collapsedLevelsAreSubtotals="1" fieldPosition="0"/>
    </format>
    <format dxfId="664">
      <pivotArea field="2" type="button" dataOnly="0" labelOnly="1" outline="0" axis="axisCol" fieldPosition="0"/>
    </format>
    <format dxfId="663">
      <pivotArea type="topRight" dataOnly="0" labelOnly="1" outline="0" fieldPosition="0"/>
    </format>
    <format dxfId="662">
      <pivotArea field="1" type="button" dataOnly="0" labelOnly="1" outline="0" axis="axisRow" fieldPosition="0"/>
    </format>
    <format dxfId="661">
      <pivotArea dataOnly="0" labelOnly="1" fieldPosition="0">
        <references count="1">
          <reference field="1" count="0"/>
        </references>
      </pivotArea>
    </format>
    <format dxfId="660">
      <pivotArea dataOnly="0" labelOnly="1" grandRow="1" outline="0" fieldPosition="0"/>
    </format>
    <format dxfId="659">
      <pivotArea dataOnly="0" labelOnly="1" fieldPosition="0">
        <references count="1">
          <reference field="2" count="0"/>
        </references>
      </pivotArea>
    </format>
    <format dxfId="658">
      <pivotArea dataOnly="0" labelOnly="1" grandCol="1" outline="0" fieldPosition="0"/>
    </format>
    <format dxfId="657">
      <pivotArea collapsedLevelsAreSubtotals="1" fieldPosition="0">
        <references count="1">
          <reference field="1" count="0"/>
        </references>
      </pivotArea>
    </format>
    <format dxfId="656">
      <pivotArea type="origin" dataOnly="0" labelOnly="1" outline="0" fieldPosition="0"/>
    </format>
    <format dxfId="655">
      <pivotArea type="origin" dataOnly="0" labelOnly="1" outline="0" fieldPosition="0"/>
    </format>
    <format dxfId="654">
      <pivotArea type="origin" dataOnly="0" labelOnly="1" outline="0" fieldPosition="0"/>
    </format>
    <format dxfId="653">
      <pivotArea grandRow="1" grandCol="1" outline="0" collapsedLevelsAreSubtotals="1" fieldPosition="0"/>
    </format>
    <format dxfId="652">
      <pivotArea type="all" dataOnly="0" outline="0" fieldPosition="0"/>
    </format>
    <format dxfId="651">
      <pivotArea outline="0" collapsedLevelsAreSubtotals="1" fieldPosition="0"/>
    </format>
    <format dxfId="650">
      <pivotArea type="origin" dataOnly="0" labelOnly="1" outline="0" fieldPosition="0"/>
    </format>
    <format dxfId="649">
      <pivotArea field="2" type="button" dataOnly="0" labelOnly="1" outline="0" axis="axisCol" fieldPosition="0"/>
    </format>
    <format dxfId="648">
      <pivotArea type="topRight" dataOnly="0" labelOnly="1" outline="0" fieldPosition="0"/>
    </format>
    <format dxfId="647">
      <pivotArea field="1" type="button" dataOnly="0" labelOnly="1" outline="0" axis="axisRow" fieldPosition="0"/>
    </format>
    <format dxfId="646">
      <pivotArea dataOnly="0" labelOnly="1" fieldPosition="0">
        <references count="1">
          <reference field="1" count="0"/>
        </references>
      </pivotArea>
    </format>
    <format dxfId="645">
      <pivotArea dataOnly="0" labelOnly="1" grandRow="1" outline="0" fieldPosition="0"/>
    </format>
    <format dxfId="644">
      <pivotArea dataOnly="0" labelOnly="1" fieldPosition="0">
        <references count="1">
          <reference field="2" count="0"/>
        </references>
      </pivotArea>
    </format>
    <format dxfId="643">
      <pivotArea dataOnly="0" labelOnly="1" grandCol="1" outline="0" fieldPosition="0"/>
    </format>
    <format dxfId="642">
      <pivotArea outline="0" collapsedLevelsAreSubtotals="1" fieldPosition="0"/>
    </format>
    <format dxfId="641">
      <pivotArea type="all" dataOnly="0" outline="0" fieldPosition="0"/>
    </format>
    <format dxfId="640">
      <pivotArea outline="0" collapsedLevelsAreSubtotals="1" fieldPosition="0"/>
    </format>
    <format dxfId="639">
      <pivotArea type="origin" dataOnly="0" labelOnly="1" outline="0" fieldPosition="0"/>
    </format>
    <format dxfId="638">
      <pivotArea field="2" type="button" dataOnly="0" labelOnly="1" outline="0" axis="axisCol" fieldPosition="0"/>
    </format>
    <format dxfId="637">
      <pivotArea type="topRight" dataOnly="0" labelOnly="1" outline="0" fieldPosition="0"/>
    </format>
    <format dxfId="636">
      <pivotArea field="1" type="button" dataOnly="0" labelOnly="1" outline="0" axis="axisRow" fieldPosition="0"/>
    </format>
    <format dxfId="635">
      <pivotArea dataOnly="0" labelOnly="1" fieldPosition="0">
        <references count="1">
          <reference field="1" count="0"/>
        </references>
      </pivotArea>
    </format>
    <format dxfId="634">
      <pivotArea dataOnly="0" labelOnly="1" grandRow="1" outline="0" fieldPosition="0"/>
    </format>
    <format dxfId="633">
      <pivotArea dataOnly="0" labelOnly="1" fieldPosition="0">
        <references count="1">
          <reference field="2" count="0"/>
        </references>
      </pivotArea>
    </format>
    <format dxfId="632">
      <pivotArea dataOnly="0" labelOnly="1" grandCol="1" outline="0" fieldPosition="0"/>
    </format>
    <format dxfId="631">
      <pivotArea type="all" dataOnly="0" outline="0" fieldPosition="0"/>
    </format>
    <format dxfId="630">
      <pivotArea outline="0" collapsedLevelsAreSubtotals="1" fieldPosition="0"/>
    </format>
    <format dxfId="629">
      <pivotArea type="origin" dataOnly="0" labelOnly="1" outline="0" fieldPosition="0"/>
    </format>
    <format dxfId="628">
      <pivotArea field="2" type="button" dataOnly="0" labelOnly="1" outline="0" axis="axisCol" fieldPosition="0"/>
    </format>
    <format dxfId="627">
      <pivotArea type="topRight" dataOnly="0" labelOnly="1" outline="0" fieldPosition="0"/>
    </format>
    <format dxfId="626">
      <pivotArea field="1" type="button" dataOnly="0" labelOnly="1" outline="0" axis="axisRow" fieldPosition="0"/>
    </format>
    <format dxfId="625">
      <pivotArea dataOnly="0" labelOnly="1" fieldPosition="0">
        <references count="1">
          <reference field="1" count="0"/>
        </references>
      </pivotArea>
    </format>
    <format dxfId="624">
      <pivotArea dataOnly="0" labelOnly="1" grandRow="1" outline="0" fieldPosition="0"/>
    </format>
    <format dxfId="623">
      <pivotArea dataOnly="0" labelOnly="1" fieldPosition="0">
        <references count="1">
          <reference field="2" count="0"/>
        </references>
      </pivotArea>
    </format>
    <format dxfId="622">
      <pivotArea dataOnly="0" labelOnly="1" grandCol="1" outline="0" fieldPosition="0"/>
    </format>
    <format dxfId="621">
      <pivotArea type="all" dataOnly="0" outline="0" fieldPosition="0"/>
    </format>
    <format dxfId="620">
      <pivotArea type="origin" dataOnly="0" labelOnly="1" outline="0" fieldPosition="0"/>
    </format>
    <format dxfId="619">
      <pivotArea outline="0" collapsedLevelsAreSubtotals="1" fieldPosition="0"/>
    </format>
    <format dxfId="618">
      <pivotArea type="all" dataOnly="0" outline="0" fieldPosition="0"/>
    </format>
    <format dxfId="617">
      <pivotArea outline="0" collapsedLevelsAreSubtotals="1" fieldPosition="0"/>
    </format>
    <format dxfId="616">
      <pivotArea type="origin" dataOnly="0" labelOnly="1" outline="0" fieldPosition="0"/>
    </format>
    <format dxfId="615">
      <pivotArea field="2" type="button" dataOnly="0" labelOnly="1" outline="0" axis="axisCol" fieldPosition="0"/>
    </format>
    <format dxfId="614">
      <pivotArea type="topRight" dataOnly="0" labelOnly="1" outline="0" fieldPosition="0"/>
    </format>
    <format dxfId="613">
      <pivotArea field="1" type="button" dataOnly="0" labelOnly="1" outline="0" axis="axisRow" fieldPosition="0"/>
    </format>
    <format dxfId="612">
      <pivotArea dataOnly="0" labelOnly="1" fieldPosition="0">
        <references count="1">
          <reference field="1" count="0"/>
        </references>
      </pivotArea>
    </format>
    <format dxfId="611">
      <pivotArea dataOnly="0" labelOnly="1" grandRow="1" outline="0" fieldPosition="0"/>
    </format>
    <format dxfId="610">
      <pivotArea dataOnly="0" labelOnly="1" fieldPosition="0">
        <references count="1">
          <reference field="2" count="0"/>
        </references>
      </pivotArea>
    </format>
    <format dxfId="609">
      <pivotArea dataOnly="0" labelOnly="1" grandCol="1" outline="0" fieldPosition="0"/>
    </format>
    <format dxfId="608">
      <pivotArea type="all" dataOnly="0" outline="0" fieldPosition="0"/>
    </format>
    <format dxfId="607">
      <pivotArea outline="0" collapsedLevelsAreSubtotals="1" fieldPosition="0"/>
    </format>
    <format dxfId="606">
      <pivotArea type="origin" dataOnly="0" labelOnly="1" outline="0" fieldPosition="0"/>
    </format>
    <format dxfId="605">
      <pivotArea field="2" type="button" dataOnly="0" labelOnly="1" outline="0" axis="axisCol" fieldPosition="0"/>
    </format>
    <format dxfId="604">
      <pivotArea type="topRight" dataOnly="0" labelOnly="1" outline="0" fieldPosition="0"/>
    </format>
    <format dxfId="603">
      <pivotArea field="1" type="button" dataOnly="0" labelOnly="1" outline="0" axis="axisRow" fieldPosition="0"/>
    </format>
    <format dxfId="602">
      <pivotArea dataOnly="0" labelOnly="1" fieldPosition="0">
        <references count="1">
          <reference field="1" count="0"/>
        </references>
      </pivotArea>
    </format>
    <format dxfId="601">
      <pivotArea dataOnly="0" labelOnly="1" grandRow="1" outline="0" fieldPosition="0"/>
    </format>
    <format dxfId="600">
      <pivotArea dataOnly="0" labelOnly="1" fieldPosition="0">
        <references count="1">
          <reference field="2" count="0"/>
        </references>
      </pivotArea>
    </format>
    <format dxfId="599">
      <pivotArea dataOnly="0" labelOnly="1" grandCol="1" outline="0" fieldPosition="0"/>
    </format>
    <format dxfId="598">
      <pivotArea type="all" dataOnly="0" outline="0" fieldPosition="0"/>
    </format>
    <format dxfId="597">
      <pivotArea outline="0" collapsedLevelsAreSubtotals="1" fieldPosition="0"/>
    </format>
    <format dxfId="596">
      <pivotArea type="origin" dataOnly="0" labelOnly="1" outline="0" fieldPosition="0"/>
    </format>
    <format dxfId="595">
      <pivotArea field="2" type="button" dataOnly="0" labelOnly="1" outline="0" axis="axisCol" fieldPosition="0"/>
    </format>
    <format dxfId="594">
      <pivotArea type="topRight" dataOnly="0" labelOnly="1" outline="0" fieldPosition="0"/>
    </format>
    <format dxfId="593">
      <pivotArea field="1" type="button" dataOnly="0" labelOnly="1" outline="0" axis="axisRow" fieldPosition="0"/>
    </format>
    <format dxfId="592">
      <pivotArea dataOnly="0" labelOnly="1" fieldPosition="0">
        <references count="1">
          <reference field="1" count="0"/>
        </references>
      </pivotArea>
    </format>
    <format dxfId="591">
      <pivotArea dataOnly="0" labelOnly="1" grandRow="1" outline="0" fieldPosition="0"/>
    </format>
    <format dxfId="590">
      <pivotArea dataOnly="0" labelOnly="1" fieldPosition="0">
        <references count="1">
          <reference field="2" count="0"/>
        </references>
      </pivotArea>
    </format>
    <format dxfId="589">
      <pivotArea dataOnly="0" labelOnly="1" grandCol="1" outline="0" fieldPosition="0"/>
    </format>
    <format dxfId="588">
      <pivotArea type="all" dataOnly="0" outline="0" fieldPosition="0"/>
    </format>
    <format dxfId="587">
      <pivotArea type="origin" dataOnly="0" labelOnly="1" outline="0" fieldPosition="0"/>
    </format>
    <format dxfId="586">
      <pivotArea type="origin" dataOnly="0" labelOnly="1" outline="0" fieldPosition="0"/>
    </format>
    <format dxfId="585">
      <pivotArea type="origin" dataOnly="0" labelOnly="1" outline="0" fieldPosition="0"/>
    </format>
    <format dxfId="584">
      <pivotArea type="all" dataOnly="0" outline="0" fieldPosition="0"/>
    </format>
    <format dxfId="583">
      <pivotArea outline="0" collapsedLevelsAreSubtotals="1" fieldPosition="0"/>
    </format>
    <format dxfId="582">
      <pivotArea type="origin" dataOnly="0" labelOnly="1" outline="0" fieldPosition="0"/>
    </format>
    <format dxfId="581">
      <pivotArea field="2" type="button" dataOnly="0" labelOnly="1" outline="0" axis="axisCol" fieldPosition="0"/>
    </format>
    <format dxfId="580">
      <pivotArea type="topRight" dataOnly="0" labelOnly="1" outline="0" fieldPosition="0"/>
    </format>
    <format dxfId="579">
      <pivotArea field="1" type="button" dataOnly="0" labelOnly="1" outline="0" axis="axisRow" fieldPosition="0"/>
    </format>
    <format dxfId="578">
      <pivotArea dataOnly="0" labelOnly="1" fieldPosition="0">
        <references count="1">
          <reference field="1" count="0"/>
        </references>
      </pivotArea>
    </format>
    <format dxfId="577">
      <pivotArea dataOnly="0" labelOnly="1" grandRow="1" outline="0" fieldPosition="0"/>
    </format>
    <format dxfId="576">
      <pivotArea dataOnly="0" labelOnly="1" fieldPosition="0">
        <references count="1">
          <reference field="2" count="0"/>
        </references>
      </pivotArea>
    </format>
    <format dxfId="575">
      <pivotArea dataOnly="0" labelOnly="1" grandCol="1" outline="0" fieldPosition="0"/>
    </format>
    <format dxfId="574">
      <pivotArea type="all" dataOnly="0" outline="0" fieldPosition="0"/>
    </format>
    <format dxfId="573">
      <pivotArea outline="0" collapsedLevelsAreSubtotals="1" fieldPosition="0"/>
    </format>
    <format dxfId="572">
      <pivotArea type="origin" dataOnly="0" labelOnly="1" outline="0" fieldPosition="0"/>
    </format>
    <format dxfId="571">
      <pivotArea field="2" type="button" dataOnly="0" labelOnly="1" outline="0" axis="axisCol" fieldPosition="0"/>
    </format>
    <format dxfId="570">
      <pivotArea type="topRight" dataOnly="0" labelOnly="1" outline="0" fieldPosition="0"/>
    </format>
    <format dxfId="569">
      <pivotArea field="1" type="button" dataOnly="0" labelOnly="1" outline="0" axis="axisRow" fieldPosition="0"/>
    </format>
    <format dxfId="568">
      <pivotArea dataOnly="0" labelOnly="1" fieldPosition="0">
        <references count="1">
          <reference field="1" count="0"/>
        </references>
      </pivotArea>
    </format>
    <format dxfId="567">
      <pivotArea dataOnly="0" labelOnly="1" grandRow="1" outline="0" fieldPosition="0"/>
    </format>
    <format dxfId="566">
      <pivotArea dataOnly="0" labelOnly="1" fieldPosition="0">
        <references count="1">
          <reference field="2" count="0"/>
        </references>
      </pivotArea>
    </format>
    <format dxfId="565">
      <pivotArea dataOnly="0" labelOnly="1" grandCol="1" outline="0" fieldPosition="0"/>
    </format>
    <format dxfId="564">
      <pivotArea type="all" dataOnly="0" outline="0" fieldPosition="0"/>
    </format>
    <format dxfId="563">
      <pivotArea outline="0" collapsedLevelsAreSubtotals="1" fieldPosition="0"/>
    </format>
    <format dxfId="562">
      <pivotArea type="origin" dataOnly="0" labelOnly="1" outline="0" fieldPosition="0"/>
    </format>
    <format dxfId="561">
      <pivotArea field="2" type="button" dataOnly="0" labelOnly="1" outline="0" axis="axisCol" fieldPosition="0"/>
    </format>
    <format dxfId="560">
      <pivotArea type="topRight" dataOnly="0" labelOnly="1" outline="0" fieldPosition="0"/>
    </format>
    <format dxfId="559">
      <pivotArea field="1" type="button" dataOnly="0" labelOnly="1" outline="0" axis="axisRow" fieldPosition="0"/>
    </format>
    <format dxfId="558">
      <pivotArea dataOnly="0" labelOnly="1" fieldPosition="0">
        <references count="1">
          <reference field="1" count="0"/>
        </references>
      </pivotArea>
    </format>
    <format dxfId="557">
      <pivotArea dataOnly="0" labelOnly="1" grandRow="1" outline="0" fieldPosition="0"/>
    </format>
    <format dxfId="556">
      <pivotArea dataOnly="0" labelOnly="1" fieldPosition="0">
        <references count="1">
          <reference field="2" count="0"/>
        </references>
      </pivotArea>
    </format>
    <format dxfId="555">
      <pivotArea dataOnly="0" labelOnly="1" grandCol="1" outline="0" fieldPosition="0"/>
    </format>
    <format dxfId="554">
      <pivotArea type="all" dataOnly="0" outline="0" fieldPosition="0"/>
    </format>
    <format dxfId="553">
      <pivotArea outline="0" collapsedLevelsAreSubtotals="1" fieldPosition="0"/>
    </format>
    <format dxfId="552">
      <pivotArea type="origin" dataOnly="0" labelOnly="1" outline="0" fieldPosition="0"/>
    </format>
    <format dxfId="551">
      <pivotArea field="2" type="button" dataOnly="0" labelOnly="1" outline="0" axis="axisCol" fieldPosition="0"/>
    </format>
    <format dxfId="550">
      <pivotArea type="topRight" dataOnly="0" labelOnly="1" outline="0" fieldPosition="0"/>
    </format>
    <format dxfId="549">
      <pivotArea field="1" type="button" dataOnly="0" labelOnly="1" outline="0" axis="axisRow" fieldPosition="0"/>
    </format>
    <format dxfId="548">
      <pivotArea dataOnly="0" labelOnly="1" fieldPosition="0">
        <references count="1">
          <reference field="1" count="0"/>
        </references>
      </pivotArea>
    </format>
    <format dxfId="547">
      <pivotArea dataOnly="0" labelOnly="1" grandRow="1" outline="0" fieldPosition="0"/>
    </format>
    <format dxfId="546">
      <pivotArea dataOnly="0" labelOnly="1" fieldPosition="0">
        <references count="1">
          <reference field="2" count="0"/>
        </references>
      </pivotArea>
    </format>
    <format dxfId="545">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BB55D6A1-9B6B-48B9-86E6-CCB838677A04}" name="PivotTable1" cacheId="2" applyNumberFormats="0" applyBorderFormats="0" applyFontFormats="0" applyPatternFormats="0" applyAlignmentFormats="0" applyWidthHeightFormats="1" dataCaption="Values" grandTotalCaption="Total" updatedVersion="6" minRefreshableVersion="3" itemPrintTitles="1" createdVersion="6" indent="0" outline="1" outlineData="1" multipleFieldFilters="0" rowHeaderCaption="T" colHeaderCaption="t">
  <location ref="I13:O24" firstHeaderRow="1" firstDataRow="2" firstDataCol="1"/>
  <pivotFields count="8">
    <pivotField showAll="0"/>
    <pivotField axis="axisRow" showAll="0">
      <items count="11">
        <item h="1" x="9"/>
        <item x="0"/>
        <item x="1"/>
        <item x="2"/>
        <item x="3"/>
        <item x="4"/>
        <item x="5"/>
        <item x="6"/>
        <item x="7"/>
        <item x="8"/>
        <item t="default"/>
      </items>
    </pivotField>
    <pivotField axis="axisCol" showAll="0">
      <items count="7">
        <item x="0"/>
        <item x="1"/>
        <item x="2"/>
        <item x="3"/>
        <item x="4"/>
        <item h="1" x="5"/>
        <item t="default"/>
      </items>
    </pivotField>
    <pivotField showAll="0"/>
    <pivotField showAll="0"/>
    <pivotField showAll="0"/>
    <pivotField showAll="0"/>
    <pivotField dataField="1" showAll="0">
      <items count="32">
        <item x="12"/>
        <item x="22"/>
        <item x="10"/>
        <item x="9"/>
        <item x="11"/>
        <item x="23"/>
        <item x="8"/>
        <item x="15"/>
        <item x="13"/>
        <item x="7"/>
        <item x="6"/>
        <item x="19"/>
        <item x="2"/>
        <item x="5"/>
        <item x="3"/>
        <item x="20"/>
        <item x="17"/>
        <item x="14"/>
        <item x="18"/>
        <item x="26"/>
        <item x="27"/>
        <item x="16"/>
        <item x="21"/>
        <item x="1"/>
        <item x="25"/>
        <item x="29"/>
        <item x="24"/>
        <item x="28"/>
        <item x="4"/>
        <item x="0"/>
        <item x="30"/>
        <item t="default"/>
      </items>
    </pivotField>
  </pivotFields>
  <rowFields count="1">
    <field x="1"/>
  </rowFields>
  <rowItems count="10">
    <i>
      <x v="1"/>
    </i>
    <i>
      <x v="2"/>
    </i>
    <i>
      <x v="3"/>
    </i>
    <i>
      <x v="4"/>
    </i>
    <i>
      <x v="5"/>
    </i>
    <i>
      <x v="6"/>
    </i>
    <i>
      <x v="7"/>
    </i>
    <i>
      <x v="8"/>
    </i>
    <i>
      <x v="9"/>
    </i>
    <i t="grand">
      <x/>
    </i>
  </rowItems>
  <colFields count="1">
    <field x="2"/>
  </colFields>
  <colItems count="6">
    <i>
      <x/>
    </i>
    <i>
      <x v="1"/>
    </i>
    <i>
      <x v="2"/>
    </i>
    <i>
      <x v="3"/>
    </i>
    <i>
      <x v="4"/>
    </i>
    <i t="grand">
      <x/>
    </i>
  </colItems>
  <dataFields count="1">
    <dataField name=" " fld="7" subtotal="average" baseField="1" baseItem="1"/>
  </dataFields>
  <formats count="119">
    <format dxfId="373">
      <pivotArea type="all" dataOnly="0" outline="0" fieldPosition="0"/>
    </format>
    <format dxfId="372">
      <pivotArea outline="0" collapsedLevelsAreSubtotals="1" fieldPosition="0"/>
    </format>
    <format dxfId="371">
      <pivotArea type="origin" dataOnly="0" labelOnly="1" outline="0" fieldPosition="0"/>
    </format>
    <format dxfId="370">
      <pivotArea field="2" type="button" dataOnly="0" labelOnly="1" outline="0" axis="axisCol" fieldPosition="0"/>
    </format>
    <format dxfId="369">
      <pivotArea type="topRight" dataOnly="0" labelOnly="1" outline="0" fieldPosition="0"/>
    </format>
    <format dxfId="368">
      <pivotArea field="1" type="button" dataOnly="0" labelOnly="1" outline="0" axis="axisRow" fieldPosition="0"/>
    </format>
    <format dxfId="367">
      <pivotArea dataOnly="0" labelOnly="1" fieldPosition="0">
        <references count="1">
          <reference field="1" count="0"/>
        </references>
      </pivotArea>
    </format>
    <format dxfId="366">
      <pivotArea dataOnly="0" labelOnly="1" grandRow="1" outline="0" fieldPosition="0"/>
    </format>
    <format dxfId="365">
      <pivotArea dataOnly="0" labelOnly="1" fieldPosition="0">
        <references count="1">
          <reference field="2" count="0"/>
        </references>
      </pivotArea>
    </format>
    <format dxfId="364">
      <pivotArea dataOnly="0" labelOnly="1" grandCol="1" outline="0" fieldPosition="0"/>
    </format>
    <format dxfId="363">
      <pivotArea type="all" dataOnly="0" outline="0" fieldPosition="0"/>
    </format>
    <format dxfId="362">
      <pivotArea outline="0" collapsedLevelsAreSubtotals="1" fieldPosition="0"/>
    </format>
    <format dxfId="361">
      <pivotArea type="origin" dataOnly="0" labelOnly="1" outline="0" fieldPosition="0"/>
    </format>
    <format dxfId="360">
      <pivotArea field="2" type="button" dataOnly="0" labelOnly="1" outline="0" axis="axisCol" fieldPosition="0"/>
    </format>
    <format dxfId="359">
      <pivotArea type="topRight" dataOnly="0" labelOnly="1" outline="0" fieldPosition="0"/>
    </format>
    <format dxfId="358">
      <pivotArea field="1" type="button" dataOnly="0" labelOnly="1" outline="0" axis="axisRow" fieldPosition="0"/>
    </format>
    <format dxfId="357">
      <pivotArea dataOnly="0" labelOnly="1" fieldPosition="0">
        <references count="1">
          <reference field="1" count="0"/>
        </references>
      </pivotArea>
    </format>
    <format dxfId="356">
      <pivotArea dataOnly="0" labelOnly="1" grandRow="1" outline="0" fieldPosition="0"/>
    </format>
    <format dxfId="355">
      <pivotArea dataOnly="0" labelOnly="1" fieldPosition="0">
        <references count="1">
          <reference field="2" count="0"/>
        </references>
      </pivotArea>
    </format>
    <format dxfId="354">
      <pivotArea dataOnly="0" labelOnly="1" grandCol="1" outline="0" fieldPosition="0"/>
    </format>
    <format dxfId="353">
      <pivotArea type="all" dataOnly="0" outline="0" fieldPosition="0"/>
    </format>
    <format dxfId="352">
      <pivotArea outline="0" collapsedLevelsAreSubtotals="1" fieldPosition="0"/>
    </format>
    <format dxfId="351">
      <pivotArea field="2" type="button" dataOnly="0" labelOnly="1" outline="0" axis="axisCol" fieldPosition="0"/>
    </format>
    <format dxfId="350">
      <pivotArea type="topRight" dataOnly="0" labelOnly="1" outline="0" fieldPosition="0"/>
    </format>
    <format dxfId="349">
      <pivotArea field="1" type="button" dataOnly="0" labelOnly="1" outline="0" axis="axisRow" fieldPosition="0"/>
    </format>
    <format dxfId="348">
      <pivotArea dataOnly="0" labelOnly="1" fieldPosition="0">
        <references count="1">
          <reference field="1" count="0"/>
        </references>
      </pivotArea>
    </format>
    <format dxfId="347">
      <pivotArea dataOnly="0" labelOnly="1" grandRow="1" outline="0" fieldPosition="0"/>
    </format>
    <format dxfId="346">
      <pivotArea dataOnly="0" labelOnly="1" fieldPosition="0">
        <references count="1">
          <reference field="2" count="0"/>
        </references>
      </pivotArea>
    </format>
    <format dxfId="345">
      <pivotArea dataOnly="0" labelOnly="1" grandCol="1" outline="0" fieldPosition="0"/>
    </format>
    <format dxfId="344">
      <pivotArea type="all" dataOnly="0" outline="0" fieldPosition="0"/>
    </format>
    <format dxfId="343">
      <pivotArea outline="0" collapsedLevelsAreSubtotals="1" fieldPosition="0"/>
    </format>
    <format dxfId="342">
      <pivotArea field="2" type="button" dataOnly="0" labelOnly="1" outline="0" axis="axisCol" fieldPosition="0"/>
    </format>
    <format dxfId="341">
      <pivotArea type="topRight" dataOnly="0" labelOnly="1" outline="0" fieldPosition="0"/>
    </format>
    <format dxfId="340">
      <pivotArea field="1" type="button" dataOnly="0" labelOnly="1" outline="0" axis="axisRow" fieldPosition="0"/>
    </format>
    <format dxfId="339">
      <pivotArea dataOnly="0" labelOnly="1" fieldPosition="0">
        <references count="1">
          <reference field="1" count="0"/>
        </references>
      </pivotArea>
    </format>
    <format dxfId="338">
      <pivotArea dataOnly="0" labelOnly="1" grandRow="1" outline="0" fieldPosition="0"/>
    </format>
    <format dxfId="337">
      <pivotArea dataOnly="0" labelOnly="1" fieldPosition="0">
        <references count="1">
          <reference field="2" count="0"/>
        </references>
      </pivotArea>
    </format>
    <format dxfId="336">
      <pivotArea dataOnly="0" labelOnly="1" grandCol="1" outline="0" fieldPosition="0"/>
    </format>
    <format dxfId="335">
      <pivotArea type="all" dataOnly="0" outline="0" fieldPosition="0"/>
    </format>
    <format dxfId="334">
      <pivotArea outline="0" collapsedLevelsAreSubtotals="1" fieldPosition="0"/>
    </format>
    <format dxfId="333">
      <pivotArea field="2" type="button" dataOnly="0" labelOnly="1" outline="0" axis="axisCol" fieldPosition="0"/>
    </format>
    <format dxfId="332">
      <pivotArea type="topRight" dataOnly="0" labelOnly="1" outline="0" fieldPosition="0"/>
    </format>
    <format dxfId="331">
      <pivotArea field="1" type="button" dataOnly="0" labelOnly="1" outline="0" axis="axisRow" fieldPosition="0"/>
    </format>
    <format dxfId="330">
      <pivotArea dataOnly="0" labelOnly="1" fieldPosition="0">
        <references count="1">
          <reference field="1" count="0"/>
        </references>
      </pivotArea>
    </format>
    <format dxfId="329">
      <pivotArea dataOnly="0" labelOnly="1" grandRow="1" outline="0" fieldPosition="0"/>
    </format>
    <format dxfId="328">
      <pivotArea dataOnly="0" labelOnly="1" fieldPosition="0">
        <references count="1">
          <reference field="2" count="0"/>
        </references>
      </pivotArea>
    </format>
    <format dxfId="327">
      <pivotArea dataOnly="0" labelOnly="1" grandCol="1" outline="0" fieldPosition="0"/>
    </format>
    <format dxfId="326">
      <pivotArea collapsedLevelsAreSubtotals="1" fieldPosition="0">
        <references count="1">
          <reference field="1" count="0"/>
        </references>
      </pivotArea>
    </format>
    <format dxfId="325">
      <pivotArea type="origin" dataOnly="0" labelOnly="1" outline="0" fieldPosition="0"/>
    </format>
    <format dxfId="324">
      <pivotArea type="origin" dataOnly="0" labelOnly="1" outline="0" fieldPosition="0"/>
    </format>
    <format dxfId="323">
      <pivotArea type="origin" dataOnly="0" labelOnly="1" outline="0" fieldPosition="0"/>
    </format>
    <format dxfId="322">
      <pivotArea field="2" grandRow="1" outline="0" collapsedLevelsAreSubtotals="1" axis="axisCol" fieldPosition="0">
        <references count="1">
          <reference field="2" count="4" selected="0">
            <x v="1"/>
            <x v="2"/>
            <x v="3"/>
            <x v="4"/>
          </reference>
        </references>
      </pivotArea>
    </format>
    <format dxfId="321">
      <pivotArea grandRow="1" grandCol="1" outline="0" collapsedLevelsAreSubtotals="1" fieldPosition="0"/>
    </format>
    <format dxfId="320">
      <pivotArea type="all" dataOnly="0" outline="0" fieldPosition="0"/>
    </format>
    <format dxfId="319">
      <pivotArea outline="0" collapsedLevelsAreSubtotals="1" fieldPosition="0"/>
    </format>
    <format dxfId="318">
      <pivotArea type="origin" dataOnly="0" labelOnly="1" outline="0" fieldPosition="0"/>
    </format>
    <format dxfId="317">
      <pivotArea field="2" type="button" dataOnly="0" labelOnly="1" outline="0" axis="axisCol" fieldPosition="0"/>
    </format>
    <format dxfId="316">
      <pivotArea type="topRight" dataOnly="0" labelOnly="1" outline="0" fieldPosition="0"/>
    </format>
    <format dxfId="315">
      <pivotArea field="1" type="button" dataOnly="0" labelOnly="1" outline="0" axis="axisRow" fieldPosition="0"/>
    </format>
    <format dxfId="314">
      <pivotArea dataOnly="0" labelOnly="1" fieldPosition="0">
        <references count="1">
          <reference field="1" count="0"/>
        </references>
      </pivotArea>
    </format>
    <format dxfId="313">
      <pivotArea dataOnly="0" labelOnly="1" grandRow="1" outline="0" fieldPosition="0"/>
    </format>
    <format dxfId="312">
      <pivotArea dataOnly="0" labelOnly="1" fieldPosition="0">
        <references count="1">
          <reference field="2" count="0"/>
        </references>
      </pivotArea>
    </format>
    <format dxfId="311">
      <pivotArea dataOnly="0" labelOnly="1" grandCol="1" outline="0" fieldPosition="0"/>
    </format>
    <format dxfId="310">
      <pivotArea outline="0" collapsedLevelsAreSubtotals="1" fieldPosition="0"/>
    </format>
    <format dxfId="309">
      <pivotArea type="all" dataOnly="0" outline="0" fieldPosition="0"/>
    </format>
    <format dxfId="308">
      <pivotArea outline="0" collapsedLevelsAreSubtotals="1" fieldPosition="0"/>
    </format>
    <format dxfId="307">
      <pivotArea type="origin" dataOnly="0" labelOnly="1" outline="0" fieldPosition="0"/>
    </format>
    <format dxfId="306">
      <pivotArea field="2" type="button" dataOnly="0" labelOnly="1" outline="0" axis="axisCol" fieldPosition="0"/>
    </format>
    <format dxfId="305">
      <pivotArea type="topRight" dataOnly="0" labelOnly="1" outline="0" fieldPosition="0"/>
    </format>
    <format dxfId="304">
      <pivotArea field="1" type="button" dataOnly="0" labelOnly="1" outline="0" axis="axisRow" fieldPosition="0"/>
    </format>
    <format dxfId="303">
      <pivotArea dataOnly="0" labelOnly="1" fieldPosition="0">
        <references count="1">
          <reference field="1" count="0"/>
        </references>
      </pivotArea>
    </format>
    <format dxfId="302">
      <pivotArea dataOnly="0" labelOnly="1" grandRow="1" outline="0" fieldPosition="0"/>
    </format>
    <format dxfId="301">
      <pivotArea dataOnly="0" labelOnly="1" fieldPosition="0">
        <references count="1">
          <reference field="2" count="0"/>
        </references>
      </pivotArea>
    </format>
    <format dxfId="300">
      <pivotArea dataOnly="0" labelOnly="1" grandCol="1" outline="0" fieldPosition="0"/>
    </format>
    <format dxfId="299">
      <pivotArea type="all" dataOnly="0" outline="0" fieldPosition="0"/>
    </format>
    <format dxfId="298">
      <pivotArea type="origin" dataOnly="0" labelOnly="1" outline="0" fieldPosition="0"/>
    </format>
    <format dxfId="297">
      <pivotArea outline="0" collapsedLevelsAreSubtotals="1" fieldPosition="0"/>
    </format>
    <format dxfId="296">
      <pivotArea type="all" dataOnly="0" outline="0" fieldPosition="0"/>
    </format>
    <format dxfId="295">
      <pivotArea outline="0" collapsedLevelsAreSubtotals="1" fieldPosition="0"/>
    </format>
    <format dxfId="294">
      <pivotArea type="origin" dataOnly="0" labelOnly="1" outline="0" fieldPosition="0"/>
    </format>
    <format dxfId="293">
      <pivotArea field="2" type="button" dataOnly="0" labelOnly="1" outline="0" axis="axisCol" fieldPosition="0"/>
    </format>
    <format dxfId="292">
      <pivotArea type="topRight" dataOnly="0" labelOnly="1" outline="0" fieldPosition="0"/>
    </format>
    <format dxfId="291">
      <pivotArea field="1" type="button" dataOnly="0" labelOnly="1" outline="0" axis="axisRow" fieldPosition="0"/>
    </format>
    <format dxfId="290">
      <pivotArea dataOnly="0" labelOnly="1" fieldPosition="0">
        <references count="1">
          <reference field="1" count="0"/>
        </references>
      </pivotArea>
    </format>
    <format dxfId="289">
      <pivotArea dataOnly="0" labelOnly="1" grandRow="1" outline="0" fieldPosition="0"/>
    </format>
    <format dxfId="288">
      <pivotArea dataOnly="0" labelOnly="1" fieldPosition="0">
        <references count="1">
          <reference field="2" count="0"/>
        </references>
      </pivotArea>
    </format>
    <format dxfId="287">
      <pivotArea dataOnly="0" labelOnly="1" grandCol="1" outline="0" fieldPosition="0"/>
    </format>
    <format dxfId="286">
      <pivotArea type="origin" dataOnly="0" labelOnly="1" outline="0" fieldPosition="0"/>
    </format>
    <format dxfId="285">
      <pivotArea type="origin" dataOnly="0" labelOnly="1" outline="0" fieldPosition="0"/>
    </format>
    <format dxfId="284">
      <pivotArea type="all" dataOnly="0" outline="0" fieldPosition="0"/>
    </format>
    <format dxfId="283">
      <pivotArea outline="0" collapsedLevelsAreSubtotals="1" fieldPosition="0"/>
    </format>
    <format dxfId="282">
      <pivotArea type="origin" dataOnly="0" labelOnly="1" outline="0" fieldPosition="0"/>
    </format>
    <format dxfId="281">
      <pivotArea field="2" type="button" dataOnly="0" labelOnly="1" outline="0" axis="axisCol" fieldPosition="0"/>
    </format>
    <format dxfId="280">
      <pivotArea type="topRight" dataOnly="0" labelOnly="1" outline="0" fieldPosition="0"/>
    </format>
    <format dxfId="279">
      <pivotArea field="1" type="button" dataOnly="0" labelOnly="1" outline="0" axis="axisRow" fieldPosition="0"/>
    </format>
    <format dxfId="278">
      <pivotArea dataOnly="0" labelOnly="1" fieldPosition="0">
        <references count="1">
          <reference field="1" count="0"/>
        </references>
      </pivotArea>
    </format>
    <format dxfId="277">
      <pivotArea dataOnly="0" labelOnly="1" grandRow="1" outline="0" fieldPosition="0"/>
    </format>
    <format dxfId="276">
      <pivotArea dataOnly="0" labelOnly="1" fieldPosition="0">
        <references count="1">
          <reference field="2" count="0"/>
        </references>
      </pivotArea>
    </format>
    <format dxfId="275">
      <pivotArea dataOnly="0" labelOnly="1" grandCol="1" outline="0" fieldPosition="0"/>
    </format>
    <format dxfId="274">
      <pivotArea type="all" dataOnly="0" outline="0" fieldPosition="0"/>
    </format>
    <format dxfId="273">
      <pivotArea outline="0" collapsedLevelsAreSubtotals="1" fieldPosition="0"/>
    </format>
    <format dxfId="272">
      <pivotArea type="origin" dataOnly="0" labelOnly="1" outline="0" fieldPosition="0"/>
    </format>
    <format dxfId="271">
      <pivotArea field="2" type="button" dataOnly="0" labelOnly="1" outline="0" axis="axisCol" fieldPosition="0"/>
    </format>
    <format dxfId="270">
      <pivotArea type="topRight" dataOnly="0" labelOnly="1" outline="0" fieldPosition="0"/>
    </format>
    <format dxfId="269">
      <pivotArea field="1" type="button" dataOnly="0" labelOnly="1" outline="0" axis="axisRow" fieldPosition="0"/>
    </format>
    <format dxfId="268">
      <pivotArea dataOnly="0" labelOnly="1" fieldPosition="0">
        <references count="1">
          <reference field="1" count="0"/>
        </references>
      </pivotArea>
    </format>
    <format dxfId="267">
      <pivotArea dataOnly="0" labelOnly="1" grandRow="1" outline="0" fieldPosition="0"/>
    </format>
    <format dxfId="266">
      <pivotArea dataOnly="0" labelOnly="1" fieldPosition="0">
        <references count="1">
          <reference field="2" count="0"/>
        </references>
      </pivotArea>
    </format>
    <format dxfId="265">
      <pivotArea dataOnly="0" labelOnly="1" grandCol="1" outline="0" fieldPosition="0"/>
    </format>
    <format dxfId="264">
      <pivotArea type="all" dataOnly="0" outline="0" fieldPosition="0"/>
    </format>
    <format dxfId="263">
      <pivotArea outline="0" collapsedLevelsAreSubtotals="1" fieldPosition="0"/>
    </format>
    <format dxfId="262">
      <pivotArea type="origin" dataOnly="0" labelOnly="1" outline="0" fieldPosition="0"/>
    </format>
    <format dxfId="261">
      <pivotArea field="2" type="button" dataOnly="0" labelOnly="1" outline="0" axis="axisCol" fieldPosition="0"/>
    </format>
    <format dxfId="260">
      <pivotArea type="topRight" dataOnly="0" labelOnly="1" outline="0" fieldPosition="0"/>
    </format>
    <format dxfId="259">
      <pivotArea field="1" type="button" dataOnly="0" labelOnly="1" outline="0" axis="axisRow" fieldPosition="0"/>
    </format>
    <format dxfId="258">
      <pivotArea dataOnly="0" labelOnly="1" fieldPosition="0">
        <references count="1">
          <reference field="1" count="0"/>
        </references>
      </pivotArea>
    </format>
    <format dxfId="257">
      <pivotArea dataOnly="0" labelOnly="1" grandRow="1" outline="0" fieldPosition="0"/>
    </format>
    <format dxfId="256">
      <pivotArea dataOnly="0" labelOnly="1" fieldPosition="0">
        <references count="1">
          <reference field="2" count="0"/>
        </references>
      </pivotArea>
    </format>
    <format dxfId="255">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68C31777-12B8-4B4C-8785-606B6A217F8A}" name="PivotTable7" cacheId="9" applyNumberFormats="0" applyBorderFormats="0" applyFontFormats="0" applyPatternFormats="0" applyAlignmentFormats="0" applyWidthHeightFormats="1" dataCaption="Values" grandTotalCaption="Total" updatedVersion="6" minRefreshableVersion="3" itemPrintTitles="1" createdVersion="5" indent="0" outline="1" outlineData="1" multipleFieldFilters="0" rowHeaderCaption="T" colHeaderCaption="t">
  <location ref="A13:G24" firstHeaderRow="1" firstDataRow="2" firstDataCol="1"/>
  <pivotFields count="3">
    <pivotField dataField="1" showAll="0"/>
    <pivotField axis="axisRow" showAll="0">
      <items count="12">
        <item h="1" x="9"/>
        <item h="1" m="1" x="10"/>
        <item x="0"/>
        <item x="1"/>
        <item x="2"/>
        <item x="3"/>
        <item x="4"/>
        <item x="5"/>
        <item x="6"/>
        <item x="7"/>
        <item x="8"/>
        <item t="default"/>
      </items>
    </pivotField>
    <pivotField axis="axisCol" showAll="0">
      <items count="7">
        <item x="0"/>
        <item x="1"/>
        <item x="2"/>
        <item x="3"/>
        <item x="4"/>
        <item h="1" x="5"/>
        <item t="default"/>
      </items>
    </pivotField>
  </pivotFields>
  <rowFields count="1">
    <field x="1"/>
  </rowFields>
  <rowItems count="10">
    <i>
      <x v="2"/>
    </i>
    <i>
      <x v="3"/>
    </i>
    <i>
      <x v="4"/>
    </i>
    <i>
      <x v="5"/>
    </i>
    <i>
      <x v="6"/>
    </i>
    <i>
      <x v="7"/>
    </i>
    <i>
      <x v="8"/>
    </i>
    <i>
      <x v="9"/>
    </i>
    <i>
      <x v="10"/>
    </i>
    <i t="grand">
      <x/>
    </i>
  </rowItems>
  <colFields count="1">
    <field x="2"/>
  </colFields>
  <colItems count="6">
    <i>
      <x/>
    </i>
    <i>
      <x v="1"/>
    </i>
    <i>
      <x v="2"/>
    </i>
    <i>
      <x v="3"/>
    </i>
    <i>
      <x v="4"/>
    </i>
    <i t="grand">
      <x/>
    </i>
  </colItems>
  <dataFields count="1">
    <dataField name=" " fld="0" subtotal="count" baseField="0" baseItem="0"/>
  </dataFields>
  <formats count="80">
    <format dxfId="453">
      <pivotArea type="all" dataOnly="0" outline="0" fieldPosition="0"/>
    </format>
    <format dxfId="452">
      <pivotArea outline="0" collapsedLevelsAreSubtotals="1" fieldPosition="0"/>
    </format>
    <format dxfId="451">
      <pivotArea dataOnly="0" labelOnly="1" fieldPosition="0">
        <references count="1">
          <reference field="1" count="0"/>
        </references>
      </pivotArea>
    </format>
    <format dxfId="450">
      <pivotArea dataOnly="0" labelOnly="1" grandRow="1" outline="0" fieldPosition="0"/>
    </format>
    <format dxfId="449">
      <pivotArea dataOnly="0" labelOnly="1" grandCol="1" outline="0" fieldPosition="0"/>
    </format>
    <format dxfId="448">
      <pivotArea type="all" dataOnly="0" outline="0" fieldPosition="0"/>
    </format>
    <format dxfId="447">
      <pivotArea outline="0" collapsedLevelsAreSubtotals="1" fieldPosition="0"/>
    </format>
    <format dxfId="446">
      <pivotArea dataOnly="0" labelOnly="1" fieldPosition="0">
        <references count="1">
          <reference field="1" count="0"/>
        </references>
      </pivotArea>
    </format>
    <format dxfId="445">
      <pivotArea dataOnly="0" labelOnly="1" grandRow="1" outline="0" fieldPosition="0"/>
    </format>
    <format dxfId="444">
      <pivotArea dataOnly="0" labelOnly="1" grandCol="1" outline="0" fieldPosition="0"/>
    </format>
    <format dxfId="443">
      <pivotArea type="all" dataOnly="0" outline="0" fieldPosition="0"/>
    </format>
    <format dxfId="442">
      <pivotArea outline="0" collapsedLevelsAreSubtotals="1" fieldPosition="0"/>
    </format>
    <format dxfId="441">
      <pivotArea dataOnly="0" labelOnly="1" fieldPosition="0">
        <references count="1">
          <reference field="1" count="0"/>
        </references>
      </pivotArea>
    </format>
    <format dxfId="440">
      <pivotArea dataOnly="0" labelOnly="1" grandRow="1" outline="0" fieldPosition="0"/>
    </format>
    <format dxfId="439">
      <pivotArea dataOnly="0" labelOnly="1" grandCol="1" outline="0" fieldPosition="0"/>
    </format>
    <format dxfId="438">
      <pivotArea type="all" dataOnly="0" outline="0" fieldPosition="0"/>
    </format>
    <format dxfId="437">
      <pivotArea outline="0" collapsedLevelsAreSubtotals="1" fieldPosition="0"/>
    </format>
    <format dxfId="436">
      <pivotArea dataOnly="0" labelOnly="1" fieldPosition="0">
        <references count="1">
          <reference field="1" count="0"/>
        </references>
      </pivotArea>
    </format>
    <format dxfId="435">
      <pivotArea dataOnly="0" labelOnly="1" grandRow="1" outline="0" fieldPosition="0"/>
    </format>
    <format dxfId="434">
      <pivotArea dataOnly="0" labelOnly="1" grandCol="1" outline="0" fieldPosition="0"/>
    </format>
    <format dxfId="433">
      <pivotArea type="all" dataOnly="0" outline="0" fieldPosition="0"/>
    </format>
    <format dxfId="432">
      <pivotArea outline="0" collapsedLevelsAreSubtotals="1" fieldPosition="0"/>
    </format>
    <format dxfId="431">
      <pivotArea dataOnly="0" labelOnly="1" fieldPosition="0">
        <references count="1">
          <reference field="1" count="0"/>
        </references>
      </pivotArea>
    </format>
    <format dxfId="430">
      <pivotArea dataOnly="0" labelOnly="1" grandRow="1" outline="0" fieldPosition="0"/>
    </format>
    <format dxfId="429">
      <pivotArea dataOnly="0" labelOnly="1" grandCol="1" outline="0" fieldPosition="0"/>
    </format>
    <format dxfId="428">
      <pivotArea type="all" dataOnly="0" outline="0" fieldPosition="0"/>
    </format>
    <format dxfId="427">
      <pivotArea type="all" dataOnly="0" outline="0" fieldPosition="0"/>
    </format>
    <format dxfId="426">
      <pivotArea outline="0" collapsedLevelsAreSubtotals="1" fieldPosition="0"/>
    </format>
    <format dxfId="425">
      <pivotArea type="origin" dataOnly="0" labelOnly="1" outline="0" fieldPosition="0"/>
    </format>
    <format dxfId="424">
      <pivotArea field="2" type="button" dataOnly="0" labelOnly="1" outline="0" axis="axisCol" fieldPosition="0"/>
    </format>
    <format dxfId="423">
      <pivotArea type="topRight" dataOnly="0" labelOnly="1" outline="0" fieldPosition="0"/>
    </format>
    <format dxfId="422">
      <pivotArea field="1" type="button" dataOnly="0" labelOnly="1" outline="0" axis="axisRow" fieldPosition="0"/>
    </format>
    <format dxfId="421">
      <pivotArea dataOnly="0" labelOnly="1" fieldPosition="0">
        <references count="1">
          <reference field="1" count="0"/>
        </references>
      </pivotArea>
    </format>
    <format dxfId="420">
      <pivotArea dataOnly="0" labelOnly="1" grandRow="1" outline="0" fieldPosition="0"/>
    </format>
    <format dxfId="419">
      <pivotArea dataOnly="0" labelOnly="1" fieldPosition="0">
        <references count="1">
          <reference field="2" count="5">
            <x v="0"/>
            <x v="1"/>
            <x v="2"/>
            <x v="3"/>
            <x v="4"/>
          </reference>
        </references>
      </pivotArea>
    </format>
    <format dxfId="418">
      <pivotArea dataOnly="0" labelOnly="1" grandCol="1" outline="0" fieldPosition="0"/>
    </format>
    <format dxfId="417">
      <pivotArea type="all" dataOnly="0" outline="0" fieldPosition="0"/>
    </format>
    <format dxfId="416">
      <pivotArea type="origin" dataOnly="0" labelOnly="1" outline="0" fieldPosition="0"/>
    </format>
    <format dxfId="415">
      <pivotArea type="all" dataOnly="0" outline="0" fieldPosition="0"/>
    </format>
    <format dxfId="414">
      <pivotArea outline="0" collapsedLevelsAreSubtotals="1" fieldPosition="0"/>
    </format>
    <format dxfId="413">
      <pivotArea type="origin" dataOnly="0" labelOnly="1" outline="0" fieldPosition="0"/>
    </format>
    <format dxfId="412">
      <pivotArea field="2" type="button" dataOnly="0" labelOnly="1" outline="0" axis="axisCol" fieldPosition="0"/>
    </format>
    <format dxfId="411">
      <pivotArea type="topRight" dataOnly="0" labelOnly="1" outline="0" fieldPosition="0"/>
    </format>
    <format dxfId="410">
      <pivotArea field="1" type="button" dataOnly="0" labelOnly="1" outline="0" axis="axisRow" fieldPosition="0"/>
    </format>
    <format dxfId="409">
      <pivotArea dataOnly="0" labelOnly="1" fieldPosition="0">
        <references count="1">
          <reference field="1" count="0"/>
        </references>
      </pivotArea>
    </format>
    <format dxfId="408">
      <pivotArea dataOnly="0" labelOnly="1" grandRow="1" outline="0" fieldPosition="0"/>
    </format>
    <format dxfId="407">
      <pivotArea dataOnly="0" labelOnly="1" fieldPosition="0">
        <references count="1">
          <reference field="2" count="5">
            <x v="0"/>
            <x v="1"/>
            <x v="2"/>
            <x v="3"/>
            <x v="4"/>
          </reference>
        </references>
      </pivotArea>
    </format>
    <format dxfId="406">
      <pivotArea dataOnly="0" labelOnly="1" grandCol="1" outline="0" fieldPosition="0"/>
    </format>
    <format dxfId="405">
      <pivotArea type="origin" dataOnly="0" labelOnly="1" outline="0" fieldPosition="0"/>
    </format>
    <format dxfId="404">
      <pivotArea type="origin" dataOnly="0" labelOnly="1" outline="0" fieldPosition="0"/>
    </format>
    <format dxfId="403">
      <pivotArea type="all" dataOnly="0" outline="0" fieldPosition="0"/>
    </format>
    <format dxfId="402">
      <pivotArea outline="0" collapsedLevelsAreSubtotals="1" fieldPosition="0"/>
    </format>
    <format dxfId="401">
      <pivotArea type="origin" dataOnly="0" labelOnly="1" outline="0" fieldPosition="0"/>
    </format>
    <format dxfId="400">
      <pivotArea field="2" type="button" dataOnly="0" labelOnly="1" outline="0" axis="axisCol" fieldPosition="0"/>
    </format>
    <format dxfId="399">
      <pivotArea type="topRight" dataOnly="0" labelOnly="1" outline="0" fieldPosition="0"/>
    </format>
    <format dxfId="398">
      <pivotArea field="1" type="button" dataOnly="0" labelOnly="1" outline="0" axis="axisRow" fieldPosition="0"/>
    </format>
    <format dxfId="397">
      <pivotArea dataOnly="0" labelOnly="1" fieldPosition="0">
        <references count="1">
          <reference field="1" count="0"/>
        </references>
      </pivotArea>
    </format>
    <format dxfId="396">
      <pivotArea dataOnly="0" labelOnly="1" grandRow="1" outline="0" fieldPosition="0"/>
    </format>
    <format dxfId="395">
      <pivotArea dataOnly="0" labelOnly="1" fieldPosition="0">
        <references count="1">
          <reference field="2" count="0"/>
        </references>
      </pivotArea>
    </format>
    <format dxfId="394">
      <pivotArea dataOnly="0" labelOnly="1" grandCol="1" outline="0" fieldPosition="0"/>
    </format>
    <format dxfId="393">
      <pivotArea type="all" dataOnly="0" outline="0" fieldPosition="0"/>
    </format>
    <format dxfId="392">
      <pivotArea outline="0" collapsedLevelsAreSubtotals="1" fieldPosition="0"/>
    </format>
    <format dxfId="391">
      <pivotArea type="origin" dataOnly="0" labelOnly="1" outline="0" fieldPosition="0"/>
    </format>
    <format dxfId="390">
      <pivotArea field="2" type="button" dataOnly="0" labelOnly="1" outline="0" axis="axisCol" fieldPosition="0"/>
    </format>
    <format dxfId="389">
      <pivotArea type="topRight" dataOnly="0" labelOnly="1" outline="0" fieldPosition="0"/>
    </format>
    <format dxfId="388">
      <pivotArea field="1" type="button" dataOnly="0" labelOnly="1" outline="0" axis="axisRow" fieldPosition="0"/>
    </format>
    <format dxfId="387">
      <pivotArea dataOnly="0" labelOnly="1" fieldPosition="0">
        <references count="1">
          <reference field="1" count="0"/>
        </references>
      </pivotArea>
    </format>
    <format dxfId="386">
      <pivotArea dataOnly="0" labelOnly="1" grandRow="1" outline="0" fieldPosition="0"/>
    </format>
    <format dxfId="385">
      <pivotArea dataOnly="0" labelOnly="1" fieldPosition="0">
        <references count="1">
          <reference field="2" count="0"/>
        </references>
      </pivotArea>
    </format>
    <format dxfId="384">
      <pivotArea dataOnly="0" labelOnly="1" grandCol="1" outline="0" fieldPosition="0"/>
    </format>
    <format dxfId="383">
      <pivotArea type="all" dataOnly="0" outline="0" fieldPosition="0"/>
    </format>
    <format dxfId="382">
      <pivotArea outline="0" collapsedLevelsAreSubtotals="1" fieldPosition="0"/>
    </format>
    <format dxfId="381">
      <pivotArea type="origin" dataOnly="0" labelOnly="1" outline="0" fieldPosition="0"/>
    </format>
    <format dxfId="380">
      <pivotArea field="2" type="button" dataOnly="0" labelOnly="1" outline="0" axis="axisCol" fieldPosition="0"/>
    </format>
    <format dxfId="379">
      <pivotArea type="topRight" dataOnly="0" labelOnly="1" outline="0" fieldPosition="0"/>
    </format>
    <format dxfId="378">
      <pivotArea field="1" type="button" dataOnly="0" labelOnly="1" outline="0" axis="axisRow" fieldPosition="0"/>
    </format>
    <format dxfId="377">
      <pivotArea dataOnly="0" labelOnly="1" fieldPosition="0">
        <references count="1">
          <reference field="1" count="0"/>
        </references>
      </pivotArea>
    </format>
    <format dxfId="376">
      <pivotArea dataOnly="0" labelOnly="1" grandRow="1" outline="0" fieldPosition="0"/>
    </format>
    <format dxfId="375">
      <pivotArea dataOnly="0" labelOnly="1" fieldPosition="0">
        <references count="1">
          <reference field="2" count="0"/>
        </references>
      </pivotArea>
    </format>
    <format dxfId="374">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pivotTable" Target="../pivotTables/pivotTable4.xml"/><Relationship Id="rId1" Type="http://schemas.openxmlformats.org/officeDocument/2006/relationships/pivotTable" Target="../pivotTables/pivotTable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ivotTable" Target="../pivotTables/pivotTable6.xml"/><Relationship Id="rId1" Type="http://schemas.openxmlformats.org/officeDocument/2006/relationships/pivotTable" Target="../pivotTables/pivot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2"/>
  <sheetViews>
    <sheetView workbookViewId="0"/>
  </sheetViews>
  <sheetFormatPr defaultRowHeight="14.4" x14ac:dyDescent="0.3"/>
  <sheetData>
    <row r="1" spans="1:3" x14ac:dyDescent="0.3">
      <c r="A1" t="s">
        <v>15</v>
      </c>
    </row>
    <row r="2" spans="1:3" x14ac:dyDescent="0.3">
      <c r="B2" t="s">
        <v>16</v>
      </c>
      <c r="C2" t="s">
        <v>51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K137"/>
  <sheetViews>
    <sheetView zoomScale="108" zoomScaleNormal="108" workbookViewId="0">
      <selection sqref="A1:P17"/>
    </sheetView>
  </sheetViews>
  <sheetFormatPr defaultRowHeight="15.6" x14ac:dyDescent="0.3"/>
  <cols>
    <col min="1" max="1" width="17.77734375" style="1" customWidth="1"/>
    <col min="2" max="3" width="8.88671875" style="1"/>
    <col min="4" max="4" width="7.21875" style="1" customWidth="1"/>
    <col min="5" max="5" width="35.88671875" style="1" customWidth="1"/>
    <col min="6" max="24" width="8.33203125" style="1" customWidth="1"/>
    <col min="25" max="26" width="8.88671875" style="1"/>
    <col min="27" max="27" width="7.6640625" style="1" customWidth="1"/>
    <col min="28" max="28" width="11.88671875" style="1" customWidth="1"/>
    <col min="29" max="31" width="8.88671875" style="1"/>
    <col min="32" max="32" width="10.77734375" style="1" customWidth="1"/>
    <col min="33" max="34" width="8.88671875" style="1"/>
    <col min="35" max="35" width="11.6640625" style="1" bestFit="1" customWidth="1"/>
    <col min="36" max="36" width="7.44140625" style="1" bestFit="1" customWidth="1"/>
    <col min="37" max="37" width="7.33203125" style="1" bestFit="1" customWidth="1"/>
    <col min="38" max="16384" width="8.88671875" style="1"/>
  </cols>
  <sheetData>
    <row r="1" spans="1:16" x14ac:dyDescent="0.3">
      <c r="A1" s="80" t="s">
        <v>18</v>
      </c>
      <c r="B1" s="80"/>
      <c r="C1" s="80"/>
      <c r="D1" s="80"/>
      <c r="E1" s="79" t="s">
        <v>17</v>
      </c>
      <c r="F1" s="12"/>
      <c r="G1" s="12"/>
      <c r="H1" s="12"/>
      <c r="I1" s="12"/>
      <c r="J1" s="12"/>
      <c r="K1" s="12"/>
      <c r="L1" s="12"/>
      <c r="M1" s="12"/>
      <c r="N1" s="12"/>
      <c r="O1" s="12"/>
      <c r="P1" s="13"/>
    </row>
    <row r="2" spans="1:16" x14ac:dyDescent="0.3">
      <c r="A2" s="80"/>
      <c r="B2" s="80"/>
      <c r="C2" s="80"/>
      <c r="D2" s="80"/>
      <c r="E2" s="79"/>
      <c r="F2" s="11"/>
      <c r="G2" s="11"/>
      <c r="H2" s="11"/>
      <c r="I2" s="11"/>
      <c r="J2" s="11"/>
      <c r="K2" s="11"/>
      <c r="L2" s="11"/>
      <c r="M2" s="11"/>
      <c r="N2" s="11"/>
      <c r="O2" s="11"/>
      <c r="P2" s="14"/>
    </row>
    <row r="3" spans="1:16" x14ac:dyDescent="0.3">
      <c r="A3" s="80"/>
      <c r="B3" s="80"/>
      <c r="C3" s="80"/>
      <c r="D3" s="80"/>
      <c r="E3" s="79"/>
      <c r="F3" s="11"/>
      <c r="G3" s="11"/>
      <c r="H3" s="11"/>
      <c r="I3" s="11"/>
      <c r="J3" s="11"/>
      <c r="K3" s="11"/>
      <c r="L3" s="11"/>
      <c r="M3" s="11"/>
      <c r="N3" s="11"/>
      <c r="O3" s="11"/>
      <c r="P3" s="14"/>
    </row>
    <row r="4" spans="1:16" x14ac:dyDescent="0.3">
      <c r="A4" s="2" t="s">
        <v>5</v>
      </c>
      <c r="B4" s="78" t="s">
        <v>6</v>
      </c>
      <c r="C4" s="78"/>
      <c r="D4" s="78"/>
      <c r="E4" s="78"/>
      <c r="F4" s="11"/>
      <c r="G4" s="11"/>
      <c r="H4" s="11"/>
      <c r="I4" s="11"/>
      <c r="J4" s="11"/>
      <c r="K4" s="11"/>
      <c r="L4" s="11"/>
      <c r="M4" s="11"/>
      <c r="N4" s="11"/>
      <c r="O4" s="11"/>
      <c r="P4" s="14"/>
    </row>
    <row r="5" spans="1:16" x14ac:dyDescent="0.3">
      <c r="A5" s="2">
        <v>2</v>
      </c>
      <c r="B5" s="77" t="s">
        <v>49</v>
      </c>
      <c r="C5" s="77"/>
      <c r="D5" s="77"/>
      <c r="E5" s="77"/>
      <c r="F5" s="11"/>
      <c r="G5" s="11"/>
      <c r="H5" s="11"/>
      <c r="I5" s="11"/>
      <c r="J5" s="11"/>
      <c r="K5" s="11"/>
      <c r="L5" s="11"/>
      <c r="M5" s="11"/>
      <c r="N5" s="11"/>
      <c r="O5" s="11"/>
      <c r="P5" s="14"/>
    </row>
    <row r="6" spans="1:16" x14ac:dyDescent="0.3">
      <c r="A6" s="2">
        <v>3</v>
      </c>
      <c r="B6" s="81" t="s">
        <v>19</v>
      </c>
      <c r="C6" s="82"/>
      <c r="D6" s="82"/>
      <c r="E6" s="83"/>
      <c r="F6" s="11"/>
      <c r="G6" s="11"/>
      <c r="H6" s="11"/>
      <c r="I6" s="11"/>
      <c r="J6" s="11"/>
      <c r="K6" s="11"/>
      <c r="L6" s="11"/>
      <c r="M6" s="11"/>
      <c r="N6" s="11"/>
      <c r="O6" s="11"/>
      <c r="P6" s="14"/>
    </row>
    <row r="7" spans="1:16" x14ac:dyDescent="0.3">
      <c r="A7" s="2">
        <v>4</v>
      </c>
      <c r="B7" s="77" t="s">
        <v>11</v>
      </c>
      <c r="C7" s="77"/>
      <c r="D7" s="77"/>
      <c r="E7" s="77"/>
      <c r="F7" s="11"/>
      <c r="G7" s="11"/>
      <c r="H7" s="11"/>
      <c r="I7" s="11"/>
      <c r="J7" s="11"/>
      <c r="K7" s="11"/>
      <c r="L7" s="11"/>
      <c r="M7" s="11"/>
      <c r="N7" s="11"/>
      <c r="O7" s="11"/>
      <c r="P7" s="14"/>
    </row>
    <row r="8" spans="1:16" x14ac:dyDescent="0.3">
      <c r="A8" s="2">
        <v>5</v>
      </c>
      <c r="B8" s="77" t="s">
        <v>35</v>
      </c>
      <c r="C8" s="77"/>
      <c r="D8" s="77"/>
      <c r="E8" s="77"/>
      <c r="F8" s="11"/>
      <c r="G8" s="11"/>
      <c r="H8" s="11"/>
      <c r="I8" s="11"/>
      <c r="J8" s="11"/>
      <c r="K8" s="11"/>
      <c r="L8" s="11"/>
      <c r="M8" s="11"/>
      <c r="N8" s="11"/>
      <c r="O8" s="11"/>
      <c r="P8" s="14"/>
    </row>
    <row r="9" spans="1:16" x14ac:dyDescent="0.3">
      <c r="A9" s="2">
        <v>6</v>
      </c>
      <c r="B9" s="77" t="s">
        <v>12</v>
      </c>
      <c r="C9" s="77"/>
      <c r="D9" s="77"/>
      <c r="E9" s="77"/>
      <c r="F9" s="11"/>
      <c r="G9" s="11"/>
      <c r="H9" s="11"/>
      <c r="I9" s="11"/>
      <c r="J9" s="11"/>
      <c r="K9" s="11"/>
      <c r="L9" s="11"/>
      <c r="M9" s="11"/>
      <c r="N9" s="11"/>
      <c r="O9" s="11"/>
      <c r="P9" s="14"/>
    </row>
    <row r="10" spans="1:16" x14ac:dyDescent="0.3">
      <c r="A10" s="2">
        <v>7</v>
      </c>
      <c r="B10" s="77" t="s">
        <v>34</v>
      </c>
      <c r="C10" s="77"/>
      <c r="D10" s="77"/>
      <c r="E10" s="77"/>
      <c r="F10" s="11"/>
      <c r="G10" s="11"/>
      <c r="H10" s="11"/>
      <c r="I10" s="11"/>
      <c r="J10" s="11"/>
      <c r="K10" s="11"/>
      <c r="L10" s="11"/>
      <c r="M10" s="11"/>
      <c r="N10" s="11"/>
      <c r="O10" s="11"/>
      <c r="P10" s="14"/>
    </row>
    <row r="11" spans="1:16" x14ac:dyDescent="0.3">
      <c r="A11" s="84" t="s">
        <v>46</v>
      </c>
      <c r="B11" s="84"/>
      <c r="C11" s="84"/>
      <c r="D11" s="84"/>
      <c r="E11" s="84"/>
      <c r="F11" s="11"/>
      <c r="G11" s="11"/>
      <c r="H11" s="11"/>
      <c r="I11" s="11"/>
      <c r="J11" s="11"/>
      <c r="K11" s="11"/>
      <c r="L11" s="11"/>
      <c r="M11" s="11"/>
      <c r="N11" s="11"/>
      <c r="O11" s="11"/>
      <c r="P11" s="14"/>
    </row>
    <row r="12" spans="1:16" x14ac:dyDescent="0.3">
      <c r="A12" s="84"/>
      <c r="B12" s="84"/>
      <c r="C12" s="84"/>
      <c r="D12" s="84"/>
      <c r="E12" s="84"/>
      <c r="F12" s="11"/>
      <c r="G12" s="11"/>
      <c r="H12" s="11"/>
      <c r="I12" s="11"/>
      <c r="J12" s="11"/>
      <c r="K12" s="11"/>
      <c r="L12" s="11"/>
      <c r="M12" s="11"/>
      <c r="N12" s="11"/>
      <c r="O12" s="11"/>
      <c r="P12" s="14"/>
    </row>
    <row r="13" spans="1:16" x14ac:dyDescent="0.3">
      <c r="A13" s="84"/>
      <c r="B13" s="84"/>
      <c r="C13" s="84"/>
      <c r="D13" s="84"/>
      <c r="E13" s="84"/>
      <c r="F13" s="11"/>
      <c r="G13" s="11"/>
      <c r="H13" s="11"/>
      <c r="I13" s="11"/>
      <c r="J13" s="11"/>
      <c r="K13" s="11"/>
      <c r="L13" s="11"/>
      <c r="M13" s="11"/>
      <c r="N13" s="11"/>
      <c r="O13" s="11"/>
      <c r="P13" s="14"/>
    </row>
    <row r="14" spans="1:16" x14ac:dyDescent="0.3">
      <c r="A14" s="84"/>
      <c r="B14" s="84"/>
      <c r="C14" s="84"/>
      <c r="D14" s="84"/>
      <c r="E14" s="84"/>
      <c r="F14" s="11"/>
      <c r="G14" s="11"/>
      <c r="H14" s="11"/>
      <c r="I14" s="11"/>
      <c r="J14" s="11"/>
      <c r="K14" s="11"/>
      <c r="L14" s="11"/>
      <c r="M14" s="11"/>
      <c r="N14" s="11"/>
      <c r="O14" s="11"/>
      <c r="P14" s="14"/>
    </row>
    <row r="15" spans="1:16" x14ac:dyDescent="0.3">
      <c r="A15" s="84"/>
      <c r="B15" s="84"/>
      <c r="C15" s="84"/>
      <c r="D15" s="84"/>
      <c r="E15" s="84"/>
      <c r="F15" s="11"/>
      <c r="G15" s="11"/>
      <c r="H15" s="11"/>
      <c r="I15" s="11"/>
      <c r="J15" s="11"/>
      <c r="K15" s="11"/>
      <c r="L15" s="11"/>
      <c r="M15" s="11"/>
      <c r="N15" s="11"/>
      <c r="O15" s="11"/>
      <c r="P15" s="14"/>
    </row>
    <row r="16" spans="1:16" ht="20.399999999999999" customHeight="1" x14ac:dyDescent="0.3">
      <c r="A16" s="84"/>
      <c r="B16" s="84"/>
      <c r="C16" s="84"/>
      <c r="D16" s="84"/>
      <c r="E16" s="84"/>
      <c r="F16" s="15"/>
      <c r="G16" s="15"/>
      <c r="H16" s="15"/>
      <c r="I16" s="15"/>
      <c r="J16" s="15"/>
      <c r="K16" s="15"/>
      <c r="L16" s="15"/>
      <c r="M16" s="15"/>
      <c r="N16" s="15"/>
      <c r="O16" s="15"/>
      <c r="P16" s="16"/>
    </row>
    <row r="18" spans="26:37" ht="15.6" customHeight="1" x14ac:dyDescent="0.3">
      <c r="Z18" s="2" t="s">
        <v>27</v>
      </c>
      <c r="AA18" s="3"/>
      <c r="AB18" s="76" t="s">
        <v>8</v>
      </c>
      <c r="AC18" s="76"/>
      <c r="AD18" s="76"/>
      <c r="AF18" s="4" t="s">
        <v>29</v>
      </c>
      <c r="AG18" s="4" t="s">
        <v>7</v>
      </c>
      <c r="AI18" s="76" t="s">
        <v>8</v>
      </c>
      <c r="AJ18" s="76"/>
      <c r="AK18" s="76"/>
    </row>
    <row r="19" spans="26:37" ht="18" customHeight="1" x14ac:dyDescent="0.3">
      <c r="Z19" s="2" t="s">
        <v>0</v>
      </c>
      <c r="AA19" s="3"/>
      <c r="AB19" s="5" t="s">
        <v>33</v>
      </c>
      <c r="AC19" s="5" t="s">
        <v>31</v>
      </c>
      <c r="AD19" s="5" t="s">
        <v>32</v>
      </c>
      <c r="AF19" s="6">
        <v>0.78</v>
      </c>
      <c r="AG19" s="7">
        <v>0</v>
      </c>
      <c r="AI19" s="57" t="s">
        <v>33</v>
      </c>
      <c r="AJ19" s="57" t="s">
        <v>44</v>
      </c>
      <c r="AK19" s="57" t="s">
        <v>45</v>
      </c>
    </row>
    <row r="20" spans="26:37" ht="15.6" customHeight="1" x14ac:dyDescent="0.3">
      <c r="Z20" s="8" t="s">
        <v>1</v>
      </c>
      <c r="AA20" s="3"/>
      <c r="AB20" s="6">
        <v>0</v>
      </c>
      <c r="AC20" s="9">
        <v>0.5</v>
      </c>
      <c r="AD20" s="7">
        <f>-2*AC20</f>
        <v>-1</v>
      </c>
      <c r="AF20" s="6">
        <v>0.85</v>
      </c>
      <c r="AG20" s="7">
        <v>0</v>
      </c>
      <c r="AI20" s="6">
        <v>0</v>
      </c>
      <c r="AJ20" s="9">
        <v>1</v>
      </c>
      <c r="AK20" s="7">
        <f>-2*AJ20</f>
        <v>-2</v>
      </c>
    </row>
    <row r="21" spans="26:37" x14ac:dyDescent="0.3">
      <c r="Z21" s="10"/>
      <c r="AA21" s="3"/>
      <c r="AB21" s="6">
        <v>0.1</v>
      </c>
      <c r="AC21" s="9">
        <v>0.5</v>
      </c>
      <c r="AD21" s="7">
        <f t="shared" ref="AD21:AD84" si="0">-2*AC21</f>
        <v>-1</v>
      </c>
      <c r="AF21" s="6">
        <v>0.85</v>
      </c>
      <c r="AG21" s="7">
        <v>0</v>
      </c>
      <c r="AI21" s="6">
        <v>0.1</v>
      </c>
      <c r="AJ21" s="9">
        <v>1</v>
      </c>
      <c r="AK21" s="7">
        <f t="shared" ref="AK21:AK84" si="1">-2*AJ21</f>
        <v>-2</v>
      </c>
    </row>
    <row r="22" spans="26:37" x14ac:dyDescent="0.3">
      <c r="Z22" s="11"/>
      <c r="AA22" s="3"/>
      <c r="AB22" s="6">
        <v>0.2</v>
      </c>
      <c r="AC22" s="9">
        <v>0.5</v>
      </c>
      <c r="AD22" s="7">
        <f t="shared" si="0"/>
        <v>-1</v>
      </c>
      <c r="AF22" s="6">
        <v>0.85</v>
      </c>
      <c r="AG22" s="7">
        <v>0</v>
      </c>
      <c r="AI22" s="6">
        <v>0.2</v>
      </c>
      <c r="AJ22" s="9">
        <v>1</v>
      </c>
      <c r="AK22" s="7">
        <f t="shared" si="1"/>
        <v>-2</v>
      </c>
    </row>
    <row r="23" spans="26:37" x14ac:dyDescent="0.3">
      <c r="Z23" s="11"/>
      <c r="AA23" s="3"/>
      <c r="AB23" s="6">
        <v>0.30000000000000004</v>
      </c>
      <c r="AC23" s="9">
        <v>0.5</v>
      </c>
      <c r="AD23" s="7">
        <f t="shared" si="0"/>
        <v>-1</v>
      </c>
      <c r="AF23" s="6">
        <v>0.85</v>
      </c>
      <c r="AG23" s="7">
        <v>1.0000000000000009E-2</v>
      </c>
      <c r="AI23" s="6">
        <v>0.30000000000000004</v>
      </c>
      <c r="AJ23" s="9">
        <v>1</v>
      </c>
      <c r="AK23" s="7">
        <f t="shared" si="1"/>
        <v>-2</v>
      </c>
    </row>
    <row r="24" spans="26:37" x14ac:dyDescent="0.3">
      <c r="Z24" s="11"/>
      <c r="AA24" s="3"/>
      <c r="AB24" s="6">
        <v>0.4</v>
      </c>
      <c r="AC24" s="9">
        <v>0.5</v>
      </c>
      <c r="AD24" s="7">
        <f t="shared" si="0"/>
        <v>-1</v>
      </c>
      <c r="AF24" s="6">
        <v>0.85</v>
      </c>
      <c r="AG24" s="7">
        <v>0.10000000000000009</v>
      </c>
      <c r="AI24" s="6">
        <v>0.4</v>
      </c>
      <c r="AJ24" s="9">
        <v>1</v>
      </c>
      <c r="AK24" s="7">
        <f t="shared" si="1"/>
        <v>-2</v>
      </c>
    </row>
    <row r="25" spans="26:37" x14ac:dyDescent="0.3">
      <c r="Z25" s="11"/>
      <c r="AA25" s="3"/>
      <c r="AB25" s="6">
        <v>0.5</v>
      </c>
      <c r="AC25" s="9">
        <v>0.5</v>
      </c>
      <c r="AD25" s="7">
        <f t="shared" si="0"/>
        <v>-1</v>
      </c>
      <c r="AF25" s="6">
        <v>0.86</v>
      </c>
      <c r="AG25" s="7">
        <v>-0.53</v>
      </c>
      <c r="AI25" s="6">
        <v>0.5</v>
      </c>
      <c r="AJ25" s="9">
        <v>1</v>
      </c>
      <c r="AK25" s="7">
        <f t="shared" si="1"/>
        <v>-2</v>
      </c>
    </row>
    <row r="26" spans="26:37" x14ac:dyDescent="0.3">
      <c r="Z26" s="11"/>
      <c r="AA26" s="3"/>
      <c r="AB26" s="6">
        <v>0.60000000000000009</v>
      </c>
      <c r="AC26" s="9">
        <v>0.5</v>
      </c>
      <c r="AD26" s="7">
        <f t="shared" si="0"/>
        <v>-1</v>
      </c>
      <c r="AF26" s="6">
        <v>0.95000000000000007</v>
      </c>
      <c r="AG26" s="7">
        <v>-0.53</v>
      </c>
      <c r="AI26" s="6">
        <v>0.60000000000000009</v>
      </c>
      <c r="AJ26" s="9">
        <v>1</v>
      </c>
      <c r="AK26" s="7">
        <f t="shared" si="1"/>
        <v>-2</v>
      </c>
    </row>
    <row r="27" spans="26:37" x14ac:dyDescent="0.3">
      <c r="Z27" s="11"/>
      <c r="AA27" s="3"/>
      <c r="AB27" s="6">
        <v>0.70000000000000007</v>
      </c>
      <c r="AC27" s="9">
        <v>0.5</v>
      </c>
      <c r="AD27" s="7">
        <f t="shared" si="0"/>
        <v>-1</v>
      </c>
      <c r="AF27" s="6">
        <v>0.55000000000000004</v>
      </c>
      <c r="AG27" s="7">
        <v>-0.53</v>
      </c>
      <c r="AI27" s="6">
        <v>0.70000000000000007</v>
      </c>
      <c r="AJ27" s="9">
        <v>1</v>
      </c>
      <c r="AK27" s="7">
        <f t="shared" si="1"/>
        <v>-2</v>
      </c>
    </row>
    <row r="28" spans="26:37" ht="15.6" customHeight="1" x14ac:dyDescent="0.3">
      <c r="Z28" s="11"/>
      <c r="AA28" s="3"/>
      <c r="AB28" s="6">
        <v>0.8</v>
      </c>
      <c r="AC28" s="9">
        <v>0.5</v>
      </c>
      <c r="AD28" s="7">
        <f t="shared" si="0"/>
        <v>-1</v>
      </c>
      <c r="AF28" s="6">
        <v>0.55000000000000004</v>
      </c>
      <c r="AG28" s="7">
        <v>-0.10000000000000009</v>
      </c>
      <c r="AI28" s="6">
        <v>0.8</v>
      </c>
      <c r="AJ28" s="9">
        <v>1</v>
      </c>
      <c r="AK28" s="7">
        <f t="shared" si="1"/>
        <v>-2</v>
      </c>
    </row>
    <row r="29" spans="26:37" x14ac:dyDescent="0.3">
      <c r="Z29" s="11"/>
      <c r="AA29" s="3"/>
      <c r="AB29" s="6">
        <v>0.9</v>
      </c>
      <c r="AC29" s="9">
        <v>0.5</v>
      </c>
      <c r="AD29" s="7">
        <f t="shared" si="0"/>
        <v>-1</v>
      </c>
      <c r="AF29" s="6">
        <v>0.55000000000000004</v>
      </c>
      <c r="AG29" s="7">
        <v>-0.10000000000000009</v>
      </c>
      <c r="AI29" s="6">
        <v>0.9</v>
      </c>
      <c r="AJ29" s="9">
        <v>1</v>
      </c>
      <c r="AK29" s="7">
        <f t="shared" si="1"/>
        <v>-2</v>
      </c>
    </row>
    <row r="30" spans="26:37" x14ac:dyDescent="0.3">
      <c r="Z30" s="11"/>
      <c r="AA30" s="3"/>
      <c r="AB30" s="6">
        <v>1</v>
      </c>
      <c r="AC30" s="9">
        <v>0.5</v>
      </c>
      <c r="AD30" s="7">
        <f t="shared" si="0"/>
        <v>-1</v>
      </c>
      <c r="AF30" s="6">
        <v>0.98</v>
      </c>
      <c r="AG30" s="7">
        <v>-0.10000000000000009</v>
      </c>
      <c r="AI30" s="6">
        <v>1</v>
      </c>
      <c r="AJ30" s="9">
        <v>1</v>
      </c>
      <c r="AK30" s="7">
        <f t="shared" si="1"/>
        <v>-2</v>
      </c>
    </row>
    <row r="31" spans="26:37" x14ac:dyDescent="0.3">
      <c r="Z31" s="3"/>
      <c r="AA31" s="3"/>
      <c r="AB31" s="6">
        <v>1.1000000000000001</v>
      </c>
      <c r="AC31" s="9">
        <v>0.5</v>
      </c>
      <c r="AD31" s="7">
        <f t="shared" si="0"/>
        <v>-1</v>
      </c>
      <c r="AF31" s="6">
        <v>0.98</v>
      </c>
      <c r="AG31" s="7">
        <v>-0.10000000000000009</v>
      </c>
      <c r="AI31" s="6">
        <v>1.1000000000000001</v>
      </c>
      <c r="AJ31" s="9">
        <v>1</v>
      </c>
      <c r="AK31" s="7">
        <f t="shared" si="1"/>
        <v>-2</v>
      </c>
    </row>
    <row r="32" spans="26:37" x14ac:dyDescent="0.3">
      <c r="Z32" s="3"/>
      <c r="AA32" s="3"/>
      <c r="AB32" s="6">
        <v>1.2000000000000002</v>
      </c>
      <c r="AC32" s="9">
        <v>0.5</v>
      </c>
      <c r="AD32" s="7">
        <f t="shared" si="0"/>
        <v>-1</v>
      </c>
      <c r="AF32" s="6">
        <v>0.98</v>
      </c>
      <c r="AG32" s="7">
        <v>0.36999999999999988</v>
      </c>
      <c r="AI32" s="6">
        <v>1.2000000000000002</v>
      </c>
      <c r="AJ32" s="9">
        <v>1</v>
      </c>
      <c r="AK32" s="7">
        <f t="shared" si="1"/>
        <v>-2</v>
      </c>
    </row>
    <row r="33" spans="26:37" x14ac:dyDescent="0.3">
      <c r="Z33" s="3"/>
      <c r="AA33" s="3"/>
      <c r="AB33" s="6">
        <v>1.3</v>
      </c>
      <c r="AC33" s="9">
        <v>0.5</v>
      </c>
      <c r="AD33" s="7">
        <f t="shared" si="0"/>
        <v>-1</v>
      </c>
      <c r="AF33" s="6">
        <v>0.98</v>
      </c>
      <c r="AG33" s="7">
        <v>-0.66999999999999993</v>
      </c>
      <c r="AI33" s="6">
        <v>1.3</v>
      </c>
      <c r="AJ33" s="9">
        <v>1</v>
      </c>
      <c r="AK33" s="7">
        <f t="shared" si="1"/>
        <v>-2</v>
      </c>
    </row>
    <row r="34" spans="26:37" x14ac:dyDescent="0.3">
      <c r="Z34" s="3"/>
      <c r="AA34" s="3"/>
      <c r="AB34" s="6">
        <v>1.4000000000000001</v>
      </c>
      <c r="AC34" s="9">
        <v>0.5</v>
      </c>
      <c r="AD34" s="7">
        <f t="shared" si="0"/>
        <v>-1</v>
      </c>
      <c r="AF34" s="6">
        <v>1.45</v>
      </c>
      <c r="AG34" s="7">
        <v>-0.33999999999999986</v>
      </c>
      <c r="AI34" s="6">
        <v>1.4000000000000001</v>
      </c>
      <c r="AJ34" s="9">
        <v>1</v>
      </c>
      <c r="AK34" s="7">
        <f t="shared" si="1"/>
        <v>-2</v>
      </c>
    </row>
    <row r="35" spans="26:37" x14ac:dyDescent="0.3">
      <c r="Z35" s="3"/>
      <c r="AA35" s="3"/>
      <c r="AB35" s="6">
        <v>1.5</v>
      </c>
      <c r="AC35" s="9">
        <v>0.5</v>
      </c>
      <c r="AD35" s="7">
        <f t="shared" si="0"/>
        <v>-1</v>
      </c>
      <c r="AF35" s="6">
        <v>0.98</v>
      </c>
      <c r="AG35" s="7">
        <v>-0.19999999999999996</v>
      </c>
      <c r="AI35" s="6">
        <v>1.5</v>
      </c>
      <c r="AJ35" s="9">
        <v>1</v>
      </c>
      <c r="AK35" s="7">
        <f t="shared" si="1"/>
        <v>-2</v>
      </c>
    </row>
    <row r="36" spans="26:37" x14ac:dyDescent="0.3">
      <c r="Z36" s="3"/>
      <c r="AA36" s="3"/>
      <c r="AB36" s="6">
        <v>1.6</v>
      </c>
      <c r="AC36" s="9">
        <v>0.5</v>
      </c>
      <c r="AD36" s="7">
        <f t="shared" si="0"/>
        <v>-1</v>
      </c>
      <c r="AF36" s="6">
        <v>1.31</v>
      </c>
      <c r="AG36" s="7">
        <v>-0.19999999999999996</v>
      </c>
      <c r="AI36" s="6">
        <v>1.6</v>
      </c>
      <c r="AJ36" s="9">
        <v>1</v>
      </c>
      <c r="AK36" s="7">
        <f t="shared" si="1"/>
        <v>-2</v>
      </c>
    </row>
    <row r="37" spans="26:37" x14ac:dyDescent="0.3">
      <c r="Z37" s="3"/>
      <c r="AA37" s="3"/>
      <c r="AB37" s="6">
        <v>1.7000000000000002</v>
      </c>
      <c r="AC37" s="9">
        <v>0.5</v>
      </c>
      <c r="AD37" s="7">
        <f t="shared" si="0"/>
        <v>-1</v>
      </c>
      <c r="AF37" s="6">
        <v>1.45</v>
      </c>
      <c r="AG37" s="7">
        <v>1.0000000000000231E-2</v>
      </c>
      <c r="AI37" s="6">
        <v>1.7000000000000002</v>
      </c>
      <c r="AJ37" s="9">
        <v>1</v>
      </c>
      <c r="AK37" s="7">
        <f t="shared" si="1"/>
        <v>-2</v>
      </c>
    </row>
    <row r="38" spans="26:37" x14ac:dyDescent="0.3">
      <c r="Z38" s="3"/>
      <c r="AA38" s="3"/>
      <c r="AB38" s="6">
        <v>1.8</v>
      </c>
      <c r="AC38" s="9">
        <v>0.5</v>
      </c>
      <c r="AD38" s="7">
        <f t="shared" si="0"/>
        <v>-1</v>
      </c>
      <c r="AF38" s="6">
        <v>1.45</v>
      </c>
      <c r="AG38" s="7">
        <v>0.1100000000000001</v>
      </c>
      <c r="AI38" s="6">
        <v>1.8</v>
      </c>
      <c r="AJ38" s="9">
        <v>1</v>
      </c>
      <c r="AK38" s="7">
        <f t="shared" si="1"/>
        <v>-2</v>
      </c>
    </row>
    <row r="39" spans="26:37" x14ac:dyDescent="0.3">
      <c r="Z39" s="3"/>
      <c r="AA39" s="3"/>
      <c r="AB39" s="6">
        <v>1.9000000000000001</v>
      </c>
      <c r="AC39" s="9">
        <v>0.5</v>
      </c>
      <c r="AD39" s="7">
        <f t="shared" si="0"/>
        <v>-1</v>
      </c>
      <c r="AF39" s="6">
        <v>1.6600000000000001</v>
      </c>
      <c r="AG39" s="7">
        <v>0.22999999999999998</v>
      </c>
      <c r="AI39" s="6">
        <v>1.9000000000000001</v>
      </c>
      <c r="AJ39" s="9">
        <v>1</v>
      </c>
      <c r="AK39" s="7">
        <f t="shared" si="1"/>
        <v>-2</v>
      </c>
    </row>
    <row r="40" spans="26:37" x14ac:dyDescent="0.3">
      <c r="Z40" s="3"/>
      <c r="AA40" s="3"/>
      <c r="AB40" s="6">
        <v>2</v>
      </c>
      <c r="AC40" s="9">
        <v>0.5</v>
      </c>
      <c r="AD40" s="7">
        <f t="shared" si="0"/>
        <v>-1</v>
      </c>
      <c r="AF40" s="6">
        <v>1.76</v>
      </c>
      <c r="AG40" s="7">
        <v>0.60999999999999988</v>
      </c>
      <c r="AI40" s="6">
        <v>2</v>
      </c>
      <c r="AJ40" s="9">
        <v>1</v>
      </c>
      <c r="AK40" s="7">
        <f t="shared" si="1"/>
        <v>-2</v>
      </c>
    </row>
    <row r="41" spans="26:37" x14ac:dyDescent="0.3">
      <c r="AB41" s="6">
        <v>2.1</v>
      </c>
      <c r="AC41" s="9">
        <v>0.5</v>
      </c>
      <c r="AD41" s="7">
        <f t="shared" si="0"/>
        <v>-1</v>
      </c>
      <c r="AF41" s="6">
        <v>1.88</v>
      </c>
      <c r="AG41" s="7">
        <v>-0.94</v>
      </c>
      <c r="AI41" s="6">
        <v>2.1</v>
      </c>
      <c r="AJ41" s="9">
        <v>1</v>
      </c>
      <c r="AK41" s="7">
        <f t="shared" si="1"/>
        <v>-2</v>
      </c>
    </row>
    <row r="42" spans="26:37" x14ac:dyDescent="0.3">
      <c r="AB42" s="6">
        <v>2.2000000000000002</v>
      </c>
      <c r="AC42" s="9">
        <v>0.5</v>
      </c>
      <c r="AD42" s="7">
        <f t="shared" si="0"/>
        <v>-1</v>
      </c>
      <c r="AF42" s="6">
        <v>2.2599999999999998</v>
      </c>
      <c r="AG42" s="7">
        <v>-0.3400000000000003</v>
      </c>
      <c r="AI42" s="6">
        <v>2.2000000000000002</v>
      </c>
      <c r="AJ42" s="9">
        <v>1</v>
      </c>
      <c r="AK42" s="7">
        <f t="shared" si="1"/>
        <v>-2</v>
      </c>
    </row>
    <row r="43" spans="26:37" x14ac:dyDescent="0.3">
      <c r="AB43" s="6">
        <v>2.3000000000000003</v>
      </c>
      <c r="AC43" s="9">
        <v>0.5</v>
      </c>
      <c r="AD43" s="7">
        <f t="shared" si="0"/>
        <v>-1</v>
      </c>
      <c r="AF43" s="6">
        <v>1.6600000000000001</v>
      </c>
      <c r="AG43" s="7">
        <v>-0.19999999999999973</v>
      </c>
      <c r="AI43" s="6">
        <v>2.3000000000000003</v>
      </c>
      <c r="AJ43" s="9">
        <v>1</v>
      </c>
      <c r="AK43" s="7">
        <f t="shared" si="1"/>
        <v>-2</v>
      </c>
    </row>
    <row r="44" spans="26:37" x14ac:dyDescent="0.3">
      <c r="AB44" s="6">
        <v>2.4000000000000004</v>
      </c>
      <c r="AC44" s="9">
        <v>0.5</v>
      </c>
      <c r="AD44" s="7">
        <f t="shared" si="0"/>
        <v>-1</v>
      </c>
      <c r="AF44" s="6">
        <v>2.2599999999999998</v>
      </c>
      <c r="AG44" s="7">
        <v>-0.19999999999999973</v>
      </c>
      <c r="AI44" s="6">
        <v>2.4000000000000004</v>
      </c>
      <c r="AJ44" s="9">
        <v>1</v>
      </c>
      <c r="AK44" s="7">
        <f t="shared" si="1"/>
        <v>-2</v>
      </c>
    </row>
    <row r="45" spans="26:37" x14ac:dyDescent="0.3">
      <c r="AB45" s="6">
        <v>2.5</v>
      </c>
      <c r="AC45" s="9">
        <v>0.5</v>
      </c>
      <c r="AD45" s="7">
        <f t="shared" si="0"/>
        <v>-1</v>
      </c>
      <c r="AF45" s="6">
        <v>2.4000000000000004</v>
      </c>
      <c r="AG45" s="7">
        <v>-0.13000000000000034</v>
      </c>
      <c r="AI45" s="6">
        <v>2.5</v>
      </c>
      <c r="AJ45" s="9">
        <v>1</v>
      </c>
      <c r="AK45" s="7">
        <f t="shared" si="1"/>
        <v>-2</v>
      </c>
    </row>
    <row r="46" spans="26:37" x14ac:dyDescent="0.3">
      <c r="AB46" s="6">
        <v>2.6</v>
      </c>
      <c r="AC46" s="9">
        <v>0.5</v>
      </c>
      <c r="AD46" s="7">
        <f t="shared" si="0"/>
        <v>-1</v>
      </c>
      <c r="AF46" s="6">
        <v>2.4000000000000004</v>
      </c>
      <c r="AG46" s="7">
        <v>-2.0000000000000018E-2</v>
      </c>
      <c r="AI46" s="6">
        <v>2.6</v>
      </c>
      <c r="AJ46" s="9">
        <v>1</v>
      </c>
      <c r="AK46" s="7">
        <f t="shared" si="1"/>
        <v>-2</v>
      </c>
    </row>
    <row r="47" spans="26:37" x14ac:dyDescent="0.3">
      <c r="AB47" s="6">
        <v>2.7</v>
      </c>
      <c r="AC47" s="9">
        <v>0.5</v>
      </c>
      <c r="AD47" s="7">
        <f t="shared" si="0"/>
        <v>-1</v>
      </c>
      <c r="AF47" s="6">
        <v>2.4699999999999998</v>
      </c>
      <c r="AG47" s="7">
        <v>0.64999999999999991</v>
      </c>
      <c r="AI47" s="6">
        <v>2.7</v>
      </c>
      <c r="AJ47" s="9">
        <v>1</v>
      </c>
      <c r="AK47" s="7">
        <f t="shared" si="1"/>
        <v>-2</v>
      </c>
    </row>
    <row r="48" spans="26:37" x14ac:dyDescent="0.3">
      <c r="AB48" s="6">
        <v>2.8000000000000003</v>
      </c>
      <c r="AC48" s="9">
        <v>0.5</v>
      </c>
      <c r="AD48" s="7">
        <f t="shared" si="0"/>
        <v>-1</v>
      </c>
      <c r="AF48" s="6">
        <v>2.58</v>
      </c>
      <c r="AG48" s="7">
        <v>0.75999999999999979</v>
      </c>
      <c r="AI48" s="6">
        <v>2.8000000000000003</v>
      </c>
      <c r="AJ48" s="9">
        <v>1</v>
      </c>
      <c r="AK48" s="7">
        <f t="shared" si="1"/>
        <v>-2</v>
      </c>
    </row>
    <row r="49" spans="28:37" x14ac:dyDescent="0.3">
      <c r="AB49" s="6">
        <v>2.9000000000000004</v>
      </c>
      <c r="AC49" s="9">
        <v>0.5</v>
      </c>
      <c r="AD49" s="7">
        <f t="shared" si="0"/>
        <v>-1</v>
      </c>
      <c r="AF49" s="6">
        <v>3.25</v>
      </c>
      <c r="AG49" s="7">
        <v>-0.8400000000000003</v>
      </c>
      <c r="AI49" s="6">
        <v>2.9000000000000004</v>
      </c>
      <c r="AJ49" s="9">
        <v>1</v>
      </c>
      <c r="AK49" s="7">
        <f t="shared" si="1"/>
        <v>-2</v>
      </c>
    </row>
    <row r="50" spans="28:37" x14ac:dyDescent="0.3">
      <c r="AB50" s="6">
        <v>3</v>
      </c>
      <c r="AC50" s="9">
        <v>0.5</v>
      </c>
      <c r="AD50" s="7">
        <f t="shared" si="0"/>
        <v>-1</v>
      </c>
      <c r="AF50" s="6">
        <v>3.36</v>
      </c>
      <c r="AG50" s="7">
        <v>-0.8400000000000003</v>
      </c>
      <c r="AI50" s="6">
        <v>3</v>
      </c>
      <c r="AJ50" s="9">
        <v>1</v>
      </c>
      <c r="AK50" s="7">
        <f t="shared" si="1"/>
        <v>-2</v>
      </c>
    </row>
    <row r="51" spans="28:37" x14ac:dyDescent="0.3">
      <c r="AB51" s="6">
        <v>3.1</v>
      </c>
      <c r="AC51" s="9">
        <v>0.5</v>
      </c>
      <c r="AD51" s="7">
        <f t="shared" si="0"/>
        <v>-1</v>
      </c>
      <c r="AF51" s="6">
        <v>2.9299999999999997</v>
      </c>
      <c r="AG51" s="7">
        <v>-0.70000000000000018</v>
      </c>
      <c r="AI51" s="6">
        <v>3.1</v>
      </c>
      <c r="AJ51" s="9">
        <v>1</v>
      </c>
      <c r="AK51" s="7">
        <f t="shared" si="1"/>
        <v>-2</v>
      </c>
    </row>
    <row r="52" spans="28:37" x14ac:dyDescent="0.3">
      <c r="AB52" s="6">
        <v>3.2</v>
      </c>
      <c r="AC52" s="9">
        <v>0.5</v>
      </c>
      <c r="AD52" s="7">
        <f t="shared" si="0"/>
        <v>-1</v>
      </c>
      <c r="AF52" s="6">
        <v>2.9299999999999997</v>
      </c>
      <c r="AG52" s="7">
        <v>-0.50999999999999979</v>
      </c>
      <c r="AI52" s="6">
        <v>3.2</v>
      </c>
      <c r="AJ52" s="9">
        <v>1</v>
      </c>
      <c r="AK52" s="7">
        <f t="shared" si="1"/>
        <v>-2</v>
      </c>
    </row>
    <row r="53" spans="28:37" x14ac:dyDescent="0.3">
      <c r="AB53" s="6">
        <v>3.3000000000000003</v>
      </c>
      <c r="AC53" s="9">
        <v>0.5</v>
      </c>
      <c r="AD53" s="7">
        <f t="shared" si="0"/>
        <v>-1</v>
      </c>
      <c r="AF53" s="6">
        <v>3.07</v>
      </c>
      <c r="AG53" s="7">
        <v>-0.37000000000000011</v>
      </c>
      <c r="AI53" s="6">
        <v>3.3000000000000003</v>
      </c>
      <c r="AJ53" s="9">
        <v>1</v>
      </c>
      <c r="AK53" s="7">
        <f t="shared" si="1"/>
        <v>-2</v>
      </c>
    </row>
    <row r="54" spans="28:37" x14ac:dyDescent="0.3">
      <c r="AB54" s="6">
        <v>3.4000000000000004</v>
      </c>
      <c r="AC54" s="9">
        <v>0.5</v>
      </c>
      <c r="AD54" s="7">
        <f t="shared" si="0"/>
        <v>-1</v>
      </c>
      <c r="AF54" s="6">
        <v>3.2600000000000002</v>
      </c>
      <c r="AG54" s="7">
        <v>0.12000000000000011</v>
      </c>
      <c r="AI54" s="6">
        <v>3.4000000000000004</v>
      </c>
      <c r="AJ54" s="9">
        <v>1</v>
      </c>
      <c r="AK54" s="7">
        <f t="shared" si="1"/>
        <v>-2</v>
      </c>
    </row>
    <row r="55" spans="28:37" x14ac:dyDescent="0.3">
      <c r="AB55" s="6">
        <v>3.5</v>
      </c>
      <c r="AC55" s="9">
        <v>0.5</v>
      </c>
      <c r="AD55" s="7">
        <f t="shared" si="0"/>
        <v>-1</v>
      </c>
      <c r="AF55" s="6">
        <v>3.4</v>
      </c>
      <c r="AG55" s="7">
        <v>0.12999999999999989</v>
      </c>
      <c r="AI55" s="6">
        <v>3.5</v>
      </c>
      <c r="AJ55" s="9">
        <v>1</v>
      </c>
      <c r="AK55" s="7">
        <f t="shared" si="1"/>
        <v>-2</v>
      </c>
    </row>
    <row r="56" spans="28:37" x14ac:dyDescent="0.3">
      <c r="AB56" s="6">
        <v>3.6</v>
      </c>
      <c r="AC56" s="9">
        <v>0.5</v>
      </c>
      <c r="AD56" s="7">
        <f t="shared" si="0"/>
        <v>-1</v>
      </c>
      <c r="AF56" s="6">
        <v>3.89</v>
      </c>
      <c r="AG56" s="7">
        <v>0.78000000000000069</v>
      </c>
      <c r="AI56" s="6">
        <v>3.6</v>
      </c>
      <c r="AJ56" s="9">
        <v>1</v>
      </c>
      <c r="AK56" s="7">
        <f t="shared" si="1"/>
        <v>-2</v>
      </c>
    </row>
    <row r="57" spans="28:37" x14ac:dyDescent="0.3">
      <c r="AB57" s="6">
        <v>3.7</v>
      </c>
      <c r="AC57" s="9">
        <v>0.5</v>
      </c>
      <c r="AD57" s="7">
        <f t="shared" si="0"/>
        <v>-1</v>
      </c>
      <c r="AF57" s="6">
        <v>3.9</v>
      </c>
      <c r="AG57" s="7">
        <v>-0.10999999999999999</v>
      </c>
      <c r="AI57" s="6">
        <v>3.7</v>
      </c>
      <c r="AJ57" s="9">
        <v>1</v>
      </c>
      <c r="AK57" s="7">
        <f t="shared" si="1"/>
        <v>-2</v>
      </c>
    </row>
    <row r="58" spans="28:37" x14ac:dyDescent="0.3">
      <c r="AB58" s="6">
        <v>3.8000000000000003</v>
      </c>
      <c r="AC58" s="9">
        <v>0.5</v>
      </c>
      <c r="AD58" s="7">
        <f t="shared" si="0"/>
        <v>-1</v>
      </c>
      <c r="AF58" s="6">
        <v>4.5500000000000007</v>
      </c>
      <c r="AG58" s="7">
        <v>0</v>
      </c>
      <c r="AI58" s="6">
        <v>3.8000000000000003</v>
      </c>
      <c r="AJ58" s="9">
        <v>1</v>
      </c>
      <c r="AK58" s="7">
        <f t="shared" si="1"/>
        <v>-2</v>
      </c>
    </row>
    <row r="59" spans="28:37" x14ac:dyDescent="0.3">
      <c r="AB59" s="6">
        <v>3.9000000000000004</v>
      </c>
      <c r="AC59" s="9">
        <v>0.5</v>
      </c>
      <c r="AD59" s="7">
        <f t="shared" si="0"/>
        <v>-1</v>
      </c>
      <c r="AF59" s="6">
        <v>0.74</v>
      </c>
      <c r="AG59" s="7">
        <v>0</v>
      </c>
      <c r="AI59" s="6">
        <v>3.9000000000000004</v>
      </c>
      <c r="AJ59" s="9">
        <v>1</v>
      </c>
      <c r="AK59" s="7">
        <f t="shared" si="1"/>
        <v>-2</v>
      </c>
    </row>
    <row r="60" spans="28:37" x14ac:dyDescent="0.3">
      <c r="AB60" s="6">
        <v>4</v>
      </c>
      <c r="AC60" s="9">
        <v>0.5</v>
      </c>
      <c r="AD60" s="7">
        <f t="shared" si="0"/>
        <v>-1</v>
      </c>
      <c r="AF60" s="6">
        <v>0.85</v>
      </c>
      <c r="AG60" s="7">
        <v>5.0000000000000044E-2</v>
      </c>
      <c r="AI60" s="6">
        <v>4</v>
      </c>
      <c r="AJ60" s="9">
        <v>1</v>
      </c>
      <c r="AK60" s="7">
        <f t="shared" si="1"/>
        <v>-2</v>
      </c>
    </row>
    <row r="61" spans="28:37" x14ac:dyDescent="0.3">
      <c r="AB61" s="6">
        <v>4.1000000000000005</v>
      </c>
      <c r="AC61" s="9">
        <v>0.5</v>
      </c>
      <c r="AD61" s="7">
        <f t="shared" si="0"/>
        <v>-1</v>
      </c>
      <c r="AF61" s="6">
        <v>0.85</v>
      </c>
      <c r="AG61" s="7">
        <v>5.0000000000000044E-2</v>
      </c>
      <c r="AI61" s="6">
        <v>4.1000000000000005</v>
      </c>
      <c r="AJ61" s="9">
        <v>1</v>
      </c>
      <c r="AK61" s="7">
        <f t="shared" si="1"/>
        <v>-2</v>
      </c>
    </row>
    <row r="62" spans="28:37" x14ac:dyDescent="0.3">
      <c r="AB62" s="6">
        <v>4.2</v>
      </c>
      <c r="AC62" s="9">
        <v>0.5</v>
      </c>
      <c r="AD62" s="7">
        <f t="shared" si="0"/>
        <v>-1</v>
      </c>
      <c r="AF62" s="6">
        <v>0.9</v>
      </c>
      <c r="AG62" s="7">
        <v>5.0000000000000044E-2</v>
      </c>
      <c r="AI62" s="6">
        <v>4.2</v>
      </c>
      <c r="AJ62" s="9">
        <v>1</v>
      </c>
      <c r="AK62" s="7">
        <f t="shared" si="1"/>
        <v>-2</v>
      </c>
    </row>
    <row r="63" spans="28:37" x14ac:dyDescent="0.3">
      <c r="AB63" s="6">
        <v>4.3</v>
      </c>
      <c r="AC63" s="9">
        <v>0.5</v>
      </c>
      <c r="AD63" s="7">
        <f t="shared" si="0"/>
        <v>-1</v>
      </c>
      <c r="AF63" s="6">
        <v>0.9</v>
      </c>
      <c r="AG63" s="7">
        <v>8.0000000000000071E-2</v>
      </c>
      <c r="AI63" s="6">
        <v>4.3</v>
      </c>
      <c r="AJ63" s="9">
        <v>1</v>
      </c>
      <c r="AK63" s="7">
        <f t="shared" si="1"/>
        <v>-2</v>
      </c>
    </row>
    <row r="64" spans="28:37" x14ac:dyDescent="0.3">
      <c r="AB64" s="6">
        <v>4.4000000000000004</v>
      </c>
      <c r="AC64" s="9">
        <v>0.5</v>
      </c>
      <c r="AD64" s="7">
        <f t="shared" si="0"/>
        <v>-1</v>
      </c>
      <c r="AF64" s="6">
        <v>0.9</v>
      </c>
      <c r="AG64" s="7">
        <v>0.13</v>
      </c>
      <c r="AI64" s="6">
        <v>4.4000000000000004</v>
      </c>
      <c r="AJ64" s="9">
        <v>1</v>
      </c>
      <c r="AK64" s="7">
        <f t="shared" si="1"/>
        <v>-2</v>
      </c>
    </row>
    <row r="65" spans="28:37" x14ac:dyDescent="0.3">
      <c r="AB65" s="6">
        <v>4.5</v>
      </c>
      <c r="AC65" s="9">
        <v>0.5</v>
      </c>
      <c r="AD65" s="7">
        <f t="shared" si="0"/>
        <v>-1</v>
      </c>
      <c r="AF65" s="6">
        <v>0.93</v>
      </c>
      <c r="AG65" s="7">
        <v>-0.17999999999999994</v>
      </c>
      <c r="AI65" s="6">
        <v>4.5</v>
      </c>
      <c r="AJ65" s="9">
        <v>1</v>
      </c>
      <c r="AK65" s="7">
        <f t="shared" si="1"/>
        <v>-2</v>
      </c>
    </row>
    <row r="66" spans="28:37" x14ac:dyDescent="0.3">
      <c r="AB66" s="6">
        <v>4.6000000000000005</v>
      </c>
      <c r="AC66" s="9">
        <v>0.5</v>
      </c>
      <c r="AD66" s="7">
        <f t="shared" si="0"/>
        <v>-1</v>
      </c>
      <c r="AF66" s="6">
        <v>0.98</v>
      </c>
      <c r="AG66" s="7">
        <v>-0.17999999999999994</v>
      </c>
      <c r="AI66" s="6">
        <v>4.6000000000000005</v>
      </c>
      <c r="AJ66" s="9">
        <v>1</v>
      </c>
      <c r="AK66" s="7">
        <f t="shared" si="1"/>
        <v>-2</v>
      </c>
    </row>
    <row r="67" spans="28:37" x14ac:dyDescent="0.3">
      <c r="AB67" s="6">
        <v>4.7</v>
      </c>
      <c r="AC67" s="9">
        <v>0.5</v>
      </c>
      <c r="AD67" s="7">
        <f t="shared" si="0"/>
        <v>-1</v>
      </c>
      <c r="AF67" s="6">
        <v>0.98</v>
      </c>
      <c r="AG67" s="7">
        <v>-0.17999999999999994</v>
      </c>
      <c r="AI67" s="6">
        <v>4.7</v>
      </c>
      <c r="AJ67" s="9">
        <v>1</v>
      </c>
      <c r="AK67" s="7">
        <f t="shared" si="1"/>
        <v>-2</v>
      </c>
    </row>
    <row r="68" spans="28:37" x14ac:dyDescent="0.3">
      <c r="AB68" s="6">
        <v>4.8000000000000007</v>
      </c>
      <c r="AC68" s="9">
        <v>0.5</v>
      </c>
      <c r="AD68" s="7">
        <f t="shared" si="0"/>
        <v>-1</v>
      </c>
      <c r="AF68" s="6">
        <v>0.98</v>
      </c>
      <c r="AG68" s="7">
        <v>-0.17999999999999994</v>
      </c>
      <c r="AI68" s="6">
        <v>4.8000000000000007</v>
      </c>
      <c r="AJ68" s="9">
        <v>1</v>
      </c>
      <c r="AK68" s="7">
        <f t="shared" si="1"/>
        <v>-2</v>
      </c>
    </row>
    <row r="69" spans="28:37" x14ac:dyDescent="0.3">
      <c r="AB69" s="6">
        <v>4.9000000000000004</v>
      </c>
      <c r="AC69" s="9">
        <v>0.5</v>
      </c>
      <c r="AD69" s="7">
        <f t="shared" si="0"/>
        <v>-1</v>
      </c>
      <c r="AF69" s="6">
        <v>0.98</v>
      </c>
      <c r="AG69" s="7">
        <v>-0.10999999999999988</v>
      </c>
      <c r="AI69" s="6">
        <v>4.9000000000000004</v>
      </c>
      <c r="AJ69" s="9">
        <v>1</v>
      </c>
      <c r="AK69" s="7">
        <f t="shared" si="1"/>
        <v>-2</v>
      </c>
    </row>
    <row r="70" spans="28:37" x14ac:dyDescent="0.3">
      <c r="AB70" s="6">
        <v>5</v>
      </c>
      <c r="AC70" s="9">
        <v>0.5</v>
      </c>
      <c r="AD70" s="7">
        <f t="shared" si="0"/>
        <v>-1</v>
      </c>
      <c r="AF70" s="6">
        <v>0.98</v>
      </c>
      <c r="AG70" s="7">
        <v>0.29000000000000004</v>
      </c>
      <c r="AI70" s="6">
        <v>5</v>
      </c>
      <c r="AJ70" s="9">
        <v>1</v>
      </c>
      <c r="AK70" s="7">
        <f t="shared" si="1"/>
        <v>-2</v>
      </c>
    </row>
    <row r="71" spans="28:37" x14ac:dyDescent="0.3">
      <c r="AB71" s="6">
        <v>5.1000000000000005</v>
      </c>
      <c r="AC71" s="9">
        <v>0.5</v>
      </c>
      <c r="AD71" s="7">
        <f t="shared" si="0"/>
        <v>-1</v>
      </c>
      <c r="AF71" s="6">
        <v>1.05</v>
      </c>
      <c r="AG71" s="7">
        <v>0.29000000000000004</v>
      </c>
      <c r="AI71" s="6">
        <v>5.1000000000000005</v>
      </c>
      <c r="AJ71" s="9">
        <v>1</v>
      </c>
      <c r="AK71" s="7">
        <f t="shared" si="1"/>
        <v>-2</v>
      </c>
    </row>
    <row r="72" spans="28:37" x14ac:dyDescent="0.3">
      <c r="AB72" s="6">
        <v>5.2</v>
      </c>
      <c r="AC72" s="9">
        <v>0.5</v>
      </c>
      <c r="AD72" s="7">
        <f t="shared" si="0"/>
        <v>-1</v>
      </c>
      <c r="AF72" s="6">
        <v>1.45</v>
      </c>
      <c r="AG72" s="7">
        <v>0.29000000000000004</v>
      </c>
      <c r="AI72" s="6">
        <v>5.2</v>
      </c>
      <c r="AJ72" s="9">
        <v>1</v>
      </c>
      <c r="AK72" s="7">
        <f t="shared" si="1"/>
        <v>-2</v>
      </c>
    </row>
    <row r="73" spans="28:37" x14ac:dyDescent="0.3">
      <c r="AB73" s="6">
        <v>5.3000000000000007</v>
      </c>
      <c r="AC73" s="9">
        <v>0.5</v>
      </c>
      <c r="AD73" s="7">
        <f t="shared" si="0"/>
        <v>-1</v>
      </c>
      <c r="AF73" s="6">
        <v>1.45</v>
      </c>
      <c r="AG73" s="7">
        <v>-1.02</v>
      </c>
      <c r="AI73" s="6">
        <v>5.3000000000000007</v>
      </c>
      <c r="AJ73" s="9">
        <v>1</v>
      </c>
      <c r="AK73" s="7">
        <f t="shared" si="1"/>
        <v>-2</v>
      </c>
    </row>
    <row r="74" spans="28:37" x14ac:dyDescent="0.3">
      <c r="AB74" s="6">
        <v>5.4</v>
      </c>
      <c r="AC74" s="9">
        <v>0.5</v>
      </c>
      <c r="AD74" s="7">
        <f t="shared" si="0"/>
        <v>-1</v>
      </c>
      <c r="AF74" s="6">
        <v>1.45</v>
      </c>
      <c r="AG74" s="7">
        <v>-0.85999999999999988</v>
      </c>
      <c r="AI74" s="6">
        <v>5.4</v>
      </c>
      <c r="AJ74" s="9">
        <v>1</v>
      </c>
      <c r="AK74" s="7">
        <f t="shared" si="1"/>
        <v>-2</v>
      </c>
    </row>
    <row r="75" spans="28:37" x14ac:dyDescent="0.3">
      <c r="AB75" s="6">
        <v>5.5</v>
      </c>
      <c r="AC75" s="9">
        <v>0.5</v>
      </c>
      <c r="AD75" s="7">
        <f t="shared" si="0"/>
        <v>-1</v>
      </c>
      <c r="AF75" s="6">
        <v>1.1499999999999999</v>
      </c>
      <c r="AG75" s="7">
        <v>-0.50999999999999979</v>
      </c>
      <c r="AI75" s="6">
        <v>5.5</v>
      </c>
      <c r="AJ75" s="9">
        <v>1</v>
      </c>
      <c r="AK75" s="7">
        <f t="shared" si="1"/>
        <v>-2</v>
      </c>
    </row>
    <row r="76" spans="28:37" x14ac:dyDescent="0.3">
      <c r="AB76" s="6">
        <v>5.6000000000000005</v>
      </c>
      <c r="AC76" s="9">
        <v>0.5</v>
      </c>
      <c r="AD76" s="7">
        <f t="shared" si="0"/>
        <v>-1</v>
      </c>
      <c r="AF76" s="6">
        <v>1.31</v>
      </c>
      <c r="AG76" s="7">
        <v>-0.50999999999999979</v>
      </c>
      <c r="AI76" s="6">
        <v>5.6000000000000005</v>
      </c>
      <c r="AJ76" s="9">
        <v>1</v>
      </c>
      <c r="AK76" s="7">
        <f t="shared" si="1"/>
        <v>-2</v>
      </c>
    </row>
    <row r="77" spans="28:37" x14ac:dyDescent="0.3">
      <c r="AB77" s="6">
        <v>5.7</v>
      </c>
      <c r="AC77" s="9">
        <v>0.5</v>
      </c>
      <c r="AD77" s="7">
        <f t="shared" si="0"/>
        <v>-1</v>
      </c>
      <c r="AF77" s="6">
        <v>1.6600000000000001</v>
      </c>
      <c r="AG77" s="7">
        <v>-0.29000000000000004</v>
      </c>
      <c r="AI77" s="6">
        <v>5.7</v>
      </c>
      <c r="AJ77" s="9">
        <v>1</v>
      </c>
      <c r="AK77" s="7">
        <f t="shared" si="1"/>
        <v>-2</v>
      </c>
    </row>
    <row r="78" spans="28:37" x14ac:dyDescent="0.3">
      <c r="AB78" s="6">
        <v>5.8000000000000007</v>
      </c>
      <c r="AC78" s="9">
        <v>0.5</v>
      </c>
      <c r="AD78" s="7">
        <f t="shared" si="0"/>
        <v>-1</v>
      </c>
      <c r="AF78" s="6">
        <v>1.6600000000000001</v>
      </c>
      <c r="AG78" s="7">
        <v>8.9999999999999858E-2</v>
      </c>
      <c r="AI78" s="6">
        <v>5.8000000000000007</v>
      </c>
      <c r="AJ78" s="9">
        <v>1</v>
      </c>
      <c r="AK78" s="7">
        <f t="shared" si="1"/>
        <v>-2</v>
      </c>
    </row>
    <row r="79" spans="28:37" x14ac:dyDescent="0.3">
      <c r="AB79" s="6">
        <v>5.9</v>
      </c>
      <c r="AC79" s="9">
        <v>0.5</v>
      </c>
      <c r="AD79" s="7">
        <f t="shared" si="0"/>
        <v>-1</v>
      </c>
      <c r="AF79" s="6">
        <v>1.88</v>
      </c>
      <c r="AG79" s="7">
        <v>0.23000000000000043</v>
      </c>
      <c r="AI79" s="6">
        <v>5.9</v>
      </c>
      <c r="AJ79" s="9">
        <v>1</v>
      </c>
      <c r="AK79" s="7">
        <f t="shared" si="1"/>
        <v>-2</v>
      </c>
    </row>
    <row r="80" spans="28:37" x14ac:dyDescent="0.3">
      <c r="AB80" s="6">
        <v>6</v>
      </c>
      <c r="AC80" s="9">
        <v>0.5</v>
      </c>
      <c r="AD80" s="7">
        <f t="shared" si="0"/>
        <v>-1</v>
      </c>
      <c r="AF80" s="6">
        <v>2.2599999999999998</v>
      </c>
      <c r="AG80" s="7">
        <v>0.41000000000000014</v>
      </c>
      <c r="AI80" s="6">
        <v>6</v>
      </c>
      <c r="AJ80" s="9">
        <v>1</v>
      </c>
      <c r="AK80" s="7">
        <f t="shared" si="1"/>
        <v>-2</v>
      </c>
    </row>
    <row r="81" spans="28:37" x14ac:dyDescent="0.3">
      <c r="AB81" s="6">
        <v>6.1000000000000005</v>
      </c>
      <c r="AC81" s="9">
        <v>0.5</v>
      </c>
      <c r="AD81" s="7">
        <f t="shared" si="0"/>
        <v>-1</v>
      </c>
      <c r="AF81" s="6">
        <v>2.4000000000000004</v>
      </c>
      <c r="AG81" s="7">
        <v>-0.62000000000000011</v>
      </c>
      <c r="AI81" s="6">
        <v>6.1000000000000005</v>
      </c>
      <c r="AJ81" s="9">
        <v>1</v>
      </c>
      <c r="AK81" s="7">
        <f t="shared" si="1"/>
        <v>-2</v>
      </c>
    </row>
    <row r="82" spans="28:37" x14ac:dyDescent="0.3">
      <c r="AB82" s="6">
        <v>6.2</v>
      </c>
      <c r="AC82" s="9">
        <v>0.5</v>
      </c>
      <c r="AD82" s="7">
        <f t="shared" si="0"/>
        <v>-1</v>
      </c>
      <c r="AF82" s="6">
        <v>2.58</v>
      </c>
      <c r="AG82" s="7">
        <v>-0.35000000000000009</v>
      </c>
      <c r="AI82" s="6">
        <v>6.2</v>
      </c>
      <c r="AJ82" s="9">
        <v>1</v>
      </c>
      <c r="AK82" s="7">
        <f t="shared" si="1"/>
        <v>-2</v>
      </c>
    </row>
    <row r="83" spans="28:37" x14ac:dyDescent="0.3">
      <c r="AB83" s="6">
        <v>6.3000000000000007</v>
      </c>
      <c r="AC83" s="9">
        <v>0.5</v>
      </c>
      <c r="AD83" s="7">
        <f t="shared" si="0"/>
        <v>-1</v>
      </c>
      <c r="AF83" s="6">
        <v>3.21</v>
      </c>
      <c r="AG83" s="7">
        <v>-0.2200000000000002</v>
      </c>
      <c r="AI83" s="6">
        <v>6.3000000000000007</v>
      </c>
      <c r="AJ83" s="9">
        <v>1</v>
      </c>
      <c r="AK83" s="7">
        <f t="shared" si="1"/>
        <v>-2</v>
      </c>
    </row>
    <row r="84" spans="28:37" x14ac:dyDescent="0.3">
      <c r="AB84" s="6">
        <v>6.4</v>
      </c>
      <c r="AC84" s="9">
        <v>0.5</v>
      </c>
      <c r="AD84" s="7">
        <f t="shared" si="0"/>
        <v>-1</v>
      </c>
      <c r="AF84" s="6">
        <v>3.48</v>
      </c>
      <c r="AG84" s="7">
        <v>-6.0000000000000053E-2</v>
      </c>
      <c r="AI84" s="6">
        <v>6.4</v>
      </c>
      <c r="AJ84" s="9">
        <v>1</v>
      </c>
      <c r="AK84" s="7">
        <f t="shared" si="1"/>
        <v>-2</v>
      </c>
    </row>
    <row r="85" spans="28:37" x14ac:dyDescent="0.3">
      <c r="AB85" s="6">
        <v>6.5</v>
      </c>
      <c r="AC85" s="9">
        <v>0.5</v>
      </c>
      <c r="AD85" s="7">
        <f t="shared" ref="AD85:AD120" si="2">-2*AC85</f>
        <v>-1</v>
      </c>
      <c r="AF85" s="6">
        <v>3.61</v>
      </c>
      <c r="AG85" s="7">
        <v>9.9999999999997868E-3</v>
      </c>
      <c r="AI85" s="6">
        <v>6.5</v>
      </c>
      <c r="AJ85" s="9">
        <v>1</v>
      </c>
      <c r="AK85" s="7">
        <f t="shared" ref="AK85:AK120" si="3">-2*AJ85</f>
        <v>-2</v>
      </c>
    </row>
    <row r="86" spans="28:37" x14ac:dyDescent="0.3">
      <c r="AB86" s="6">
        <v>6.6000000000000005</v>
      </c>
      <c r="AC86" s="9">
        <v>0.5</v>
      </c>
      <c r="AD86" s="7">
        <f t="shared" si="2"/>
        <v>-1</v>
      </c>
      <c r="AF86" s="6">
        <v>3.77</v>
      </c>
      <c r="AG86" s="7">
        <v>0.25</v>
      </c>
      <c r="AI86" s="6">
        <v>6.6000000000000005</v>
      </c>
      <c r="AJ86" s="9">
        <v>1</v>
      </c>
      <c r="AK86" s="7">
        <f t="shared" si="3"/>
        <v>-2</v>
      </c>
    </row>
    <row r="87" spans="28:37" x14ac:dyDescent="0.3">
      <c r="AB87" s="6">
        <v>6.7</v>
      </c>
      <c r="AC87" s="9">
        <v>0.5</v>
      </c>
      <c r="AD87" s="7">
        <f t="shared" si="2"/>
        <v>-1</v>
      </c>
      <c r="AF87" s="6">
        <v>3.84</v>
      </c>
      <c r="AG87" s="7">
        <v>0.34999999999999964</v>
      </c>
      <c r="AI87" s="6">
        <v>6.7</v>
      </c>
      <c r="AJ87" s="9">
        <v>1</v>
      </c>
      <c r="AK87" s="7">
        <f t="shared" si="3"/>
        <v>-2</v>
      </c>
    </row>
    <row r="88" spans="28:37" x14ac:dyDescent="0.3">
      <c r="AB88" s="6">
        <v>6.8000000000000007</v>
      </c>
      <c r="AC88" s="9">
        <v>0.5</v>
      </c>
      <c r="AD88" s="7">
        <f t="shared" si="2"/>
        <v>-1</v>
      </c>
      <c r="AF88" s="6">
        <v>4.08</v>
      </c>
      <c r="AG88" s="7">
        <v>0.47000000000000064</v>
      </c>
      <c r="AI88" s="6">
        <v>6.8000000000000007</v>
      </c>
      <c r="AJ88" s="9">
        <v>1</v>
      </c>
      <c r="AK88" s="7">
        <f t="shared" si="3"/>
        <v>-2</v>
      </c>
    </row>
    <row r="89" spans="28:37" x14ac:dyDescent="0.3">
      <c r="AB89" s="6">
        <v>6.9</v>
      </c>
      <c r="AC89" s="9">
        <v>0.5</v>
      </c>
      <c r="AD89" s="7">
        <f t="shared" si="2"/>
        <v>-1</v>
      </c>
      <c r="AF89" s="6">
        <v>4.18</v>
      </c>
      <c r="AG89" s="7">
        <v>-1.4800000000000004</v>
      </c>
      <c r="AI89" s="6">
        <v>6.9</v>
      </c>
      <c r="AJ89" s="9">
        <v>1</v>
      </c>
      <c r="AK89" s="7">
        <f t="shared" si="3"/>
        <v>-2</v>
      </c>
    </row>
    <row r="90" spans="28:37" x14ac:dyDescent="0.3">
      <c r="AB90" s="6">
        <v>7</v>
      </c>
      <c r="AC90" s="9">
        <v>0.5</v>
      </c>
      <c r="AD90" s="7">
        <f t="shared" si="2"/>
        <v>-1</v>
      </c>
      <c r="AF90" s="6">
        <v>4.3000000000000007</v>
      </c>
      <c r="AG90" s="7">
        <v>-0.6800000000000006</v>
      </c>
      <c r="AI90" s="6">
        <v>7</v>
      </c>
      <c r="AJ90" s="9">
        <v>1</v>
      </c>
      <c r="AK90" s="7">
        <f t="shared" si="3"/>
        <v>-2</v>
      </c>
    </row>
    <row r="91" spans="28:37" x14ac:dyDescent="0.3">
      <c r="AB91" s="6">
        <v>7.1000000000000005</v>
      </c>
      <c r="AC91" s="9">
        <v>0.5</v>
      </c>
      <c r="AD91" s="7">
        <f t="shared" si="2"/>
        <v>-1</v>
      </c>
      <c r="AF91" s="6">
        <v>4.21</v>
      </c>
      <c r="AG91" s="7">
        <v>-0.45000000000000018</v>
      </c>
      <c r="AI91" s="6">
        <v>7.1000000000000005</v>
      </c>
      <c r="AJ91" s="9">
        <v>1</v>
      </c>
      <c r="AK91" s="7">
        <f t="shared" si="3"/>
        <v>-2</v>
      </c>
    </row>
    <row r="92" spans="28:37" x14ac:dyDescent="0.3">
      <c r="AB92" s="6">
        <v>7.2</v>
      </c>
      <c r="AC92" s="9">
        <v>0.5</v>
      </c>
      <c r="AD92" s="7">
        <f t="shared" si="2"/>
        <v>-1</v>
      </c>
      <c r="AF92" s="6">
        <v>5.01</v>
      </c>
      <c r="AG92" s="7">
        <v>-0.3100000000000005</v>
      </c>
      <c r="AI92" s="6">
        <v>7.2</v>
      </c>
      <c r="AJ92" s="9">
        <v>1</v>
      </c>
      <c r="AK92" s="7">
        <f t="shared" si="3"/>
        <v>-2</v>
      </c>
    </row>
    <row r="93" spans="28:37" x14ac:dyDescent="0.3">
      <c r="AB93" s="6">
        <v>7.3000000000000007</v>
      </c>
      <c r="AC93" s="9">
        <v>0.5</v>
      </c>
      <c r="AD93" s="7">
        <f t="shared" si="2"/>
        <v>-1</v>
      </c>
      <c r="AF93" s="6">
        <v>5.24</v>
      </c>
      <c r="AG93" s="7">
        <v>-0.16000000000000014</v>
      </c>
      <c r="AI93" s="6">
        <v>7.3000000000000007</v>
      </c>
      <c r="AJ93" s="9">
        <v>1</v>
      </c>
      <c r="AK93" s="7">
        <f t="shared" si="3"/>
        <v>-2</v>
      </c>
    </row>
    <row r="94" spans="28:37" x14ac:dyDescent="0.3">
      <c r="AB94" s="6">
        <v>7.4</v>
      </c>
      <c r="AC94" s="9">
        <v>0.5</v>
      </c>
      <c r="AD94" s="7">
        <f t="shared" si="2"/>
        <v>-1</v>
      </c>
      <c r="AF94" s="6">
        <v>5.38</v>
      </c>
      <c r="AG94" s="7">
        <v>-0.15000000000000036</v>
      </c>
      <c r="AI94" s="6">
        <v>7.4</v>
      </c>
      <c r="AJ94" s="9">
        <v>1</v>
      </c>
      <c r="AK94" s="7">
        <f t="shared" si="3"/>
        <v>-2</v>
      </c>
    </row>
    <row r="95" spans="28:37" x14ac:dyDescent="0.3">
      <c r="AB95" s="6">
        <v>7.5</v>
      </c>
      <c r="AC95" s="9">
        <v>0.5</v>
      </c>
      <c r="AD95" s="7">
        <f t="shared" si="2"/>
        <v>-1</v>
      </c>
      <c r="AF95" s="6">
        <v>5.53</v>
      </c>
      <c r="AG95" s="7">
        <v>4.9999999999999822E-2</v>
      </c>
      <c r="AI95" s="6">
        <v>7.5</v>
      </c>
      <c r="AJ95" s="9">
        <v>1</v>
      </c>
      <c r="AK95" s="7">
        <f t="shared" si="3"/>
        <v>-2</v>
      </c>
    </row>
    <row r="96" spans="28:37" x14ac:dyDescent="0.3">
      <c r="AB96" s="6">
        <v>7.6000000000000005</v>
      </c>
      <c r="AC96" s="9">
        <v>0.5</v>
      </c>
      <c r="AD96" s="7">
        <f t="shared" si="2"/>
        <v>-1</v>
      </c>
      <c r="AF96" s="6">
        <v>5.54</v>
      </c>
      <c r="AG96" s="7">
        <v>6.9999999999999396E-2</v>
      </c>
      <c r="AI96" s="6">
        <v>7.6000000000000005</v>
      </c>
      <c r="AJ96" s="9">
        <v>1</v>
      </c>
      <c r="AK96" s="7">
        <f t="shared" si="3"/>
        <v>-2</v>
      </c>
    </row>
    <row r="97" spans="28:37" x14ac:dyDescent="0.3">
      <c r="AB97" s="6">
        <v>7.7</v>
      </c>
      <c r="AC97" s="9">
        <v>0.5</v>
      </c>
      <c r="AD97" s="7">
        <f t="shared" si="2"/>
        <v>-1</v>
      </c>
      <c r="AF97" s="6">
        <v>5.74</v>
      </c>
      <c r="AG97" s="7">
        <v>-6.9999999999999951E-2</v>
      </c>
      <c r="AI97" s="6">
        <v>7.7</v>
      </c>
      <c r="AJ97" s="9">
        <v>1</v>
      </c>
      <c r="AK97" s="7">
        <f t="shared" si="3"/>
        <v>-2</v>
      </c>
    </row>
    <row r="98" spans="28:37" x14ac:dyDescent="0.3">
      <c r="AB98" s="6">
        <v>7.8000000000000007</v>
      </c>
      <c r="AC98" s="9">
        <v>0.5</v>
      </c>
      <c r="AD98" s="7">
        <f t="shared" si="2"/>
        <v>-1</v>
      </c>
      <c r="AF98" s="6">
        <v>5.76</v>
      </c>
      <c r="AG98" s="7">
        <v>-6.9999999999999951E-2</v>
      </c>
      <c r="AI98" s="6">
        <v>7.8000000000000007</v>
      </c>
      <c r="AJ98" s="9">
        <v>1</v>
      </c>
      <c r="AK98" s="7">
        <f t="shared" si="3"/>
        <v>-2</v>
      </c>
    </row>
    <row r="99" spans="28:37" x14ac:dyDescent="0.3">
      <c r="AB99" s="6">
        <v>7.9</v>
      </c>
      <c r="AC99" s="9">
        <v>0.5</v>
      </c>
      <c r="AD99" s="7">
        <f t="shared" si="2"/>
        <v>-1</v>
      </c>
      <c r="AF99" s="6">
        <v>0.78</v>
      </c>
      <c r="AG99" s="7">
        <v>0</v>
      </c>
      <c r="AI99" s="6">
        <v>7.9</v>
      </c>
      <c r="AJ99" s="9">
        <v>1</v>
      </c>
      <c r="AK99" s="7">
        <f t="shared" si="3"/>
        <v>-2</v>
      </c>
    </row>
    <row r="100" spans="28:37" x14ac:dyDescent="0.3">
      <c r="AB100" s="6">
        <v>8</v>
      </c>
      <c r="AC100" s="9">
        <v>0.5</v>
      </c>
      <c r="AD100" s="7">
        <f t="shared" si="2"/>
        <v>-1</v>
      </c>
      <c r="AF100" s="6">
        <v>0.78</v>
      </c>
      <c r="AG100" s="7">
        <v>0</v>
      </c>
      <c r="AI100" s="6">
        <v>8</v>
      </c>
      <c r="AJ100" s="9">
        <v>1</v>
      </c>
      <c r="AK100" s="7">
        <f t="shared" si="3"/>
        <v>-2</v>
      </c>
    </row>
    <row r="101" spans="28:37" x14ac:dyDescent="0.3">
      <c r="AB101" s="6">
        <v>8.1</v>
      </c>
      <c r="AC101" s="9">
        <v>0.5</v>
      </c>
      <c r="AD101" s="7">
        <f t="shared" si="2"/>
        <v>-1</v>
      </c>
      <c r="AF101" s="6">
        <v>0.85</v>
      </c>
      <c r="AG101" s="7">
        <v>0</v>
      </c>
      <c r="AI101" s="6">
        <v>8.1</v>
      </c>
      <c r="AJ101" s="9">
        <v>1</v>
      </c>
      <c r="AK101" s="7">
        <f t="shared" si="3"/>
        <v>-2</v>
      </c>
    </row>
    <row r="102" spans="28:37" x14ac:dyDescent="0.3">
      <c r="AB102" s="6">
        <v>8.2000000000000011</v>
      </c>
      <c r="AC102" s="9">
        <v>0.5</v>
      </c>
      <c r="AD102" s="7">
        <f t="shared" si="2"/>
        <v>-1</v>
      </c>
      <c r="AF102" s="6">
        <v>0.85</v>
      </c>
      <c r="AG102" s="7">
        <v>0</v>
      </c>
      <c r="AI102" s="6">
        <v>8.2000000000000011</v>
      </c>
      <c r="AJ102" s="9">
        <v>1</v>
      </c>
      <c r="AK102" s="7">
        <f t="shared" si="3"/>
        <v>-2</v>
      </c>
    </row>
    <row r="103" spans="28:37" x14ac:dyDescent="0.3">
      <c r="AB103" s="6">
        <v>8.3000000000000007</v>
      </c>
      <c r="AC103" s="9">
        <v>0.5</v>
      </c>
      <c r="AD103" s="7">
        <f t="shared" si="2"/>
        <v>-1</v>
      </c>
      <c r="AF103" s="6">
        <v>0.85</v>
      </c>
      <c r="AG103" s="7">
        <v>0</v>
      </c>
      <c r="AI103" s="6">
        <v>8.3000000000000007</v>
      </c>
      <c r="AJ103" s="9">
        <v>1</v>
      </c>
      <c r="AK103" s="7">
        <f t="shared" si="3"/>
        <v>-2</v>
      </c>
    </row>
    <row r="104" spans="28:37" x14ac:dyDescent="0.3">
      <c r="AB104" s="6">
        <v>8.4</v>
      </c>
      <c r="AC104" s="9">
        <v>0.5</v>
      </c>
      <c r="AD104" s="7">
        <f t="shared" si="2"/>
        <v>-1</v>
      </c>
      <c r="AF104" s="6">
        <v>0.85</v>
      </c>
      <c r="AG104" s="7">
        <v>0.10000000000000009</v>
      </c>
      <c r="AI104" s="6">
        <v>8.4</v>
      </c>
      <c r="AJ104" s="9">
        <v>1</v>
      </c>
      <c r="AK104" s="7">
        <f t="shared" si="3"/>
        <v>-2</v>
      </c>
    </row>
    <row r="105" spans="28:37" x14ac:dyDescent="0.3">
      <c r="AB105" s="6">
        <v>8.5</v>
      </c>
      <c r="AC105" s="9">
        <v>0.5</v>
      </c>
      <c r="AD105" s="7">
        <f t="shared" si="2"/>
        <v>-1</v>
      </c>
      <c r="AF105" s="6">
        <v>0.85</v>
      </c>
      <c r="AG105" s="7">
        <v>-0.73</v>
      </c>
      <c r="AI105" s="6">
        <v>8.5</v>
      </c>
      <c r="AJ105" s="9">
        <v>1</v>
      </c>
      <c r="AK105" s="7">
        <f t="shared" si="3"/>
        <v>-2</v>
      </c>
    </row>
    <row r="106" spans="28:37" x14ac:dyDescent="0.3">
      <c r="AB106" s="6">
        <v>8.6</v>
      </c>
      <c r="AC106" s="9">
        <v>0.5</v>
      </c>
      <c r="AD106" s="7">
        <f t="shared" si="2"/>
        <v>-1</v>
      </c>
      <c r="AF106" s="6">
        <v>0.95000000000000007</v>
      </c>
      <c r="AG106" s="7">
        <v>-0.65999999999999992</v>
      </c>
      <c r="AI106" s="6">
        <v>8.6</v>
      </c>
      <c r="AJ106" s="9">
        <v>1</v>
      </c>
      <c r="AK106" s="7">
        <f t="shared" si="3"/>
        <v>-2</v>
      </c>
    </row>
    <row r="107" spans="28:37" x14ac:dyDescent="0.3">
      <c r="AB107" s="6">
        <v>8.7000000000000011</v>
      </c>
      <c r="AC107" s="9">
        <v>0.5</v>
      </c>
      <c r="AD107" s="7">
        <f t="shared" si="2"/>
        <v>-1</v>
      </c>
      <c r="AF107" s="6">
        <v>0.48</v>
      </c>
      <c r="AG107" s="7">
        <v>-0.65999999999999992</v>
      </c>
      <c r="AI107" s="6">
        <v>8.7000000000000011</v>
      </c>
      <c r="AJ107" s="9">
        <v>1</v>
      </c>
      <c r="AK107" s="7">
        <f t="shared" si="3"/>
        <v>-2</v>
      </c>
    </row>
    <row r="108" spans="28:37" x14ac:dyDescent="0.3">
      <c r="AB108" s="6">
        <v>8.8000000000000007</v>
      </c>
      <c r="AC108" s="9">
        <v>0.5</v>
      </c>
      <c r="AD108" s="7">
        <f t="shared" si="2"/>
        <v>-1</v>
      </c>
      <c r="AF108" s="6">
        <v>0.55000000000000004</v>
      </c>
      <c r="AG108" s="7">
        <v>-0.33999999999999997</v>
      </c>
      <c r="AI108" s="6">
        <v>8.8000000000000007</v>
      </c>
      <c r="AJ108" s="9">
        <v>1</v>
      </c>
      <c r="AK108" s="7">
        <f t="shared" si="3"/>
        <v>-2</v>
      </c>
    </row>
    <row r="109" spans="28:37" x14ac:dyDescent="0.3">
      <c r="AB109" s="6">
        <v>8.9</v>
      </c>
      <c r="AC109" s="9">
        <v>0.5</v>
      </c>
      <c r="AD109" s="7">
        <f t="shared" si="2"/>
        <v>-1</v>
      </c>
      <c r="AF109" s="6">
        <v>0.55000000000000004</v>
      </c>
      <c r="AG109" s="7">
        <v>-0.22999999999999998</v>
      </c>
      <c r="AI109" s="6">
        <v>8.9</v>
      </c>
      <c r="AJ109" s="9">
        <v>1</v>
      </c>
      <c r="AK109" s="7">
        <f t="shared" si="3"/>
        <v>-2</v>
      </c>
    </row>
    <row r="110" spans="28:37" x14ac:dyDescent="0.3">
      <c r="AB110" s="6">
        <v>9</v>
      </c>
      <c r="AC110" s="9">
        <v>0.5</v>
      </c>
      <c r="AD110" s="7">
        <f t="shared" si="2"/>
        <v>-1</v>
      </c>
      <c r="AF110" s="6">
        <v>0.87</v>
      </c>
      <c r="AG110" s="7">
        <v>-0.22999999999999998</v>
      </c>
      <c r="AI110" s="6">
        <v>9</v>
      </c>
      <c r="AJ110" s="9">
        <v>1</v>
      </c>
      <c r="AK110" s="7">
        <f t="shared" si="3"/>
        <v>-2</v>
      </c>
    </row>
    <row r="111" spans="28:37" x14ac:dyDescent="0.3">
      <c r="AB111" s="6">
        <v>9.1</v>
      </c>
      <c r="AC111" s="9">
        <v>0.5</v>
      </c>
      <c r="AD111" s="7">
        <f t="shared" si="2"/>
        <v>-1</v>
      </c>
      <c r="AF111" s="6">
        <v>0.98</v>
      </c>
      <c r="AG111" s="7">
        <v>-0.22999999999999998</v>
      </c>
      <c r="AI111" s="6">
        <v>9.1</v>
      </c>
      <c r="AJ111" s="9">
        <v>1</v>
      </c>
      <c r="AK111" s="7">
        <f t="shared" si="3"/>
        <v>-2</v>
      </c>
    </row>
    <row r="112" spans="28:37" x14ac:dyDescent="0.3">
      <c r="AB112" s="6">
        <v>9.2000000000000011</v>
      </c>
      <c r="AC112" s="9">
        <v>0.5</v>
      </c>
      <c r="AD112" s="7">
        <f t="shared" si="2"/>
        <v>-1</v>
      </c>
      <c r="AF112" s="6">
        <v>0.98</v>
      </c>
      <c r="AG112" s="7">
        <v>-0.22999999999999998</v>
      </c>
      <c r="AI112" s="6">
        <v>9.2000000000000011</v>
      </c>
      <c r="AJ112" s="9">
        <v>1</v>
      </c>
      <c r="AK112" s="7">
        <f t="shared" si="3"/>
        <v>-2</v>
      </c>
    </row>
    <row r="113" spans="28:37" x14ac:dyDescent="0.3">
      <c r="AB113" s="6">
        <v>9.3000000000000007</v>
      </c>
      <c r="AC113" s="9">
        <v>0.5</v>
      </c>
      <c r="AD113" s="7">
        <f t="shared" si="2"/>
        <v>-1</v>
      </c>
      <c r="AF113" s="6">
        <v>0.98</v>
      </c>
      <c r="AG113" s="7">
        <v>-0.56000000000000028</v>
      </c>
      <c r="AI113" s="6">
        <v>9.3000000000000007</v>
      </c>
      <c r="AJ113" s="9">
        <v>1</v>
      </c>
      <c r="AK113" s="7">
        <f t="shared" si="3"/>
        <v>-2</v>
      </c>
    </row>
    <row r="114" spans="28:37" x14ac:dyDescent="0.3">
      <c r="AB114" s="6">
        <v>9.4</v>
      </c>
      <c r="AC114" s="9">
        <v>0.5</v>
      </c>
      <c r="AD114" s="7">
        <f t="shared" si="2"/>
        <v>-1</v>
      </c>
      <c r="AF114" s="6">
        <v>0.98</v>
      </c>
      <c r="AG114" s="7">
        <v>-0.27000000000000046</v>
      </c>
      <c r="AI114" s="6">
        <v>9.4</v>
      </c>
      <c r="AJ114" s="9">
        <v>1</v>
      </c>
      <c r="AK114" s="7">
        <f t="shared" si="3"/>
        <v>-2</v>
      </c>
    </row>
    <row r="115" spans="28:37" x14ac:dyDescent="0.3">
      <c r="AB115" s="6">
        <v>9.5</v>
      </c>
      <c r="AC115" s="9">
        <v>0.5</v>
      </c>
      <c r="AD115" s="7">
        <f t="shared" si="2"/>
        <v>-1</v>
      </c>
      <c r="AF115" s="6">
        <v>1.97</v>
      </c>
      <c r="AG115" s="7">
        <v>-0.12999999999999989</v>
      </c>
      <c r="AI115" s="6">
        <v>9.5</v>
      </c>
      <c r="AJ115" s="9">
        <v>1</v>
      </c>
      <c r="AK115" s="7">
        <f t="shared" si="3"/>
        <v>-2</v>
      </c>
    </row>
    <row r="116" spans="28:37" x14ac:dyDescent="0.3">
      <c r="AB116" s="6">
        <v>9.6000000000000014</v>
      </c>
      <c r="AC116" s="9">
        <v>0.5</v>
      </c>
      <c r="AD116" s="7">
        <f t="shared" si="2"/>
        <v>-1</v>
      </c>
      <c r="AF116" s="6">
        <v>2.2599999999999998</v>
      </c>
      <c r="AG116" s="7">
        <v>-0.12999999999999989</v>
      </c>
      <c r="AI116" s="6">
        <v>9.6000000000000014</v>
      </c>
      <c r="AJ116" s="9">
        <v>1</v>
      </c>
      <c r="AK116" s="7">
        <f t="shared" si="3"/>
        <v>-2</v>
      </c>
    </row>
    <row r="117" spans="28:37" x14ac:dyDescent="0.3">
      <c r="AB117" s="6">
        <v>9.7000000000000011</v>
      </c>
      <c r="AC117" s="9">
        <v>0.5</v>
      </c>
      <c r="AD117" s="7">
        <f t="shared" si="2"/>
        <v>-1</v>
      </c>
      <c r="AF117" s="6">
        <v>2.4000000000000004</v>
      </c>
      <c r="AG117" s="7">
        <v>4.9999999999999822E-2</v>
      </c>
      <c r="AI117" s="6">
        <v>9.7000000000000011</v>
      </c>
      <c r="AJ117" s="9">
        <v>1</v>
      </c>
      <c r="AK117" s="7">
        <f t="shared" si="3"/>
        <v>-2</v>
      </c>
    </row>
    <row r="118" spans="28:37" x14ac:dyDescent="0.3">
      <c r="AB118" s="6">
        <v>9.8000000000000007</v>
      </c>
      <c r="AC118" s="9">
        <v>0.5</v>
      </c>
      <c r="AD118" s="7">
        <f t="shared" si="2"/>
        <v>-1</v>
      </c>
      <c r="AF118" s="6">
        <v>2.4000000000000004</v>
      </c>
      <c r="AG118" s="7">
        <v>4.9999999999999822E-2</v>
      </c>
      <c r="AI118" s="6">
        <v>9.8000000000000007</v>
      </c>
      <c r="AJ118" s="9">
        <v>1</v>
      </c>
      <c r="AK118" s="7">
        <f t="shared" si="3"/>
        <v>-2</v>
      </c>
    </row>
    <row r="119" spans="28:37" x14ac:dyDescent="0.3">
      <c r="AB119" s="6">
        <v>9.9</v>
      </c>
      <c r="AC119" s="9">
        <v>0.5</v>
      </c>
      <c r="AD119" s="7">
        <f t="shared" si="2"/>
        <v>-1</v>
      </c>
      <c r="AF119" s="6">
        <v>2.58</v>
      </c>
      <c r="AG119" s="7">
        <v>0.39999999999999947</v>
      </c>
      <c r="AI119" s="6">
        <v>9.9</v>
      </c>
      <c r="AJ119" s="9">
        <v>1</v>
      </c>
      <c r="AK119" s="7">
        <f t="shared" si="3"/>
        <v>-2</v>
      </c>
    </row>
    <row r="120" spans="28:37" x14ac:dyDescent="0.3">
      <c r="AB120" s="6">
        <v>10</v>
      </c>
      <c r="AC120" s="9">
        <v>0.5</v>
      </c>
      <c r="AD120" s="7">
        <f t="shared" si="2"/>
        <v>-1</v>
      </c>
      <c r="AF120" s="6">
        <v>2.58</v>
      </c>
      <c r="AG120" s="7">
        <v>0.53999999999999959</v>
      </c>
      <c r="AI120" s="6">
        <v>10</v>
      </c>
      <c r="AJ120" s="9">
        <v>1</v>
      </c>
      <c r="AK120" s="7">
        <f t="shared" si="3"/>
        <v>-2</v>
      </c>
    </row>
    <row r="121" spans="28:37" x14ac:dyDescent="0.3">
      <c r="AF121" s="6">
        <v>2.9299999999999997</v>
      </c>
      <c r="AG121" s="7">
        <v>-0.71000000000000041</v>
      </c>
    </row>
    <row r="122" spans="28:37" x14ac:dyDescent="0.3">
      <c r="AF122" s="6">
        <v>3.07</v>
      </c>
      <c r="AG122" s="7">
        <v>-0.50999999999999979</v>
      </c>
    </row>
    <row r="123" spans="28:37" x14ac:dyDescent="0.3">
      <c r="AF123" s="6">
        <v>3.85</v>
      </c>
      <c r="AG123" s="7">
        <v>0.26999999999999957</v>
      </c>
    </row>
    <row r="124" spans="28:37" x14ac:dyDescent="0.3">
      <c r="AF124" s="6">
        <v>4.0500000000000007</v>
      </c>
      <c r="AG124" s="7">
        <v>0.55999999999999961</v>
      </c>
    </row>
    <row r="125" spans="28:37" x14ac:dyDescent="0.3">
      <c r="AF125" s="6">
        <v>4.83</v>
      </c>
      <c r="AG125" s="7">
        <v>0.62999999999999989</v>
      </c>
    </row>
    <row r="126" spans="28:37" x14ac:dyDescent="0.3">
      <c r="AF126" s="6">
        <v>5.12</v>
      </c>
      <c r="AG126" s="7">
        <v>0.65999999999999925</v>
      </c>
    </row>
    <row r="127" spans="28:37" x14ac:dyDescent="0.3">
      <c r="AF127" s="6">
        <v>5.19</v>
      </c>
      <c r="AG127" s="7">
        <v>0.71999999999999975</v>
      </c>
    </row>
    <row r="128" spans="28:37" x14ac:dyDescent="0.3">
      <c r="AF128" s="6">
        <v>5.22</v>
      </c>
      <c r="AG128" s="7">
        <v>-0.6899999999999995</v>
      </c>
    </row>
    <row r="129" spans="32:33" x14ac:dyDescent="0.3">
      <c r="AF129" s="6">
        <v>5.28</v>
      </c>
      <c r="AG129" s="7">
        <v>-0.42999999999999972</v>
      </c>
    </row>
    <row r="130" spans="32:33" x14ac:dyDescent="0.3">
      <c r="AF130" s="6">
        <v>6.0600000000000005</v>
      </c>
      <c r="AG130" s="7">
        <v>-0.41999999999999993</v>
      </c>
    </row>
    <row r="131" spans="32:33" x14ac:dyDescent="0.3">
      <c r="AF131" s="6">
        <v>6.32</v>
      </c>
      <c r="AG131" s="7">
        <v>-0.20000000000000018</v>
      </c>
    </row>
    <row r="132" spans="32:33" x14ac:dyDescent="0.3">
      <c r="AF132" s="6">
        <v>6.33</v>
      </c>
      <c r="AG132" s="7">
        <v>-9.9999999999997868E-3</v>
      </c>
    </row>
    <row r="133" spans="32:33" x14ac:dyDescent="0.3">
      <c r="AF133" s="6">
        <v>6.55</v>
      </c>
      <c r="AG133" s="7">
        <v>6.0000000000000497E-2</v>
      </c>
    </row>
    <row r="134" spans="32:33" x14ac:dyDescent="0.3">
      <c r="AF134" s="6">
        <v>6.74</v>
      </c>
      <c r="AG134" s="7">
        <v>0.29000000000000004</v>
      </c>
    </row>
    <row r="135" spans="32:33" x14ac:dyDescent="0.3">
      <c r="AF135" s="6">
        <v>6.8100000000000005</v>
      </c>
      <c r="AG135" s="7">
        <v>0.62000000000000011</v>
      </c>
    </row>
    <row r="136" spans="32:33" x14ac:dyDescent="0.3">
      <c r="AF136" s="2">
        <v>7.04</v>
      </c>
      <c r="AG136" s="2">
        <v>0.29000000000000004</v>
      </c>
    </row>
    <row r="137" spans="32:33" x14ac:dyDescent="0.3">
      <c r="AF137" s="2">
        <v>7.37</v>
      </c>
      <c r="AG137" s="2">
        <v>0.62000000000000011</v>
      </c>
    </row>
  </sheetData>
  <mergeCells count="12">
    <mergeCell ref="AI18:AK18"/>
    <mergeCell ref="B5:E5"/>
    <mergeCell ref="B4:E4"/>
    <mergeCell ref="B7:E7"/>
    <mergeCell ref="E1:E3"/>
    <mergeCell ref="A1:D3"/>
    <mergeCell ref="B6:E6"/>
    <mergeCell ref="B8:E8"/>
    <mergeCell ref="B9:E9"/>
    <mergeCell ref="B10:E10"/>
    <mergeCell ref="AB18:AD18"/>
    <mergeCell ref="A11:E16"/>
  </mergeCells>
  <printOptions headings="1" gridLines="1"/>
  <pageMargins left="0.7" right="0.7" top="0.75" bottom="0.75" header="0.3" footer="0.3"/>
  <pageSetup scale="5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430"/>
  <sheetViews>
    <sheetView zoomScaleNormal="100" workbookViewId="0">
      <selection sqref="A1:I13"/>
    </sheetView>
  </sheetViews>
  <sheetFormatPr defaultColWidth="9.109375" defaultRowHeight="15.6" customHeight="1" x14ac:dyDescent="0.3"/>
  <cols>
    <col min="1" max="1" width="10.6640625" style="17" customWidth="1"/>
    <col min="2" max="2" width="10.77734375" style="17" customWidth="1"/>
    <col min="3" max="4" width="10.77734375" style="24" customWidth="1"/>
    <col min="5" max="7" width="10.77734375" style="17" customWidth="1"/>
    <col min="8" max="8" width="7" style="17" customWidth="1"/>
    <col min="9" max="9" width="10.77734375" style="17" customWidth="1"/>
    <col min="10" max="16384" width="9.109375" style="17"/>
  </cols>
  <sheetData>
    <row r="1" spans="1:9" ht="15.6" customHeight="1" x14ac:dyDescent="0.3">
      <c r="A1" s="88" t="s">
        <v>13</v>
      </c>
      <c r="B1" s="89"/>
      <c r="C1" s="89"/>
      <c r="D1" s="89"/>
      <c r="E1" s="89"/>
      <c r="F1" s="89"/>
      <c r="G1" s="89"/>
      <c r="H1" s="89"/>
      <c r="I1" s="90"/>
    </row>
    <row r="2" spans="1:9" ht="18.600000000000001" customHeight="1" x14ac:dyDescent="0.4">
      <c r="A2" s="86" t="s">
        <v>40</v>
      </c>
      <c r="B2" s="85" t="s">
        <v>21</v>
      </c>
      <c r="C2" s="85"/>
      <c r="D2" s="85"/>
      <c r="E2" s="85" t="s">
        <v>30</v>
      </c>
      <c r="F2" s="85"/>
      <c r="G2" s="85"/>
      <c r="H2" s="27" t="s">
        <v>47</v>
      </c>
      <c r="I2" s="27" t="s">
        <v>48</v>
      </c>
    </row>
    <row r="3" spans="1:9" s="19" customFormat="1" ht="15.6" customHeight="1" x14ac:dyDescent="0.3">
      <c r="A3" s="87"/>
      <c r="B3" s="26" t="s">
        <v>9</v>
      </c>
      <c r="C3" s="59" t="s">
        <v>10</v>
      </c>
      <c r="D3" s="59" t="s">
        <v>2</v>
      </c>
      <c r="E3" s="26" t="s">
        <v>28</v>
      </c>
      <c r="F3" s="26" t="s">
        <v>29</v>
      </c>
      <c r="G3" s="26" t="s">
        <v>7</v>
      </c>
      <c r="H3" s="26" t="s">
        <v>57</v>
      </c>
      <c r="I3" s="54" t="s">
        <v>57</v>
      </c>
    </row>
    <row r="4" spans="1:9" ht="15.6" customHeight="1" x14ac:dyDescent="0.3">
      <c r="A4" s="18">
        <v>1</v>
      </c>
      <c r="B4" s="33" t="str">
        <f t="shared" ref="B4:B67" si="0">CONCATENATE(C4,D4)</f>
        <v>100</v>
      </c>
      <c r="C4" s="36">
        <v>10</v>
      </c>
      <c r="D4" s="37">
        <v>0</v>
      </c>
      <c r="E4" s="38">
        <v>0.98</v>
      </c>
      <c r="F4" s="38">
        <v>0.90265011854981891</v>
      </c>
      <c r="G4" s="39">
        <f>IF(E4="","",IF(E4*F4&lt;0,"",E4-F4))</f>
        <v>7.7349881450181068E-2</v>
      </c>
      <c r="H4" s="40">
        <f>IF(E4="","",IF((E4*F4)&lt;0,0,IF(G4&lt;-1,0,IF(G4&gt;0.5,0,1))))</f>
        <v>1</v>
      </c>
      <c r="I4" s="58">
        <f>IF(G4="",H4,IF(G4=1,1,VLOOKUP(G4,'8'!$A$2:$B$1512,2,TRUE)))</f>
        <v>1</v>
      </c>
    </row>
    <row r="5" spans="1:9" ht="15.6" customHeight="1" x14ac:dyDescent="0.3">
      <c r="A5" s="18">
        <v>2</v>
      </c>
      <c r="B5" s="33" t="str">
        <f t="shared" si="0"/>
        <v>100</v>
      </c>
      <c r="C5" s="36">
        <v>10</v>
      </c>
      <c r="D5" s="37">
        <v>0</v>
      </c>
      <c r="E5" s="38">
        <v>0.9</v>
      </c>
      <c r="F5" s="41">
        <v>0.90265011854981891</v>
      </c>
      <c r="G5" s="39">
        <f t="shared" ref="G5:G68" si="1">IF(E5="","",IF(E5*F5&lt;0,"",E5-F5))</f>
        <v>-2.6501185498188917E-3</v>
      </c>
      <c r="H5" s="40">
        <f t="shared" ref="H5:H68" si="2">IF(E5="","",IF((E5*F5)&lt;0,0,IF(G5&lt;-1,0,IF(G5&gt;0.5,0,1))))</f>
        <v>1</v>
      </c>
      <c r="I5" s="58">
        <f>IF(G5="",H5,IF(G5=1,1,VLOOKUP(G5,'8'!$A$2:$B$1512,2,TRUE)))</f>
        <v>1</v>
      </c>
    </row>
    <row r="6" spans="1:9" ht="15.6" customHeight="1" x14ac:dyDescent="0.3">
      <c r="A6" s="18">
        <v>3</v>
      </c>
      <c r="B6" s="33" t="str">
        <f t="shared" si="0"/>
        <v>100</v>
      </c>
      <c r="C6" s="36">
        <v>10</v>
      </c>
      <c r="D6" s="37">
        <v>0</v>
      </c>
      <c r="E6" s="38">
        <v>0.9</v>
      </c>
      <c r="F6" s="38">
        <v>0.90265011854981891</v>
      </c>
      <c r="G6" s="39">
        <f t="shared" si="1"/>
        <v>-2.6501185498188917E-3</v>
      </c>
      <c r="H6" s="40">
        <f t="shared" si="2"/>
        <v>1</v>
      </c>
      <c r="I6" s="58">
        <f>IF(G6="",H6,IF(G6=1,1,VLOOKUP(G6,'8'!$A$2:$B$1512,2,TRUE)))</f>
        <v>1</v>
      </c>
    </row>
    <row r="7" spans="1:9" ht="15.6" customHeight="1" x14ac:dyDescent="0.3">
      <c r="A7" s="18">
        <v>4</v>
      </c>
      <c r="B7" s="33" t="str">
        <f t="shared" si="0"/>
        <v>100</v>
      </c>
      <c r="C7" s="36">
        <v>10</v>
      </c>
      <c r="D7" s="37">
        <v>0</v>
      </c>
      <c r="E7" s="38">
        <v>0.9</v>
      </c>
      <c r="F7" s="38">
        <v>0.90265011854981891</v>
      </c>
      <c r="G7" s="39">
        <f t="shared" si="1"/>
        <v>-2.6501185498188917E-3</v>
      </c>
      <c r="H7" s="40">
        <f t="shared" si="2"/>
        <v>1</v>
      </c>
      <c r="I7" s="58">
        <f>IF(G7="",H7,IF(G7=1,1,VLOOKUP(G7,'8'!$A$2:$B$1512,2,TRUE)))</f>
        <v>1</v>
      </c>
    </row>
    <row r="8" spans="1:9" ht="15.6" customHeight="1" x14ac:dyDescent="0.3">
      <c r="A8" s="18">
        <v>5</v>
      </c>
      <c r="B8" s="33" t="str">
        <f t="shared" si="0"/>
        <v>100</v>
      </c>
      <c r="C8" s="36">
        <v>10</v>
      </c>
      <c r="D8" s="37">
        <v>0</v>
      </c>
      <c r="E8" s="36">
        <v>0.89</v>
      </c>
      <c r="F8" s="38">
        <v>0.90265011854981891</v>
      </c>
      <c r="G8" s="39">
        <f t="shared" si="1"/>
        <v>-1.2650118549818901E-2</v>
      </c>
      <c r="H8" s="40">
        <f t="shared" si="2"/>
        <v>1</v>
      </c>
      <c r="I8" s="58">
        <f>IF(G8="",H8,IF(G8=1,1,VLOOKUP(G8,'8'!$A$2:$B$1512,2,TRUE)))</f>
        <v>1</v>
      </c>
    </row>
    <row r="9" spans="1:9" ht="15.6" customHeight="1" x14ac:dyDescent="0.3">
      <c r="A9" s="18">
        <v>6</v>
      </c>
      <c r="B9" s="33" t="str">
        <f t="shared" si="0"/>
        <v>100</v>
      </c>
      <c r="C9" s="36">
        <v>10</v>
      </c>
      <c r="D9" s="37">
        <v>0</v>
      </c>
      <c r="E9" s="38">
        <v>0.85</v>
      </c>
      <c r="F9" s="38">
        <v>0.90265011854981891</v>
      </c>
      <c r="G9" s="39">
        <f t="shared" si="1"/>
        <v>-5.2650118549818936E-2</v>
      </c>
      <c r="H9" s="40">
        <f t="shared" si="2"/>
        <v>1</v>
      </c>
      <c r="I9" s="58">
        <f>IF(G9="",H9,IF(G9=1,1,VLOOKUP(G9,'8'!$A$2:$B$1512,2,TRUE)))</f>
        <v>1</v>
      </c>
    </row>
    <row r="10" spans="1:9" ht="15.6" customHeight="1" x14ac:dyDescent="0.3">
      <c r="A10" s="18">
        <v>7</v>
      </c>
      <c r="B10" s="33" t="str">
        <f t="shared" si="0"/>
        <v>100</v>
      </c>
      <c r="C10" s="36">
        <v>10</v>
      </c>
      <c r="D10" s="37">
        <v>0</v>
      </c>
      <c r="E10" s="38">
        <v>0.85</v>
      </c>
      <c r="F10" s="38">
        <v>0.90265011854981891</v>
      </c>
      <c r="G10" s="39">
        <f t="shared" si="1"/>
        <v>-5.2650118549818936E-2</v>
      </c>
      <c r="H10" s="40">
        <f t="shared" si="2"/>
        <v>1</v>
      </c>
      <c r="I10" s="58">
        <f>IF(G10="",H10,IF(G10=1,1,VLOOKUP(G10,'8'!$A$2:$B$1512,2,TRUE)))</f>
        <v>1</v>
      </c>
    </row>
    <row r="11" spans="1:9" ht="15.6" customHeight="1" x14ac:dyDescent="0.3">
      <c r="A11" s="18">
        <v>8</v>
      </c>
      <c r="B11" s="33" t="str">
        <f t="shared" si="0"/>
        <v>100</v>
      </c>
      <c r="C11" s="36">
        <v>10</v>
      </c>
      <c r="D11" s="37">
        <v>0</v>
      </c>
      <c r="E11" s="38">
        <v>0.78</v>
      </c>
      <c r="F11" s="41">
        <v>0.90265011854981891</v>
      </c>
      <c r="G11" s="39">
        <f t="shared" si="1"/>
        <v>-0.12265011854981889</v>
      </c>
      <c r="H11" s="40">
        <f t="shared" si="2"/>
        <v>1</v>
      </c>
      <c r="I11" s="58">
        <f>IF(G11="",H11,IF(G11=1,1,VLOOKUP(G11,'8'!$A$2:$B$1512,2,TRUE)))</f>
        <v>1</v>
      </c>
    </row>
    <row r="12" spans="1:9" ht="15.6" customHeight="1" x14ac:dyDescent="0.3">
      <c r="A12" s="18">
        <v>9</v>
      </c>
      <c r="B12" s="33" t="str">
        <f t="shared" si="0"/>
        <v>102</v>
      </c>
      <c r="C12" s="36">
        <v>10</v>
      </c>
      <c r="D12" s="37">
        <v>2</v>
      </c>
      <c r="E12" s="38">
        <v>1.43</v>
      </c>
      <c r="F12" s="38">
        <v>0.92436722087064249</v>
      </c>
      <c r="G12" s="39">
        <f t="shared" si="1"/>
        <v>0.50563277912935745</v>
      </c>
      <c r="H12" s="40">
        <f t="shared" si="2"/>
        <v>0</v>
      </c>
      <c r="I12" s="58">
        <f>IF(G12="",H12,IF(G12=1,1,VLOOKUP(G12,'8'!$A$2:$B$1512,2,TRUE)))</f>
        <v>0.99000000000000088</v>
      </c>
    </row>
    <row r="13" spans="1:9" ht="15.6" customHeight="1" x14ac:dyDescent="0.3">
      <c r="A13" s="18">
        <v>10</v>
      </c>
      <c r="B13" s="33" t="str">
        <f t="shared" si="0"/>
        <v>102</v>
      </c>
      <c r="C13" s="36">
        <v>10</v>
      </c>
      <c r="D13" s="37">
        <v>2</v>
      </c>
      <c r="E13" s="38">
        <v>1.3</v>
      </c>
      <c r="F13" s="38">
        <v>0.92436722087064249</v>
      </c>
      <c r="G13" s="39">
        <f t="shared" si="1"/>
        <v>0.37563277912935755</v>
      </c>
      <c r="H13" s="40">
        <f t="shared" si="2"/>
        <v>1</v>
      </c>
      <c r="I13" s="58">
        <f>IF(G13="",H13,IF(G13=1,1,VLOOKUP(G13,'8'!$A$2:$B$1512,2,TRUE)))</f>
        <v>1</v>
      </c>
    </row>
    <row r="14" spans="1:9" ht="15.6" customHeight="1" x14ac:dyDescent="0.3">
      <c r="A14" s="18">
        <v>11</v>
      </c>
      <c r="B14" s="33" t="str">
        <f t="shared" si="0"/>
        <v>102</v>
      </c>
      <c r="C14" s="36">
        <v>10</v>
      </c>
      <c r="D14" s="37">
        <v>2</v>
      </c>
      <c r="E14" s="38">
        <v>0.98</v>
      </c>
      <c r="F14" s="38">
        <v>0.92436722087064249</v>
      </c>
      <c r="G14" s="39">
        <f t="shared" si="1"/>
        <v>5.563277912935749E-2</v>
      </c>
      <c r="H14" s="40">
        <f t="shared" si="2"/>
        <v>1</v>
      </c>
      <c r="I14" s="58">
        <f>IF(G14="",H14,IF(G14=1,1,VLOOKUP(G14,'8'!$A$2:$B$1512,2,TRUE)))</f>
        <v>1</v>
      </c>
    </row>
    <row r="15" spans="1:9" ht="15.6" customHeight="1" x14ac:dyDescent="0.3">
      <c r="A15" s="18">
        <v>12</v>
      </c>
      <c r="B15" s="33" t="str">
        <f t="shared" si="0"/>
        <v>102</v>
      </c>
      <c r="C15" s="36">
        <v>10</v>
      </c>
      <c r="D15" s="37">
        <v>2</v>
      </c>
      <c r="E15" s="38">
        <v>0.98</v>
      </c>
      <c r="F15" s="38">
        <v>0.92436722087064249</v>
      </c>
      <c r="G15" s="39">
        <f t="shared" si="1"/>
        <v>5.563277912935749E-2</v>
      </c>
      <c r="H15" s="40">
        <f t="shared" si="2"/>
        <v>1</v>
      </c>
      <c r="I15" s="58">
        <f>IF(G15="",H15,IF(G15=1,1,VLOOKUP(G15,'8'!$A$2:$B$1512,2,TRUE)))</f>
        <v>1</v>
      </c>
    </row>
    <row r="16" spans="1:9" ht="15.6" customHeight="1" x14ac:dyDescent="0.3">
      <c r="A16" s="18">
        <v>13</v>
      </c>
      <c r="B16" s="33" t="str">
        <f t="shared" si="0"/>
        <v>102</v>
      </c>
      <c r="C16" s="36">
        <v>10</v>
      </c>
      <c r="D16" s="37">
        <v>2</v>
      </c>
      <c r="E16" s="38">
        <v>0.87</v>
      </c>
      <c r="F16" s="38">
        <v>0.92436722087064249</v>
      </c>
      <c r="G16" s="39">
        <f t="shared" si="1"/>
        <v>-5.4367220870642496E-2</v>
      </c>
      <c r="H16" s="40">
        <f t="shared" si="2"/>
        <v>1</v>
      </c>
      <c r="I16" s="58">
        <f>IF(G16="",H16,IF(G16=1,1,VLOOKUP(G16,'8'!$A$2:$B$1512,2,TRUE)))</f>
        <v>1</v>
      </c>
    </row>
    <row r="17" spans="1:9" s="20" customFormat="1" ht="15.6" customHeight="1" x14ac:dyDescent="0.3">
      <c r="A17" s="18">
        <v>14</v>
      </c>
      <c r="B17" s="33" t="str">
        <f t="shared" si="0"/>
        <v>102</v>
      </c>
      <c r="C17" s="36">
        <v>10</v>
      </c>
      <c r="D17" s="37">
        <v>2</v>
      </c>
      <c r="E17" s="38">
        <v>0.55000000000000004</v>
      </c>
      <c r="F17" s="41">
        <v>0.92436722087064249</v>
      </c>
      <c r="G17" s="39">
        <f t="shared" si="1"/>
        <v>-0.37436722087064245</v>
      </c>
      <c r="H17" s="40">
        <f t="shared" si="2"/>
        <v>1</v>
      </c>
      <c r="I17" s="58">
        <f>IF(G17="",H17,IF(G17=1,1,VLOOKUP(G17,'8'!$A$2:$B$1512,2,TRUE)))</f>
        <v>1</v>
      </c>
    </row>
    <row r="18" spans="1:9" s="20" customFormat="1" ht="15.6" customHeight="1" x14ac:dyDescent="0.3">
      <c r="A18" s="18">
        <v>15</v>
      </c>
      <c r="B18" s="33" t="str">
        <f t="shared" si="0"/>
        <v>102</v>
      </c>
      <c r="C18" s="36">
        <v>10</v>
      </c>
      <c r="D18" s="37">
        <v>2</v>
      </c>
      <c r="E18" s="38">
        <v>0.55000000000000004</v>
      </c>
      <c r="F18" s="38">
        <v>0.92436722087064249</v>
      </c>
      <c r="G18" s="39">
        <f t="shared" si="1"/>
        <v>-0.37436722087064245</v>
      </c>
      <c r="H18" s="40">
        <f t="shared" si="2"/>
        <v>1</v>
      </c>
      <c r="I18" s="58">
        <f>IF(G18="",H18,IF(G18=1,1,VLOOKUP(G18,'8'!$A$2:$B$1512,2,TRUE)))</f>
        <v>1</v>
      </c>
    </row>
    <row r="19" spans="1:9" s="20" customFormat="1" ht="15.6" customHeight="1" x14ac:dyDescent="0.3">
      <c r="A19" s="18">
        <v>16</v>
      </c>
      <c r="B19" s="33" t="str">
        <f t="shared" si="0"/>
        <v>102</v>
      </c>
      <c r="C19" s="36">
        <v>10</v>
      </c>
      <c r="D19" s="37">
        <v>2</v>
      </c>
      <c r="E19" s="38">
        <v>0.55000000000000004</v>
      </c>
      <c r="F19" s="38">
        <v>0.92436722087064249</v>
      </c>
      <c r="G19" s="39">
        <f t="shared" si="1"/>
        <v>-0.37436722087064245</v>
      </c>
      <c r="H19" s="40">
        <f t="shared" si="2"/>
        <v>1</v>
      </c>
      <c r="I19" s="58">
        <f>IF(G19="",H19,IF(G19=1,1,VLOOKUP(G19,'8'!$A$2:$B$1512,2,TRUE)))</f>
        <v>1</v>
      </c>
    </row>
    <row r="20" spans="1:9" s="20" customFormat="1" ht="15.6" customHeight="1" x14ac:dyDescent="0.3">
      <c r="A20" s="18">
        <v>17</v>
      </c>
      <c r="B20" s="33" t="str">
        <f t="shared" si="0"/>
        <v>104</v>
      </c>
      <c r="C20" s="36">
        <v>10</v>
      </c>
      <c r="D20" s="37">
        <v>4</v>
      </c>
      <c r="E20" s="38">
        <v>1.75</v>
      </c>
      <c r="F20" s="38">
        <v>0.95038095655458799</v>
      </c>
      <c r="G20" s="39">
        <f t="shared" si="1"/>
        <v>0.79961904344541201</v>
      </c>
      <c r="H20" s="40">
        <f t="shared" si="2"/>
        <v>0</v>
      </c>
      <c r="I20" s="58">
        <f>IF(G20="",H20,IF(G20=1,1,VLOOKUP(G20,'8'!$A$2:$B$1512,2,TRUE)))</f>
        <v>0.40200000000000036</v>
      </c>
    </row>
    <row r="21" spans="1:9" s="20" customFormat="1" ht="15.6" customHeight="1" x14ac:dyDescent="0.3">
      <c r="A21" s="18">
        <v>18</v>
      </c>
      <c r="B21" s="33" t="str">
        <f t="shared" si="0"/>
        <v>104</v>
      </c>
      <c r="C21" s="36">
        <v>10</v>
      </c>
      <c r="D21" s="37">
        <v>4</v>
      </c>
      <c r="E21" s="38">
        <v>1.45</v>
      </c>
      <c r="F21" s="38">
        <v>0.95038095655458799</v>
      </c>
      <c r="G21" s="39">
        <f t="shared" si="1"/>
        <v>0.49961904344541197</v>
      </c>
      <c r="H21" s="40">
        <f t="shared" si="2"/>
        <v>1</v>
      </c>
      <c r="I21" s="58">
        <f>IF(G21="",H21,IF(G21=1,1,VLOOKUP(G21,'8'!$A$2:$B$1512,2,TRUE)))</f>
        <v>1</v>
      </c>
    </row>
    <row r="22" spans="1:9" s="20" customFormat="1" ht="15.6" customHeight="1" x14ac:dyDescent="0.3">
      <c r="A22" s="18">
        <v>19</v>
      </c>
      <c r="B22" s="33" t="str">
        <f t="shared" si="0"/>
        <v>104</v>
      </c>
      <c r="C22" s="36">
        <v>10</v>
      </c>
      <c r="D22" s="37">
        <v>4</v>
      </c>
      <c r="E22" s="38">
        <v>1.45</v>
      </c>
      <c r="F22" s="38">
        <v>0.95038095655458799</v>
      </c>
      <c r="G22" s="39">
        <f t="shared" si="1"/>
        <v>0.49961904344541197</v>
      </c>
      <c r="H22" s="40">
        <f t="shared" si="2"/>
        <v>1</v>
      </c>
      <c r="I22" s="58">
        <f>IF(G22="",H22,IF(G22=1,1,VLOOKUP(G22,'8'!$A$2:$B$1512,2,TRUE)))</f>
        <v>1</v>
      </c>
    </row>
    <row r="23" spans="1:9" s="20" customFormat="1" ht="15.6" customHeight="1" x14ac:dyDescent="0.3">
      <c r="A23" s="18">
        <v>20</v>
      </c>
      <c r="B23" s="33" t="str">
        <f t="shared" si="0"/>
        <v>104</v>
      </c>
      <c r="C23" s="36">
        <v>10</v>
      </c>
      <c r="D23" s="37">
        <v>4</v>
      </c>
      <c r="E23" s="38">
        <v>1.45</v>
      </c>
      <c r="F23" s="41">
        <v>0.95038095655458799</v>
      </c>
      <c r="G23" s="39">
        <f t="shared" si="1"/>
        <v>0.49961904344541197</v>
      </c>
      <c r="H23" s="40">
        <f t="shared" si="2"/>
        <v>1</v>
      </c>
      <c r="I23" s="58">
        <f>IF(G23="",H23,IF(G23=1,1,VLOOKUP(G23,'8'!$A$2:$B$1512,2,TRUE)))</f>
        <v>1</v>
      </c>
    </row>
    <row r="24" spans="1:9" s="20" customFormat="1" ht="15.6" customHeight="1" x14ac:dyDescent="0.3">
      <c r="A24" s="18">
        <v>21</v>
      </c>
      <c r="B24" s="33" t="str">
        <f t="shared" si="0"/>
        <v>104</v>
      </c>
      <c r="C24" s="36">
        <v>10</v>
      </c>
      <c r="D24" s="37">
        <v>4</v>
      </c>
      <c r="E24" s="38">
        <v>0.98</v>
      </c>
      <c r="F24" s="38">
        <v>0.95038095655458799</v>
      </c>
      <c r="G24" s="39">
        <f t="shared" si="1"/>
        <v>2.9619043445411997E-2</v>
      </c>
      <c r="H24" s="40">
        <f t="shared" si="2"/>
        <v>1</v>
      </c>
      <c r="I24" s="58">
        <f>IF(G24="",H24,IF(G24=1,1,VLOOKUP(G24,'8'!$A$2:$B$1512,2,TRUE)))</f>
        <v>1</v>
      </c>
    </row>
    <row r="25" spans="1:9" s="20" customFormat="1" ht="15.6" customHeight="1" x14ac:dyDescent="0.3">
      <c r="A25" s="18">
        <v>22</v>
      </c>
      <c r="B25" s="33" t="str">
        <f t="shared" si="0"/>
        <v>104</v>
      </c>
      <c r="C25" s="36">
        <v>10</v>
      </c>
      <c r="D25" s="37">
        <v>4</v>
      </c>
      <c r="E25" s="38">
        <v>0.98</v>
      </c>
      <c r="F25" s="38">
        <v>0.95038095655458799</v>
      </c>
      <c r="G25" s="39">
        <f t="shared" si="1"/>
        <v>2.9619043445411997E-2</v>
      </c>
      <c r="H25" s="40">
        <f t="shared" si="2"/>
        <v>1</v>
      </c>
      <c r="I25" s="58">
        <f>IF(G25="",H25,IF(G25=1,1,VLOOKUP(G25,'8'!$A$2:$B$1512,2,TRUE)))</f>
        <v>1</v>
      </c>
    </row>
    <row r="26" spans="1:9" s="20" customFormat="1" ht="15.6" customHeight="1" x14ac:dyDescent="0.3">
      <c r="A26" s="18">
        <v>23</v>
      </c>
      <c r="B26" s="33" t="str">
        <f t="shared" si="0"/>
        <v>104</v>
      </c>
      <c r="C26" s="36">
        <v>10</v>
      </c>
      <c r="D26" s="37">
        <v>4</v>
      </c>
      <c r="E26" s="38">
        <v>0.55000000000000004</v>
      </c>
      <c r="F26" s="38">
        <v>0.95038095655458799</v>
      </c>
      <c r="G26" s="39">
        <f t="shared" si="1"/>
        <v>-0.40038095655458794</v>
      </c>
      <c r="H26" s="40">
        <f t="shared" si="2"/>
        <v>1</v>
      </c>
      <c r="I26" s="58">
        <f>IF(G26="",H26,IF(G26=1,1,VLOOKUP(G26,'8'!$A$2:$B$1512,2,TRUE)))</f>
        <v>1</v>
      </c>
    </row>
    <row r="27" spans="1:9" s="20" customFormat="1" ht="15.6" customHeight="1" x14ac:dyDescent="0.3">
      <c r="A27" s="18">
        <v>24</v>
      </c>
      <c r="B27" s="33" t="str">
        <f t="shared" si="0"/>
        <v>104</v>
      </c>
      <c r="C27" s="36">
        <v>10</v>
      </c>
      <c r="D27" s="37">
        <v>4</v>
      </c>
      <c r="E27" s="38">
        <v>0.55000000000000004</v>
      </c>
      <c r="F27" s="38">
        <v>0.95038095655458799</v>
      </c>
      <c r="G27" s="39">
        <f t="shared" si="1"/>
        <v>-0.40038095655458794</v>
      </c>
      <c r="H27" s="40">
        <f t="shared" si="2"/>
        <v>1</v>
      </c>
      <c r="I27" s="58">
        <f>IF(G27="",H27,IF(G27=1,1,VLOOKUP(G27,'8'!$A$2:$B$1512,2,TRUE)))</f>
        <v>1</v>
      </c>
    </row>
    <row r="28" spans="1:9" s="20" customFormat="1" ht="15.6" customHeight="1" x14ac:dyDescent="0.3">
      <c r="A28" s="18">
        <v>25</v>
      </c>
      <c r="B28" s="33" t="str">
        <f t="shared" si="0"/>
        <v>106</v>
      </c>
      <c r="C28" s="36">
        <v>10</v>
      </c>
      <c r="D28" s="37">
        <v>6</v>
      </c>
      <c r="E28" s="38">
        <v>1.45</v>
      </c>
      <c r="F28" s="38">
        <v>0.98431639101978252</v>
      </c>
      <c r="G28" s="39">
        <f t="shared" si="1"/>
        <v>0.46568360898021743</v>
      </c>
      <c r="H28" s="40">
        <f t="shared" si="2"/>
        <v>1</v>
      </c>
      <c r="I28" s="58">
        <f>IF(G28="",H28,IF(G28=1,1,VLOOKUP(G28,'8'!$A$2:$B$1512,2,TRUE)))</f>
        <v>1</v>
      </c>
    </row>
    <row r="29" spans="1:9" s="20" customFormat="1" ht="15.6" customHeight="1" x14ac:dyDescent="0.3">
      <c r="A29" s="18">
        <v>26</v>
      </c>
      <c r="B29" s="33" t="str">
        <f t="shared" si="0"/>
        <v>106</v>
      </c>
      <c r="C29" s="36">
        <v>10</v>
      </c>
      <c r="D29" s="37">
        <v>6</v>
      </c>
      <c r="E29" s="38">
        <v>1.17</v>
      </c>
      <c r="F29" s="41">
        <v>0.98431639101978252</v>
      </c>
      <c r="G29" s="39">
        <f t="shared" si="1"/>
        <v>0.18568360898021741</v>
      </c>
      <c r="H29" s="40">
        <f t="shared" si="2"/>
        <v>1</v>
      </c>
      <c r="I29" s="58">
        <f>IF(G29="",H29,IF(G29=1,1,VLOOKUP(G29,'8'!$A$2:$B$1512,2,TRUE)))</f>
        <v>1</v>
      </c>
    </row>
    <row r="30" spans="1:9" s="20" customFormat="1" ht="15.6" customHeight="1" x14ac:dyDescent="0.3">
      <c r="A30" s="18">
        <v>27</v>
      </c>
      <c r="B30" s="33" t="str">
        <f t="shared" si="0"/>
        <v>106</v>
      </c>
      <c r="C30" s="36">
        <v>10</v>
      </c>
      <c r="D30" s="37">
        <v>6</v>
      </c>
      <c r="E30" s="38">
        <v>0.98</v>
      </c>
      <c r="F30" s="38">
        <v>0.98431639101978252</v>
      </c>
      <c r="G30" s="39">
        <f t="shared" si="1"/>
        <v>-4.3163910197825395E-3</v>
      </c>
      <c r="H30" s="40">
        <f t="shared" si="2"/>
        <v>1</v>
      </c>
      <c r="I30" s="58">
        <f>IF(G30="",H30,IF(G30=1,1,VLOOKUP(G30,'8'!$A$2:$B$1512,2,TRUE)))</f>
        <v>1</v>
      </c>
    </row>
    <row r="31" spans="1:9" s="20" customFormat="1" ht="15.6" customHeight="1" x14ac:dyDescent="0.3">
      <c r="A31" s="18">
        <v>28</v>
      </c>
      <c r="B31" s="33" t="str">
        <f t="shared" si="0"/>
        <v>106</v>
      </c>
      <c r="C31" s="36">
        <v>10</v>
      </c>
      <c r="D31" s="37">
        <v>6</v>
      </c>
      <c r="E31" s="38">
        <v>0.98</v>
      </c>
      <c r="F31" s="38">
        <v>0.98431639101978252</v>
      </c>
      <c r="G31" s="39">
        <f t="shared" si="1"/>
        <v>-4.3163910197825395E-3</v>
      </c>
      <c r="H31" s="40">
        <f t="shared" si="2"/>
        <v>1</v>
      </c>
      <c r="I31" s="58">
        <f>IF(G31="",H31,IF(G31=1,1,VLOOKUP(G31,'8'!$A$2:$B$1512,2,TRUE)))</f>
        <v>1</v>
      </c>
    </row>
    <row r="32" spans="1:9" s="20" customFormat="1" ht="15.6" customHeight="1" x14ac:dyDescent="0.3">
      <c r="A32" s="18">
        <v>29</v>
      </c>
      <c r="B32" s="33" t="str">
        <f t="shared" si="0"/>
        <v>106</v>
      </c>
      <c r="C32" s="36">
        <v>10</v>
      </c>
      <c r="D32" s="37">
        <v>6</v>
      </c>
      <c r="E32" s="38">
        <v>0.98</v>
      </c>
      <c r="F32" s="38">
        <v>0.98431639101978252</v>
      </c>
      <c r="G32" s="39">
        <f t="shared" si="1"/>
        <v>-4.3163910197825395E-3</v>
      </c>
      <c r="H32" s="40">
        <f t="shared" si="2"/>
        <v>1</v>
      </c>
      <c r="I32" s="58">
        <f>IF(G32="",H32,IF(G32=1,1,VLOOKUP(G32,'8'!$A$2:$B$1512,2,TRUE)))</f>
        <v>1</v>
      </c>
    </row>
    <row r="33" spans="1:9" s="20" customFormat="1" ht="15.6" customHeight="1" x14ac:dyDescent="0.3">
      <c r="A33" s="18">
        <v>30</v>
      </c>
      <c r="B33" s="33" t="str">
        <f t="shared" si="0"/>
        <v>106</v>
      </c>
      <c r="C33" s="36">
        <v>10</v>
      </c>
      <c r="D33" s="37">
        <v>6</v>
      </c>
      <c r="E33" s="38">
        <v>0.98</v>
      </c>
      <c r="F33" s="38">
        <v>0.98431639101978252</v>
      </c>
      <c r="G33" s="39">
        <f t="shared" si="1"/>
        <v>-4.3163910197825395E-3</v>
      </c>
      <c r="H33" s="40">
        <f t="shared" si="2"/>
        <v>1</v>
      </c>
      <c r="I33" s="58">
        <f>IF(G33="",H33,IF(G33=1,1,VLOOKUP(G33,'8'!$A$2:$B$1512,2,TRUE)))</f>
        <v>1</v>
      </c>
    </row>
    <row r="34" spans="1:9" s="20" customFormat="1" ht="15.6" customHeight="1" x14ac:dyDescent="0.3">
      <c r="A34" s="18">
        <v>31</v>
      </c>
      <c r="B34" s="33" t="str">
        <f t="shared" si="0"/>
        <v>106</v>
      </c>
      <c r="C34" s="36">
        <v>10</v>
      </c>
      <c r="D34" s="37">
        <v>6</v>
      </c>
      <c r="E34" s="38">
        <v>0.98</v>
      </c>
      <c r="F34" s="38">
        <v>0.98431639101978252</v>
      </c>
      <c r="G34" s="39">
        <f t="shared" si="1"/>
        <v>-4.3163910197825395E-3</v>
      </c>
      <c r="H34" s="40">
        <f t="shared" si="2"/>
        <v>1</v>
      </c>
      <c r="I34" s="58">
        <f>IF(G34="",H34,IF(G34=1,1,VLOOKUP(G34,'8'!$A$2:$B$1512,2,TRUE)))</f>
        <v>1</v>
      </c>
    </row>
    <row r="35" spans="1:9" s="20" customFormat="1" ht="15.6" customHeight="1" x14ac:dyDescent="0.3">
      <c r="A35" s="18">
        <v>32</v>
      </c>
      <c r="B35" s="33" t="str">
        <f t="shared" si="0"/>
        <v>106</v>
      </c>
      <c r="C35" s="36">
        <v>10</v>
      </c>
      <c r="D35" s="37">
        <v>6</v>
      </c>
      <c r="E35" s="38">
        <v>0.86</v>
      </c>
      <c r="F35" s="38">
        <v>0.98431639101978252</v>
      </c>
      <c r="G35" s="39">
        <f t="shared" si="1"/>
        <v>-0.12431639101978254</v>
      </c>
      <c r="H35" s="40">
        <f t="shared" si="2"/>
        <v>1</v>
      </c>
      <c r="I35" s="58">
        <f>IF(G35="",H35,IF(G35=1,1,VLOOKUP(G35,'8'!$A$2:$B$1512,2,TRUE)))</f>
        <v>1</v>
      </c>
    </row>
    <row r="36" spans="1:9" s="20" customFormat="1" ht="15.6" customHeight="1" x14ac:dyDescent="0.3">
      <c r="A36" s="18">
        <v>33</v>
      </c>
      <c r="B36" s="33" t="str">
        <f t="shared" si="0"/>
        <v>108</v>
      </c>
      <c r="C36" s="36">
        <v>10</v>
      </c>
      <c r="D36" s="37">
        <v>8</v>
      </c>
      <c r="E36" s="38">
        <v>1.45</v>
      </c>
      <c r="F36" s="38">
        <v>1.0303888633168647</v>
      </c>
      <c r="G36" s="39">
        <f t="shared" si="1"/>
        <v>0.41961113668313521</v>
      </c>
      <c r="H36" s="40">
        <f t="shared" si="2"/>
        <v>1</v>
      </c>
      <c r="I36" s="58">
        <f>IF(G36="",H36,IF(G36=1,1,VLOOKUP(G36,'8'!$A$2:$B$1512,2,TRUE)))</f>
        <v>1</v>
      </c>
    </row>
    <row r="37" spans="1:9" s="20" customFormat="1" ht="15.6" customHeight="1" x14ac:dyDescent="0.3">
      <c r="A37" s="18">
        <v>34</v>
      </c>
      <c r="B37" s="33" t="str">
        <f t="shared" si="0"/>
        <v>108</v>
      </c>
      <c r="C37" s="36">
        <v>10</v>
      </c>
      <c r="D37" s="37">
        <v>8</v>
      </c>
      <c r="E37" s="38">
        <v>1.45</v>
      </c>
      <c r="F37" s="38">
        <v>1.0303888633168647</v>
      </c>
      <c r="G37" s="39">
        <f t="shared" si="1"/>
        <v>0.41961113668313521</v>
      </c>
      <c r="H37" s="40">
        <f t="shared" si="2"/>
        <v>1</v>
      </c>
      <c r="I37" s="58">
        <f>IF(G37="",H37,IF(G37=1,1,VLOOKUP(G37,'8'!$A$2:$B$1512,2,TRUE)))</f>
        <v>1</v>
      </c>
    </row>
    <row r="38" spans="1:9" s="20" customFormat="1" ht="15.6" customHeight="1" x14ac:dyDescent="0.3">
      <c r="A38" s="18">
        <v>35</v>
      </c>
      <c r="B38" s="33" t="str">
        <f t="shared" si="0"/>
        <v>108</v>
      </c>
      <c r="C38" s="36">
        <v>10</v>
      </c>
      <c r="D38" s="37">
        <v>8</v>
      </c>
      <c r="E38" s="38">
        <v>1.45</v>
      </c>
      <c r="F38" s="38">
        <v>1.0303888633168647</v>
      </c>
      <c r="G38" s="39">
        <f t="shared" si="1"/>
        <v>0.41961113668313521</v>
      </c>
      <c r="H38" s="40">
        <f t="shared" si="2"/>
        <v>1</v>
      </c>
      <c r="I38" s="58">
        <f>IF(G38="",H38,IF(G38=1,1,VLOOKUP(G38,'8'!$A$2:$B$1512,2,TRUE)))</f>
        <v>1</v>
      </c>
    </row>
    <row r="39" spans="1:9" s="20" customFormat="1" ht="15.6" customHeight="1" x14ac:dyDescent="0.3">
      <c r="A39" s="18">
        <v>36</v>
      </c>
      <c r="B39" s="33" t="str">
        <f t="shared" si="0"/>
        <v>108</v>
      </c>
      <c r="C39" s="36">
        <v>10</v>
      </c>
      <c r="D39" s="37">
        <v>8</v>
      </c>
      <c r="E39" s="38">
        <v>1.45</v>
      </c>
      <c r="F39" s="38">
        <v>1.0303888633168647</v>
      </c>
      <c r="G39" s="39">
        <f t="shared" si="1"/>
        <v>0.41961113668313521</v>
      </c>
      <c r="H39" s="40">
        <f t="shared" si="2"/>
        <v>1</v>
      </c>
      <c r="I39" s="58">
        <f>IF(G39="",H39,IF(G39=1,1,VLOOKUP(G39,'8'!$A$2:$B$1512,2,TRUE)))</f>
        <v>1</v>
      </c>
    </row>
    <row r="40" spans="1:9" s="20" customFormat="1" ht="15.6" customHeight="1" x14ac:dyDescent="0.3">
      <c r="A40" s="18">
        <v>37</v>
      </c>
      <c r="B40" s="33" t="str">
        <f t="shared" si="0"/>
        <v>108</v>
      </c>
      <c r="C40" s="36">
        <v>10</v>
      </c>
      <c r="D40" s="37">
        <v>8</v>
      </c>
      <c r="E40" s="38">
        <v>0.98</v>
      </c>
      <c r="F40" s="38">
        <v>1.0303888633168647</v>
      </c>
      <c r="G40" s="39">
        <f t="shared" si="1"/>
        <v>-5.0388863316864763E-2</v>
      </c>
      <c r="H40" s="40">
        <f t="shared" si="2"/>
        <v>1</v>
      </c>
      <c r="I40" s="58">
        <f>IF(G40="",H40,IF(G40=1,1,VLOOKUP(G40,'8'!$A$2:$B$1512,2,TRUE)))</f>
        <v>1</v>
      </c>
    </row>
    <row r="41" spans="1:9" s="20" customFormat="1" ht="15.6" customHeight="1" x14ac:dyDescent="0.3">
      <c r="A41" s="18">
        <v>38</v>
      </c>
      <c r="B41" s="33" t="str">
        <f t="shared" si="0"/>
        <v>108</v>
      </c>
      <c r="C41" s="36">
        <v>10</v>
      </c>
      <c r="D41" s="37">
        <v>8</v>
      </c>
      <c r="E41" s="38">
        <v>0.98</v>
      </c>
      <c r="F41" s="38">
        <v>1.0303888633168647</v>
      </c>
      <c r="G41" s="39">
        <f t="shared" si="1"/>
        <v>-5.0388863316864763E-2</v>
      </c>
      <c r="H41" s="40">
        <f t="shared" si="2"/>
        <v>1</v>
      </c>
      <c r="I41" s="58">
        <f>IF(G41="",H41,IF(G41=1,1,VLOOKUP(G41,'8'!$A$2:$B$1512,2,TRUE)))</f>
        <v>1</v>
      </c>
    </row>
    <row r="42" spans="1:9" s="20" customFormat="1" ht="15.6" customHeight="1" x14ac:dyDescent="0.3">
      <c r="A42" s="18">
        <v>39</v>
      </c>
      <c r="B42" s="33" t="str">
        <f t="shared" si="0"/>
        <v>108</v>
      </c>
      <c r="C42" s="36">
        <v>10</v>
      </c>
      <c r="D42" s="37">
        <v>8</v>
      </c>
      <c r="E42" s="38">
        <v>0.86</v>
      </c>
      <c r="F42" s="38">
        <v>1.0303888633168647</v>
      </c>
      <c r="G42" s="39">
        <f t="shared" si="1"/>
        <v>-0.17038886331686476</v>
      </c>
      <c r="H42" s="40">
        <f t="shared" si="2"/>
        <v>1</v>
      </c>
      <c r="I42" s="58">
        <f>IF(G42="",H42,IF(G42=1,1,VLOOKUP(G42,'8'!$A$2:$B$1512,2,TRUE)))</f>
        <v>1</v>
      </c>
    </row>
    <row r="43" spans="1:9" s="20" customFormat="1" ht="15.6" customHeight="1" x14ac:dyDescent="0.3">
      <c r="A43" s="18">
        <v>40</v>
      </c>
      <c r="B43" s="33" t="str">
        <f t="shared" si="0"/>
        <v>108</v>
      </c>
      <c r="C43" s="36">
        <v>10</v>
      </c>
      <c r="D43" s="37">
        <v>8</v>
      </c>
      <c r="E43" s="38">
        <v>0.55000000000000004</v>
      </c>
      <c r="F43" s="38">
        <v>1.0303888633168647</v>
      </c>
      <c r="G43" s="39">
        <f t="shared" si="1"/>
        <v>-0.4803888633168647</v>
      </c>
      <c r="H43" s="40">
        <f t="shared" si="2"/>
        <v>1</v>
      </c>
      <c r="I43" s="58">
        <f>IF(G43="",H43,IF(G43=1,1,VLOOKUP(G43,'8'!$A$2:$B$1512,2,TRUE)))</f>
        <v>1</v>
      </c>
    </row>
    <row r="44" spans="1:9" s="20" customFormat="1" ht="15.6" customHeight="1" x14ac:dyDescent="0.3">
      <c r="A44" s="18">
        <v>41</v>
      </c>
      <c r="B44" s="33" t="str">
        <f t="shared" si="0"/>
        <v>150</v>
      </c>
      <c r="C44" s="36">
        <v>15</v>
      </c>
      <c r="D44" s="37">
        <v>0</v>
      </c>
      <c r="E44" s="38">
        <v>0.95000000000000007</v>
      </c>
      <c r="F44" s="38">
        <v>0.92755203380555851</v>
      </c>
      <c r="G44" s="39">
        <f t="shared" si="1"/>
        <v>2.244796619444156E-2</v>
      </c>
      <c r="H44" s="40">
        <f t="shared" si="2"/>
        <v>1</v>
      </c>
      <c r="I44" s="58">
        <f>IF(G44="",H44,IF(G44=1,1,VLOOKUP(G44,'8'!$A$2:$B$1512,2,TRUE)))</f>
        <v>1</v>
      </c>
    </row>
    <row r="45" spans="1:9" s="20" customFormat="1" ht="15.6" customHeight="1" x14ac:dyDescent="0.3">
      <c r="A45" s="18">
        <v>42</v>
      </c>
      <c r="B45" s="33" t="str">
        <f t="shared" si="0"/>
        <v>150</v>
      </c>
      <c r="C45" s="36">
        <v>15</v>
      </c>
      <c r="D45" s="37">
        <v>0</v>
      </c>
      <c r="E45" s="38">
        <v>0.95000000000000007</v>
      </c>
      <c r="F45" s="38">
        <v>0.92755203380555851</v>
      </c>
      <c r="G45" s="39">
        <f t="shared" si="1"/>
        <v>2.244796619444156E-2</v>
      </c>
      <c r="H45" s="40">
        <f t="shared" si="2"/>
        <v>1</v>
      </c>
      <c r="I45" s="58">
        <f>IF(G45="",H45,IF(G45=1,1,VLOOKUP(G45,'8'!$A$2:$B$1512,2,TRUE)))</f>
        <v>1</v>
      </c>
    </row>
    <row r="46" spans="1:9" s="20" customFormat="1" ht="15.6" customHeight="1" x14ac:dyDescent="0.3">
      <c r="A46" s="18">
        <v>43</v>
      </c>
      <c r="B46" s="33" t="str">
        <f t="shared" si="0"/>
        <v>150</v>
      </c>
      <c r="C46" s="36">
        <v>15</v>
      </c>
      <c r="D46" s="37">
        <v>0</v>
      </c>
      <c r="E46" s="38">
        <v>0.95000000000000007</v>
      </c>
      <c r="F46" s="38">
        <v>0.92755203380555851</v>
      </c>
      <c r="G46" s="39">
        <f t="shared" si="1"/>
        <v>2.244796619444156E-2</v>
      </c>
      <c r="H46" s="40">
        <f t="shared" si="2"/>
        <v>1</v>
      </c>
      <c r="I46" s="58">
        <f>IF(G46="",H46,IF(G46=1,1,VLOOKUP(G46,'8'!$A$2:$B$1512,2,TRUE)))</f>
        <v>1</v>
      </c>
    </row>
    <row r="47" spans="1:9" s="20" customFormat="1" ht="15.6" customHeight="1" x14ac:dyDescent="0.3">
      <c r="A47" s="18">
        <v>44</v>
      </c>
      <c r="B47" s="33" t="str">
        <f t="shared" si="0"/>
        <v>150</v>
      </c>
      <c r="C47" s="36">
        <v>15</v>
      </c>
      <c r="D47" s="37">
        <v>0</v>
      </c>
      <c r="E47" s="38">
        <v>0.93</v>
      </c>
      <c r="F47" s="41">
        <v>0.92755203380555851</v>
      </c>
      <c r="G47" s="39">
        <f t="shared" si="1"/>
        <v>2.4479661944415421E-3</v>
      </c>
      <c r="H47" s="40">
        <f t="shared" si="2"/>
        <v>1</v>
      </c>
      <c r="I47" s="58">
        <f>IF(G47="",H47,IF(G47=1,1,VLOOKUP(G47,'8'!$A$2:$B$1512,2,TRUE)))</f>
        <v>1</v>
      </c>
    </row>
    <row r="48" spans="1:9" s="20" customFormat="1" ht="15.6" customHeight="1" x14ac:dyDescent="0.3">
      <c r="A48" s="18">
        <v>45</v>
      </c>
      <c r="B48" s="33" t="str">
        <f t="shared" si="0"/>
        <v>150</v>
      </c>
      <c r="C48" s="36">
        <v>15</v>
      </c>
      <c r="D48" s="37">
        <v>0</v>
      </c>
      <c r="E48" s="38">
        <v>0.86</v>
      </c>
      <c r="F48" s="38">
        <v>0.92755203380555851</v>
      </c>
      <c r="G48" s="39">
        <f t="shared" si="1"/>
        <v>-6.755203380555852E-2</v>
      </c>
      <c r="H48" s="40">
        <f t="shared" si="2"/>
        <v>1</v>
      </c>
      <c r="I48" s="58">
        <f>IF(G48="",H48,IF(G48=1,1,VLOOKUP(G48,'8'!$A$2:$B$1512,2,TRUE)))</f>
        <v>1</v>
      </c>
    </row>
    <row r="49" spans="1:9" s="20" customFormat="1" ht="15.6" customHeight="1" x14ac:dyDescent="0.3">
      <c r="A49" s="18">
        <v>46</v>
      </c>
      <c r="B49" s="33" t="str">
        <f t="shared" si="0"/>
        <v>150</v>
      </c>
      <c r="C49" s="36">
        <v>15</v>
      </c>
      <c r="D49" s="37">
        <v>0</v>
      </c>
      <c r="E49" s="38">
        <v>0.85</v>
      </c>
      <c r="F49" s="38">
        <v>0.92755203380555851</v>
      </c>
      <c r="G49" s="39">
        <f t="shared" si="1"/>
        <v>-7.7552033805558529E-2</v>
      </c>
      <c r="H49" s="40">
        <f t="shared" si="2"/>
        <v>1</v>
      </c>
      <c r="I49" s="58">
        <f>IF(G49="",H49,IF(G49=1,1,VLOOKUP(G49,'8'!$A$2:$B$1512,2,TRUE)))</f>
        <v>1</v>
      </c>
    </row>
    <row r="50" spans="1:9" s="20" customFormat="1" ht="15.6" customHeight="1" x14ac:dyDescent="0.3">
      <c r="A50" s="18">
        <v>47</v>
      </c>
      <c r="B50" s="33" t="str">
        <f t="shared" si="0"/>
        <v>150</v>
      </c>
      <c r="C50" s="36">
        <v>15</v>
      </c>
      <c r="D50" s="37">
        <v>0</v>
      </c>
      <c r="E50" s="36">
        <v>0.85</v>
      </c>
      <c r="F50" s="38">
        <v>0.92755203380555851</v>
      </c>
      <c r="G50" s="39">
        <f t="shared" si="1"/>
        <v>-7.7552033805558529E-2</v>
      </c>
      <c r="H50" s="40">
        <f t="shared" si="2"/>
        <v>1</v>
      </c>
      <c r="I50" s="58">
        <f>IF(G50="",H50,IF(G50=1,1,VLOOKUP(G50,'8'!$A$2:$B$1512,2,TRUE)))</f>
        <v>1</v>
      </c>
    </row>
    <row r="51" spans="1:9" s="20" customFormat="1" ht="15.6" customHeight="1" x14ac:dyDescent="0.3">
      <c r="A51" s="18">
        <v>48</v>
      </c>
      <c r="B51" s="33" t="str">
        <f t="shared" si="0"/>
        <v>150</v>
      </c>
      <c r="C51" s="36">
        <v>15</v>
      </c>
      <c r="D51" s="37">
        <v>0</v>
      </c>
      <c r="E51" s="38">
        <v>0.84</v>
      </c>
      <c r="F51" s="38">
        <v>0.92755203380555851</v>
      </c>
      <c r="G51" s="39">
        <f t="shared" si="1"/>
        <v>-8.7552033805558538E-2</v>
      </c>
      <c r="H51" s="40">
        <f t="shared" si="2"/>
        <v>1</v>
      </c>
      <c r="I51" s="58">
        <f>IF(G51="",H51,IF(G51=1,1,VLOOKUP(G51,'8'!$A$2:$B$1512,2,TRUE)))</f>
        <v>1</v>
      </c>
    </row>
    <row r="52" spans="1:9" s="20" customFormat="1" ht="15.6" customHeight="1" x14ac:dyDescent="0.3">
      <c r="A52" s="18">
        <v>49</v>
      </c>
      <c r="B52" s="33" t="str">
        <f t="shared" si="0"/>
        <v>152</v>
      </c>
      <c r="C52" s="36">
        <v>15</v>
      </c>
      <c r="D52" s="37">
        <v>2</v>
      </c>
      <c r="E52" s="38">
        <v>1.88</v>
      </c>
      <c r="F52" s="38">
        <v>0.97340293062683914</v>
      </c>
      <c r="G52" s="39">
        <f t="shared" si="1"/>
        <v>0.90659706937316076</v>
      </c>
      <c r="H52" s="40">
        <f t="shared" si="2"/>
        <v>0</v>
      </c>
      <c r="I52" s="58">
        <f>IF(G52="",H52,IF(G52=1,1,VLOOKUP(G52,'8'!$A$2:$B$1512,2,TRUE)))</f>
        <v>0.18800000000000017</v>
      </c>
    </row>
    <row r="53" spans="1:9" s="20" customFormat="1" ht="15.6" customHeight="1" x14ac:dyDescent="0.3">
      <c r="A53" s="18">
        <v>50</v>
      </c>
      <c r="B53" s="33" t="str">
        <f t="shared" si="0"/>
        <v>152</v>
      </c>
      <c r="C53" s="36">
        <v>15</v>
      </c>
      <c r="D53" s="37">
        <v>2</v>
      </c>
      <c r="E53" s="38">
        <v>1.45</v>
      </c>
      <c r="F53" s="41">
        <v>0.97340293062683914</v>
      </c>
      <c r="G53" s="39">
        <f t="shared" si="1"/>
        <v>0.47659706937316082</v>
      </c>
      <c r="H53" s="40">
        <f t="shared" si="2"/>
        <v>1</v>
      </c>
      <c r="I53" s="58">
        <f>IF(G53="",H53,IF(G53=1,1,VLOOKUP(G53,'8'!$A$2:$B$1512,2,TRUE)))</f>
        <v>1</v>
      </c>
    </row>
    <row r="54" spans="1:9" s="20" customFormat="1" ht="15.6" customHeight="1" x14ac:dyDescent="0.3">
      <c r="A54" s="18">
        <v>51</v>
      </c>
      <c r="B54" s="33" t="str">
        <f t="shared" si="0"/>
        <v>152</v>
      </c>
      <c r="C54" s="36">
        <v>15</v>
      </c>
      <c r="D54" s="37">
        <v>2</v>
      </c>
      <c r="E54" s="38">
        <v>1.45</v>
      </c>
      <c r="F54" s="38">
        <v>0.97340293062683914</v>
      </c>
      <c r="G54" s="39">
        <f t="shared" si="1"/>
        <v>0.47659706937316082</v>
      </c>
      <c r="H54" s="40">
        <f t="shared" si="2"/>
        <v>1</v>
      </c>
      <c r="I54" s="58">
        <f>IF(G54="",H54,IF(G54=1,1,VLOOKUP(G54,'8'!$A$2:$B$1512,2,TRUE)))</f>
        <v>1</v>
      </c>
    </row>
    <row r="55" spans="1:9" s="20" customFormat="1" ht="15.6" customHeight="1" x14ac:dyDescent="0.3">
      <c r="A55" s="18">
        <v>52</v>
      </c>
      <c r="B55" s="33" t="str">
        <f t="shared" si="0"/>
        <v>152</v>
      </c>
      <c r="C55" s="36">
        <v>15</v>
      </c>
      <c r="D55" s="37">
        <v>2</v>
      </c>
      <c r="E55" s="38">
        <v>0.98</v>
      </c>
      <c r="F55" s="38">
        <v>0.97340293062683914</v>
      </c>
      <c r="G55" s="39">
        <f t="shared" si="1"/>
        <v>6.5970693731608465E-3</v>
      </c>
      <c r="H55" s="40">
        <f t="shared" si="2"/>
        <v>1</v>
      </c>
      <c r="I55" s="58">
        <f>IF(G55="",H55,IF(G55=1,1,VLOOKUP(G55,'8'!$A$2:$B$1512,2,TRUE)))</f>
        <v>1</v>
      </c>
    </row>
    <row r="56" spans="1:9" s="20" customFormat="1" ht="15.6" customHeight="1" x14ac:dyDescent="0.3">
      <c r="A56" s="18">
        <v>53</v>
      </c>
      <c r="B56" s="33" t="str">
        <f t="shared" si="0"/>
        <v>152</v>
      </c>
      <c r="C56" s="36">
        <v>15</v>
      </c>
      <c r="D56" s="37">
        <v>2</v>
      </c>
      <c r="E56" s="36">
        <v>0.98</v>
      </c>
      <c r="F56" s="38">
        <v>0.97340293062683914</v>
      </c>
      <c r="G56" s="39">
        <f t="shared" si="1"/>
        <v>6.5970693731608465E-3</v>
      </c>
      <c r="H56" s="40">
        <f t="shared" si="2"/>
        <v>1</v>
      </c>
      <c r="I56" s="58">
        <f>IF(G56="",H56,IF(G56=1,1,VLOOKUP(G56,'8'!$A$2:$B$1512,2,TRUE)))</f>
        <v>1</v>
      </c>
    </row>
    <row r="57" spans="1:9" s="20" customFormat="1" ht="15.6" customHeight="1" x14ac:dyDescent="0.3">
      <c r="A57" s="18">
        <v>54</v>
      </c>
      <c r="B57" s="33" t="str">
        <f t="shared" si="0"/>
        <v>152</v>
      </c>
      <c r="C57" s="36">
        <v>15</v>
      </c>
      <c r="D57" s="37">
        <v>2</v>
      </c>
      <c r="E57" s="38">
        <v>0.86</v>
      </c>
      <c r="F57" s="38">
        <v>0.97340293062683914</v>
      </c>
      <c r="G57" s="39">
        <f t="shared" si="1"/>
        <v>-0.11340293062683915</v>
      </c>
      <c r="H57" s="40">
        <f t="shared" si="2"/>
        <v>1</v>
      </c>
      <c r="I57" s="58">
        <f>IF(G57="",H57,IF(G57=1,1,VLOOKUP(G57,'8'!$A$2:$B$1512,2,TRUE)))</f>
        <v>1</v>
      </c>
    </row>
    <row r="58" spans="1:9" s="20" customFormat="1" ht="15.6" customHeight="1" x14ac:dyDescent="0.3">
      <c r="A58" s="18">
        <v>55</v>
      </c>
      <c r="B58" s="33" t="str">
        <f t="shared" si="0"/>
        <v>152</v>
      </c>
      <c r="C58" s="36">
        <v>15</v>
      </c>
      <c r="D58" s="37">
        <v>2</v>
      </c>
      <c r="E58" s="38">
        <v>0.55000000000000004</v>
      </c>
      <c r="F58" s="38">
        <v>0.97340293062683914</v>
      </c>
      <c r="G58" s="39">
        <f t="shared" si="1"/>
        <v>-0.42340293062683909</v>
      </c>
      <c r="H58" s="40">
        <f t="shared" si="2"/>
        <v>1</v>
      </c>
      <c r="I58" s="58">
        <f>IF(G58="",H58,IF(G58=1,1,VLOOKUP(G58,'8'!$A$2:$B$1512,2,TRUE)))</f>
        <v>1</v>
      </c>
    </row>
    <row r="59" spans="1:9" s="20" customFormat="1" ht="15.6" customHeight="1" x14ac:dyDescent="0.3">
      <c r="A59" s="18">
        <v>56</v>
      </c>
      <c r="B59" s="33" t="str">
        <f t="shared" si="0"/>
        <v>152</v>
      </c>
      <c r="C59" s="36">
        <v>15</v>
      </c>
      <c r="D59" s="37">
        <v>2</v>
      </c>
      <c r="E59" s="38">
        <v>0.55000000000000004</v>
      </c>
      <c r="F59" s="38">
        <v>0.97340293062683914</v>
      </c>
      <c r="G59" s="39">
        <f t="shared" si="1"/>
        <v>-0.42340293062683909</v>
      </c>
      <c r="H59" s="40">
        <f t="shared" si="2"/>
        <v>1</v>
      </c>
      <c r="I59" s="58">
        <f>IF(G59="",H59,IF(G59=1,1,VLOOKUP(G59,'8'!$A$2:$B$1512,2,TRUE)))</f>
        <v>1</v>
      </c>
    </row>
    <row r="60" spans="1:9" s="20" customFormat="1" ht="15.6" customHeight="1" x14ac:dyDescent="0.3">
      <c r="A60" s="18">
        <v>57</v>
      </c>
      <c r="B60" s="33" t="str">
        <f t="shared" si="0"/>
        <v>154</v>
      </c>
      <c r="C60" s="36">
        <v>15</v>
      </c>
      <c r="D60" s="37">
        <v>4</v>
      </c>
      <c r="E60" s="38">
        <v>1.45</v>
      </c>
      <c r="F60" s="38">
        <v>1.0240077234254006</v>
      </c>
      <c r="G60" s="39">
        <f t="shared" si="1"/>
        <v>0.42599227657459937</v>
      </c>
      <c r="H60" s="40">
        <f t="shared" si="2"/>
        <v>1</v>
      </c>
      <c r="I60" s="58">
        <f>IF(G60="",H60,IF(G60=1,1,VLOOKUP(G60,'8'!$A$2:$B$1512,2,TRUE)))</f>
        <v>1</v>
      </c>
    </row>
    <row r="61" spans="1:9" s="20" customFormat="1" ht="15.6" customHeight="1" x14ac:dyDescent="0.3">
      <c r="A61" s="18">
        <v>58</v>
      </c>
      <c r="B61" s="33" t="str">
        <f t="shared" si="0"/>
        <v>154</v>
      </c>
      <c r="C61" s="36">
        <v>15</v>
      </c>
      <c r="D61" s="37">
        <v>4</v>
      </c>
      <c r="E61" s="38">
        <v>1.31</v>
      </c>
      <c r="F61" s="38">
        <v>1.0240077234254006</v>
      </c>
      <c r="G61" s="39">
        <f t="shared" si="1"/>
        <v>0.28599227657459947</v>
      </c>
      <c r="H61" s="40">
        <f t="shared" si="2"/>
        <v>1</v>
      </c>
      <c r="I61" s="58">
        <f>IF(G61="",H61,IF(G61=1,1,VLOOKUP(G61,'8'!$A$2:$B$1512,2,TRUE)))</f>
        <v>1</v>
      </c>
    </row>
    <row r="62" spans="1:9" s="20" customFormat="1" ht="15.6" customHeight="1" x14ac:dyDescent="0.3">
      <c r="A62" s="18">
        <v>59</v>
      </c>
      <c r="B62" s="33" t="str">
        <f t="shared" si="0"/>
        <v>154</v>
      </c>
      <c r="C62" s="36">
        <v>15</v>
      </c>
      <c r="D62" s="37">
        <v>4</v>
      </c>
      <c r="E62" s="36">
        <v>1.17</v>
      </c>
      <c r="F62" s="38">
        <v>1.0240077234254006</v>
      </c>
      <c r="G62" s="39">
        <f t="shared" si="1"/>
        <v>0.14599227657459934</v>
      </c>
      <c r="H62" s="40">
        <f t="shared" si="2"/>
        <v>1</v>
      </c>
      <c r="I62" s="58">
        <f>IF(G62="",H62,IF(G62=1,1,VLOOKUP(G62,'8'!$A$2:$B$1512,2,TRUE)))</f>
        <v>1</v>
      </c>
    </row>
    <row r="63" spans="1:9" s="20" customFormat="1" ht="15.6" customHeight="1" x14ac:dyDescent="0.3">
      <c r="A63" s="18">
        <v>60</v>
      </c>
      <c r="B63" s="33" t="str">
        <f t="shared" si="0"/>
        <v>154</v>
      </c>
      <c r="C63" s="36">
        <v>15</v>
      </c>
      <c r="D63" s="37">
        <v>4</v>
      </c>
      <c r="E63" s="38">
        <v>0.98</v>
      </c>
      <c r="F63" s="38">
        <v>1.0240077234254006</v>
      </c>
      <c r="G63" s="39">
        <f t="shared" si="1"/>
        <v>-4.4007723425400602E-2</v>
      </c>
      <c r="H63" s="40">
        <f t="shared" si="2"/>
        <v>1</v>
      </c>
      <c r="I63" s="58">
        <f>IF(G63="",H63,IF(G63=1,1,VLOOKUP(G63,'8'!$A$2:$B$1512,2,TRUE)))</f>
        <v>1</v>
      </c>
    </row>
    <row r="64" spans="1:9" s="20" customFormat="1" ht="15.6" customHeight="1" x14ac:dyDescent="0.3">
      <c r="A64" s="18">
        <v>61</v>
      </c>
      <c r="B64" s="33" t="str">
        <f t="shared" si="0"/>
        <v>154</v>
      </c>
      <c r="C64" s="36">
        <v>15</v>
      </c>
      <c r="D64" s="37">
        <v>4</v>
      </c>
      <c r="E64" s="38">
        <v>0.98</v>
      </c>
      <c r="F64" s="38">
        <v>1.0240077234254006</v>
      </c>
      <c r="G64" s="39">
        <f t="shared" si="1"/>
        <v>-4.4007723425400602E-2</v>
      </c>
      <c r="H64" s="40">
        <f t="shared" si="2"/>
        <v>1</v>
      </c>
      <c r="I64" s="58">
        <f>IF(G64="",H64,IF(G64=1,1,VLOOKUP(G64,'8'!$A$2:$B$1512,2,TRUE)))</f>
        <v>1</v>
      </c>
    </row>
    <row r="65" spans="1:9" s="20" customFormat="1" ht="15.6" customHeight="1" x14ac:dyDescent="0.3">
      <c r="A65" s="18">
        <v>62</v>
      </c>
      <c r="B65" s="33" t="str">
        <f t="shared" si="0"/>
        <v>154</v>
      </c>
      <c r="C65" s="36">
        <v>15</v>
      </c>
      <c r="D65" s="37">
        <v>4</v>
      </c>
      <c r="E65" s="38">
        <v>0.87</v>
      </c>
      <c r="F65" s="41">
        <v>1.0240077234254006</v>
      </c>
      <c r="G65" s="39">
        <f t="shared" si="1"/>
        <v>-0.15400772342540059</v>
      </c>
      <c r="H65" s="40">
        <f t="shared" si="2"/>
        <v>1</v>
      </c>
      <c r="I65" s="58">
        <f>IF(G65="",H65,IF(G65=1,1,VLOOKUP(G65,'8'!$A$2:$B$1512,2,TRUE)))</f>
        <v>1</v>
      </c>
    </row>
    <row r="66" spans="1:9" s="20" customFormat="1" ht="15.6" customHeight="1" x14ac:dyDescent="0.3">
      <c r="A66" s="18">
        <v>63</v>
      </c>
      <c r="B66" s="33" t="str">
        <f t="shared" si="0"/>
        <v>154</v>
      </c>
      <c r="C66" s="36">
        <v>15</v>
      </c>
      <c r="D66" s="37">
        <v>4</v>
      </c>
      <c r="E66" s="38">
        <v>0.55000000000000004</v>
      </c>
      <c r="F66" s="38">
        <v>1.0240077234254006</v>
      </c>
      <c r="G66" s="39">
        <f t="shared" si="1"/>
        <v>-0.47400772342540054</v>
      </c>
      <c r="H66" s="40">
        <f t="shared" si="2"/>
        <v>1</v>
      </c>
      <c r="I66" s="58">
        <f>IF(G66="",H66,IF(G66=1,1,VLOOKUP(G66,'8'!$A$2:$B$1512,2,TRUE)))</f>
        <v>1</v>
      </c>
    </row>
    <row r="67" spans="1:9" s="20" customFormat="1" ht="15.6" customHeight="1" x14ac:dyDescent="0.3">
      <c r="A67" s="18">
        <v>64</v>
      </c>
      <c r="B67" s="33" t="str">
        <f t="shared" si="0"/>
        <v>154</v>
      </c>
      <c r="C67" s="36">
        <v>15</v>
      </c>
      <c r="D67" s="37">
        <v>4</v>
      </c>
      <c r="E67" s="38">
        <v>0.55000000000000004</v>
      </c>
      <c r="F67" s="38">
        <v>1.0240077234254006</v>
      </c>
      <c r="G67" s="39">
        <f t="shared" si="1"/>
        <v>-0.47400772342540054</v>
      </c>
      <c r="H67" s="40">
        <f t="shared" si="2"/>
        <v>1</v>
      </c>
      <c r="I67" s="58">
        <f>IF(G67="",H67,IF(G67=1,1,VLOOKUP(G67,'8'!$A$2:$B$1512,2,TRUE)))</f>
        <v>1</v>
      </c>
    </row>
    <row r="68" spans="1:9" s="20" customFormat="1" ht="15.6" customHeight="1" x14ac:dyDescent="0.3">
      <c r="A68" s="18">
        <v>65</v>
      </c>
      <c r="B68" s="33" t="str">
        <f t="shared" ref="B68:B131" si="3">CONCATENATE(C68,D68)</f>
        <v>156</v>
      </c>
      <c r="C68" s="36">
        <v>15</v>
      </c>
      <c r="D68" s="37">
        <v>6</v>
      </c>
      <c r="E68" s="36">
        <v>1.45</v>
      </c>
      <c r="F68" s="38">
        <v>1.0893543683944245</v>
      </c>
      <c r="G68" s="39">
        <f t="shared" si="1"/>
        <v>0.3606456316055755</v>
      </c>
      <c r="H68" s="40">
        <f t="shared" si="2"/>
        <v>1</v>
      </c>
      <c r="I68" s="58">
        <f>IF(G68="",H68,IF(G68=1,1,VLOOKUP(G68,'8'!$A$2:$B$1512,2,TRUE)))</f>
        <v>1</v>
      </c>
    </row>
    <row r="69" spans="1:9" s="20" customFormat="1" ht="15.6" customHeight="1" x14ac:dyDescent="0.3">
      <c r="A69" s="18">
        <v>66</v>
      </c>
      <c r="B69" s="33" t="str">
        <f t="shared" si="3"/>
        <v>156</v>
      </c>
      <c r="C69" s="36">
        <v>15</v>
      </c>
      <c r="D69" s="37">
        <v>6</v>
      </c>
      <c r="E69" s="38">
        <v>1.45</v>
      </c>
      <c r="F69" s="38">
        <v>1.0893543683944245</v>
      </c>
      <c r="G69" s="39">
        <f t="shared" ref="G69:G132" si="4">IF(E69="","",IF(E69*F69&lt;0,"",E69-F69))</f>
        <v>0.3606456316055755</v>
      </c>
      <c r="H69" s="40">
        <f t="shared" ref="H69:H132" si="5">IF(E69="","",IF((E69*F69)&lt;0,0,IF(G69&lt;-1,0,IF(G69&gt;0.5,0,1))))</f>
        <v>1</v>
      </c>
      <c r="I69" s="58">
        <f>IF(G69="",H69,IF(G69=1,1,VLOOKUP(G69,'8'!$A$2:$B$1512,2,TRUE)))</f>
        <v>1</v>
      </c>
    </row>
    <row r="70" spans="1:9" s="20" customFormat="1" ht="15.6" customHeight="1" x14ac:dyDescent="0.3">
      <c r="A70" s="18">
        <v>67</v>
      </c>
      <c r="B70" s="33" t="str">
        <f t="shared" si="3"/>
        <v>156</v>
      </c>
      <c r="C70" s="36">
        <v>15</v>
      </c>
      <c r="D70" s="37">
        <v>6</v>
      </c>
      <c r="E70" s="38">
        <v>1.04</v>
      </c>
      <c r="F70" s="38">
        <v>1.0893543683944245</v>
      </c>
      <c r="G70" s="39">
        <f t="shared" si="4"/>
        <v>-4.9354368394424419E-2</v>
      </c>
      <c r="H70" s="40">
        <f t="shared" si="5"/>
        <v>1</v>
      </c>
      <c r="I70" s="58">
        <f>IF(G70="",H70,IF(G70=1,1,VLOOKUP(G70,'8'!$A$2:$B$1512,2,TRUE)))</f>
        <v>1</v>
      </c>
    </row>
    <row r="71" spans="1:9" s="20" customFormat="1" ht="15.6" customHeight="1" x14ac:dyDescent="0.3">
      <c r="A71" s="18">
        <v>68</v>
      </c>
      <c r="B71" s="33" t="str">
        <f t="shared" si="3"/>
        <v>156</v>
      </c>
      <c r="C71" s="36">
        <v>15</v>
      </c>
      <c r="D71" s="37">
        <v>6</v>
      </c>
      <c r="E71" s="38">
        <v>0.98</v>
      </c>
      <c r="F71" s="38">
        <v>1.0893543683944245</v>
      </c>
      <c r="G71" s="39">
        <f t="shared" si="4"/>
        <v>-0.10935436839442447</v>
      </c>
      <c r="H71" s="40">
        <f t="shared" si="5"/>
        <v>1</v>
      </c>
      <c r="I71" s="58">
        <f>IF(G71="",H71,IF(G71=1,1,VLOOKUP(G71,'8'!$A$2:$B$1512,2,TRUE)))</f>
        <v>1</v>
      </c>
    </row>
    <row r="72" spans="1:9" s="20" customFormat="1" ht="15.6" customHeight="1" x14ac:dyDescent="0.3">
      <c r="A72" s="18">
        <v>69</v>
      </c>
      <c r="B72" s="33" t="str">
        <f t="shared" si="3"/>
        <v>156</v>
      </c>
      <c r="C72" s="36">
        <v>15</v>
      </c>
      <c r="D72" s="37">
        <v>6</v>
      </c>
      <c r="E72" s="38">
        <v>0.87</v>
      </c>
      <c r="F72" s="38">
        <v>1.0893543683944245</v>
      </c>
      <c r="G72" s="39">
        <f t="shared" si="4"/>
        <v>-0.21935436839442446</v>
      </c>
      <c r="H72" s="40">
        <f t="shared" si="5"/>
        <v>1</v>
      </c>
      <c r="I72" s="58">
        <f>IF(G72="",H72,IF(G72=1,1,VLOOKUP(G72,'8'!$A$2:$B$1512,2,TRUE)))</f>
        <v>1</v>
      </c>
    </row>
    <row r="73" spans="1:9" s="20" customFormat="1" ht="15.6" customHeight="1" x14ac:dyDescent="0.3">
      <c r="A73" s="18">
        <v>70</v>
      </c>
      <c r="B73" s="33" t="str">
        <f t="shared" si="3"/>
        <v>156</v>
      </c>
      <c r="C73" s="36">
        <v>15</v>
      </c>
      <c r="D73" s="37">
        <v>6</v>
      </c>
      <c r="E73" s="38">
        <v>0.87</v>
      </c>
      <c r="F73" s="38">
        <v>1.0893543683944245</v>
      </c>
      <c r="G73" s="39">
        <f t="shared" si="4"/>
        <v>-0.21935436839442446</v>
      </c>
      <c r="H73" s="40">
        <f t="shared" si="5"/>
        <v>1</v>
      </c>
      <c r="I73" s="58">
        <f>IF(G73="",H73,IF(G73=1,1,VLOOKUP(G73,'8'!$A$2:$B$1512,2,TRUE)))</f>
        <v>1</v>
      </c>
    </row>
    <row r="74" spans="1:9" s="20" customFormat="1" ht="15.6" customHeight="1" x14ac:dyDescent="0.3">
      <c r="A74" s="18">
        <v>71</v>
      </c>
      <c r="B74" s="33" t="str">
        <f t="shared" si="3"/>
        <v>156</v>
      </c>
      <c r="C74" s="36">
        <v>15</v>
      </c>
      <c r="D74" s="37">
        <v>6</v>
      </c>
      <c r="E74" s="38">
        <v>0.55000000000000004</v>
      </c>
      <c r="F74" s="38">
        <v>1.0893543683944245</v>
      </c>
      <c r="G74" s="39">
        <f t="shared" si="4"/>
        <v>-0.53935436839442441</v>
      </c>
      <c r="H74" s="40">
        <f t="shared" si="5"/>
        <v>1</v>
      </c>
      <c r="I74" s="58">
        <f>IF(G74="",H74,IF(G74=1,1,VLOOKUP(G74,'8'!$A$2:$B$1512,2,TRUE)))</f>
        <v>1</v>
      </c>
    </row>
    <row r="75" spans="1:9" s="20" customFormat="1" ht="15.6" customHeight="1" x14ac:dyDescent="0.3">
      <c r="A75" s="18">
        <v>72</v>
      </c>
      <c r="B75" s="33" t="str">
        <f t="shared" si="3"/>
        <v>156</v>
      </c>
      <c r="C75" s="36">
        <v>15</v>
      </c>
      <c r="D75" s="37">
        <v>6</v>
      </c>
      <c r="E75" s="38">
        <v>0.55000000000000004</v>
      </c>
      <c r="F75" s="38">
        <v>1.0893543683944245</v>
      </c>
      <c r="G75" s="39">
        <f t="shared" si="4"/>
        <v>-0.53935436839442441</v>
      </c>
      <c r="H75" s="40">
        <f t="shared" si="5"/>
        <v>1</v>
      </c>
      <c r="I75" s="58">
        <f>IF(G75="",H75,IF(G75=1,1,VLOOKUP(G75,'8'!$A$2:$B$1512,2,TRUE)))</f>
        <v>1</v>
      </c>
    </row>
    <row r="76" spans="1:9" s="20" customFormat="1" ht="15.6" customHeight="1" x14ac:dyDescent="0.3">
      <c r="A76" s="18">
        <v>73</v>
      </c>
      <c r="B76" s="33" t="str">
        <f t="shared" si="3"/>
        <v>158</v>
      </c>
      <c r="C76" s="36">
        <v>15</v>
      </c>
      <c r="D76" s="37">
        <v>8</v>
      </c>
      <c r="E76" s="38">
        <v>1.45</v>
      </c>
      <c r="F76" s="38">
        <v>1.180365760287942</v>
      </c>
      <c r="G76" s="39">
        <f t="shared" si="4"/>
        <v>0.26963423971205791</v>
      </c>
      <c r="H76" s="40">
        <f t="shared" si="5"/>
        <v>1</v>
      </c>
      <c r="I76" s="58">
        <f>IF(G76="",H76,IF(G76=1,1,VLOOKUP(G76,'8'!$A$2:$B$1512,2,TRUE)))</f>
        <v>1</v>
      </c>
    </row>
    <row r="77" spans="1:9" s="20" customFormat="1" ht="15.6" customHeight="1" x14ac:dyDescent="0.3">
      <c r="A77" s="18">
        <v>74</v>
      </c>
      <c r="B77" s="33" t="str">
        <f t="shared" si="3"/>
        <v>158</v>
      </c>
      <c r="C77" s="36">
        <v>15</v>
      </c>
      <c r="D77" s="37">
        <v>8</v>
      </c>
      <c r="E77" s="38">
        <v>1.45</v>
      </c>
      <c r="F77" s="38">
        <v>1.180365760287942</v>
      </c>
      <c r="G77" s="39">
        <f t="shared" si="4"/>
        <v>0.26963423971205791</v>
      </c>
      <c r="H77" s="40">
        <f t="shared" si="5"/>
        <v>1</v>
      </c>
      <c r="I77" s="58">
        <f>IF(G77="",H77,IF(G77=1,1,VLOOKUP(G77,'8'!$A$2:$B$1512,2,TRUE)))</f>
        <v>1</v>
      </c>
    </row>
    <row r="78" spans="1:9" s="20" customFormat="1" ht="15.6" customHeight="1" x14ac:dyDescent="0.3">
      <c r="A78" s="18">
        <v>75</v>
      </c>
      <c r="B78" s="33" t="str">
        <f t="shared" si="3"/>
        <v>158</v>
      </c>
      <c r="C78" s="36">
        <v>15</v>
      </c>
      <c r="D78" s="37">
        <v>8</v>
      </c>
      <c r="E78" s="38">
        <v>0.98</v>
      </c>
      <c r="F78" s="38">
        <v>1.180365760287942</v>
      </c>
      <c r="G78" s="39">
        <f t="shared" si="4"/>
        <v>-0.20036576028794206</v>
      </c>
      <c r="H78" s="40">
        <f t="shared" si="5"/>
        <v>1</v>
      </c>
      <c r="I78" s="58">
        <f>IF(G78="",H78,IF(G78=1,1,VLOOKUP(G78,'8'!$A$2:$B$1512,2,TRUE)))</f>
        <v>1</v>
      </c>
    </row>
    <row r="79" spans="1:9" s="20" customFormat="1" ht="15.6" customHeight="1" x14ac:dyDescent="0.3">
      <c r="A79" s="18">
        <v>76</v>
      </c>
      <c r="B79" s="33" t="str">
        <f t="shared" si="3"/>
        <v>158</v>
      </c>
      <c r="C79" s="36">
        <v>15</v>
      </c>
      <c r="D79" s="37">
        <v>8</v>
      </c>
      <c r="E79" s="38">
        <v>0.98</v>
      </c>
      <c r="F79" s="38">
        <v>1.180365760287942</v>
      </c>
      <c r="G79" s="39">
        <f t="shared" si="4"/>
        <v>-0.20036576028794206</v>
      </c>
      <c r="H79" s="40">
        <f t="shared" si="5"/>
        <v>1</v>
      </c>
      <c r="I79" s="58">
        <f>IF(G79="",H79,IF(G79=1,1,VLOOKUP(G79,'8'!$A$2:$B$1512,2,TRUE)))</f>
        <v>1</v>
      </c>
    </row>
    <row r="80" spans="1:9" s="20" customFormat="1" ht="15.6" customHeight="1" x14ac:dyDescent="0.3">
      <c r="A80" s="18">
        <v>77</v>
      </c>
      <c r="B80" s="33" t="str">
        <f t="shared" si="3"/>
        <v>158</v>
      </c>
      <c r="C80" s="36">
        <v>15</v>
      </c>
      <c r="D80" s="37">
        <v>8</v>
      </c>
      <c r="E80" s="38">
        <v>0.98</v>
      </c>
      <c r="F80" s="38">
        <v>1.180365760287942</v>
      </c>
      <c r="G80" s="39">
        <f t="shared" si="4"/>
        <v>-0.20036576028794206</v>
      </c>
      <c r="H80" s="40">
        <f t="shared" si="5"/>
        <v>1</v>
      </c>
      <c r="I80" s="58">
        <f>IF(G80="",H80,IF(G80=1,1,VLOOKUP(G80,'8'!$A$2:$B$1512,2,TRUE)))</f>
        <v>1</v>
      </c>
    </row>
    <row r="81" spans="1:9" s="20" customFormat="1" ht="15.6" customHeight="1" x14ac:dyDescent="0.3">
      <c r="A81" s="18">
        <v>78</v>
      </c>
      <c r="B81" s="33" t="str">
        <f t="shared" si="3"/>
        <v>158</v>
      </c>
      <c r="C81" s="36">
        <v>15</v>
      </c>
      <c r="D81" s="37">
        <v>8</v>
      </c>
      <c r="E81" s="38">
        <v>0.86</v>
      </c>
      <c r="F81" s="38">
        <v>1.180365760287942</v>
      </c>
      <c r="G81" s="39">
        <f t="shared" si="4"/>
        <v>-0.32036576028794206</v>
      </c>
      <c r="H81" s="40">
        <f t="shared" si="5"/>
        <v>1</v>
      </c>
      <c r="I81" s="58">
        <f>IF(G81="",H81,IF(G81=1,1,VLOOKUP(G81,'8'!$A$2:$B$1512,2,TRUE)))</f>
        <v>1</v>
      </c>
    </row>
    <row r="82" spans="1:9" s="20" customFormat="1" ht="15.6" customHeight="1" x14ac:dyDescent="0.3">
      <c r="A82" s="18">
        <v>79</v>
      </c>
      <c r="B82" s="33" t="str">
        <f t="shared" si="3"/>
        <v>158</v>
      </c>
      <c r="C82" s="36">
        <v>15</v>
      </c>
      <c r="D82" s="37">
        <v>8</v>
      </c>
      <c r="E82" s="38">
        <v>0.55000000000000004</v>
      </c>
      <c r="F82" s="38">
        <v>1.180365760287942</v>
      </c>
      <c r="G82" s="39">
        <f t="shared" si="4"/>
        <v>-0.630365760287942</v>
      </c>
      <c r="H82" s="40">
        <f t="shared" si="5"/>
        <v>1</v>
      </c>
      <c r="I82" s="58">
        <f>IF(G82="",H82,IF(G82=1,1,VLOOKUP(G82,'8'!$A$2:$B$1512,2,TRUE)))</f>
        <v>1</v>
      </c>
    </row>
    <row r="83" spans="1:9" s="20" customFormat="1" ht="15.6" customHeight="1" x14ac:dyDescent="0.3">
      <c r="A83" s="18">
        <v>80</v>
      </c>
      <c r="B83" s="33" t="str">
        <f t="shared" si="3"/>
        <v>158</v>
      </c>
      <c r="C83" s="36">
        <v>15</v>
      </c>
      <c r="D83" s="37">
        <v>8</v>
      </c>
      <c r="E83" s="38">
        <v>0.55000000000000004</v>
      </c>
      <c r="F83" s="38">
        <v>1.180365760287942</v>
      </c>
      <c r="G83" s="39">
        <f t="shared" si="4"/>
        <v>-0.630365760287942</v>
      </c>
      <c r="H83" s="40">
        <f t="shared" si="5"/>
        <v>1</v>
      </c>
      <c r="I83" s="58">
        <f>IF(G83="",H83,IF(G83=1,1,VLOOKUP(G83,'8'!$A$2:$B$1512,2,TRUE)))</f>
        <v>1</v>
      </c>
    </row>
    <row r="84" spans="1:9" s="20" customFormat="1" ht="15.6" customHeight="1" x14ac:dyDescent="0.3">
      <c r="A84" s="18">
        <v>81</v>
      </c>
      <c r="B84" s="33" t="str">
        <f t="shared" si="3"/>
        <v>200</v>
      </c>
      <c r="C84" s="36">
        <v>20</v>
      </c>
      <c r="D84" s="37">
        <v>0</v>
      </c>
      <c r="E84" s="38">
        <v>1.29</v>
      </c>
      <c r="F84" s="38">
        <v>0.93360944082077091</v>
      </c>
      <c r="G84" s="39">
        <f t="shared" si="4"/>
        <v>0.35639055917922913</v>
      </c>
      <c r="H84" s="40">
        <f t="shared" si="5"/>
        <v>1</v>
      </c>
      <c r="I84" s="58">
        <f>IF(G84="",H84,IF(G84=1,1,VLOOKUP(G84,'8'!$A$2:$B$1512,2,TRUE)))</f>
        <v>1</v>
      </c>
    </row>
    <row r="85" spans="1:9" s="20" customFormat="1" ht="15.6" customHeight="1" x14ac:dyDescent="0.3">
      <c r="A85" s="18">
        <v>82</v>
      </c>
      <c r="B85" s="33" t="str">
        <f t="shared" si="3"/>
        <v>200</v>
      </c>
      <c r="C85" s="36">
        <v>20</v>
      </c>
      <c r="D85" s="37">
        <v>0</v>
      </c>
      <c r="E85" s="38">
        <v>0.94000000000000006</v>
      </c>
      <c r="F85" s="38">
        <v>0.93360944082077091</v>
      </c>
      <c r="G85" s="39">
        <f t="shared" si="4"/>
        <v>6.3905591792291494E-3</v>
      </c>
      <c r="H85" s="40">
        <f t="shared" si="5"/>
        <v>1</v>
      </c>
      <c r="I85" s="58">
        <f>IF(G85="",H85,IF(G85=1,1,VLOOKUP(G85,'8'!$A$2:$B$1512,2,TRUE)))</f>
        <v>1</v>
      </c>
    </row>
    <row r="86" spans="1:9" s="20" customFormat="1" ht="15.6" customHeight="1" x14ac:dyDescent="0.3">
      <c r="A86" s="18">
        <v>83</v>
      </c>
      <c r="B86" s="33" t="str">
        <f t="shared" si="3"/>
        <v>200</v>
      </c>
      <c r="C86" s="36">
        <v>20</v>
      </c>
      <c r="D86" s="37">
        <v>0</v>
      </c>
      <c r="E86" s="38">
        <v>0.9</v>
      </c>
      <c r="F86" s="38">
        <v>0.93360944082077091</v>
      </c>
      <c r="G86" s="39">
        <f t="shared" si="4"/>
        <v>-3.3609440820770886E-2</v>
      </c>
      <c r="H86" s="40">
        <f t="shared" si="5"/>
        <v>1</v>
      </c>
      <c r="I86" s="58">
        <f>IF(G86="",H86,IF(G86=1,1,VLOOKUP(G86,'8'!$A$2:$B$1512,2,TRUE)))</f>
        <v>1</v>
      </c>
    </row>
    <row r="87" spans="1:9" s="20" customFormat="1" ht="15.6" customHeight="1" x14ac:dyDescent="0.3">
      <c r="A87" s="18">
        <v>84</v>
      </c>
      <c r="B87" s="33" t="str">
        <f t="shared" si="3"/>
        <v>200</v>
      </c>
      <c r="C87" s="36">
        <v>20</v>
      </c>
      <c r="D87" s="37">
        <v>0</v>
      </c>
      <c r="E87" s="38">
        <v>0.86</v>
      </c>
      <c r="F87" s="38">
        <v>0.93360944082077091</v>
      </c>
      <c r="G87" s="39">
        <f t="shared" si="4"/>
        <v>-7.3609440820770922E-2</v>
      </c>
      <c r="H87" s="40">
        <f t="shared" si="5"/>
        <v>1</v>
      </c>
      <c r="I87" s="58">
        <f>IF(G87="",H87,IF(G87=1,1,VLOOKUP(G87,'8'!$A$2:$B$1512,2,TRUE)))</f>
        <v>1</v>
      </c>
    </row>
    <row r="88" spans="1:9" s="20" customFormat="1" ht="15.6" customHeight="1" x14ac:dyDescent="0.3">
      <c r="A88" s="18">
        <v>85</v>
      </c>
      <c r="B88" s="33" t="str">
        <f t="shared" si="3"/>
        <v>200</v>
      </c>
      <c r="C88" s="36">
        <v>20</v>
      </c>
      <c r="D88" s="37">
        <v>0</v>
      </c>
      <c r="E88" s="38">
        <v>0.85</v>
      </c>
      <c r="F88" s="38">
        <v>0.93360944082077091</v>
      </c>
      <c r="G88" s="39">
        <f t="shared" si="4"/>
        <v>-8.3609440820770931E-2</v>
      </c>
      <c r="H88" s="40">
        <f t="shared" si="5"/>
        <v>1</v>
      </c>
      <c r="I88" s="58">
        <f>IF(G88="",H88,IF(G88=1,1,VLOOKUP(G88,'8'!$A$2:$B$1512,2,TRUE)))</f>
        <v>1</v>
      </c>
    </row>
    <row r="89" spans="1:9" s="20" customFormat="1" ht="15.6" customHeight="1" x14ac:dyDescent="0.3">
      <c r="A89" s="18">
        <v>86</v>
      </c>
      <c r="B89" s="33" t="str">
        <f t="shared" si="3"/>
        <v>200</v>
      </c>
      <c r="C89" s="36">
        <v>20</v>
      </c>
      <c r="D89" s="37">
        <v>0</v>
      </c>
      <c r="E89" s="38">
        <v>0.85</v>
      </c>
      <c r="F89" s="38">
        <v>0.93360944082077091</v>
      </c>
      <c r="G89" s="39">
        <f t="shared" si="4"/>
        <v>-8.3609440820770931E-2</v>
      </c>
      <c r="H89" s="40">
        <f t="shared" si="5"/>
        <v>1</v>
      </c>
      <c r="I89" s="58">
        <f>IF(G89="",H89,IF(G89=1,1,VLOOKUP(G89,'8'!$A$2:$B$1512,2,TRUE)))</f>
        <v>1</v>
      </c>
    </row>
    <row r="90" spans="1:9" s="20" customFormat="1" ht="15.6" customHeight="1" x14ac:dyDescent="0.3">
      <c r="A90" s="18">
        <v>87</v>
      </c>
      <c r="B90" s="33" t="str">
        <f t="shared" si="3"/>
        <v>200</v>
      </c>
      <c r="C90" s="36">
        <v>20</v>
      </c>
      <c r="D90" s="37">
        <v>0</v>
      </c>
      <c r="E90" s="38">
        <v>0.78</v>
      </c>
      <c r="F90" s="38">
        <v>0.93360944082077091</v>
      </c>
      <c r="G90" s="39">
        <f t="shared" si="4"/>
        <v>-0.15360944082077088</v>
      </c>
      <c r="H90" s="40">
        <f t="shared" si="5"/>
        <v>1</v>
      </c>
      <c r="I90" s="58">
        <f>IF(G90="",H90,IF(G90=1,1,VLOOKUP(G90,'8'!$A$2:$B$1512,2,TRUE)))</f>
        <v>1</v>
      </c>
    </row>
    <row r="91" spans="1:9" s="20" customFormat="1" ht="15.6" customHeight="1" x14ac:dyDescent="0.3">
      <c r="A91" s="18">
        <v>88</v>
      </c>
      <c r="B91" s="33" t="str">
        <f t="shared" si="3"/>
        <v>200</v>
      </c>
      <c r="C91" s="36">
        <v>20</v>
      </c>
      <c r="D91" s="37">
        <v>0</v>
      </c>
      <c r="E91" s="38">
        <v>0.74</v>
      </c>
      <c r="F91" s="38">
        <v>0.93360944082077091</v>
      </c>
      <c r="G91" s="39">
        <f t="shared" si="4"/>
        <v>-0.19360944082077092</v>
      </c>
      <c r="H91" s="40">
        <f t="shared" si="5"/>
        <v>1</v>
      </c>
      <c r="I91" s="58">
        <f>IF(G91="",H91,IF(G91=1,1,VLOOKUP(G91,'8'!$A$2:$B$1512,2,TRUE)))</f>
        <v>1</v>
      </c>
    </row>
    <row r="92" spans="1:9" s="20" customFormat="1" ht="15.6" customHeight="1" x14ac:dyDescent="0.3">
      <c r="A92" s="18">
        <v>89</v>
      </c>
      <c r="B92" s="33" t="str">
        <f t="shared" si="3"/>
        <v>202</v>
      </c>
      <c r="C92" s="36">
        <v>20</v>
      </c>
      <c r="D92" s="37">
        <v>2</v>
      </c>
      <c r="E92" s="38">
        <v>1.45</v>
      </c>
      <c r="F92" s="38">
        <v>1.043240990370403</v>
      </c>
      <c r="G92" s="39">
        <f t="shared" si="4"/>
        <v>0.40675900962959699</v>
      </c>
      <c r="H92" s="40">
        <f t="shared" si="5"/>
        <v>1</v>
      </c>
      <c r="I92" s="58">
        <f>IF(G92="",H92,IF(G92=1,1,VLOOKUP(G92,'8'!$A$2:$B$1512,2,TRUE)))</f>
        <v>1</v>
      </c>
    </row>
    <row r="93" spans="1:9" s="20" customFormat="1" ht="15.6" customHeight="1" x14ac:dyDescent="0.3">
      <c r="A93" s="18">
        <v>90</v>
      </c>
      <c r="B93" s="33" t="str">
        <f t="shared" si="3"/>
        <v>202</v>
      </c>
      <c r="C93" s="36">
        <v>20</v>
      </c>
      <c r="D93" s="37">
        <v>2</v>
      </c>
      <c r="E93" s="38">
        <v>0.98</v>
      </c>
      <c r="F93" s="38">
        <v>1.043240990370403</v>
      </c>
      <c r="G93" s="39">
        <f t="shared" si="4"/>
        <v>-6.3240990370402983E-2</v>
      </c>
      <c r="H93" s="40">
        <f t="shared" si="5"/>
        <v>1</v>
      </c>
      <c r="I93" s="58">
        <f>IF(G93="",H93,IF(G93=1,1,VLOOKUP(G93,'8'!$A$2:$B$1512,2,TRUE)))</f>
        <v>1</v>
      </c>
    </row>
    <row r="94" spans="1:9" s="20" customFormat="1" ht="15.6" customHeight="1" x14ac:dyDescent="0.3">
      <c r="A94" s="18">
        <v>91</v>
      </c>
      <c r="B94" s="33" t="str">
        <f t="shared" si="3"/>
        <v>202</v>
      </c>
      <c r="C94" s="36">
        <v>20</v>
      </c>
      <c r="D94" s="37">
        <v>2</v>
      </c>
      <c r="E94" s="38">
        <v>0.98</v>
      </c>
      <c r="F94" s="38">
        <v>1.043240990370403</v>
      </c>
      <c r="G94" s="39">
        <f t="shared" si="4"/>
        <v>-6.3240990370402983E-2</v>
      </c>
      <c r="H94" s="40">
        <f t="shared" si="5"/>
        <v>1</v>
      </c>
      <c r="I94" s="58">
        <f>IF(G94="",H94,IF(G94=1,1,VLOOKUP(G94,'8'!$A$2:$B$1512,2,TRUE)))</f>
        <v>1</v>
      </c>
    </row>
    <row r="95" spans="1:9" s="20" customFormat="1" ht="15.6" customHeight="1" x14ac:dyDescent="0.3">
      <c r="A95" s="18">
        <v>92</v>
      </c>
      <c r="B95" s="33" t="str">
        <f t="shared" si="3"/>
        <v>202</v>
      </c>
      <c r="C95" s="36">
        <v>20</v>
      </c>
      <c r="D95" s="37">
        <v>2</v>
      </c>
      <c r="E95" s="38">
        <v>0.98</v>
      </c>
      <c r="F95" s="38">
        <v>1.043240990370403</v>
      </c>
      <c r="G95" s="39">
        <f t="shared" si="4"/>
        <v>-6.3240990370402983E-2</v>
      </c>
      <c r="H95" s="40">
        <f t="shared" si="5"/>
        <v>1</v>
      </c>
      <c r="I95" s="58">
        <f>IF(G95="",H95,IF(G95=1,1,VLOOKUP(G95,'8'!$A$2:$B$1512,2,TRUE)))</f>
        <v>1</v>
      </c>
    </row>
    <row r="96" spans="1:9" s="20" customFormat="1" ht="15.6" customHeight="1" x14ac:dyDescent="0.3">
      <c r="A96" s="18">
        <v>93</v>
      </c>
      <c r="B96" s="33" t="str">
        <f t="shared" si="3"/>
        <v>202</v>
      </c>
      <c r="C96" s="36">
        <v>20</v>
      </c>
      <c r="D96" s="37">
        <v>2</v>
      </c>
      <c r="E96" s="38">
        <v>0.98</v>
      </c>
      <c r="F96" s="38">
        <v>1.043240990370403</v>
      </c>
      <c r="G96" s="39">
        <f t="shared" si="4"/>
        <v>-6.3240990370402983E-2</v>
      </c>
      <c r="H96" s="40">
        <f t="shared" si="5"/>
        <v>1</v>
      </c>
      <c r="I96" s="58">
        <f>IF(G96="",H96,IF(G96=1,1,VLOOKUP(G96,'8'!$A$2:$B$1512,2,TRUE)))</f>
        <v>1</v>
      </c>
    </row>
    <row r="97" spans="1:9" s="20" customFormat="1" ht="15.6" customHeight="1" x14ac:dyDescent="0.3">
      <c r="A97" s="18">
        <v>94</v>
      </c>
      <c r="B97" s="33" t="str">
        <f t="shared" si="3"/>
        <v>202</v>
      </c>
      <c r="C97" s="36">
        <v>20</v>
      </c>
      <c r="D97" s="37">
        <v>2</v>
      </c>
      <c r="E97" s="38">
        <v>0.98</v>
      </c>
      <c r="F97" s="38">
        <v>1.043240990370403</v>
      </c>
      <c r="G97" s="39">
        <f t="shared" si="4"/>
        <v>-6.3240990370402983E-2</v>
      </c>
      <c r="H97" s="40">
        <f t="shared" si="5"/>
        <v>1</v>
      </c>
      <c r="I97" s="58">
        <f>IF(G97="",H97,IF(G97=1,1,VLOOKUP(G97,'8'!$A$2:$B$1512,2,TRUE)))</f>
        <v>1</v>
      </c>
    </row>
    <row r="98" spans="1:9" s="20" customFormat="1" ht="15.6" customHeight="1" x14ac:dyDescent="0.3">
      <c r="A98" s="18">
        <v>95</v>
      </c>
      <c r="B98" s="33" t="str">
        <f t="shared" si="3"/>
        <v>202</v>
      </c>
      <c r="C98" s="36">
        <v>20</v>
      </c>
      <c r="D98" s="37">
        <v>2</v>
      </c>
      <c r="E98" s="36">
        <v>0.87</v>
      </c>
      <c r="F98" s="38">
        <v>1.043240990370403</v>
      </c>
      <c r="G98" s="39">
        <f t="shared" si="4"/>
        <v>-0.17324099037040297</v>
      </c>
      <c r="H98" s="40">
        <f t="shared" si="5"/>
        <v>1</v>
      </c>
      <c r="I98" s="58">
        <f>IF(G98="",H98,IF(G98=1,1,VLOOKUP(G98,'8'!$A$2:$B$1512,2,TRUE)))</f>
        <v>1</v>
      </c>
    </row>
    <row r="99" spans="1:9" s="20" customFormat="1" ht="15.6" customHeight="1" x14ac:dyDescent="0.3">
      <c r="A99" s="18">
        <v>96</v>
      </c>
      <c r="B99" s="33" t="str">
        <f t="shared" si="3"/>
        <v>202</v>
      </c>
      <c r="C99" s="36">
        <v>20</v>
      </c>
      <c r="D99" s="37">
        <v>2</v>
      </c>
      <c r="E99" s="38">
        <v>0.28000000000000003</v>
      </c>
      <c r="F99" s="38">
        <v>1.043240990370403</v>
      </c>
      <c r="G99" s="39">
        <f t="shared" si="4"/>
        <v>-0.76324099037040294</v>
      </c>
      <c r="H99" s="40">
        <f t="shared" si="5"/>
        <v>1</v>
      </c>
      <c r="I99" s="58">
        <f>IF(G99="",H99,IF(G99=1,1,VLOOKUP(G99,'8'!$A$2:$B$1512,2,TRUE)))</f>
        <v>1</v>
      </c>
    </row>
    <row r="100" spans="1:9" s="20" customFormat="1" ht="15.6" customHeight="1" x14ac:dyDescent="0.3">
      <c r="A100" s="18">
        <v>97</v>
      </c>
      <c r="B100" s="33" t="str">
        <f t="shared" si="3"/>
        <v>204</v>
      </c>
      <c r="C100" s="36">
        <v>20</v>
      </c>
      <c r="D100" s="37">
        <v>4</v>
      </c>
      <c r="E100" s="38">
        <v>1.6600000000000001</v>
      </c>
      <c r="F100" s="38">
        <v>1.1557008226654231</v>
      </c>
      <c r="G100" s="39">
        <f t="shared" si="4"/>
        <v>0.50429917733457708</v>
      </c>
      <c r="H100" s="40">
        <f t="shared" si="5"/>
        <v>0</v>
      </c>
      <c r="I100" s="58">
        <f>IF(G100="",H100,IF(G100=1,1,VLOOKUP(G100,'8'!$A$2:$B$1512,2,TRUE)))</f>
        <v>0.99200000000000088</v>
      </c>
    </row>
    <row r="101" spans="1:9" s="20" customFormat="1" ht="15.6" customHeight="1" x14ac:dyDescent="0.3">
      <c r="A101" s="18">
        <v>98</v>
      </c>
      <c r="B101" s="33" t="str">
        <f t="shared" si="3"/>
        <v>204</v>
      </c>
      <c r="C101" s="36">
        <v>20</v>
      </c>
      <c r="D101" s="37">
        <v>4</v>
      </c>
      <c r="E101" s="38">
        <v>1.6600000000000001</v>
      </c>
      <c r="F101" s="38">
        <v>1.1557008226654231</v>
      </c>
      <c r="G101" s="39">
        <f t="shared" si="4"/>
        <v>0.50429917733457708</v>
      </c>
      <c r="H101" s="40">
        <f t="shared" si="5"/>
        <v>0</v>
      </c>
      <c r="I101" s="58">
        <f>IF(G101="",H101,IF(G101=1,1,VLOOKUP(G101,'8'!$A$2:$B$1512,2,TRUE)))</f>
        <v>0.99200000000000088</v>
      </c>
    </row>
    <row r="102" spans="1:9" s="20" customFormat="1" ht="15.6" customHeight="1" x14ac:dyDescent="0.3">
      <c r="A102" s="18">
        <v>99</v>
      </c>
      <c r="B102" s="33" t="str">
        <f t="shared" si="3"/>
        <v>204</v>
      </c>
      <c r="C102" s="36">
        <v>20</v>
      </c>
      <c r="D102" s="37">
        <v>4</v>
      </c>
      <c r="E102" s="38">
        <v>1.31</v>
      </c>
      <c r="F102" s="38">
        <v>1.1557008226654231</v>
      </c>
      <c r="G102" s="39">
        <f t="shared" si="4"/>
        <v>0.15429917733457699</v>
      </c>
      <c r="H102" s="40">
        <f t="shared" si="5"/>
        <v>1</v>
      </c>
      <c r="I102" s="58">
        <f>IF(G102="",H102,IF(G102=1,1,VLOOKUP(G102,'8'!$A$2:$B$1512,2,TRUE)))</f>
        <v>1</v>
      </c>
    </row>
    <row r="103" spans="1:9" s="20" customFormat="1" ht="15.6" customHeight="1" x14ac:dyDescent="0.3">
      <c r="A103" s="18">
        <v>100</v>
      </c>
      <c r="B103" s="33" t="str">
        <f t="shared" si="3"/>
        <v>204</v>
      </c>
      <c r="C103" s="36">
        <v>20</v>
      </c>
      <c r="D103" s="37">
        <v>4</v>
      </c>
      <c r="E103" s="38">
        <v>1.3</v>
      </c>
      <c r="F103" s="38">
        <v>1.1557008226654231</v>
      </c>
      <c r="G103" s="39">
        <f t="shared" si="4"/>
        <v>0.14429917733457698</v>
      </c>
      <c r="H103" s="40">
        <f t="shared" si="5"/>
        <v>1</v>
      </c>
      <c r="I103" s="58">
        <f>IF(G103="",H103,IF(G103=1,1,VLOOKUP(G103,'8'!$A$2:$B$1512,2,TRUE)))</f>
        <v>1</v>
      </c>
    </row>
    <row r="104" spans="1:9" s="20" customFormat="1" ht="15.6" customHeight="1" x14ac:dyDescent="0.3">
      <c r="A104" s="18">
        <v>101</v>
      </c>
      <c r="B104" s="33" t="str">
        <f t="shared" si="3"/>
        <v>204</v>
      </c>
      <c r="C104" s="36">
        <v>20</v>
      </c>
      <c r="D104" s="37">
        <v>4</v>
      </c>
      <c r="E104" s="36">
        <v>0.98</v>
      </c>
      <c r="F104" s="38">
        <v>1.1557008226654231</v>
      </c>
      <c r="G104" s="39">
        <f t="shared" si="4"/>
        <v>-0.17570082266542308</v>
      </c>
      <c r="H104" s="40">
        <f t="shared" si="5"/>
        <v>1</v>
      </c>
      <c r="I104" s="58">
        <f>IF(G104="",H104,IF(G104=1,1,VLOOKUP(G104,'8'!$A$2:$B$1512,2,TRUE)))</f>
        <v>1</v>
      </c>
    </row>
    <row r="105" spans="1:9" s="20" customFormat="1" ht="15.6" customHeight="1" x14ac:dyDescent="0.3">
      <c r="A105" s="18">
        <v>102</v>
      </c>
      <c r="B105" s="33" t="str">
        <f t="shared" si="3"/>
        <v>204</v>
      </c>
      <c r="C105" s="36">
        <v>20</v>
      </c>
      <c r="D105" s="37">
        <v>4</v>
      </c>
      <c r="E105" s="38">
        <v>0.98</v>
      </c>
      <c r="F105" s="38">
        <v>1.1557008226654231</v>
      </c>
      <c r="G105" s="39">
        <f t="shared" si="4"/>
        <v>-0.17570082266542308</v>
      </c>
      <c r="H105" s="40">
        <f t="shared" si="5"/>
        <v>1</v>
      </c>
      <c r="I105" s="58">
        <f>IF(G105="",H105,IF(G105=1,1,VLOOKUP(G105,'8'!$A$2:$B$1512,2,TRUE)))</f>
        <v>1</v>
      </c>
    </row>
    <row r="106" spans="1:9" s="20" customFormat="1" ht="15.6" customHeight="1" x14ac:dyDescent="0.3">
      <c r="A106" s="18">
        <v>103</v>
      </c>
      <c r="B106" s="33" t="str">
        <f t="shared" si="3"/>
        <v>204</v>
      </c>
      <c r="C106" s="36">
        <v>20</v>
      </c>
      <c r="D106" s="37">
        <v>4</v>
      </c>
      <c r="E106" s="38">
        <v>0.98</v>
      </c>
      <c r="F106" s="38">
        <v>1.1557008226654231</v>
      </c>
      <c r="G106" s="39">
        <f t="shared" si="4"/>
        <v>-0.17570082266542308</v>
      </c>
      <c r="H106" s="40">
        <f t="shared" si="5"/>
        <v>1</v>
      </c>
      <c r="I106" s="58">
        <f>IF(G106="",H106,IF(G106=1,1,VLOOKUP(G106,'8'!$A$2:$B$1512,2,TRUE)))</f>
        <v>1</v>
      </c>
    </row>
    <row r="107" spans="1:9" s="20" customFormat="1" ht="15.6" customHeight="1" x14ac:dyDescent="0.3">
      <c r="A107" s="18">
        <v>104</v>
      </c>
      <c r="B107" s="33" t="str">
        <f t="shared" si="3"/>
        <v>204</v>
      </c>
      <c r="C107" s="36">
        <v>20</v>
      </c>
      <c r="D107" s="37">
        <v>4</v>
      </c>
      <c r="E107" s="38">
        <v>0.98</v>
      </c>
      <c r="F107" s="38">
        <v>1.1557008226654231</v>
      </c>
      <c r="G107" s="39">
        <f t="shared" si="4"/>
        <v>-0.17570082266542308</v>
      </c>
      <c r="H107" s="40">
        <f t="shared" si="5"/>
        <v>1</v>
      </c>
      <c r="I107" s="58">
        <f>IF(G107="",H107,IF(G107=1,1,VLOOKUP(G107,'8'!$A$2:$B$1512,2,TRUE)))</f>
        <v>1</v>
      </c>
    </row>
    <row r="108" spans="1:9" s="20" customFormat="1" ht="15.6" customHeight="1" x14ac:dyDescent="0.3">
      <c r="A108" s="18">
        <v>105</v>
      </c>
      <c r="B108" s="33" t="str">
        <f t="shared" si="3"/>
        <v>206</v>
      </c>
      <c r="C108" s="36">
        <v>20</v>
      </c>
      <c r="D108" s="37">
        <v>6</v>
      </c>
      <c r="E108" s="38">
        <v>1.6600000000000001</v>
      </c>
      <c r="F108" s="38">
        <v>1.2959370247622912</v>
      </c>
      <c r="G108" s="39">
        <f t="shared" si="4"/>
        <v>0.36406297523770892</v>
      </c>
      <c r="H108" s="40">
        <f t="shared" si="5"/>
        <v>1</v>
      </c>
      <c r="I108" s="58">
        <f>IF(G108="",H108,IF(G108=1,1,VLOOKUP(G108,'8'!$A$2:$B$1512,2,TRUE)))</f>
        <v>1</v>
      </c>
    </row>
    <row r="109" spans="1:9" s="20" customFormat="1" ht="15.6" customHeight="1" x14ac:dyDescent="0.3">
      <c r="A109" s="18">
        <v>106</v>
      </c>
      <c r="B109" s="33" t="str">
        <f t="shared" si="3"/>
        <v>206</v>
      </c>
      <c r="C109" s="36">
        <v>20</v>
      </c>
      <c r="D109" s="37">
        <v>6</v>
      </c>
      <c r="E109" s="38">
        <v>1.45</v>
      </c>
      <c r="F109" s="38">
        <v>1.2959370247622912</v>
      </c>
      <c r="G109" s="39">
        <f t="shared" si="4"/>
        <v>0.15406297523770873</v>
      </c>
      <c r="H109" s="40">
        <f t="shared" si="5"/>
        <v>1</v>
      </c>
      <c r="I109" s="58">
        <f>IF(G109="",H109,IF(G109=1,1,VLOOKUP(G109,'8'!$A$2:$B$1512,2,TRUE)))</f>
        <v>1</v>
      </c>
    </row>
    <row r="110" spans="1:9" s="20" customFormat="1" ht="15.6" customHeight="1" x14ac:dyDescent="0.3">
      <c r="A110" s="18">
        <v>107</v>
      </c>
      <c r="B110" s="33" t="str">
        <f t="shared" si="3"/>
        <v>206</v>
      </c>
      <c r="C110" s="36">
        <v>20</v>
      </c>
      <c r="D110" s="37">
        <v>6</v>
      </c>
      <c r="E110" s="36">
        <v>1.17</v>
      </c>
      <c r="F110" s="38">
        <v>1.2959370247622912</v>
      </c>
      <c r="G110" s="39">
        <f t="shared" si="4"/>
        <v>-0.12593702476229129</v>
      </c>
      <c r="H110" s="40">
        <f t="shared" si="5"/>
        <v>1</v>
      </c>
      <c r="I110" s="58">
        <f>IF(G110="",H110,IF(G110=1,1,VLOOKUP(G110,'8'!$A$2:$B$1512,2,TRUE)))</f>
        <v>1</v>
      </c>
    </row>
    <row r="111" spans="1:9" s="20" customFormat="1" ht="15.6" customHeight="1" x14ac:dyDescent="0.3">
      <c r="A111" s="18">
        <v>108</v>
      </c>
      <c r="B111" s="33" t="str">
        <f t="shared" si="3"/>
        <v>206</v>
      </c>
      <c r="C111" s="36">
        <v>20</v>
      </c>
      <c r="D111" s="37">
        <v>6</v>
      </c>
      <c r="E111" s="38">
        <v>0.98</v>
      </c>
      <c r="F111" s="38">
        <v>1.2959370247622912</v>
      </c>
      <c r="G111" s="39">
        <f t="shared" si="4"/>
        <v>-0.31593702476229124</v>
      </c>
      <c r="H111" s="40">
        <f t="shared" si="5"/>
        <v>1</v>
      </c>
      <c r="I111" s="58">
        <f>IF(G111="",H111,IF(G111=1,1,VLOOKUP(G111,'8'!$A$2:$B$1512,2,TRUE)))</f>
        <v>1</v>
      </c>
    </row>
    <row r="112" spans="1:9" s="20" customFormat="1" ht="15.6" customHeight="1" x14ac:dyDescent="0.3">
      <c r="A112" s="18">
        <v>109</v>
      </c>
      <c r="B112" s="33" t="str">
        <f t="shared" si="3"/>
        <v>206</v>
      </c>
      <c r="C112" s="36">
        <v>20</v>
      </c>
      <c r="D112" s="37">
        <v>6</v>
      </c>
      <c r="E112" s="38">
        <v>0.98</v>
      </c>
      <c r="F112" s="38">
        <v>1.2959370247622912</v>
      </c>
      <c r="G112" s="39">
        <f t="shared" si="4"/>
        <v>-0.31593702476229124</v>
      </c>
      <c r="H112" s="40">
        <f t="shared" si="5"/>
        <v>1</v>
      </c>
      <c r="I112" s="58">
        <f>IF(G112="",H112,IF(G112=1,1,VLOOKUP(G112,'8'!$A$2:$B$1512,2,TRUE)))</f>
        <v>1</v>
      </c>
    </row>
    <row r="113" spans="1:9" s="20" customFormat="1" ht="15.6" customHeight="1" x14ac:dyDescent="0.3">
      <c r="A113" s="18">
        <v>110</v>
      </c>
      <c r="B113" s="33" t="str">
        <f t="shared" si="3"/>
        <v>206</v>
      </c>
      <c r="C113" s="36">
        <v>20</v>
      </c>
      <c r="D113" s="37">
        <v>6</v>
      </c>
      <c r="E113" s="38">
        <v>0.98</v>
      </c>
      <c r="F113" s="38">
        <v>1.2959370247622912</v>
      </c>
      <c r="G113" s="39">
        <f t="shared" si="4"/>
        <v>-0.31593702476229124</v>
      </c>
      <c r="H113" s="40">
        <f t="shared" si="5"/>
        <v>1</v>
      </c>
      <c r="I113" s="58">
        <f>IF(G113="",H113,IF(G113=1,1,VLOOKUP(G113,'8'!$A$2:$B$1512,2,TRUE)))</f>
        <v>1</v>
      </c>
    </row>
    <row r="114" spans="1:9" s="20" customFormat="1" ht="15.6" customHeight="1" x14ac:dyDescent="0.3">
      <c r="A114" s="18">
        <v>111</v>
      </c>
      <c r="B114" s="33" t="str">
        <f t="shared" si="3"/>
        <v>206</v>
      </c>
      <c r="C114" s="36">
        <v>20</v>
      </c>
      <c r="D114" s="37">
        <v>6</v>
      </c>
      <c r="E114" s="38">
        <v>0.98</v>
      </c>
      <c r="F114" s="38">
        <v>1.2959370247622912</v>
      </c>
      <c r="G114" s="39">
        <f t="shared" si="4"/>
        <v>-0.31593702476229124</v>
      </c>
      <c r="H114" s="40">
        <f t="shared" si="5"/>
        <v>1</v>
      </c>
      <c r="I114" s="58">
        <f>IF(G114="",H114,IF(G114=1,1,VLOOKUP(G114,'8'!$A$2:$B$1512,2,TRUE)))</f>
        <v>1</v>
      </c>
    </row>
    <row r="115" spans="1:9" s="20" customFormat="1" ht="15.6" customHeight="1" x14ac:dyDescent="0.3">
      <c r="A115" s="18">
        <v>112</v>
      </c>
      <c r="B115" s="33" t="str">
        <f t="shared" si="3"/>
        <v>206</v>
      </c>
      <c r="C115" s="36">
        <v>20</v>
      </c>
      <c r="D115" s="37">
        <v>6</v>
      </c>
      <c r="E115" s="38">
        <v>0.55000000000000004</v>
      </c>
      <c r="F115" s="38">
        <v>1.2959370247622912</v>
      </c>
      <c r="G115" s="39">
        <f t="shared" si="4"/>
        <v>-0.74593702476229118</v>
      </c>
      <c r="H115" s="40">
        <f t="shared" si="5"/>
        <v>1</v>
      </c>
      <c r="I115" s="58">
        <f>IF(G115="",H115,IF(G115=1,1,VLOOKUP(G115,'8'!$A$2:$B$1512,2,TRUE)))</f>
        <v>1</v>
      </c>
    </row>
    <row r="116" spans="1:9" s="20" customFormat="1" ht="15.6" customHeight="1" x14ac:dyDescent="0.3">
      <c r="A116" s="18">
        <v>113</v>
      </c>
      <c r="B116" s="33" t="str">
        <f t="shared" si="3"/>
        <v>208</v>
      </c>
      <c r="C116" s="36">
        <v>20</v>
      </c>
      <c r="D116" s="37">
        <v>8</v>
      </c>
      <c r="E116" s="36">
        <v>1.88</v>
      </c>
      <c r="F116" s="38">
        <v>1.4942281589881299</v>
      </c>
      <c r="G116" s="39">
        <f t="shared" si="4"/>
        <v>0.38577184101187001</v>
      </c>
      <c r="H116" s="40">
        <f t="shared" si="5"/>
        <v>1</v>
      </c>
      <c r="I116" s="58">
        <f>IF(G116="",H116,IF(G116=1,1,VLOOKUP(G116,'8'!$A$2:$B$1512,2,TRUE)))</f>
        <v>1</v>
      </c>
    </row>
    <row r="117" spans="1:9" s="20" customFormat="1" ht="15.6" customHeight="1" x14ac:dyDescent="0.3">
      <c r="A117" s="18">
        <v>114</v>
      </c>
      <c r="B117" s="33" t="str">
        <f t="shared" si="3"/>
        <v>208</v>
      </c>
      <c r="C117" s="36">
        <v>20</v>
      </c>
      <c r="D117" s="37">
        <v>8</v>
      </c>
      <c r="E117" s="38">
        <v>1.88</v>
      </c>
      <c r="F117" s="38">
        <v>1.4942281589881299</v>
      </c>
      <c r="G117" s="39">
        <f t="shared" si="4"/>
        <v>0.38577184101187001</v>
      </c>
      <c r="H117" s="40">
        <f t="shared" si="5"/>
        <v>1</v>
      </c>
      <c r="I117" s="58">
        <f>IF(G117="",H117,IF(G117=1,1,VLOOKUP(G117,'8'!$A$2:$B$1512,2,TRUE)))</f>
        <v>1</v>
      </c>
    </row>
    <row r="118" spans="1:9" s="20" customFormat="1" ht="15.6" customHeight="1" x14ac:dyDescent="0.3">
      <c r="A118" s="18">
        <v>115</v>
      </c>
      <c r="B118" s="33" t="str">
        <f t="shared" si="3"/>
        <v>208</v>
      </c>
      <c r="C118" s="36">
        <v>20</v>
      </c>
      <c r="D118" s="37">
        <v>8</v>
      </c>
      <c r="E118" s="38">
        <v>1.6600000000000001</v>
      </c>
      <c r="F118" s="38">
        <v>1.4942281589881299</v>
      </c>
      <c r="G118" s="39">
        <f t="shared" si="4"/>
        <v>0.16577184101187026</v>
      </c>
      <c r="H118" s="40">
        <f t="shared" si="5"/>
        <v>1</v>
      </c>
      <c r="I118" s="58">
        <f>IF(G118="",H118,IF(G118=1,1,VLOOKUP(G118,'8'!$A$2:$B$1512,2,TRUE)))</f>
        <v>1</v>
      </c>
    </row>
    <row r="119" spans="1:9" s="20" customFormat="1" ht="15.6" customHeight="1" x14ac:dyDescent="0.3">
      <c r="A119" s="18">
        <v>116</v>
      </c>
      <c r="B119" s="33" t="str">
        <f t="shared" si="3"/>
        <v>208</v>
      </c>
      <c r="C119" s="36">
        <v>20</v>
      </c>
      <c r="D119" s="37">
        <v>8</v>
      </c>
      <c r="E119" s="38">
        <v>1.6600000000000001</v>
      </c>
      <c r="F119" s="38">
        <v>1.4942281589881299</v>
      </c>
      <c r="G119" s="39">
        <f t="shared" si="4"/>
        <v>0.16577184101187026</v>
      </c>
      <c r="H119" s="40">
        <f t="shared" si="5"/>
        <v>1</v>
      </c>
      <c r="I119" s="58">
        <f>IF(G119="",H119,IF(G119=1,1,VLOOKUP(G119,'8'!$A$2:$B$1512,2,TRUE)))</f>
        <v>1</v>
      </c>
    </row>
    <row r="120" spans="1:9" s="20" customFormat="1" ht="15.6" customHeight="1" x14ac:dyDescent="0.3">
      <c r="A120" s="18">
        <v>117</v>
      </c>
      <c r="B120" s="33" t="str">
        <f t="shared" si="3"/>
        <v>208</v>
      </c>
      <c r="C120" s="36">
        <v>20</v>
      </c>
      <c r="D120" s="37">
        <v>8</v>
      </c>
      <c r="E120" s="38">
        <v>1.6600000000000001</v>
      </c>
      <c r="F120" s="38">
        <v>1.4942281589881299</v>
      </c>
      <c r="G120" s="39">
        <f t="shared" si="4"/>
        <v>0.16577184101187026</v>
      </c>
      <c r="H120" s="40">
        <f t="shared" si="5"/>
        <v>1</v>
      </c>
      <c r="I120" s="58">
        <f>IF(G120="",H120,IF(G120=1,1,VLOOKUP(G120,'8'!$A$2:$B$1512,2,TRUE)))</f>
        <v>1</v>
      </c>
    </row>
    <row r="121" spans="1:9" s="20" customFormat="1" ht="15.6" customHeight="1" x14ac:dyDescent="0.3">
      <c r="A121" s="18">
        <v>118</v>
      </c>
      <c r="B121" s="33" t="str">
        <f t="shared" si="3"/>
        <v>208</v>
      </c>
      <c r="C121" s="36">
        <v>20</v>
      </c>
      <c r="D121" s="37">
        <v>8</v>
      </c>
      <c r="E121" s="38">
        <v>1.45</v>
      </c>
      <c r="F121" s="38">
        <v>1.4942281589881299</v>
      </c>
      <c r="G121" s="39">
        <f t="shared" si="4"/>
        <v>-4.4228158988129929E-2</v>
      </c>
      <c r="H121" s="40">
        <f t="shared" si="5"/>
        <v>1</v>
      </c>
      <c r="I121" s="58">
        <f>IF(G121="",H121,IF(G121=1,1,VLOOKUP(G121,'8'!$A$2:$B$1512,2,TRUE)))</f>
        <v>1</v>
      </c>
    </row>
    <row r="122" spans="1:9" s="20" customFormat="1" ht="15.6" customHeight="1" x14ac:dyDescent="0.3">
      <c r="A122" s="18">
        <v>119</v>
      </c>
      <c r="B122" s="33" t="str">
        <f t="shared" si="3"/>
        <v>208</v>
      </c>
      <c r="C122" s="36">
        <v>20</v>
      </c>
      <c r="D122" s="37">
        <v>8</v>
      </c>
      <c r="E122" s="36">
        <v>0.87</v>
      </c>
      <c r="F122" s="38">
        <v>1.4942281589881299</v>
      </c>
      <c r="G122" s="39">
        <f t="shared" si="4"/>
        <v>-0.62422815898812989</v>
      </c>
      <c r="H122" s="40">
        <f t="shared" si="5"/>
        <v>1</v>
      </c>
      <c r="I122" s="58">
        <f>IF(G122="",H122,IF(G122=1,1,VLOOKUP(G122,'8'!$A$2:$B$1512,2,TRUE)))</f>
        <v>1</v>
      </c>
    </row>
    <row r="123" spans="1:9" s="20" customFormat="1" ht="15.6" customHeight="1" x14ac:dyDescent="0.3">
      <c r="A123" s="18">
        <v>120</v>
      </c>
      <c r="B123" s="33" t="str">
        <f t="shared" si="3"/>
        <v>208</v>
      </c>
      <c r="C123" s="36">
        <v>20</v>
      </c>
      <c r="D123" s="37">
        <v>8</v>
      </c>
      <c r="E123" s="38">
        <v>0.55000000000000004</v>
      </c>
      <c r="F123" s="38">
        <v>1.4942281589881299</v>
      </c>
      <c r="G123" s="39">
        <f t="shared" si="4"/>
        <v>-0.94422815898812984</v>
      </c>
      <c r="H123" s="40">
        <f t="shared" si="5"/>
        <v>1</v>
      </c>
      <c r="I123" s="58">
        <f>IF(G123="",H123,IF(G123=1,1,VLOOKUP(G123,'8'!$A$2:$B$1512,2,TRUE)))</f>
        <v>1</v>
      </c>
    </row>
    <row r="124" spans="1:9" s="20" customFormat="1" ht="15.6" customHeight="1" x14ac:dyDescent="0.3">
      <c r="A124" s="18">
        <v>121</v>
      </c>
      <c r="B124" s="33" t="str">
        <f t="shared" si="3"/>
        <v>250</v>
      </c>
      <c r="C124" s="36">
        <v>25</v>
      </c>
      <c r="D124" s="37">
        <v>0</v>
      </c>
      <c r="E124" s="38">
        <v>0.93</v>
      </c>
      <c r="F124" s="41">
        <v>0.86721875856600561</v>
      </c>
      <c r="G124" s="39">
        <f t="shared" si="4"/>
        <v>6.2781241433994439E-2</v>
      </c>
      <c r="H124" s="40">
        <f t="shared" si="5"/>
        <v>1</v>
      </c>
      <c r="I124" s="58">
        <f>IF(G124="",H124,IF(G124=1,1,VLOOKUP(G124,'8'!$A$2:$B$1512,2,TRUE)))</f>
        <v>1</v>
      </c>
    </row>
    <row r="125" spans="1:9" s="20" customFormat="1" ht="15.6" customHeight="1" x14ac:dyDescent="0.3">
      <c r="A125" s="18">
        <v>122</v>
      </c>
      <c r="B125" s="33" t="str">
        <f t="shared" si="3"/>
        <v>250</v>
      </c>
      <c r="C125" s="36">
        <v>25</v>
      </c>
      <c r="D125" s="37">
        <v>0</v>
      </c>
      <c r="E125" s="38">
        <v>0.86</v>
      </c>
      <c r="F125" s="38">
        <v>0.86721875856600561</v>
      </c>
      <c r="G125" s="39">
        <f t="shared" si="4"/>
        <v>-7.218758566005623E-3</v>
      </c>
      <c r="H125" s="40">
        <f t="shared" si="5"/>
        <v>1</v>
      </c>
      <c r="I125" s="58">
        <f>IF(G125="",H125,IF(G125=1,1,VLOOKUP(G125,'8'!$A$2:$B$1512,2,TRUE)))</f>
        <v>1</v>
      </c>
    </row>
    <row r="126" spans="1:9" s="20" customFormat="1" ht="15.6" customHeight="1" x14ac:dyDescent="0.3">
      <c r="A126" s="18">
        <v>123</v>
      </c>
      <c r="B126" s="33" t="str">
        <f t="shared" si="3"/>
        <v>250</v>
      </c>
      <c r="C126" s="36">
        <v>25</v>
      </c>
      <c r="D126" s="37">
        <v>0</v>
      </c>
      <c r="E126" s="38">
        <v>0.85</v>
      </c>
      <c r="F126" s="38">
        <v>0.86721875856600561</v>
      </c>
      <c r="G126" s="39">
        <f t="shared" si="4"/>
        <v>-1.7218758566005632E-2</v>
      </c>
      <c r="H126" s="40">
        <f t="shared" si="5"/>
        <v>1</v>
      </c>
      <c r="I126" s="58">
        <f>IF(G126="",H126,IF(G126=1,1,VLOOKUP(G126,'8'!$A$2:$B$1512,2,TRUE)))</f>
        <v>1</v>
      </c>
    </row>
    <row r="127" spans="1:9" s="20" customFormat="1" ht="15.6" customHeight="1" x14ac:dyDescent="0.3">
      <c r="A127" s="18">
        <v>124</v>
      </c>
      <c r="B127" s="33" t="str">
        <f t="shared" si="3"/>
        <v>250</v>
      </c>
      <c r="C127" s="36">
        <v>25</v>
      </c>
      <c r="D127" s="37">
        <v>0</v>
      </c>
      <c r="E127" s="38">
        <v>0.85</v>
      </c>
      <c r="F127" s="38">
        <v>0.86721875856600561</v>
      </c>
      <c r="G127" s="39">
        <f t="shared" si="4"/>
        <v>-1.7218758566005632E-2</v>
      </c>
      <c r="H127" s="40">
        <f t="shared" si="5"/>
        <v>1</v>
      </c>
      <c r="I127" s="58">
        <f>IF(G127="",H127,IF(G127=1,1,VLOOKUP(G127,'8'!$A$2:$B$1512,2,TRUE)))</f>
        <v>1</v>
      </c>
    </row>
    <row r="128" spans="1:9" s="20" customFormat="1" ht="15.6" customHeight="1" x14ac:dyDescent="0.3">
      <c r="A128" s="18">
        <v>125</v>
      </c>
      <c r="B128" s="33" t="str">
        <f t="shared" si="3"/>
        <v>250</v>
      </c>
      <c r="C128" s="36">
        <v>25</v>
      </c>
      <c r="D128" s="37">
        <v>0</v>
      </c>
      <c r="E128" s="38">
        <v>0.85</v>
      </c>
      <c r="F128" s="38">
        <v>0.86721875856600561</v>
      </c>
      <c r="G128" s="39">
        <f t="shared" si="4"/>
        <v>-1.7218758566005632E-2</v>
      </c>
      <c r="H128" s="40">
        <f t="shared" si="5"/>
        <v>1</v>
      </c>
      <c r="I128" s="58">
        <f>IF(G128="",H128,IF(G128=1,1,VLOOKUP(G128,'8'!$A$2:$B$1512,2,TRUE)))</f>
        <v>1</v>
      </c>
    </row>
    <row r="129" spans="1:9" s="20" customFormat="1" ht="15.6" customHeight="1" x14ac:dyDescent="0.3">
      <c r="A129" s="18">
        <v>126</v>
      </c>
      <c r="B129" s="33" t="str">
        <f t="shared" si="3"/>
        <v>250</v>
      </c>
      <c r="C129" s="36">
        <v>25</v>
      </c>
      <c r="D129" s="37">
        <v>0</v>
      </c>
      <c r="E129" s="36">
        <v>0.84</v>
      </c>
      <c r="F129" s="38">
        <v>0.86721875856600561</v>
      </c>
      <c r="G129" s="39">
        <f t="shared" si="4"/>
        <v>-2.7218758566005641E-2</v>
      </c>
      <c r="H129" s="40">
        <f t="shared" si="5"/>
        <v>1</v>
      </c>
      <c r="I129" s="58">
        <f>IF(G129="",H129,IF(G129=1,1,VLOOKUP(G129,'8'!$A$2:$B$1512,2,TRUE)))</f>
        <v>1</v>
      </c>
    </row>
    <row r="130" spans="1:9" s="20" customFormat="1" ht="15.6" customHeight="1" x14ac:dyDescent="0.3">
      <c r="A130" s="18">
        <v>127</v>
      </c>
      <c r="B130" s="33" t="str">
        <f t="shared" si="3"/>
        <v>250</v>
      </c>
      <c r="C130" s="36">
        <v>25</v>
      </c>
      <c r="D130" s="37">
        <v>0</v>
      </c>
      <c r="E130" s="38">
        <v>0.84</v>
      </c>
      <c r="F130" s="41">
        <v>0.86721875856600561</v>
      </c>
      <c r="G130" s="39">
        <f t="shared" si="4"/>
        <v>-2.7218758566005641E-2</v>
      </c>
      <c r="H130" s="40">
        <f t="shared" si="5"/>
        <v>1</v>
      </c>
      <c r="I130" s="58">
        <f>IF(G130="",H130,IF(G130=1,1,VLOOKUP(G130,'8'!$A$2:$B$1512,2,TRUE)))</f>
        <v>1</v>
      </c>
    </row>
    <row r="131" spans="1:9" s="20" customFormat="1" ht="15.6" customHeight="1" x14ac:dyDescent="0.3">
      <c r="A131" s="18">
        <v>128</v>
      </c>
      <c r="B131" s="33" t="str">
        <f t="shared" si="3"/>
        <v>250</v>
      </c>
      <c r="C131" s="36">
        <v>25</v>
      </c>
      <c r="D131" s="37">
        <v>0</v>
      </c>
      <c r="E131" s="38">
        <v>0.79</v>
      </c>
      <c r="F131" s="38">
        <v>0.86721875856600561</v>
      </c>
      <c r="G131" s="39">
        <f t="shared" si="4"/>
        <v>-7.7218758566005574E-2</v>
      </c>
      <c r="H131" s="40">
        <f t="shared" si="5"/>
        <v>1</v>
      </c>
      <c r="I131" s="58">
        <f>IF(G131="",H131,IF(G131=1,1,VLOOKUP(G131,'8'!$A$2:$B$1512,2,TRUE)))</f>
        <v>1</v>
      </c>
    </row>
    <row r="132" spans="1:9" s="20" customFormat="1" ht="15.6" customHeight="1" x14ac:dyDescent="0.3">
      <c r="A132" s="18">
        <v>129</v>
      </c>
      <c r="B132" s="33" t="str">
        <f t="shared" ref="B132:B195" si="6">CONCATENATE(C132,D132)</f>
        <v>252</v>
      </c>
      <c r="C132" s="36">
        <v>25</v>
      </c>
      <c r="D132" s="37">
        <v>2</v>
      </c>
      <c r="E132" s="38">
        <v>1.45</v>
      </c>
      <c r="F132" s="38">
        <v>1.0987792078165619</v>
      </c>
      <c r="G132" s="39">
        <f t="shared" si="4"/>
        <v>0.35122079218343805</v>
      </c>
      <c r="H132" s="40">
        <f t="shared" si="5"/>
        <v>1</v>
      </c>
      <c r="I132" s="58">
        <f>IF(G132="",H132,IF(G132=1,1,VLOOKUP(G132,'8'!$A$2:$B$1512,2,TRUE)))</f>
        <v>1</v>
      </c>
    </row>
    <row r="133" spans="1:9" s="20" customFormat="1" ht="15.6" customHeight="1" x14ac:dyDescent="0.3">
      <c r="A133" s="18">
        <v>130</v>
      </c>
      <c r="B133" s="33" t="str">
        <f t="shared" si="6"/>
        <v>252</v>
      </c>
      <c r="C133" s="36">
        <v>25</v>
      </c>
      <c r="D133" s="37">
        <v>2</v>
      </c>
      <c r="E133" s="38">
        <v>1.45</v>
      </c>
      <c r="F133" s="38">
        <v>1.0987792078165619</v>
      </c>
      <c r="G133" s="39">
        <f t="shared" ref="G133:G196" si="7">IF(E133="","",IF(E133*F133&lt;0,"",E133-F133))</f>
        <v>0.35122079218343805</v>
      </c>
      <c r="H133" s="40">
        <f t="shared" ref="H133:H196" si="8">IF(E133="","",IF((E133*F133)&lt;0,0,IF(G133&lt;-1,0,IF(G133&gt;0.5,0,1))))</f>
        <v>1</v>
      </c>
      <c r="I133" s="58">
        <f>IF(G133="",H133,IF(G133=1,1,VLOOKUP(G133,'8'!$A$2:$B$1512,2,TRUE)))</f>
        <v>1</v>
      </c>
    </row>
    <row r="134" spans="1:9" s="20" customFormat="1" ht="15.6" customHeight="1" x14ac:dyDescent="0.3">
      <c r="A134" s="18">
        <v>131</v>
      </c>
      <c r="B134" s="33" t="str">
        <f t="shared" si="6"/>
        <v>252</v>
      </c>
      <c r="C134" s="36">
        <v>25</v>
      </c>
      <c r="D134" s="37">
        <v>2</v>
      </c>
      <c r="E134" s="38">
        <v>1.45</v>
      </c>
      <c r="F134" s="38">
        <v>1.0987792078165619</v>
      </c>
      <c r="G134" s="39">
        <f t="shared" si="7"/>
        <v>0.35122079218343805</v>
      </c>
      <c r="H134" s="40">
        <f t="shared" si="8"/>
        <v>1</v>
      </c>
      <c r="I134" s="58">
        <f>IF(G134="",H134,IF(G134=1,1,VLOOKUP(G134,'8'!$A$2:$B$1512,2,TRUE)))</f>
        <v>1</v>
      </c>
    </row>
    <row r="135" spans="1:9" s="20" customFormat="1" ht="15.6" customHeight="1" x14ac:dyDescent="0.3">
      <c r="A135" s="18">
        <v>132</v>
      </c>
      <c r="B135" s="33" t="str">
        <f t="shared" si="6"/>
        <v>252</v>
      </c>
      <c r="C135" s="36">
        <v>25</v>
      </c>
      <c r="D135" s="37">
        <v>2</v>
      </c>
      <c r="E135" s="38">
        <v>1.45</v>
      </c>
      <c r="F135" s="38">
        <v>1.0987792078165619</v>
      </c>
      <c r="G135" s="39">
        <f t="shared" si="7"/>
        <v>0.35122079218343805</v>
      </c>
      <c r="H135" s="40">
        <f t="shared" si="8"/>
        <v>1</v>
      </c>
      <c r="I135" s="58">
        <f>IF(G135="",H135,IF(G135=1,1,VLOOKUP(G135,'8'!$A$2:$B$1512,2,TRUE)))</f>
        <v>1</v>
      </c>
    </row>
    <row r="136" spans="1:9" s="20" customFormat="1" ht="15.6" customHeight="1" x14ac:dyDescent="0.3">
      <c r="A136" s="18">
        <v>133</v>
      </c>
      <c r="B136" s="33" t="str">
        <f t="shared" si="6"/>
        <v>252</v>
      </c>
      <c r="C136" s="36">
        <v>25</v>
      </c>
      <c r="D136" s="37">
        <v>2</v>
      </c>
      <c r="E136" s="38">
        <v>1.45</v>
      </c>
      <c r="F136" s="41">
        <v>1.0987792078165619</v>
      </c>
      <c r="G136" s="39">
        <f t="shared" si="7"/>
        <v>0.35122079218343805</v>
      </c>
      <c r="H136" s="40">
        <f t="shared" si="8"/>
        <v>1</v>
      </c>
      <c r="I136" s="58">
        <f>IF(G136="",H136,IF(G136=1,1,VLOOKUP(G136,'8'!$A$2:$B$1512,2,TRUE)))</f>
        <v>1</v>
      </c>
    </row>
    <row r="137" spans="1:9" s="20" customFormat="1" ht="15.6" customHeight="1" x14ac:dyDescent="0.3">
      <c r="A137" s="18">
        <v>134</v>
      </c>
      <c r="B137" s="33" t="str">
        <f t="shared" si="6"/>
        <v>252</v>
      </c>
      <c r="C137" s="36">
        <v>25</v>
      </c>
      <c r="D137" s="37">
        <v>2</v>
      </c>
      <c r="E137" s="38">
        <v>1.17</v>
      </c>
      <c r="F137" s="38">
        <v>1.0987792078165619</v>
      </c>
      <c r="G137" s="39">
        <f t="shared" si="7"/>
        <v>7.122079218343802E-2</v>
      </c>
      <c r="H137" s="40">
        <f t="shared" si="8"/>
        <v>1</v>
      </c>
      <c r="I137" s="58">
        <f>IF(G137="",H137,IF(G137=1,1,VLOOKUP(G137,'8'!$A$2:$B$1512,2,TRUE)))</f>
        <v>1</v>
      </c>
    </row>
    <row r="138" spans="1:9" s="20" customFormat="1" ht="15.6" customHeight="1" x14ac:dyDescent="0.3">
      <c r="A138" s="18">
        <v>135</v>
      </c>
      <c r="B138" s="33" t="str">
        <f t="shared" si="6"/>
        <v>252</v>
      </c>
      <c r="C138" s="36">
        <v>25</v>
      </c>
      <c r="D138" s="37">
        <v>2</v>
      </c>
      <c r="E138" s="38">
        <v>0.98</v>
      </c>
      <c r="F138" s="38">
        <v>1.0987792078165619</v>
      </c>
      <c r="G138" s="39">
        <f t="shared" si="7"/>
        <v>-0.11877920781656193</v>
      </c>
      <c r="H138" s="40">
        <f t="shared" si="8"/>
        <v>1</v>
      </c>
      <c r="I138" s="58">
        <f>IF(G138="",H138,IF(G138=1,1,VLOOKUP(G138,'8'!$A$2:$B$1512,2,TRUE)))</f>
        <v>1</v>
      </c>
    </row>
    <row r="139" spans="1:9" s="20" customFormat="1" ht="15.6" customHeight="1" x14ac:dyDescent="0.3">
      <c r="A139" s="18">
        <v>136</v>
      </c>
      <c r="B139" s="33" t="str">
        <f t="shared" si="6"/>
        <v>252</v>
      </c>
      <c r="C139" s="36">
        <v>25</v>
      </c>
      <c r="D139" s="37">
        <v>2</v>
      </c>
      <c r="E139" s="38">
        <v>0.98</v>
      </c>
      <c r="F139" s="38">
        <v>1.0987792078165619</v>
      </c>
      <c r="G139" s="39">
        <f t="shared" si="7"/>
        <v>-0.11877920781656193</v>
      </c>
      <c r="H139" s="40">
        <f t="shared" si="8"/>
        <v>1</v>
      </c>
      <c r="I139" s="58">
        <f>IF(G139="",H139,IF(G139=1,1,VLOOKUP(G139,'8'!$A$2:$B$1512,2,TRUE)))</f>
        <v>1</v>
      </c>
    </row>
    <row r="140" spans="1:9" s="20" customFormat="1" ht="15.6" customHeight="1" x14ac:dyDescent="0.3">
      <c r="A140" s="18">
        <v>137</v>
      </c>
      <c r="B140" s="33" t="str">
        <f t="shared" si="6"/>
        <v>254</v>
      </c>
      <c r="C140" s="36">
        <v>25</v>
      </c>
      <c r="D140" s="37">
        <v>4</v>
      </c>
      <c r="E140" s="36">
        <v>1.59</v>
      </c>
      <c r="F140" s="38">
        <v>1.3781367384246219</v>
      </c>
      <c r="G140" s="39">
        <f t="shared" si="7"/>
        <v>0.21186326157537816</v>
      </c>
      <c r="H140" s="40">
        <f t="shared" si="8"/>
        <v>1</v>
      </c>
      <c r="I140" s="58">
        <f>IF(G140="",H140,IF(G140=1,1,VLOOKUP(G140,'8'!$A$2:$B$1512,2,TRUE)))</f>
        <v>1</v>
      </c>
    </row>
    <row r="141" spans="1:9" s="20" customFormat="1" ht="15.6" customHeight="1" x14ac:dyDescent="0.3">
      <c r="A141" s="18">
        <v>138</v>
      </c>
      <c r="B141" s="33" t="str">
        <f t="shared" si="6"/>
        <v>254</v>
      </c>
      <c r="C141" s="36">
        <v>25</v>
      </c>
      <c r="D141" s="37">
        <v>4</v>
      </c>
      <c r="E141" s="38">
        <v>1.45</v>
      </c>
      <c r="F141" s="38">
        <v>1.3781367384246219</v>
      </c>
      <c r="G141" s="39">
        <f t="shared" si="7"/>
        <v>7.1863261575378035E-2</v>
      </c>
      <c r="H141" s="40">
        <f t="shared" si="8"/>
        <v>1</v>
      </c>
      <c r="I141" s="58">
        <f>IF(G141="",H141,IF(G141=1,1,VLOOKUP(G141,'8'!$A$2:$B$1512,2,TRUE)))</f>
        <v>1</v>
      </c>
    </row>
    <row r="142" spans="1:9" s="20" customFormat="1" ht="15.6" customHeight="1" x14ac:dyDescent="0.3">
      <c r="A142" s="18">
        <v>139</v>
      </c>
      <c r="B142" s="33" t="str">
        <f t="shared" si="6"/>
        <v>254</v>
      </c>
      <c r="C142" s="36">
        <v>25</v>
      </c>
      <c r="D142" s="37">
        <v>4</v>
      </c>
      <c r="E142" s="38">
        <v>1.17</v>
      </c>
      <c r="F142" s="41">
        <v>1.3781367384246219</v>
      </c>
      <c r="G142" s="39">
        <f t="shared" si="7"/>
        <v>-0.20813673842462199</v>
      </c>
      <c r="H142" s="40">
        <f t="shared" si="8"/>
        <v>1</v>
      </c>
      <c r="I142" s="58">
        <f>IF(G142="",H142,IF(G142=1,1,VLOOKUP(G142,'8'!$A$2:$B$1512,2,TRUE)))</f>
        <v>1</v>
      </c>
    </row>
    <row r="143" spans="1:9" s="20" customFormat="1" ht="15.6" customHeight="1" x14ac:dyDescent="0.3">
      <c r="A143" s="18">
        <v>140</v>
      </c>
      <c r="B143" s="33" t="str">
        <f t="shared" si="6"/>
        <v>254</v>
      </c>
      <c r="C143" s="36">
        <v>25</v>
      </c>
      <c r="D143" s="37">
        <v>4</v>
      </c>
      <c r="E143" s="38">
        <v>1.17</v>
      </c>
      <c r="F143" s="38">
        <v>1.3781367384246219</v>
      </c>
      <c r="G143" s="39">
        <f t="shared" si="7"/>
        <v>-0.20813673842462199</v>
      </c>
      <c r="H143" s="40">
        <f t="shared" si="8"/>
        <v>1</v>
      </c>
      <c r="I143" s="58">
        <f>IF(G143="",H143,IF(G143=1,1,VLOOKUP(G143,'8'!$A$2:$B$1512,2,TRUE)))</f>
        <v>1</v>
      </c>
    </row>
    <row r="144" spans="1:9" s="20" customFormat="1" ht="15.6" customHeight="1" x14ac:dyDescent="0.3">
      <c r="A144" s="18">
        <v>141</v>
      </c>
      <c r="B144" s="33" t="str">
        <f t="shared" si="6"/>
        <v>254</v>
      </c>
      <c r="C144" s="36">
        <v>25</v>
      </c>
      <c r="D144" s="37">
        <v>4</v>
      </c>
      <c r="E144" s="38">
        <v>0.98</v>
      </c>
      <c r="F144" s="38">
        <v>1.3781367384246219</v>
      </c>
      <c r="G144" s="39">
        <f t="shared" si="7"/>
        <v>-0.39813673842462194</v>
      </c>
      <c r="H144" s="40">
        <f t="shared" si="8"/>
        <v>1</v>
      </c>
      <c r="I144" s="58">
        <f>IF(G144="",H144,IF(G144=1,1,VLOOKUP(G144,'8'!$A$2:$B$1512,2,TRUE)))</f>
        <v>1</v>
      </c>
    </row>
    <row r="145" spans="1:9" s="20" customFormat="1" ht="15.6" customHeight="1" x14ac:dyDescent="0.3">
      <c r="A145" s="18">
        <v>142</v>
      </c>
      <c r="B145" s="33" t="str">
        <f t="shared" si="6"/>
        <v>254</v>
      </c>
      <c r="C145" s="36">
        <v>25</v>
      </c>
      <c r="D145" s="37">
        <v>4</v>
      </c>
      <c r="E145" s="38">
        <v>0.79</v>
      </c>
      <c r="F145" s="38">
        <v>1.3781367384246219</v>
      </c>
      <c r="G145" s="39">
        <f t="shared" si="7"/>
        <v>-0.58813673842462189</v>
      </c>
      <c r="H145" s="40">
        <f t="shared" si="8"/>
        <v>1</v>
      </c>
      <c r="I145" s="58">
        <f>IF(G145="",H145,IF(G145=1,1,VLOOKUP(G145,'8'!$A$2:$B$1512,2,TRUE)))</f>
        <v>1</v>
      </c>
    </row>
    <row r="146" spans="1:9" s="20" customFormat="1" ht="15.6" customHeight="1" x14ac:dyDescent="0.3">
      <c r="A146" s="18">
        <v>143</v>
      </c>
      <c r="B146" s="33" t="str">
        <f t="shared" si="6"/>
        <v>254</v>
      </c>
      <c r="C146" s="36">
        <v>25</v>
      </c>
      <c r="D146" s="37">
        <v>4</v>
      </c>
      <c r="E146" s="36">
        <v>0.55000000000000004</v>
      </c>
      <c r="F146" s="38">
        <v>1.3781367384246219</v>
      </c>
      <c r="G146" s="39">
        <f t="shared" si="7"/>
        <v>-0.82813673842462188</v>
      </c>
      <c r="H146" s="40">
        <f t="shared" si="8"/>
        <v>1</v>
      </c>
      <c r="I146" s="58">
        <f>IF(G146="",H146,IF(G146=1,1,VLOOKUP(G146,'8'!$A$2:$B$1512,2,TRUE)))</f>
        <v>1</v>
      </c>
    </row>
    <row r="147" spans="1:9" s="20" customFormat="1" ht="15.6" customHeight="1" x14ac:dyDescent="0.3">
      <c r="A147" s="18">
        <v>144</v>
      </c>
      <c r="B147" s="33" t="str">
        <f t="shared" si="6"/>
        <v>254</v>
      </c>
      <c r="C147" s="36">
        <v>25</v>
      </c>
      <c r="D147" s="37">
        <v>4</v>
      </c>
      <c r="E147" s="38">
        <v>0.55000000000000004</v>
      </c>
      <c r="F147" s="38">
        <v>1.3781367384246219</v>
      </c>
      <c r="G147" s="39">
        <f t="shared" si="7"/>
        <v>-0.82813673842462188</v>
      </c>
      <c r="H147" s="40">
        <f t="shared" si="8"/>
        <v>1</v>
      </c>
      <c r="I147" s="58">
        <f>IF(G147="",H147,IF(G147=1,1,VLOOKUP(G147,'8'!$A$2:$B$1512,2,TRUE)))</f>
        <v>1</v>
      </c>
    </row>
    <row r="148" spans="1:9" s="20" customFormat="1" ht="15.6" customHeight="1" x14ac:dyDescent="0.3">
      <c r="A148" s="18">
        <v>145</v>
      </c>
      <c r="B148" s="33" t="str">
        <f t="shared" si="6"/>
        <v>256</v>
      </c>
      <c r="C148" s="36">
        <v>25</v>
      </c>
      <c r="D148" s="37">
        <v>6</v>
      </c>
      <c r="E148" s="38">
        <v>2.4700000000000002</v>
      </c>
      <c r="F148" s="41">
        <v>1.7211325937609179</v>
      </c>
      <c r="G148" s="39">
        <f t="shared" si="7"/>
        <v>0.74886740623908232</v>
      </c>
      <c r="H148" s="40">
        <f t="shared" si="8"/>
        <v>0</v>
      </c>
      <c r="I148" s="58">
        <f>IF(G148="",H148,IF(G148=1,1,VLOOKUP(G148,'8'!$A$2:$B$1512,2,TRUE)))</f>
        <v>0.50400000000000045</v>
      </c>
    </row>
    <row r="149" spans="1:9" s="20" customFormat="1" ht="15.6" customHeight="1" x14ac:dyDescent="0.3">
      <c r="A149" s="18">
        <v>146</v>
      </c>
      <c r="B149" s="33" t="str">
        <f t="shared" si="6"/>
        <v>256</v>
      </c>
      <c r="C149" s="36">
        <v>25</v>
      </c>
      <c r="D149" s="37">
        <v>6</v>
      </c>
      <c r="E149" s="38">
        <v>2.4</v>
      </c>
      <c r="F149" s="38">
        <v>1.7211325937609179</v>
      </c>
      <c r="G149" s="39">
        <f t="shared" si="7"/>
        <v>0.67886740623908204</v>
      </c>
      <c r="H149" s="40">
        <f t="shared" si="8"/>
        <v>0</v>
      </c>
      <c r="I149" s="58">
        <f>IF(G149="",H149,IF(G149=1,1,VLOOKUP(G149,'8'!$A$2:$B$1512,2,TRUE)))</f>
        <v>0.64400000000000057</v>
      </c>
    </row>
    <row r="150" spans="1:9" s="20" customFormat="1" ht="15.6" customHeight="1" x14ac:dyDescent="0.3">
      <c r="A150" s="18">
        <v>147</v>
      </c>
      <c r="B150" s="33" t="str">
        <f t="shared" si="6"/>
        <v>256</v>
      </c>
      <c r="C150" s="36">
        <v>25</v>
      </c>
      <c r="D150" s="37">
        <v>6</v>
      </c>
      <c r="E150" s="38">
        <v>2.4</v>
      </c>
      <c r="F150" s="38">
        <v>1.7211325937609179</v>
      </c>
      <c r="G150" s="39">
        <f t="shared" si="7"/>
        <v>0.67886740623908204</v>
      </c>
      <c r="H150" s="40">
        <f t="shared" si="8"/>
        <v>0</v>
      </c>
      <c r="I150" s="58">
        <f>IF(G150="",H150,IF(G150=1,1,VLOOKUP(G150,'8'!$A$2:$B$1512,2,TRUE)))</f>
        <v>0.64400000000000057</v>
      </c>
    </row>
    <row r="151" spans="1:9" s="20" customFormat="1" ht="15.6" customHeight="1" x14ac:dyDescent="0.3">
      <c r="A151" s="18">
        <v>148</v>
      </c>
      <c r="B151" s="33" t="str">
        <f t="shared" si="6"/>
        <v>256</v>
      </c>
      <c r="C151" s="36">
        <v>25</v>
      </c>
      <c r="D151" s="37">
        <v>6</v>
      </c>
      <c r="E151" s="38">
        <v>1.97</v>
      </c>
      <c r="F151" s="38">
        <v>1.7211325937609179</v>
      </c>
      <c r="G151" s="39">
        <f t="shared" si="7"/>
        <v>0.2488674062390821</v>
      </c>
      <c r="H151" s="40">
        <f t="shared" si="8"/>
        <v>1</v>
      </c>
      <c r="I151" s="58">
        <f>IF(G151="",H151,IF(G151=1,1,VLOOKUP(G151,'8'!$A$2:$B$1512,2,TRUE)))</f>
        <v>1</v>
      </c>
    </row>
    <row r="152" spans="1:9" s="20" customFormat="1" ht="15.6" customHeight="1" x14ac:dyDescent="0.3">
      <c r="A152" s="18">
        <v>149</v>
      </c>
      <c r="B152" s="33" t="str">
        <f t="shared" si="6"/>
        <v>256</v>
      </c>
      <c r="C152" s="36">
        <v>25</v>
      </c>
      <c r="D152" s="37">
        <v>6</v>
      </c>
      <c r="E152" s="36">
        <v>1.97</v>
      </c>
      <c r="F152" s="38">
        <v>1.7211325937609179</v>
      </c>
      <c r="G152" s="39">
        <f t="shared" si="7"/>
        <v>0.2488674062390821</v>
      </c>
      <c r="H152" s="40">
        <f t="shared" si="8"/>
        <v>1</v>
      </c>
      <c r="I152" s="58">
        <f>IF(G152="",H152,IF(G152=1,1,VLOOKUP(G152,'8'!$A$2:$B$1512,2,TRUE)))</f>
        <v>1</v>
      </c>
    </row>
    <row r="153" spans="1:9" s="20" customFormat="1" ht="15.6" customHeight="1" x14ac:dyDescent="0.3">
      <c r="A153" s="18">
        <v>150</v>
      </c>
      <c r="B153" s="33" t="str">
        <f t="shared" si="6"/>
        <v>256</v>
      </c>
      <c r="C153" s="36">
        <v>25</v>
      </c>
      <c r="D153" s="37">
        <v>6</v>
      </c>
      <c r="E153" s="38">
        <v>1.88</v>
      </c>
      <c r="F153" s="38">
        <v>1.7211325937609179</v>
      </c>
      <c r="G153" s="39">
        <f t="shared" si="7"/>
        <v>0.15886740623908202</v>
      </c>
      <c r="H153" s="40">
        <f t="shared" si="8"/>
        <v>1</v>
      </c>
      <c r="I153" s="58">
        <f>IF(G153="",H153,IF(G153=1,1,VLOOKUP(G153,'8'!$A$2:$B$1512,2,TRUE)))</f>
        <v>1</v>
      </c>
    </row>
    <row r="154" spans="1:9" s="20" customFormat="1" ht="15.6" customHeight="1" x14ac:dyDescent="0.3">
      <c r="A154" s="18">
        <v>151</v>
      </c>
      <c r="B154" s="33" t="str">
        <f t="shared" si="6"/>
        <v>256</v>
      </c>
      <c r="C154" s="36">
        <v>25</v>
      </c>
      <c r="D154" s="37">
        <v>6</v>
      </c>
      <c r="E154" s="38">
        <v>1.88</v>
      </c>
      <c r="F154" s="41">
        <v>1.7211325937609179</v>
      </c>
      <c r="G154" s="39">
        <f t="shared" si="7"/>
        <v>0.15886740623908202</v>
      </c>
      <c r="H154" s="40">
        <f t="shared" si="8"/>
        <v>1</v>
      </c>
      <c r="I154" s="58">
        <f>IF(G154="",H154,IF(G154=1,1,VLOOKUP(G154,'8'!$A$2:$B$1512,2,TRUE)))</f>
        <v>1</v>
      </c>
    </row>
    <row r="155" spans="1:9" s="20" customFormat="1" ht="15.6" customHeight="1" x14ac:dyDescent="0.3">
      <c r="A155" s="18">
        <v>152</v>
      </c>
      <c r="B155" s="33" t="str">
        <f t="shared" si="6"/>
        <v>256</v>
      </c>
      <c r="C155" s="36">
        <v>25</v>
      </c>
      <c r="D155" s="37">
        <v>6</v>
      </c>
      <c r="E155" s="38">
        <v>1.45</v>
      </c>
      <c r="F155" s="38">
        <v>1.7211325937609179</v>
      </c>
      <c r="G155" s="39">
        <f t="shared" si="7"/>
        <v>-0.27113259376091792</v>
      </c>
      <c r="H155" s="40">
        <f t="shared" si="8"/>
        <v>1</v>
      </c>
      <c r="I155" s="58">
        <f>IF(G155="",H155,IF(G155=1,1,VLOOKUP(G155,'8'!$A$2:$B$1512,2,TRUE)))</f>
        <v>1</v>
      </c>
    </row>
    <row r="156" spans="1:9" s="20" customFormat="1" ht="15.6" customHeight="1" x14ac:dyDescent="0.3">
      <c r="A156" s="18">
        <v>153</v>
      </c>
      <c r="B156" s="33" t="str">
        <f t="shared" si="6"/>
        <v>258</v>
      </c>
      <c r="C156" s="36">
        <v>25</v>
      </c>
      <c r="D156" s="37">
        <v>8</v>
      </c>
      <c r="E156" s="38">
        <v>2.65</v>
      </c>
      <c r="F156" s="38">
        <v>2.1930224569935799</v>
      </c>
      <c r="G156" s="39">
        <f t="shared" si="7"/>
        <v>0.45697754300642002</v>
      </c>
      <c r="H156" s="40">
        <f t="shared" si="8"/>
        <v>1</v>
      </c>
      <c r="I156" s="58">
        <f>IF(G156="",H156,IF(G156=1,1,VLOOKUP(G156,'8'!$A$2:$B$1512,2,TRUE)))</f>
        <v>1</v>
      </c>
    </row>
    <row r="157" spans="1:9" s="20" customFormat="1" ht="15.6" customHeight="1" x14ac:dyDescent="0.3">
      <c r="A157" s="18">
        <v>154</v>
      </c>
      <c r="B157" s="33" t="str">
        <f t="shared" si="6"/>
        <v>258</v>
      </c>
      <c r="C157" s="36">
        <v>25</v>
      </c>
      <c r="D157" s="37">
        <v>8</v>
      </c>
      <c r="E157" s="38">
        <v>2.58</v>
      </c>
      <c r="F157" s="38">
        <v>2.1930224569935799</v>
      </c>
      <c r="G157" s="39">
        <f t="shared" si="7"/>
        <v>0.38697754300642018</v>
      </c>
      <c r="H157" s="40">
        <f t="shared" si="8"/>
        <v>1</v>
      </c>
      <c r="I157" s="58">
        <f>IF(G157="",H157,IF(G157=1,1,VLOOKUP(G157,'8'!$A$2:$B$1512,2,TRUE)))</f>
        <v>1</v>
      </c>
    </row>
    <row r="158" spans="1:9" s="20" customFormat="1" ht="15.6" customHeight="1" x14ac:dyDescent="0.3">
      <c r="A158" s="18">
        <v>155</v>
      </c>
      <c r="B158" s="33" t="str">
        <f t="shared" si="6"/>
        <v>258</v>
      </c>
      <c r="C158" s="36">
        <v>25</v>
      </c>
      <c r="D158" s="37">
        <v>8</v>
      </c>
      <c r="E158" s="36">
        <v>2.58</v>
      </c>
      <c r="F158" s="38">
        <v>2.1930224569935799</v>
      </c>
      <c r="G158" s="39">
        <f t="shared" si="7"/>
        <v>0.38697754300642018</v>
      </c>
      <c r="H158" s="40">
        <f t="shared" si="8"/>
        <v>1</v>
      </c>
      <c r="I158" s="58">
        <f>IF(G158="",H158,IF(G158=1,1,VLOOKUP(G158,'8'!$A$2:$B$1512,2,TRUE)))</f>
        <v>1</v>
      </c>
    </row>
    <row r="159" spans="1:9" s="20" customFormat="1" ht="15.6" customHeight="1" x14ac:dyDescent="0.3">
      <c r="A159" s="18">
        <v>156</v>
      </c>
      <c r="B159" s="33" t="str">
        <f t="shared" si="6"/>
        <v>258</v>
      </c>
      <c r="C159" s="36">
        <v>25</v>
      </c>
      <c r="D159" s="37">
        <v>8</v>
      </c>
      <c r="E159" s="36">
        <v>2.4</v>
      </c>
      <c r="F159" s="38">
        <v>2.1930224569935799</v>
      </c>
      <c r="G159" s="39">
        <f t="shared" si="7"/>
        <v>0.20697754300642002</v>
      </c>
      <c r="H159" s="40">
        <f t="shared" si="8"/>
        <v>1</v>
      </c>
      <c r="I159" s="58">
        <f>IF(G159="",H159,IF(G159=1,1,VLOOKUP(G159,'8'!$A$2:$B$1512,2,TRUE)))</f>
        <v>1</v>
      </c>
    </row>
    <row r="160" spans="1:9" s="20" customFormat="1" ht="15.6" customHeight="1" x14ac:dyDescent="0.3">
      <c r="A160" s="18">
        <v>157</v>
      </c>
      <c r="B160" s="33" t="str">
        <f t="shared" si="6"/>
        <v>258</v>
      </c>
      <c r="C160" s="36">
        <v>25</v>
      </c>
      <c r="D160" s="37">
        <v>8</v>
      </c>
      <c r="E160" s="38">
        <v>2.33</v>
      </c>
      <c r="F160" s="41">
        <v>2.1930224569935799</v>
      </c>
      <c r="G160" s="39">
        <f t="shared" si="7"/>
        <v>0.13697754300642018</v>
      </c>
      <c r="H160" s="40">
        <f t="shared" si="8"/>
        <v>1</v>
      </c>
      <c r="I160" s="58">
        <f>IF(G160="",H160,IF(G160=1,1,VLOOKUP(G160,'8'!$A$2:$B$1512,2,TRUE)))</f>
        <v>1</v>
      </c>
    </row>
    <row r="161" spans="1:9" s="20" customFormat="1" ht="15.6" customHeight="1" x14ac:dyDescent="0.3">
      <c r="A161" s="18">
        <v>158</v>
      </c>
      <c r="B161" s="33" t="str">
        <f t="shared" si="6"/>
        <v>258</v>
      </c>
      <c r="C161" s="36">
        <v>25</v>
      </c>
      <c r="D161" s="37">
        <v>8</v>
      </c>
      <c r="E161" s="38">
        <v>2.2599999999999998</v>
      </c>
      <c r="F161" s="38">
        <v>2.1930224569935799</v>
      </c>
      <c r="G161" s="39">
        <f t="shared" si="7"/>
        <v>6.6977543006419893E-2</v>
      </c>
      <c r="H161" s="40">
        <f t="shared" si="8"/>
        <v>1</v>
      </c>
      <c r="I161" s="58">
        <f>IF(G161="",H161,IF(G161=1,1,VLOOKUP(G161,'8'!$A$2:$B$1512,2,TRUE)))</f>
        <v>1</v>
      </c>
    </row>
    <row r="162" spans="1:9" s="20" customFormat="1" ht="15.6" customHeight="1" x14ac:dyDescent="0.3">
      <c r="A162" s="18">
        <v>159</v>
      </c>
      <c r="B162" s="33" t="str">
        <f t="shared" si="6"/>
        <v>258</v>
      </c>
      <c r="C162" s="36">
        <v>25</v>
      </c>
      <c r="D162" s="37">
        <v>8</v>
      </c>
      <c r="E162" s="38">
        <v>2.2599999999999998</v>
      </c>
      <c r="F162" s="38">
        <v>2.1930224569935799</v>
      </c>
      <c r="G162" s="39">
        <f t="shared" si="7"/>
        <v>6.6977543006419893E-2</v>
      </c>
      <c r="H162" s="40">
        <f t="shared" si="8"/>
        <v>1</v>
      </c>
      <c r="I162" s="58">
        <f>IF(G162="",H162,IF(G162=1,1,VLOOKUP(G162,'8'!$A$2:$B$1512,2,TRUE)))</f>
        <v>1</v>
      </c>
    </row>
    <row r="163" spans="1:9" s="20" customFormat="1" ht="15.6" customHeight="1" x14ac:dyDescent="0.3">
      <c r="A163" s="18">
        <v>160</v>
      </c>
      <c r="B163" s="33" t="str">
        <f t="shared" si="6"/>
        <v>258</v>
      </c>
      <c r="C163" s="36">
        <v>25</v>
      </c>
      <c r="D163" s="37">
        <v>8</v>
      </c>
      <c r="E163" s="38">
        <v>2.2599999999999998</v>
      </c>
      <c r="F163" s="38">
        <v>2.1930224569935799</v>
      </c>
      <c r="G163" s="39">
        <f t="shared" si="7"/>
        <v>6.6977543006419893E-2</v>
      </c>
      <c r="H163" s="40">
        <f t="shared" si="8"/>
        <v>1</v>
      </c>
      <c r="I163" s="58">
        <f>IF(G163="",H163,IF(G163=1,1,VLOOKUP(G163,'8'!$A$2:$B$1512,2,TRUE)))</f>
        <v>1</v>
      </c>
    </row>
    <row r="164" spans="1:9" s="20" customFormat="1" ht="15.6" customHeight="1" x14ac:dyDescent="0.3">
      <c r="A164" s="18">
        <v>161</v>
      </c>
      <c r="B164" s="33" t="str">
        <f t="shared" si="6"/>
        <v>300</v>
      </c>
      <c r="C164" s="36">
        <v>30</v>
      </c>
      <c r="D164" s="37">
        <v>0</v>
      </c>
      <c r="E164" s="38">
        <v>0.95000000000000007</v>
      </c>
      <c r="F164" s="38">
        <v>0.77256484418657823</v>
      </c>
      <c r="G164" s="39">
        <f t="shared" si="7"/>
        <v>0.17743515581342184</v>
      </c>
      <c r="H164" s="40">
        <f t="shared" si="8"/>
        <v>1</v>
      </c>
      <c r="I164" s="58">
        <f>IF(G164="",H164,IF(G164=1,1,VLOOKUP(G164,'8'!$A$2:$B$1512,2,TRUE)))</f>
        <v>1</v>
      </c>
    </row>
    <row r="165" spans="1:9" s="20" customFormat="1" ht="15.6" customHeight="1" x14ac:dyDescent="0.3">
      <c r="A165" s="18">
        <v>162</v>
      </c>
      <c r="B165" s="33" t="str">
        <f t="shared" si="6"/>
        <v>300</v>
      </c>
      <c r="C165" s="36">
        <v>30</v>
      </c>
      <c r="D165" s="37">
        <v>0</v>
      </c>
      <c r="E165" s="36">
        <v>0.86</v>
      </c>
      <c r="F165" s="38">
        <v>0.77256484418657823</v>
      </c>
      <c r="G165" s="39">
        <f t="shared" si="7"/>
        <v>8.7435155813421761E-2</v>
      </c>
      <c r="H165" s="40">
        <f t="shared" si="8"/>
        <v>1</v>
      </c>
      <c r="I165" s="58">
        <f>IF(G165="",H165,IF(G165=1,1,VLOOKUP(G165,'8'!$A$2:$B$1512,2,TRUE)))</f>
        <v>1</v>
      </c>
    </row>
    <row r="166" spans="1:9" s="20" customFormat="1" ht="15.6" customHeight="1" x14ac:dyDescent="0.3">
      <c r="A166" s="18">
        <v>163</v>
      </c>
      <c r="B166" s="33" t="str">
        <f t="shared" si="6"/>
        <v>300</v>
      </c>
      <c r="C166" s="36">
        <v>30</v>
      </c>
      <c r="D166" s="37">
        <v>0</v>
      </c>
      <c r="E166" s="38">
        <v>0.85</v>
      </c>
      <c r="F166" s="41">
        <v>0.77256484418657823</v>
      </c>
      <c r="G166" s="39">
        <f t="shared" si="7"/>
        <v>7.7435155813421752E-2</v>
      </c>
      <c r="H166" s="40">
        <f t="shared" si="8"/>
        <v>1</v>
      </c>
      <c r="I166" s="58">
        <f>IF(G166="",H166,IF(G166=1,1,VLOOKUP(G166,'8'!$A$2:$B$1512,2,TRUE)))</f>
        <v>1</v>
      </c>
    </row>
    <row r="167" spans="1:9" s="20" customFormat="1" ht="15.6" customHeight="1" x14ac:dyDescent="0.3">
      <c r="A167" s="18">
        <v>164</v>
      </c>
      <c r="B167" s="33" t="str">
        <f t="shared" si="6"/>
        <v>300</v>
      </c>
      <c r="C167" s="36">
        <v>30</v>
      </c>
      <c r="D167" s="37">
        <v>0</v>
      </c>
      <c r="E167" s="38">
        <v>0.85</v>
      </c>
      <c r="F167" s="38">
        <v>0.77256484418657823</v>
      </c>
      <c r="G167" s="39">
        <f t="shared" si="7"/>
        <v>7.7435155813421752E-2</v>
      </c>
      <c r="H167" s="40">
        <f t="shared" si="8"/>
        <v>1</v>
      </c>
      <c r="I167" s="58">
        <f>IF(G167="",H167,IF(G167=1,1,VLOOKUP(G167,'8'!$A$2:$B$1512,2,TRUE)))</f>
        <v>1</v>
      </c>
    </row>
    <row r="168" spans="1:9" s="20" customFormat="1" ht="15.6" customHeight="1" x14ac:dyDescent="0.3">
      <c r="A168" s="18">
        <v>165</v>
      </c>
      <c r="B168" s="33" t="str">
        <f t="shared" si="6"/>
        <v>300</v>
      </c>
      <c r="C168" s="36">
        <v>30</v>
      </c>
      <c r="D168" s="37">
        <v>0</v>
      </c>
      <c r="E168" s="38">
        <v>0.85</v>
      </c>
      <c r="F168" s="38">
        <v>0.77256484418657823</v>
      </c>
      <c r="G168" s="39">
        <f t="shared" si="7"/>
        <v>7.7435155813421752E-2</v>
      </c>
      <c r="H168" s="40">
        <f t="shared" si="8"/>
        <v>1</v>
      </c>
      <c r="I168" s="58">
        <f>IF(G168="",H168,IF(G168=1,1,VLOOKUP(G168,'8'!$A$2:$B$1512,2,TRUE)))</f>
        <v>1</v>
      </c>
    </row>
    <row r="169" spans="1:9" s="20" customFormat="1" ht="15.6" customHeight="1" x14ac:dyDescent="0.3">
      <c r="A169" s="18">
        <v>166</v>
      </c>
      <c r="B169" s="33" t="str">
        <f t="shared" si="6"/>
        <v>300</v>
      </c>
      <c r="C169" s="36">
        <v>30</v>
      </c>
      <c r="D169" s="37">
        <v>0</v>
      </c>
      <c r="E169" s="38">
        <v>0.85</v>
      </c>
      <c r="F169" s="38">
        <v>0.77256484418657823</v>
      </c>
      <c r="G169" s="39">
        <f t="shared" si="7"/>
        <v>7.7435155813421752E-2</v>
      </c>
      <c r="H169" s="40">
        <f t="shared" si="8"/>
        <v>1</v>
      </c>
      <c r="I169" s="58">
        <f>IF(G169="",H169,IF(G169=1,1,VLOOKUP(G169,'8'!$A$2:$B$1512,2,TRUE)))</f>
        <v>1</v>
      </c>
    </row>
    <row r="170" spans="1:9" s="20" customFormat="1" ht="15.6" customHeight="1" x14ac:dyDescent="0.3">
      <c r="A170" s="18">
        <v>167</v>
      </c>
      <c r="B170" s="33" t="str">
        <f t="shared" si="6"/>
        <v>300</v>
      </c>
      <c r="C170" s="36">
        <v>30</v>
      </c>
      <c r="D170" s="37">
        <v>0</v>
      </c>
      <c r="E170" s="38">
        <v>0.85</v>
      </c>
      <c r="F170" s="38">
        <v>0.77256484418657823</v>
      </c>
      <c r="G170" s="39">
        <f t="shared" si="7"/>
        <v>7.7435155813421752E-2</v>
      </c>
      <c r="H170" s="40">
        <f t="shared" si="8"/>
        <v>1</v>
      </c>
      <c r="I170" s="58">
        <f>IF(G170="",H170,IF(G170=1,1,VLOOKUP(G170,'8'!$A$2:$B$1512,2,TRUE)))</f>
        <v>1</v>
      </c>
    </row>
    <row r="171" spans="1:9" s="20" customFormat="1" ht="15.6" customHeight="1" x14ac:dyDescent="0.3">
      <c r="A171" s="18">
        <v>168</v>
      </c>
      <c r="B171" s="33" t="str">
        <f t="shared" si="6"/>
        <v>300</v>
      </c>
      <c r="C171" s="36">
        <v>30</v>
      </c>
      <c r="D171" s="37">
        <v>0</v>
      </c>
      <c r="E171" s="36">
        <v>0.78</v>
      </c>
      <c r="F171" s="38">
        <v>0.77256484418657823</v>
      </c>
      <c r="G171" s="39">
        <f t="shared" si="7"/>
        <v>7.435155813421801E-3</v>
      </c>
      <c r="H171" s="40">
        <f t="shared" si="8"/>
        <v>1</v>
      </c>
      <c r="I171" s="58">
        <f>IF(G171="",H171,IF(G171=1,1,VLOOKUP(G171,'8'!$A$2:$B$1512,2,TRUE)))</f>
        <v>1</v>
      </c>
    </row>
    <row r="172" spans="1:9" s="20" customFormat="1" ht="15.6" customHeight="1" x14ac:dyDescent="0.3">
      <c r="A172" s="18">
        <v>169</v>
      </c>
      <c r="B172" s="33" t="str">
        <f t="shared" si="6"/>
        <v>302</v>
      </c>
      <c r="C172" s="36">
        <v>30</v>
      </c>
      <c r="D172" s="37">
        <v>2</v>
      </c>
      <c r="E172" s="38">
        <v>1.45</v>
      </c>
      <c r="F172" s="41">
        <v>1.0531114044522569</v>
      </c>
      <c r="G172" s="39">
        <f t="shared" si="7"/>
        <v>0.39688859554774303</v>
      </c>
      <c r="H172" s="40">
        <f t="shared" si="8"/>
        <v>1</v>
      </c>
      <c r="I172" s="58">
        <f>IF(G172="",H172,IF(G172=1,1,VLOOKUP(G172,'8'!$A$2:$B$1512,2,TRUE)))</f>
        <v>1</v>
      </c>
    </row>
    <row r="173" spans="1:9" s="20" customFormat="1" ht="15.6" customHeight="1" x14ac:dyDescent="0.3">
      <c r="A173" s="18">
        <v>170</v>
      </c>
      <c r="B173" s="33" t="str">
        <f t="shared" si="6"/>
        <v>302</v>
      </c>
      <c r="C173" s="36">
        <v>30</v>
      </c>
      <c r="D173" s="37">
        <v>2</v>
      </c>
      <c r="E173" s="38">
        <v>0.98</v>
      </c>
      <c r="F173" s="38">
        <v>1.0531114044522569</v>
      </c>
      <c r="G173" s="39">
        <f t="shared" si="7"/>
        <v>-7.3111404452256945E-2</v>
      </c>
      <c r="H173" s="40">
        <f t="shared" si="8"/>
        <v>1</v>
      </c>
      <c r="I173" s="58">
        <f>IF(G173="",H173,IF(G173=1,1,VLOOKUP(G173,'8'!$A$2:$B$1512,2,TRUE)))</f>
        <v>1</v>
      </c>
    </row>
    <row r="174" spans="1:9" s="20" customFormat="1" ht="15.6" customHeight="1" x14ac:dyDescent="0.3">
      <c r="A174" s="18">
        <v>171</v>
      </c>
      <c r="B174" s="33" t="str">
        <f t="shared" si="6"/>
        <v>302</v>
      </c>
      <c r="C174" s="36">
        <v>30</v>
      </c>
      <c r="D174" s="37">
        <v>2</v>
      </c>
      <c r="E174" s="38">
        <v>0.98</v>
      </c>
      <c r="F174" s="38">
        <v>1.0531114044522569</v>
      </c>
      <c r="G174" s="39">
        <f t="shared" si="7"/>
        <v>-7.3111404452256945E-2</v>
      </c>
      <c r="H174" s="40">
        <f t="shared" si="8"/>
        <v>1</v>
      </c>
      <c r="I174" s="58">
        <f>IF(G174="",H174,IF(G174=1,1,VLOOKUP(G174,'8'!$A$2:$B$1512,2,TRUE)))</f>
        <v>1</v>
      </c>
    </row>
    <row r="175" spans="1:9" s="20" customFormat="1" ht="15.6" customHeight="1" x14ac:dyDescent="0.3">
      <c r="A175" s="18">
        <v>172</v>
      </c>
      <c r="B175" s="33" t="str">
        <f t="shared" si="6"/>
        <v>302</v>
      </c>
      <c r="C175" s="36">
        <v>30</v>
      </c>
      <c r="D175" s="37">
        <v>2</v>
      </c>
      <c r="E175" s="38">
        <v>0.98</v>
      </c>
      <c r="F175" s="38">
        <v>1.0531114044522569</v>
      </c>
      <c r="G175" s="39">
        <f t="shared" si="7"/>
        <v>-7.3111404452256945E-2</v>
      </c>
      <c r="H175" s="40">
        <f t="shared" si="8"/>
        <v>1</v>
      </c>
      <c r="I175" s="58">
        <f>IF(G175="",H175,IF(G175=1,1,VLOOKUP(G175,'8'!$A$2:$B$1512,2,TRUE)))</f>
        <v>1</v>
      </c>
    </row>
    <row r="176" spans="1:9" s="20" customFormat="1" ht="15.6" customHeight="1" x14ac:dyDescent="0.3">
      <c r="A176" s="18">
        <v>173</v>
      </c>
      <c r="B176" s="33" t="str">
        <f t="shared" si="6"/>
        <v>302</v>
      </c>
      <c r="C176" s="36">
        <v>30</v>
      </c>
      <c r="D176" s="37">
        <v>2</v>
      </c>
      <c r="E176" s="38">
        <v>0.98</v>
      </c>
      <c r="F176" s="38">
        <v>1.0531114044522569</v>
      </c>
      <c r="G176" s="39">
        <f t="shared" si="7"/>
        <v>-7.3111404452256945E-2</v>
      </c>
      <c r="H176" s="40">
        <f t="shared" si="8"/>
        <v>1</v>
      </c>
      <c r="I176" s="58">
        <f>IF(G176="",H176,IF(G176=1,1,VLOOKUP(G176,'8'!$A$2:$B$1512,2,TRUE)))</f>
        <v>1</v>
      </c>
    </row>
    <row r="177" spans="1:9" s="20" customFormat="1" ht="15.6" customHeight="1" x14ac:dyDescent="0.3">
      <c r="A177" s="18">
        <v>174</v>
      </c>
      <c r="B177" s="33" t="str">
        <f t="shared" si="6"/>
        <v>302</v>
      </c>
      <c r="C177" s="36">
        <v>30</v>
      </c>
      <c r="D177" s="37">
        <v>2</v>
      </c>
      <c r="E177" s="36">
        <v>0.55000000000000004</v>
      </c>
      <c r="F177" s="38">
        <v>1.0531114044522569</v>
      </c>
      <c r="G177" s="39">
        <f t="shared" si="7"/>
        <v>-0.50311140445225688</v>
      </c>
      <c r="H177" s="40">
        <f t="shared" si="8"/>
        <v>1</v>
      </c>
      <c r="I177" s="58">
        <f>IF(G177="",H177,IF(G177=1,1,VLOOKUP(G177,'8'!$A$2:$B$1512,2,TRUE)))</f>
        <v>1</v>
      </c>
    </row>
    <row r="178" spans="1:9" s="20" customFormat="1" ht="15.6" customHeight="1" x14ac:dyDescent="0.3">
      <c r="A178" s="18">
        <v>175</v>
      </c>
      <c r="B178" s="33" t="str">
        <f t="shared" si="6"/>
        <v>302</v>
      </c>
      <c r="C178" s="36">
        <v>30</v>
      </c>
      <c r="D178" s="37">
        <v>2</v>
      </c>
      <c r="E178" s="38">
        <v>0.55000000000000004</v>
      </c>
      <c r="F178" s="41">
        <v>1.0531114044522569</v>
      </c>
      <c r="G178" s="39">
        <f t="shared" si="7"/>
        <v>-0.50311140445225688</v>
      </c>
      <c r="H178" s="40">
        <f t="shared" si="8"/>
        <v>1</v>
      </c>
      <c r="I178" s="58">
        <f>IF(G178="",H178,IF(G178=1,1,VLOOKUP(G178,'8'!$A$2:$B$1512,2,TRUE)))</f>
        <v>1</v>
      </c>
    </row>
    <row r="179" spans="1:9" s="20" customFormat="1" ht="15.6" customHeight="1" x14ac:dyDescent="0.3">
      <c r="A179" s="18">
        <v>176</v>
      </c>
      <c r="B179" s="33" t="str">
        <f t="shared" si="6"/>
        <v>302</v>
      </c>
      <c r="C179" s="36">
        <v>30</v>
      </c>
      <c r="D179" s="37">
        <v>2</v>
      </c>
      <c r="E179" s="38">
        <v>0.55000000000000004</v>
      </c>
      <c r="F179" s="38">
        <v>1.0531114044522569</v>
      </c>
      <c r="G179" s="39">
        <f t="shared" si="7"/>
        <v>-0.50311140445225688</v>
      </c>
      <c r="H179" s="40">
        <f t="shared" si="8"/>
        <v>1</v>
      </c>
      <c r="I179" s="58">
        <f>IF(G179="",H179,IF(G179=1,1,VLOOKUP(G179,'8'!$A$2:$B$1512,2,TRUE)))</f>
        <v>1</v>
      </c>
    </row>
    <row r="180" spans="1:9" s="20" customFormat="1" ht="15.6" customHeight="1" x14ac:dyDescent="0.3">
      <c r="A180" s="18">
        <v>177</v>
      </c>
      <c r="B180" s="33" t="str">
        <f t="shared" si="6"/>
        <v>304</v>
      </c>
      <c r="C180" s="36">
        <v>30</v>
      </c>
      <c r="D180" s="37">
        <v>4</v>
      </c>
      <c r="E180" s="38">
        <v>2.2599999999999998</v>
      </c>
      <c r="F180" s="38">
        <v>1.6524984797619431</v>
      </c>
      <c r="G180" s="39">
        <f t="shared" si="7"/>
        <v>0.6075015202380567</v>
      </c>
      <c r="H180" s="40">
        <f t="shared" si="8"/>
        <v>0</v>
      </c>
      <c r="I180" s="58">
        <f>IF(G180="",H180,IF(G180=1,1,VLOOKUP(G180,'8'!$A$2:$B$1512,2,TRUE)))</f>
        <v>0.7860000000000007</v>
      </c>
    </row>
    <row r="181" spans="1:9" s="20" customFormat="1" ht="15.6" customHeight="1" x14ac:dyDescent="0.3">
      <c r="A181" s="18">
        <v>178</v>
      </c>
      <c r="B181" s="33" t="str">
        <f t="shared" si="6"/>
        <v>304</v>
      </c>
      <c r="C181" s="36">
        <v>30</v>
      </c>
      <c r="D181" s="37">
        <v>4</v>
      </c>
      <c r="E181" s="38">
        <v>1.88</v>
      </c>
      <c r="F181" s="38">
        <v>1.6524984797619431</v>
      </c>
      <c r="G181" s="39">
        <f t="shared" si="7"/>
        <v>0.22750152023805681</v>
      </c>
      <c r="H181" s="40">
        <f t="shared" si="8"/>
        <v>1</v>
      </c>
      <c r="I181" s="58">
        <f>IF(G181="",H181,IF(G181=1,1,VLOOKUP(G181,'8'!$A$2:$B$1512,2,TRUE)))</f>
        <v>1</v>
      </c>
    </row>
    <row r="182" spans="1:9" s="20" customFormat="1" ht="15.6" customHeight="1" x14ac:dyDescent="0.3">
      <c r="A182" s="18">
        <v>179</v>
      </c>
      <c r="B182" s="33" t="str">
        <f t="shared" si="6"/>
        <v>304</v>
      </c>
      <c r="C182" s="36">
        <v>30</v>
      </c>
      <c r="D182" s="37">
        <v>4</v>
      </c>
      <c r="E182" s="38">
        <v>1.76</v>
      </c>
      <c r="F182" s="38">
        <v>1.6524984797619431</v>
      </c>
      <c r="G182" s="39">
        <f t="shared" si="7"/>
        <v>0.10750152023805692</v>
      </c>
      <c r="H182" s="40">
        <f t="shared" si="8"/>
        <v>1</v>
      </c>
      <c r="I182" s="58">
        <f>IF(G182="",H182,IF(G182=1,1,VLOOKUP(G182,'8'!$A$2:$B$1512,2,TRUE)))</f>
        <v>1</v>
      </c>
    </row>
    <row r="183" spans="1:9" s="20" customFormat="1" ht="15.6" customHeight="1" x14ac:dyDescent="0.3">
      <c r="A183" s="18">
        <v>180</v>
      </c>
      <c r="B183" s="33" t="str">
        <f t="shared" si="6"/>
        <v>304</v>
      </c>
      <c r="C183" s="36">
        <v>30</v>
      </c>
      <c r="D183" s="37">
        <v>4</v>
      </c>
      <c r="E183" s="36">
        <v>1.6600000000000001</v>
      </c>
      <c r="F183" s="38">
        <v>1.6524984797619431</v>
      </c>
      <c r="G183" s="39">
        <f t="shared" si="7"/>
        <v>7.5015202380570578E-3</v>
      </c>
      <c r="H183" s="40">
        <f t="shared" si="8"/>
        <v>1</v>
      </c>
      <c r="I183" s="58">
        <f>IF(G183="",H183,IF(G183=1,1,VLOOKUP(G183,'8'!$A$2:$B$1512,2,TRUE)))</f>
        <v>1</v>
      </c>
    </row>
    <row r="184" spans="1:9" s="20" customFormat="1" ht="15.6" customHeight="1" x14ac:dyDescent="0.3">
      <c r="A184" s="18">
        <v>181</v>
      </c>
      <c r="B184" s="33" t="str">
        <f t="shared" si="6"/>
        <v>304</v>
      </c>
      <c r="C184" s="36">
        <v>30</v>
      </c>
      <c r="D184" s="37">
        <v>4</v>
      </c>
      <c r="E184" s="38">
        <v>1.45</v>
      </c>
      <c r="F184" s="41">
        <v>1.6524984797619431</v>
      </c>
      <c r="G184" s="39">
        <f t="shared" si="7"/>
        <v>-0.20249847976194313</v>
      </c>
      <c r="H184" s="40">
        <f t="shared" si="8"/>
        <v>1</v>
      </c>
      <c r="I184" s="58">
        <f>IF(G184="",H184,IF(G184=1,1,VLOOKUP(G184,'8'!$A$2:$B$1512,2,TRUE)))</f>
        <v>1</v>
      </c>
    </row>
    <row r="185" spans="1:9" s="20" customFormat="1" ht="15.6" customHeight="1" x14ac:dyDescent="0.3">
      <c r="A185" s="18">
        <v>182</v>
      </c>
      <c r="B185" s="33" t="str">
        <f t="shared" si="6"/>
        <v>304</v>
      </c>
      <c r="C185" s="36">
        <v>30</v>
      </c>
      <c r="D185" s="37">
        <v>4</v>
      </c>
      <c r="E185" s="38">
        <v>1.45</v>
      </c>
      <c r="F185" s="38">
        <v>1.6524984797619431</v>
      </c>
      <c r="G185" s="39">
        <f t="shared" si="7"/>
        <v>-0.20249847976194313</v>
      </c>
      <c r="H185" s="40">
        <f t="shared" si="8"/>
        <v>1</v>
      </c>
      <c r="I185" s="58">
        <f>IF(G185="",H185,IF(G185=1,1,VLOOKUP(G185,'8'!$A$2:$B$1512,2,TRUE)))</f>
        <v>1</v>
      </c>
    </row>
    <row r="186" spans="1:9" s="20" customFormat="1" ht="15.6" customHeight="1" x14ac:dyDescent="0.3">
      <c r="A186" s="18">
        <v>183</v>
      </c>
      <c r="B186" s="33" t="str">
        <f t="shared" si="6"/>
        <v>304</v>
      </c>
      <c r="C186" s="36">
        <v>30</v>
      </c>
      <c r="D186" s="37">
        <v>4</v>
      </c>
      <c r="E186" s="38">
        <v>1.31</v>
      </c>
      <c r="F186" s="38">
        <v>1.6524984797619431</v>
      </c>
      <c r="G186" s="39">
        <f t="shared" si="7"/>
        <v>-0.34249847976194303</v>
      </c>
      <c r="H186" s="40">
        <f t="shared" si="8"/>
        <v>1</v>
      </c>
      <c r="I186" s="58">
        <f>IF(G186="",H186,IF(G186=1,1,VLOOKUP(G186,'8'!$A$2:$B$1512,2,TRUE)))</f>
        <v>1</v>
      </c>
    </row>
    <row r="187" spans="1:9" s="20" customFormat="1" ht="15.6" customHeight="1" x14ac:dyDescent="0.3">
      <c r="A187" s="18">
        <v>184</v>
      </c>
      <c r="B187" s="33" t="str">
        <f t="shared" si="6"/>
        <v>304</v>
      </c>
      <c r="C187" s="36">
        <v>30</v>
      </c>
      <c r="D187" s="37">
        <v>4</v>
      </c>
      <c r="E187" s="38">
        <v>0.98</v>
      </c>
      <c r="F187" s="38">
        <v>1.6524984797619431</v>
      </c>
      <c r="G187" s="39">
        <f t="shared" si="7"/>
        <v>-0.6724984797619431</v>
      </c>
      <c r="H187" s="40">
        <f t="shared" si="8"/>
        <v>1</v>
      </c>
      <c r="I187" s="58">
        <f>IF(G187="",H187,IF(G187=1,1,VLOOKUP(G187,'8'!$A$2:$B$1512,2,TRUE)))</f>
        <v>1</v>
      </c>
    </row>
    <row r="188" spans="1:9" s="20" customFormat="1" ht="15.6" customHeight="1" x14ac:dyDescent="0.3">
      <c r="A188" s="18">
        <v>185</v>
      </c>
      <c r="B188" s="33" t="str">
        <f t="shared" si="6"/>
        <v>306</v>
      </c>
      <c r="C188" s="36">
        <v>30</v>
      </c>
      <c r="D188" s="37">
        <v>6</v>
      </c>
      <c r="E188" s="38">
        <v>3.36</v>
      </c>
      <c r="F188" s="38">
        <v>2.5363505662756376</v>
      </c>
      <c r="G188" s="39">
        <f t="shared" si="7"/>
        <v>0.82364943372436228</v>
      </c>
      <c r="H188" s="40">
        <f t="shared" si="8"/>
        <v>0</v>
      </c>
      <c r="I188" s="58">
        <f>IF(G188="",H188,IF(G188=1,1,VLOOKUP(G188,'8'!$A$2:$B$1512,2,TRUE)))</f>
        <v>0.35400000000000031</v>
      </c>
    </row>
    <row r="189" spans="1:9" s="20" customFormat="1" ht="15.6" customHeight="1" x14ac:dyDescent="0.3">
      <c r="A189" s="18">
        <v>186</v>
      </c>
      <c r="B189" s="33" t="str">
        <f t="shared" si="6"/>
        <v>306</v>
      </c>
      <c r="C189" s="36">
        <v>30</v>
      </c>
      <c r="D189" s="37">
        <v>6</v>
      </c>
      <c r="E189" s="36">
        <v>3.25</v>
      </c>
      <c r="F189" s="38">
        <v>2.5363505662756376</v>
      </c>
      <c r="G189" s="39">
        <f t="shared" si="7"/>
        <v>0.7136494337243624</v>
      </c>
      <c r="H189" s="40">
        <f t="shared" si="8"/>
        <v>0</v>
      </c>
      <c r="I189" s="58">
        <f>IF(G189="",H189,IF(G189=1,1,VLOOKUP(G189,'8'!$A$2:$B$1512,2,TRUE)))</f>
        <v>0.57400000000000051</v>
      </c>
    </row>
    <row r="190" spans="1:9" s="20" customFormat="1" ht="15.6" customHeight="1" x14ac:dyDescent="0.3">
      <c r="A190" s="18">
        <v>187</v>
      </c>
      <c r="B190" s="33" t="str">
        <f t="shared" si="6"/>
        <v>306</v>
      </c>
      <c r="C190" s="36">
        <v>30</v>
      </c>
      <c r="D190" s="37">
        <v>6</v>
      </c>
      <c r="E190" s="38">
        <v>2.58</v>
      </c>
      <c r="F190" s="41">
        <v>2.5363505662756376</v>
      </c>
      <c r="G190" s="39">
        <f t="shared" si="7"/>
        <v>4.3649433724362474E-2</v>
      </c>
      <c r="H190" s="40">
        <f t="shared" si="8"/>
        <v>1</v>
      </c>
      <c r="I190" s="58">
        <f>IF(G190="",H190,IF(G190=1,1,VLOOKUP(G190,'8'!$A$2:$B$1512,2,TRUE)))</f>
        <v>1</v>
      </c>
    </row>
    <row r="191" spans="1:9" s="20" customFormat="1" ht="15.6" customHeight="1" x14ac:dyDescent="0.3">
      <c r="A191" s="18">
        <v>188</v>
      </c>
      <c r="B191" s="33" t="str">
        <f t="shared" si="6"/>
        <v>306</v>
      </c>
      <c r="C191" s="36">
        <v>30</v>
      </c>
      <c r="D191" s="37">
        <v>6</v>
      </c>
      <c r="E191" s="38">
        <v>2.4699999999999998</v>
      </c>
      <c r="F191" s="38">
        <v>2.5363505662756376</v>
      </c>
      <c r="G191" s="39">
        <f t="shared" si="7"/>
        <v>-6.6350566275637846E-2</v>
      </c>
      <c r="H191" s="40">
        <f t="shared" si="8"/>
        <v>1</v>
      </c>
      <c r="I191" s="58">
        <f>IF(G191="",H191,IF(G191=1,1,VLOOKUP(G191,'8'!$A$2:$B$1512,2,TRUE)))</f>
        <v>1</v>
      </c>
    </row>
    <row r="192" spans="1:9" s="20" customFormat="1" ht="15.6" customHeight="1" x14ac:dyDescent="0.3">
      <c r="A192" s="18">
        <v>189</v>
      </c>
      <c r="B192" s="33" t="str">
        <f t="shared" si="6"/>
        <v>306</v>
      </c>
      <c r="C192" s="36">
        <v>30</v>
      </c>
      <c r="D192" s="37">
        <v>6</v>
      </c>
      <c r="E192" s="38">
        <v>2.4000000000000004</v>
      </c>
      <c r="F192" s="38">
        <v>2.5363505662756376</v>
      </c>
      <c r="G192" s="39">
        <f t="shared" si="7"/>
        <v>-0.13635056627563724</v>
      </c>
      <c r="H192" s="40">
        <f t="shared" si="8"/>
        <v>1</v>
      </c>
      <c r="I192" s="58">
        <f>IF(G192="",H192,IF(G192=1,1,VLOOKUP(G192,'8'!$A$2:$B$1512,2,TRUE)))</f>
        <v>1</v>
      </c>
    </row>
    <row r="193" spans="1:9" s="20" customFormat="1" ht="15.6" customHeight="1" x14ac:dyDescent="0.3">
      <c r="A193" s="18">
        <v>190</v>
      </c>
      <c r="B193" s="33" t="str">
        <f t="shared" si="6"/>
        <v>306</v>
      </c>
      <c r="C193" s="36">
        <v>30</v>
      </c>
      <c r="D193" s="37">
        <v>6</v>
      </c>
      <c r="E193" s="38">
        <v>2.4000000000000004</v>
      </c>
      <c r="F193" s="38">
        <v>2.5363505662756376</v>
      </c>
      <c r="G193" s="39">
        <f t="shared" si="7"/>
        <v>-0.13635056627563724</v>
      </c>
      <c r="H193" s="40">
        <f t="shared" si="8"/>
        <v>1</v>
      </c>
      <c r="I193" s="58">
        <f>IF(G193="",H193,IF(G193=1,1,VLOOKUP(G193,'8'!$A$2:$B$1512,2,TRUE)))</f>
        <v>1</v>
      </c>
    </row>
    <row r="194" spans="1:9" s="20" customFormat="1" ht="15.6" customHeight="1" x14ac:dyDescent="0.3">
      <c r="A194" s="18">
        <v>191</v>
      </c>
      <c r="B194" s="33" t="str">
        <f t="shared" si="6"/>
        <v>306</v>
      </c>
      <c r="C194" s="36">
        <v>30</v>
      </c>
      <c r="D194" s="37">
        <v>6</v>
      </c>
      <c r="E194" s="38">
        <v>2.2599999999999998</v>
      </c>
      <c r="F194" s="38">
        <v>2.5363505662756376</v>
      </c>
      <c r="G194" s="39">
        <f t="shared" si="7"/>
        <v>-0.27635056627563781</v>
      </c>
      <c r="H194" s="40">
        <f t="shared" si="8"/>
        <v>1</v>
      </c>
      <c r="I194" s="58">
        <f>IF(G194="",H194,IF(G194=1,1,VLOOKUP(G194,'8'!$A$2:$B$1512,2,TRUE)))</f>
        <v>1</v>
      </c>
    </row>
    <row r="195" spans="1:9" s="20" customFormat="1" ht="15.6" customHeight="1" x14ac:dyDescent="0.3">
      <c r="A195" s="18">
        <v>192</v>
      </c>
      <c r="B195" s="33" t="str">
        <f t="shared" si="6"/>
        <v>306</v>
      </c>
      <c r="C195" s="36">
        <v>30</v>
      </c>
      <c r="D195" s="37">
        <v>6</v>
      </c>
      <c r="E195" s="38">
        <v>1.6600000000000001</v>
      </c>
      <c r="F195" s="38">
        <v>2.5363505662756376</v>
      </c>
      <c r="G195" s="39">
        <f t="shared" si="7"/>
        <v>-0.87635056627563745</v>
      </c>
      <c r="H195" s="40">
        <f t="shared" si="8"/>
        <v>1</v>
      </c>
      <c r="I195" s="58">
        <f>IF(G195="",H195,IF(G195=1,1,VLOOKUP(G195,'8'!$A$2:$B$1512,2,TRUE)))</f>
        <v>1</v>
      </c>
    </row>
    <row r="196" spans="1:9" s="20" customFormat="1" ht="15.6" customHeight="1" x14ac:dyDescent="0.3">
      <c r="A196" s="18">
        <v>193</v>
      </c>
      <c r="B196" s="33" t="str">
        <f t="shared" ref="B196:B259" si="9">CONCATENATE(C196,D196)</f>
        <v>308</v>
      </c>
      <c r="C196" s="36">
        <v>30</v>
      </c>
      <c r="D196" s="37">
        <v>8</v>
      </c>
      <c r="E196" s="38">
        <v>4.5500000000000007</v>
      </c>
      <c r="F196" s="41">
        <v>3.6186852830370144</v>
      </c>
      <c r="G196" s="39">
        <f t="shared" si="7"/>
        <v>0.93131471696298629</v>
      </c>
      <c r="H196" s="40">
        <f t="shared" si="8"/>
        <v>0</v>
      </c>
      <c r="I196" s="58">
        <f>IF(G196="",H196,IF(G196=1,1,VLOOKUP(G196,'8'!$A$2:$B$1512,2,TRUE)))</f>
        <v>0.13800000000000012</v>
      </c>
    </row>
    <row r="197" spans="1:9" s="20" customFormat="1" ht="15.6" customHeight="1" x14ac:dyDescent="0.3">
      <c r="A197" s="18">
        <v>194</v>
      </c>
      <c r="B197" s="33" t="str">
        <f t="shared" si="9"/>
        <v>308</v>
      </c>
      <c r="C197" s="36">
        <v>30</v>
      </c>
      <c r="D197" s="37">
        <v>8</v>
      </c>
      <c r="E197" s="38">
        <v>3.9</v>
      </c>
      <c r="F197" s="38">
        <v>3.6186852830370144</v>
      </c>
      <c r="G197" s="39">
        <f t="shared" ref="G197:G260" si="10">IF(E197="","",IF(E197*F197&lt;0,"",E197-F197))</f>
        <v>0.28131471696298549</v>
      </c>
      <c r="H197" s="40">
        <f t="shared" ref="H197:H260" si="11">IF(E197="","",IF((E197*F197)&lt;0,0,IF(G197&lt;-1,0,IF(G197&gt;0.5,0,1))))</f>
        <v>1</v>
      </c>
      <c r="I197" s="58">
        <f>IF(G197="",H197,IF(G197=1,1,VLOOKUP(G197,'8'!$A$2:$B$1512,2,TRUE)))</f>
        <v>1</v>
      </c>
    </row>
    <row r="198" spans="1:9" s="20" customFormat="1" ht="15.6" customHeight="1" x14ac:dyDescent="0.3">
      <c r="A198" s="18">
        <v>195</v>
      </c>
      <c r="B198" s="33" t="str">
        <f t="shared" si="9"/>
        <v>308</v>
      </c>
      <c r="C198" s="36">
        <v>30</v>
      </c>
      <c r="D198" s="37">
        <v>8</v>
      </c>
      <c r="E198" s="38">
        <v>3.89</v>
      </c>
      <c r="F198" s="38">
        <v>3.6186852830370144</v>
      </c>
      <c r="G198" s="39">
        <f t="shared" si="10"/>
        <v>0.2713147169629857</v>
      </c>
      <c r="H198" s="40">
        <f t="shared" si="11"/>
        <v>1</v>
      </c>
      <c r="I198" s="58">
        <f>IF(G198="",H198,IF(G198=1,1,VLOOKUP(G198,'8'!$A$2:$B$1512,2,TRUE)))</f>
        <v>1</v>
      </c>
    </row>
    <row r="199" spans="1:9" s="20" customFormat="1" ht="15.6" customHeight="1" x14ac:dyDescent="0.3">
      <c r="A199" s="18">
        <v>196</v>
      </c>
      <c r="B199" s="33" t="str">
        <f t="shared" si="9"/>
        <v>308</v>
      </c>
      <c r="C199" s="36">
        <v>30</v>
      </c>
      <c r="D199" s="37">
        <v>8</v>
      </c>
      <c r="E199" s="38">
        <v>3.4</v>
      </c>
      <c r="F199" s="38">
        <v>3.6186852830370144</v>
      </c>
      <c r="G199" s="39">
        <f t="shared" si="10"/>
        <v>-0.21868528303701451</v>
      </c>
      <c r="H199" s="40">
        <f t="shared" si="11"/>
        <v>1</v>
      </c>
      <c r="I199" s="58">
        <f>IF(G199="",H199,IF(G199=1,1,VLOOKUP(G199,'8'!$A$2:$B$1512,2,TRUE)))</f>
        <v>1</v>
      </c>
    </row>
    <row r="200" spans="1:9" s="20" customFormat="1" ht="15.6" customHeight="1" x14ac:dyDescent="0.3">
      <c r="A200" s="18">
        <v>197</v>
      </c>
      <c r="B200" s="33" t="str">
        <f t="shared" si="9"/>
        <v>308</v>
      </c>
      <c r="C200" s="36">
        <v>30</v>
      </c>
      <c r="D200" s="37">
        <v>8</v>
      </c>
      <c r="E200" s="36">
        <v>3.2600000000000002</v>
      </c>
      <c r="F200" s="38">
        <v>3.6186852830370144</v>
      </c>
      <c r="G200" s="39">
        <f t="shared" si="10"/>
        <v>-0.35868528303701419</v>
      </c>
      <c r="H200" s="40">
        <f t="shared" si="11"/>
        <v>1</v>
      </c>
      <c r="I200" s="58">
        <f>IF(G200="",H200,IF(G200=1,1,VLOOKUP(G200,'8'!$A$2:$B$1512,2,TRUE)))</f>
        <v>1</v>
      </c>
    </row>
    <row r="201" spans="1:9" s="20" customFormat="1" ht="15.6" customHeight="1" x14ac:dyDescent="0.3">
      <c r="A201" s="18">
        <v>198</v>
      </c>
      <c r="B201" s="33" t="str">
        <f t="shared" si="9"/>
        <v>308</v>
      </c>
      <c r="C201" s="36">
        <v>30</v>
      </c>
      <c r="D201" s="37">
        <v>8</v>
      </c>
      <c r="E201" s="38">
        <v>3.07</v>
      </c>
      <c r="F201" s="38">
        <v>3.6186852830370144</v>
      </c>
      <c r="G201" s="39">
        <f t="shared" si="10"/>
        <v>-0.54868528303701458</v>
      </c>
      <c r="H201" s="40">
        <f t="shared" si="11"/>
        <v>1</v>
      </c>
      <c r="I201" s="58">
        <f>IF(G201="",H201,IF(G201=1,1,VLOOKUP(G201,'8'!$A$2:$B$1512,2,TRUE)))</f>
        <v>1</v>
      </c>
    </row>
    <row r="202" spans="1:9" s="20" customFormat="1" ht="15.6" customHeight="1" x14ac:dyDescent="0.3">
      <c r="A202" s="18">
        <v>199</v>
      </c>
      <c r="B202" s="33" t="str">
        <f t="shared" si="9"/>
        <v>308</v>
      </c>
      <c r="C202" s="36">
        <v>30</v>
      </c>
      <c r="D202" s="37">
        <v>8</v>
      </c>
      <c r="E202" s="38">
        <v>2.9299999999999997</v>
      </c>
      <c r="F202" s="41">
        <v>3.6186852830370144</v>
      </c>
      <c r="G202" s="39">
        <f t="shared" si="10"/>
        <v>-0.68868528303701471</v>
      </c>
      <c r="H202" s="40">
        <f t="shared" si="11"/>
        <v>1</v>
      </c>
      <c r="I202" s="58">
        <f>IF(G202="",H202,IF(G202=1,1,VLOOKUP(G202,'8'!$A$2:$B$1512,2,TRUE)))</f>
        <v>1</v>
      </c>
    </row>
    <row r="203" spans="1:9" s="20" customFormat="1" ht="15.6" customHeight="1" x14ac:dyDescent="0.3">
      <c r="A203" s="18">
        <v>200</v>
      </c>
      <c r="B203" s="33" t="str">
        <f t="shared" si="9"/>
        <v>308</v>
      </c>
      <c r="C203" s="36">
        <v>30</v>
      </c>
      <c r="D203" s="37">
        <v>8</v>
      </c>
      <c r="E203" s="38">
        <v>2.9299999999999997</v>
      </c>
      <c r="F203" s="38">
        <v>3.6186852830370144</v>
      </c>
      <c r="G203" s="39">
        <f t="shared" si="10"/>
        <v>-0.68868528303701471</v>
      </c>
      <c r="H203" s="40">
        <f t="shared" si="11"/>
        <v>1</v>
      </c>
      <c r="I203" s="58">
        <f>IF(G203="",H203,IF(G203=1,1,VLOOKUP(G203,'8'!$A$2:$B$1512,2,TRUE)))</f>
        <v>1</v>
      </c>
    </row>
    <row r="204" spans="1:9" s="20" customFormat="1" ht="15.6" customHeight="1" x14ac:dyDescent="0.3">
      <c r="A204" s="18">
        <v>201</v>
      </c>
      <c r="B204" s="33" t="str">
        <f t="shared" si="9"/>
        <v>350</v>
      </c>
      <c r="C204" s="36">
        <v>35</v>
      </c>
      <c r="D204" s="37">
        <v>0</v>
      </c>
      <c r="E204" s="38">
        <v>0.98</v>
      </c>
      <c r="F204" s="38">
        <v>0.75853752854042233</v>
      </c>
      <c r="G204" s="39">
        <f t="shared" si="10"/>
        <v>0.22146247145957765</v>
      </c>
      <c r="H204" s="40">
        <f t="shared" si="11"/>
        <v>1</v>
      </c>
      <c r="I204" s="58">
        <f>IF(G204="",H204,IF(G204=1,1,VLOOKUP(G204,'8'!$A$2:$B$1512,2,TRUE)))</f>
        <v>1</v>
      </c>
    </row>
    <row r="205" spans="1:9" s="20" customFormat="1" ht="15.6" customHeight="1" x14ac:dyDescent="0.3">
      <c r="A205" s="18">
        <v>202</v>
      </c>
      <c r="B205" s="33" t="str">
        <f t="shared" si="9"/>
        <v>350</v>
      </c>
      <c r="C205" s="36">
        <v>35</v>
      </c>
      <c r="D205" s="37">
        <v>0</v>
      </c>
      <c r="E205" s="38">
        <v>0.93</v>
      </c>
      <c r="F205" s="38">
        <v>0.75853752854042233</v>
      </c>
      <c r="G205" s="39">
        <f t="shared" si="10"/>
        <v>0.17146247145957771</v>
      </c>
      <c r="H205" s="40">
        <f t="shared" si="11"/>
        <v>1</v>
      </c>
      <c r="I205" s="58">
        <f>IF(G205="",H205,IF(G205=1,1,VLOOKUP(G205,'8'!$A$2:$B$1512,2,TRUE)))</f>
        <v>1</v>
      </c>
    </row>
    <row r="206" spans="1:9" s="20" customFormat="1" ht="15.6" customHeight="1" x14ac:dyDescent="0.3">
      <c r="A206" s="18">
        <v>203</v>
      </c>
      <c r="B206" s="33" t="str">
        <f t="shared" si="9"/>
        <v>350</v>
      </c>
      <c r="C206" s="36">
        <v>35</v>
      </c>
      <c r="D206" s="37">
        <v>0</v>
      </c>
      <c r="E206" s="36">
        <v>0.9</v>
      </c>
      <c r="F206" s="38">
        <v>0.75853752854042233</v>
      </c>
      <c r="G206" s="39">
        <f t="shared" si="10"/>
        <v>0.14146247145957769</v>
      </c>
      <c r="H206" s="40">
        <f t="shared" si="11"/>
        <v>1</v>
      </c>
      <c r="I206" s="58">
        <f>IF(G206="",H206,IF(G206=1,1,VLOOKUP(G206,'8'!$A$2:$B$1512,2,TRUE)))</f>
        <v>1</v>
      </c>
    </row>
    <row r="207" spans="1:9" s="20" customFormat="1" ht="15.6" customHeight="1" x14ac:dyDescent="0.3">
      <c r="A207" s="18">
        <v>204</v>
      </c>
      <c r="B207" s="33" t="str">
        <f t="shared" si="9"/>
        <v>350</v>
      </c>
      <c r="C207" s="36">
        <v>35</v>
      </c>
      <c r="D207" s="37">
        <v>0</v>
      </c>
      <c r="E207" s="38">
        <v>0.9</v>
      </c>
      <c r="F207" s="38">
        <v>0.75853752854042233</v>
      </c>
      <c r="G207" s="39">
        <f t="shared" si="10"/>
        <v>0.14146247145957769</v>
      </c>
      <c r="H207" s="40">
        <f t="shared" si="11"/>
        <v>1</v>
      </c>
      <c r="I207" s="58">
        <f>IF(G207="",H207,IF(G207=1,1,VLOOKUP(G207,'8'!$A$2:$B$1512,2,TRUE)))</f>
        <v>1</v>
      </c>
    </row>
    <row r="208" spans="1:9" s="20" customFormat="1" ht="15.6" customHeight="1" x14ac:dyDescent="0.3">
      <c r="A208" s="18">
        <v>205</v>
      </c>
      <c r="B208" s="33" t="str">
        <f t="shared" si="9"/>
        <v>350</v>
      </c>
      <c r="C208" s="36">
        <v>35</v>
      </c>
      <c r="D208" s="37">
        <v>0</v>
      </c>
      <c r="E208" s="38">
        <v>0.9</v>
      </c>
      <c r="F208" s="41">
        <v>0.75853752854042233</v>
      </c>
      <c r="G208" s="39">
        <f t="shared" si="10"/>
        <v>0.14146247145957769</v>
      </c>
      <c r="H208" s="40">
        <f t="shared" si="11"/>
        <v>1</v>
      </c>
      <c r="I208" s="58">
        <f>IF(G208="",H208,IF(G208=1,1,VLOOKUP(G208,'8'!$A$2:$B$1512,2,TRUE)))</f>
        <v>1</v>
      </c>
    </row>
    <row r="209" spans="1:9" s="20" customFormat="1" ht="15.6" customHeight="1" x14ac:dyDescent="0.3">
      <c r="A209" s="18">
        <v>206</v>
      </c>
      <c r="B209" s="33" t="str">
        <f t="shared" si="9"/>
        <v>350</v>
      </c>
      <c r="C209" s="36">
        <v>35</v>
      </c>
      <c r="D209" s="37">
        <v>0</v>
      </c>
      <c r="E209" s="38">
        <v>0.85</v>
      </c>
      <c r="F209" s="38">
        <v>0.75853752854042233</v>
      </c>
      <c r="G209" s="39">
        <f t="shared" si="10"/>
        <v>9.1462471459577643E-2</v>
      </c>
      <c r="H209" s="40">
        <f t="shared" si="11"/>
        <v>1</v>
      </c>
      <c r="I209" s="58">
        <f>IF(G209="",H209,IF(G209=1,1,VLOOKUP(G209,'8'!$A$2:$B$1512,2,TRUE)))</f>
        <v>1</v>
      </c>
    </row>
    <row r="210" spans="1:9" s="20" customFormat="1" ht="15.6" customHeight="1" x14ac:dyDescent="0.3">
      <c r="A210" s="18">
        <v>207</v>
      </c>
      <c r="B210" s="33" t="str">
        <f t="shared" si="9"/>
        <v>350</v>
      </c>
      <c r="C210" s="36">
        <v>35</v>
      </c>
      <c r="D210" s="37">
        <v>0</v>
      </c>
      <c r="E210" s="38">
        <v>0.85</v>
      </c>
      <c r="F210" s="38">
        <v>0.75853752854042233</v>
      </c>
      <c r="G210" s="39">
        <f t="shared" si="10"/>
        <v>9.1462471459577643E-2</v>
      </c>
      <c r="H210" s="40">
        <f t="shared" si="11"/>
        <v>1</v>
      </c>
      <c r="I210" s="58">
        <f>IF(G210="",H210,IF(G210=1,1,VLOOKUP(G210,'8'!$A$2:$B$1512,2,TRUE)))</f>
        <v>1</v>
      </c>
    </row>
    <row r="211" spans="1:9" s="20" customFormat="1" ht="15.6" customHeight="1" x14ac:dyDescent="0.3">
      <c r="A211" s="18">
        <v>208</v>
      </c>
      <c r="B211" s="33" t="str">
        <f t="shared" si="9"/>
        <v>350</v>
      </c>
      <c r="C211" s="36">
        <v>35</v>
      </c>
      <c r="D211" s="37">
        <v>0</v>
      </c>
      <c r="E211" s="38">
        <v>0.74</v>
      </c>
      <c r="F211" s="38">
        <v>0.75853752854042233</v>
      </c>
      <c r="G211" s="39">
        <f t="shared" si="10"/>
        <v>-1.8537528540422343E-2</v>
      </c>
      <c r="H211" s="40">
        <f t="shared" si="11"/>
        <v>1</v>
      </c>
      <c r="I211" s="58">
        <f>IF(G211="",H211,IF(G211=1,1,VLOOKUP(G211,'8'!$A$2:$B$1512,2,TRUE)))</f>
        <v>1</v>
      </c>
    </row>
    <row r="212" spans="1:9" s="20" customFormat="1" ht="15.6" customHeight="1" x14ac:dyDescent="0.3">
      <c r="A212" s="18">
        <v>209</v>
      </c>
      <c r="B212" s="33" t="str">
        <f t="shared" si="9"/>
        <v>352</v>
      </c>
      <c r="C212" s="36">
        <v>35</v>
      </c>
      <c r="D212" s="37">
        <v>2</v>
      </c>
      <c r="E212" s="36">
        <v>1.45</v>
      </c>
      <c r="F212" s="38">
        <v>1.0154931249331369</v>
      </c>
      <c r="G212" s="39">
        <f t="shared" si="10"/>
        <v>0.43450687506686303</v>
      </c>
      <c r="H212" s="40">
        <f t="shared" si="11"/>
        <v>1</v>
      </c>
      <c r="I212" s="58">
        <f>IF(G212="",H212,IF(G212=1,1,VLOOKUP(G212,'8'!$A$2:$B$1512,2,TRUE)))</f>
        <v>1</v>
      </c>
    </row>
    <row r="213" spans="1:9" s="20" customFormat="1" ht="15.6" customHeight="1" x14ac:dyDescent="0.3">
      <c r="A213" s="18">
        <v>210</v>
      </c>
      <c r="B213" s="33" t="str">
        <f t="shared" si="9"/>
        <v>352</v>
      </c>
      <c r="C213" s="36">
        <v>35</v>
      </c>
      <c r="D213" s="37">
        <v>2</v>
      </c>
      <c r="E213" s="38">
        <v>1.45</v>
      </c>
      <c r="F213" s="38">
        <v>1.0154931249331369</v>
      </c>
      <c r="G213" s="39">
        <f t="shared" si="10"/>
        <v>0.43450687506686303</v>
      </c>
      <c r="H213" s="40">
        <f t="shared" si="11"/>
        <v>1</v>
      </c>
      <c r="I213" s="58">
        <f>IF(G213="",H213,IF(G213=1,1,VLOOKUP(G213,'8'!$A$2:$B$1512,2,TRUE)))</f>
        <v>1</v>
      </c>
    </row>
    <row r="214" spans="1:9" s="20" customFormat="1" ht="15.6" customHeight="1" x14ac:dyDescent="0.3">
      <c r="A214" s="18">
        <v>211</v>
      </c>
      <c r="B214" s="33" t="str">
        <f t="shared" si="9"/>
        <v>352</v>
      </c>
      <c r="C214" s="36">
        <v>35</v>
      </c>
      <c r="D214" s="37">
        <v>2</v>
      </c>
      <c r="E214" s="38">
        <v>1.45</v>
      </c>
      <c r="F214" s="38">
        <v>1.0154931249331369</v>
      </c>
      <c r="G214" s="39">
        <f t="shared" si="10"/>
        <v>0.43450687506686303</v>
      </c>
      <c r="H214" s="40">
        <f t="shared" si="11"/>
        <v>1</v>
      </c>
      <c r="I214" s="58">
        <f>IF(G214="",H214,IF(G214=1,1,VLOOKUP(G214,'8'!$A$2:$B$1512,2,TRUE)))</f>
        <v>1</v>
      </c>
    </row>
    <row r="215" spans="1:9" s="20" customFormat="1" ht="15.6" customHeight="1" x14ac:dyDescent="0.3">
      <c r="A215" s="18">
        <v>212</v>
      </c>
      <c r="B215" s="33" t="str">
        <f t="shared" si="9"/>
        <v>352</v>
      </c>
      <c r="C215" s="36">
        <v>35</v>
      </c>
      <c r="D215" s="37">
        <v>2</v>
      </c>
      <c r="E215" s="38">
        <v>1.05</v>
      </c>
      <c r="F215" s="38">
        <v>1.0154931249331369</v>
      </c>
      <c r="G215" s="39">
        <f t="shared" si="10"/>
        <v>3.4506875066863119E-2</v>
      </c>
      <c r="H215" s="40">
        <f t="shared" si="11"/>
        <v>1</v>
      </c>
      <c r="I215" s="58">
        <f>IF(G215="",H215,IF(G215=1,1,VLOOKUP(G215,'8'!$A$2:$B$1512,2,TRUE)))</f>
        <v>1</v>
      </c>
    </row>
    <row r="216" spans="1:9" s="20" customFormat="1" ht="15.6" customHeight="1" x14ac:dyDescent="0.3">
      <c r="A216" s="18">
        <v>213</v>
      </c>
      <c r="B216" s="33" t="str">
        <f t="shared" si="9"/>
        <v>352</v>
      </c>
      <c r="C216" s="36">
        <v>35</v>
      </c>
      <c r="D216" s="37">
        <v>2</v>
      </c>
      <c r="E216" s="38">
        <v>0.98</v>
      </c>
      <c r="F216" s="38">
        <v>1.0154931249331369</v>
      </c>
      <c r="G216" s="39">
        <f t="shared" si="10"/>
        <v>-3.5493124933136944E-2</v>
      </c>
      <c r="H216" s="40">
        <f t="shared" si="11"/>
        <v>1</v>
      </c>
      <c r="I216" s="58">
        <f>IF(G216="",H216,IF(G216=1,1,VLOOKUP(G216,'8'!$A$2:$B$1512,2,TRUE)))</f>
        <v>1</v>
      </c>
    </row>
    <row r="217" spans="1:9" s="20" customFormat="1" ht="15.6" customHeight="1" x14ac:dyDescent="0.3">
      <c r="A217" s="18">
        <v>214</v>
      </c>
      <c r="B217" s="33" t="str">
        <f t="shared" si="9"/>
        <v>352</v>
      </c>
      <c r="C217" s="36">
        <v>35</v>
      </c>
      <c r="D217" s="37">
        <v>2</v>
      </c>
      <c r="E217" s="38">
        <v>0.98</v>
      </c>
      <c r="F217" s="38">
        <v>1.0154931249331369</v>
      </c>
      <c r="G217" s="39">
        <f t="shared" si="10"/>
        <v>-3.5493124933136944E-2</v>
      </c>
      <c r="H217" s="40">
        <f t="shared" si="11"/>
        <v>1</v>
      </c>
      <c r="I217" s="58">
        <f>IF(G217="",H217,IF(G217=1,1,VLOOKUP(G217,'8'!$A$2:$B$1512,2,TRUE)))</f>
        <v>1</v>
      </c>
    </row>
    <row r="218" spans="1:9" s="20" customFormat="1" ht="15.6" customHeight="1" x14ac:dyDescent="0.3">
      <c r="A218" s="18">
        <v>215</v>
      </c>
      <c r="B218" s="33" t="str">
        <f t="shared" si="9"/>
        <v>352</v>
      </c>
      <c r="C218" s="36">
        <v>35</v>
      </c>
      <c r="D218" s="37">
        <v>2</v>
      </c>
      <c r="E218" s="38">
        <v>0.98</v>
      </c>
      <c r="F218" s="38">
        <v>1.0154931249331369</v>
      </c>
      <c r="G218" s="39">
        <f t="shared" si="10"/>
        <v>-3.5493124933136944E-2</v>
      </c>
      <c r="H218" s="40">
        <f t="shared" si="11"/>
        <v>1</v>
      </c>
      <c r="I218" s="58">
        <f>IF(G218="",H218,IF(G218=1,1,VLOOKUP(G218,'8'!$A$2:$B$1512,2,TRUE)))</f>
        <v>1</v>
      </c>
    </row>
    <row r="219" spans="1:9" s="20" customFormat="1" ht="15.6" customHeight="1" x14ac:dyDescent="0.3">
      <c r="A219" s="18">
        <v>216</v>
      </c>
      <c r="B219" s="33" t="str">
        <f t="shared" si="9"/>
        <v>352</v>
      </c>
      <c r="C219" s="36">
        <v>35</v>
      </c>
      <c r="D219" s="37">
        <v>2</v>
      </c>
      <c r="E219" s="38">
        <v>0.98</v>
      </c>
      <c r="F219" s="38">
        <v>1.0154931249331369</v>
      </c>
      <c r="G219" s="39">
        <f t="shared" si="10"/>
        <v>-3.5493124933136944E-2</v>
      </c>
      <c r="H219" s="40">
        <f t="shared" si="11"/>
        <v>1</v>
      </c>
      <c r="I219" s="58">
        <f>IF(G219="",H219,IF(G219=1,1,VLOOKUP(G219,'8'!$A$2:$B$1512,2,TRUE)))</f>
        <v>1</v>
      </c>
    </row>
    <row r="220" spans="1:9" s="20" customFormat="1" ht="15.6" customHeight="1" x14ac:dyDescent="0.3">
      <c r="A220" s="18">
        <v>217</v>
      </c>
      <c r="B220" s="33" t="str">
        <f t="shared" si="9"/>
        <v>354</v>
      </c>
      <c r="C220" s="36">
        <v>35</v>
      </c>
      <c r="D220" s="37">
        <v>4</v>
      </c>
      <c r="E220" s="38">
        <v>2.58</v>
      </c>
      <c r="F220" s="38">
        <v>1.8495182695360051</v>
      </c>
      <c r="G220" s="39">
        <f t="shared" si="10"/>
        <v>0.730481730463995</v>
      </c>
      <c r="H220" s="40">
        <f t="shared" si="11"/>
        <v>0</v>
      </c>
      <c r="I220" s="58">
        <f>IF(G220="",H220,IF(G220=1,1,VLOOKUP(G220,'8'!$A$2:$B$1512,2,TRUE)))</f>
        <v>0.54000000000000048</v>
      </c>
    </row>
    <row r="221" spans="1:9" s="20" customFormat="1" ht="15.6" customHeight="1" x14ac:dyDescent="0.3">
      <c r="A221" s="18">
        <v>218</v>
      </c>
      <c r="B221" s="33" t="str">
        <f t="shared" si="9"/>
        <v>354</v>
      </c>
      <c r="C221" s="36">
        <v>35</v>
      </c>
      <c r="D221" s="37">
        <v>4</v>
      </c>
      <c r="E221" s="38">
        <v>2.4000000000000004</v>
      </c>
      <c r="F221" s="38">
        <v>1.8495182695360051</v>
      </c>
      <c r="G221" s="39">
        <f t="shared" si="10"/>
        <v>0.55048173046399529</v>
      </c>
      <c r="H221" s="40">
        <f t="shared" si="11"/>
        <v>0</v>
      </c>
      <c r="I221" s="58">
        <f>IF(G221="",H221,IF(G221=1,1,VLOOKUP(G221,'8'!$A$2:$B$1512,2,TRUE)))</f>
        <v>0.9000000000000008</v>
      </c>
    </row>
    <row r="222" spans="1:9" s="20" customFormat="1" ht="15.6" customHeight="1" x14ac:dyDescent="0.3">
      <c r="A222" s="18">
        <v>219</v>
      </c>
      <c r="B222" s="33" t="str">
        <f t="shared" si="9"/>
        <v>354</v>
      </c>
      <c r="C222" s="36">
        <v>35</v>
      </c>
      <c r="D222" s="37">
        <v>4</v>
      </c>
      <c r="E222" s="38">
        <v>2.2599999999999998</v>
      </c>
      <c r="F222" s="38">
        <v>1.8495182695360051</v>
      </c>
      <c r="G222" s="39">
        <f t="shared" si="10"/>
        <v>0.41048173046399472</v>
      </c>
      <c r="H222" s="40">
        <f t="shared" si="11"/>
        <v>1</v>
      </c>
      <c r="I222" s="58">
        <f>IF(G222="",H222,IF(G222=1,1,VLOOKUP(G222,'8'!$A$2:$B$1512,2,TRUE)))</f>
        <v>1</v>
      </c>
    </row>
    <row r="223" spans="1:9" s="20" customFormat="1" ht="15.6" customHeight="1" x14ac:dyDescent="0.3">
      <c r="A223" s="18">
        <v>220</v>
      </c>
      <c r="B223" s="33" t="str">
        <f t="shared" si="9"/>
        <v>354</v>
      </c>
      <c r="C223" s="36">
        <v>35</v>
      </c>
      <c r="D223" s="37">
        <v>4</v>
      </c>
      <c r="E223" s="38">
        <v>1.88</v>
      </c>
      <c r="F223" s="38">
        <v>1.8495182695360051</v>
      </c>
      <c r="G223" s="39">
        <f t="shared" si="10"/>
        <v>3.0481730463994827E-2</v>
      </c>
      <c r="H223" s="40">
        <f t="shared" si="11"/>
        <v>1</v>
      </c>
      <c r="I223" s="58">
        <f>IF(G223="",H223,IF(G223=1,1,VLOOKUP(G223,'8'!$A$2:$B$1512,2,TRUE)))</f>
        <v>1</v>
      </c>
    </row>
    <row r="224" spans="1:9" s="20" customFormat="1" ht="15.6" customHeight="1" x14ac:dyDescent="0.3">
      <c r="A224" s="18">
        <v>221</v>
      </c>
      <c r="B224" s="33" t="str">
        <f t="shared" si="9"/>
        <v>354</v>
      </c>
      <c r="C224" s="36">
        <v>35</v>
      </c>
      <c r="D224" s="37">
        <v>4</v>
      </c>
      <c r="E224" s="38">
        <v>1.6600000000000001</v>
      </c>
      <c r="F224" s="38">
        <v>1.8495182695360051</v>
      </c>
      <c r="G224" s="39">
        <f t="shared" si="10"/>
        <v>-0.18951826953600492</v>
      </c>
      <c r="H224" s="40">
        <f t="shared" si="11"/>
        <v>1</v>
      </c>
      <c r="I224" s="58">
        <f>IF(G224="",H224,IF(G224=1,1,VLOOKUP(G224,'8'!$A$2:$B$1512,2,TRUE)))</f>
        <v>1</v>
      </c>
    </row>
    <row r="225" spans="1:9" s="20" customFormat="1" ht="15.6" customHeight="1" x14ac:dyDescent="0.3">
      <c r="A225" s="18">
        <v>222</v>
      </c>
      <c r="B225" s="33" t="str">
        <f t="shared" si="9"/>
        <v>354</v>
      </c>
      <c r="C225" s="36">
        <v>35</v>
      </c>
      <c r="D225" s="37">
        <v>4</v>
      </c>
      <c r="E225" s="38">
        <v>1.6600000000000001</v>
      </c>
      <c r="F225" s="38">
        <v>1.8495182695360051</v>
      </c>
      <c r="G225" s="39">
        <f t="shared" si="10"/>
        <v>-0.18951826953600492</v>
      </c>
      <c r="H225" s="40">
        <f t="shared" si="11"/>
        <v>1</v>
      </c>
      <c r="I225" s="58">
        <f>IF(G225="",H225,IF(G225=1,1,VLOOKUP(G225,'8'!$A$2:$B$1512,2,TRUE)))</f>
        <v>1</v>
      </c>
    </row>
    <row r="226" spans="1:9" s="20" customFormat="1" ht="15.6" customHeight="1" x14ac:dyDescent="0.3">
      <c r="A226" s="18">
        <v>223</v>
      </c>
      <c r="B226" s="33" t="str">
        <f t="shared" si="9"/>
        <v>354</v>
      </c>
      <c r="C226" s="36">
        <v>35</v>
      </c>
      <c r="D226" s="37">
        <v>4</v>
      </c>
      <c r="E226" s="38">
        <v>1.31</v>
      </c>
      <c r="F226" s="38">
        <v>1.8495182695360051</v>
      </c>
      <c r="G226" s="39">
        <f t="shared" si="10"/>
        <v>-0.53951826953600501</v>
      </c>
      <c r="H226" s="40">
        <f t="shared" si="11"/>
        <v>1</v>
      </c>
      <c r="I226" s="58">
        <f>IF(G226="",H226,IF(G226=1,1,VLOOKUP(G226,'8'!$A$2:$B$1512,2,TRUE)))</f>
        <v>1</v>
      </c>
    </row>
    <row r="227" spans="1:9" s="20" customFormat="1" ht="15.6" customHeight="1" x14ac:dyDescent="0.3">
      <c r="A227" s="18">
        <v>224</v>
      </c>
      <c r="B227" s="33" t="str">
        <f t="shared" si="9"/>
        <v>354</v>
      </c>
      <c r="C227" s="36">
        <v>35</v>
      </c>
      <c r="D227" s="37">
        <v>4</v>
      </c>
      <c r="E227" s="38">
        <v>1.1499999999999999</v>
      </c>
      <c r="F227" s="38">
        <v>1.8495182695360051</v>
      </c>
      <c r="G227" s="39">
        <f t="shared" si="10"/>
        <v>-0.69951826953600516</v>
      </c>
      <c r="H227" s="40">
        <f t="shared" si="11"/>
        <v>1</v>
      </c>
      <c r="I227" s="58">
        <f>IF(G227="",H227,IF(G227=1,1,VLOOKUP(G227,'8'!$A$2:$B$1512,2,TRUE)))</f>
        <v>1</v>
      </c>
    </row>
    <row r="228" spans="1:9" s="20" customFormat="1" ht="15.6" customHeight="1" x14ac:dyDescent="0.3">
      <c r="A228" s="18">
        <v>225</v>
      </c>
      <c r="B228" s="33" t="str">
        <f t="shared" si="9"/>
        <v>356</v>
      </c>
      <c r="C228" s="36">
        <v>35</v>
      </c>
      <c r="D228" s="37">
        <v>6</v>
      </c>
      <c r="E228" s="38">
        <v>4.3000000000000007</v>
      </c>
      <c r="F228" s="38">
        <v>3.6548657171579162</v>
      </c>
      <c r="G228" s="39">
        <f t="shared" si="10"/>
        <v>0.64513428284208452</v>
      </c>
      <c r="H228" s="40">
        <f t="shared" si="11"/>
        <v>0</v>
      </c>
      <c r="I228" s="58">
        <f>IF(G228="",H228,IF(G228=1,1,VLOOKUP(G228,'8'!$A$2:$B$1512,2,TRUE)))</f>
        <v>0.71000000000000063</v>
      </c>
    </row>
    <row r="229" spans="1:9" s="20" customFormat="1" ht="15.6" customHeight="1" x14ac:dyDescent="0.3">
      <c r="A229" s="18">
        <v>226</v>
      </c>
      <c r="B229" s="33" t="str">
        <f t="shared" si="9"/>
        <v>356</v>
      </c>
      <c r="C229" s="36">
        <v>35</v>
      </c>
      <c r="D229" s="37">
        <v>6</v>
      </c>
      <c r="E229" s="38">
        <v>4.18</v>
      </c>
      <c r="F229" s="38">
        <v>3.6548657171579162</v>
      </c>
      <c r="G229" s="39">
        <f t="shared" si="10"/>
        <v>0.52513428284208352</v>
      </c>
      <c r="H229" s="40">
        <f t="shared" si="11"/>
        <v>0</v>
      </c>
      <c r="I229" s="58">
        <f>IF(G229="",H229,IF(G229=1,1,VLOOKUP(G229,'8'!$A$2:$B$1512,2,TRUE)))</f>
        <v>0.95000000000000084</v>
      </c>
    </row>
    <row r="230" spans="1:9" s="20" customFormat="1" ht="15.6" customHeight="1" x14ac:dyDescent="0.3">
      <c r="A230" s="18">
        <v>227</v>
      </c>
      <c r="B230" s="33" t="str">
        <f t="shared" si="9"/>
        <v>356</v>
      </c>
      <c r="C230" s="36">
        <v>35</v>
      </c>
      <c r="D230" s="37">
        <v>6</v>
      </c>
      <c r="E230" s="38">
        <v>4.08</v>
      </c>
      <c r="F230" s="38">
        <v>3.6548657171579162</v>
      </c>
      <c r="G230" s="39">
        <f t="shared" si="10"/>
        <v>0.42513428284208388</v>
      </c>
      <c r="H230" s="40">
        <f t="shared" si="11"/>
        <v>1</v>
      </c>
      <c r="I230" s="58">
        <f>IF(G230="",H230,IF(G230=1,1,VLOOKUP(G230,'8'!$A$2:$B$1512,2,TRUE)))</f>
        <v>1</v>
      </c>
    </row>
    <row r="231" spans="1:9" s="20" customFormat="1" ht="15.6" customHeight="1" x14ac:dyDescent="0.3">
      <c r="A231" s="18">
        <v>228</v>
      </c>
      <c r="B231" s="33" t="str">
        <f t="shared" si="9"/>
        <v>356</v>
      </c>
      <c r="C231" s="36">
        <v>35</v>
      </c>
      <c r="D231" s="37">
        <v>6</v>
      </c>
      <c r="E231" s="38">
        <v>3.84</v>
      </c>
      <c r="F231" s="38">
        <v>3.6548657171579162</v>
      </c>
      <c r="G231" s="39">
        <f t="shared" si="10"/>
        <v>0.18513428284208366</v>
      </c>
      <c r="H231" s="40">
        <f t="shared" si="11"/>
        <v>1</v>
      </c>
      <c r="I231" s="58">
        <f>IF(G231="",H231,IF(G231=1,1,VLOOKUP(G231,'8'!$A$2:$B$1512,2,TRUE)))</f>
        <v>1</v>
      </c>
    </row>
    <row r="232" spans="1:9" s="20" customFormat="1" ht="15.6" customHeight="1" x14ac:dyDescent="0.3">
      <c r="A232" s="18">
        <v>229</v>
      </c>
      <c r="B232" s="33" t="str">
        <f t="shared" si="9"/>
        <v>356</v>
      </c>
      <c r="C232" s="36">
        <v>35</v>
      </c>
      <c r="D232" s="37">
        <v>6</v>
      </c>
      <c r="E232" s="38">
        <v>3.77</v>
      </c>
      <c r="F232" s="38">
        <v>3.6548657171579162</v>
      </c>
      <c r="G232" s="39">
        <f t="shared" si="10"/>
        <v>0.11513428284208382</v>
      </c>
      <c r="H232" s="40">
        <f t="shared" si="11"/>
        <v>1</v>
      </c>
      <c r="I232" s="58">
        <f>IF(G232="",H232,IF(G232=1,1,VLOOKUP(G232,'8'!$A$2:$B$1512,2,TRUE)))</f>
        <v>1</v>
      </c>
    </row>
    <row r="233" spans="1:9" s="20" customFormat="1" ht="15.6" customHeight="1" x14ac:dyDescent="0.3">
      <c r="A233" s="18">
        <v>230</v>
      </c>
      <c r="B233" s="33" t="str">
        <f t="shared" si="9"/>
        <v>356</v>
      </c>
      <c r="C233" s="36">
        <v>35</v>
      </c>
      <c r="D233" s="37">
        <v>6</v>
      </c>
      <c r="E233" s="38">
        <v>3.61</v>
      </c>
      <c r="F233" s="38">
        <v>3.6548657171579162</v>
      </c>
      <c r="G233" s="39">
        <f t="shared" si="10"/>
        <v>-4.4865717157916318E-2</v>
      </c>
      <c r="H233" s="40">
        <f t="shared" si="11"/>
        <v>1</v>
      </c>
      <c r="I233" s="58">
        <f>IF(G233="",H233,IF(G233=1,1,VLOOKUP(G233,'8'!$A$2:$B$1512,2,TRUE)))</f>
        <v>1</v>
      </c>
    </row>
    <row r="234" spans="1:9" s="20" customFormat="1" ht="15.6" customHeight="1" x14ac:dyDescent="0.3">
      <c r="A234" s="18">
        <v>231</v>
      </c>
      <c r="B234" s="33" t="str">
        <f t="shared" si="9"/>
        <v>356</v>
      </c>
      <c r="C234" s="36">
        <v>35</v>
      </c>
      <c r="D234" s="37">
        <v>6</v>
      </c>
      <c r="E234" s="38">
        <v>3.48</v>
      </c>
      <c r="F234" s="38">
        <v>3.6548657171579162</v>
      </c>
      <c r="G234" s="39">
        <f t="shared" si="10"/>
        <v>-0.17486571715791621</v>
      </c>
      <c r="H234" s="40">
        <f t="shared" si="11"/>
        <v>1</v>
      </c>
      <c r="I234" s="58">
        <f>IF(G234="",H234,IF(G234=1,1,VLOOKUP(G234,'8'!$A$2:$B$1512,2,TRUE)))</f>
        <v>1</v>
      </c>
    </row>
    <row r="235" spans="1:9" s="20" customFormat="1" ht="15.6" customHeight="1" x14ac:dyDescent="0.3">
      <c r="A235" s="18">
        <v>232</v>
      </c>
      <c r="B235" s="33" t="str">
        <f t="shared" si="9"/>
        <v>356</v>
      </c>
      <c r="C235" s="36">
        <v>35</v>
      </c>
      <c r="D235" s="37">
        <v>6</v>
      </c>
      <c r="E235" s="38">
        <v>3.21</v>
      </c>
      <c r="F235" s="38">
        <v>3.6548657171579162</v>
      </c>
      <c r="G235" s="39">
        <f t="shared" si="10"/>
        <v>-0.44486571715791623</v>
      </c>
      <c r="H235" s="40">
        <f t="shared" si="11"/>
        <v>1</v>
      </c>
      <c r="I235" s="58">
        <f>IF(G235="",H235,IF(G235=1,1,VLOOKUP(G235,'8'!$A$2:$B$1512,2,TRUE)))</f>
        <v>1</v>
      </c>
    </row>
    <row r="236" spans="1:9" s="20" customFormat="1" ht="15.6" customHeight="1" x14ac:dyDescent="0.3">
      <c r="A236" s="18">
        <v>233</v>
      </c>
      <c r="B236" s="33" t="str">
        <f t="shared" si="9"/>
        <v>358</v>
      </c>
      <c r="C236" s="36">
        <v>35</v>
      </c>
      <c r="D236" s="37">
        <v>8</v>
      </c>
      <c r="E236" s="38">
        <v>5.76</v>
      </c>
      <c r="F236" s="38">
        <v>5.4502679938112575</v>
      </c>
      <c r="G236" s="39">
        <f t="shared" si="10"/>
        <v>0.3097320061887423</v>
      </c>
      <c r="H236" s="40">
        <f t="shared" si="11"/>
        <v>1</v>
      </c>
      <c r="I236" s="58">
        <f>IF(G236="",H236,IF(G236=1,1,VLOOKUP(G236,'8'!$A$2:$B$1512,2,TRUE)))</f>
        <v>1</v>
      </c>
    </row>
    <row r="237" spans="1:9" s="20" customFormat="1" ht="15.6" customHeight="1" x14ac:dyDescent="0.3">
      <c r="A237" s="18">
        <v>234</v>
      </c>
      <c r="B237" s="33" t="str">
        <f t="shared" si="9"/>
        <v>358</v>
      </c>
      <c r="C237" s="36">
        <v>35</v>
      </c>
      <c r="D237" s="37">
        <v>8</v>
      </c>
      <c r="E237" s="38">
        <v>5.74</v>
      </c>
      <c r="F237" s="38">
        <v>5.4502679938112575</v>
      </c>
      <c r="G237" s="39">
        <f t="shared" si="10"/>
        <v>0.28973200618874273</v>
      </c>
      <c r="H237" s="40">
        <f t="shared" si="11"/>
        <v>1</v>
      </c>
      <c r="I237" s="58">
        <f>IF(G237="",H237,IF(G237=1,1,VLOOKUP(G237,'8'!$A$2:$B$1512,2,TRUE)))</f>
        <v>1</v>
      </c>
    </row>
    <row r="238" spans="1:9" s="20" customFormat="1" ht="15.6" customHeight="1" x14ac:dyDescent="0.3">
      <c r="A238" s="18">
        <v>235</v>
      </c>
      <c r="B238" s="33" t="str">
        <f t="shared" si="9"/>
        <v>358</v>
      </c>
      <c r="C238" s="36">
        <v>35</v>
      </c>
      <c r="D238" s="37">
        <v>8</v>
      </c>
      <c r="E238" s="38">
        <v>5.54</v>
      </c>
      <c r="F238" s="38">
        <v>5.4502679938112575</v>
      </c>
      <c r="G238" s="39">
        <f t="shared" si="10"/>
        <v>8.9732006188742552E-2</v>
      </c>
      <c r="H238" s="40">
        <f t="shared" si="11"/>
        <v>1</v>
      </c>
      <c r="I238" s="58">
        <f>IF(G238="",H238,IF(G238=1,1,VLOOKUP(G238,'8'!$A$2:$B$1512,2,TRUE)))</f>
        <v>1</v>
      </c>
    </row>
    <row r="239" spans="1:9" s="20" customFormat="1" ht="15.6" customHeight="1" x14ac:dyDescent="0.3">
      <c r="A239" s="18">
        <v>236</v>
      </c>
      <c r="B239" s="33" t="str">
        <f t="shared" si="9"/>
        <v>358</v>
      </c>
      <c r="C239" s="36">
        <v>35</v>
      </c>
      <c r="D239" s="37">
        <v>8</v>
      </c>
      <c r="E239" s="38">
        <v>5.53</v>
      </c>
      <c r="F239" s="38">
        <v>5.4502679938112575</v>
      </c>
      <c r="G239" s="39">
        <f t="shared" si="10"/>
        <v>7.9732006188742766E-2</v>
      </c>
      <c r="H239" s="40">
        <f t="shared" si="11"/>
        <v>1</v>
      </c>
      <c r="I239" s="58">
        <f>IF(G239="",H239,IF(G239=1,1,VLOOKUP(G239,'8'!$A$2:$B$1512,2,TRUE)))</f>
        <v>1</v>
      </c>
    </row>
    <row r="240" spans="1:9" s="20" customFormat="1" ht="15.6" customHeight="1" x14ac:dyDescent="0.3">
      <c r="A240" s="18">
        <v>237</v>
      </c>
      <c r="B240" s="33" t="str">
        <f t="shared" si="9"/>
        <v>358</v>
      </c>
      <c r="C240" s="36">
        <v>35</v>
      </c>
      <c r="D240" s="37">
        <v>8</v>
      </c>
      <c r="E240" s="38">
        <v>5.38</v>
      </c>
      <c r="F240" s="38">
        <v>5.4502679938112575</v>
      </c>
      <c r="G240" s="39">
        <f t="shared" si="10"/>
        <v>-7.026799381125759E-2</v>
      </c>
      <c r="H240" s="40">
        <f t="shared" si="11"/>
        <v>1</v>
      </c>
      <c r="I240" s="58">
        <f>IF(G240="",H240,IF(G240=1,1,VLOOKUP(G240,'8'!$A$2:$B$1512,2,TRUE)))</f>
        <v>1</v>
      </c>
    </row>
    <row r="241" spans="1:9" s="20" customFormat="1" ht="15.6" customHeight="1" x14ac:dyDescent="0.3">
      <c r="A241" s="18">
        <v>238</v>
      </c>
      <c r="B241" s="33" t="str">
        <f t="shared" si="9"/>
        <v>358</v>
      </c>
      <c r="C241" s="36">
        <v>35</v>
      </c>
      <c r="D241" s="37">
        <v>8</v>
      </c>
      <c r="E241" s="38">
        <v>5.24</v>
      </c>
      <c r="F241" s="38">
        <v>5.4502679938112575</v>
      </c>
      <c r="G241" s="39">
        <f t="shared" si="10"/>
        <v>-0.21026799381125727</v>
      </c>
      <c r="H241" s="40">
        <f t="shared" si="11"/>
        <v>1</v>
      </c>
      <c r="I241" s="58">
        <f>IF(G241="",H241,IF(G241=1,1,VLOOKUP(G241,'8'!$A$2:$B$1512,2,TRUE)))</f>
        <v>1</v>
      </c>
    </row>
    <row r="242" spans="1:9" s="20" customFormat="1" ht="15.6" customHeight="1" x14ac:dyDescent="0.3">
      <c r="A242" s="18">
        <v>239</v>
      </c>
      <c r="B242" s="33" t="str">
        <f t="shared" si="9"/>
        <v>358</v>
      </c>
      <c r="C242" s="36">
        <v>35</v>
      </c>
      <c r="D242" s="37">
        <v>8</v>
      </c>
      <c r="E242" s="38">
        <v>5.01</v>
      </c>
      <c r="F242" s="38">
        <v>5.4502679938112575</v>
      </c>
      <c r="G242" s="39">
        <f t="shared" si="10"/>
        <v>-0.4402679938112577</v>
      </c>
      <c r="H242" s="40">
        <f t="shared" si="11"/>
        <v>1</v>
      </c>
      <c r="I242" s="58">
        <f>IF(G242="",H242,IF(G242=1,1,VLOOKUP(G242,'8'!$A$2:$B$1512,2,TRUE)))</f>
        <v>1</v>
      </c>
    </row>
    <row r="243" spans="1:9" s="20" customFormat="1" ht="15.6" customHeight="1" x14ac:dyDescent="0.3">
      <c r="A243" s="18">
        <v>240</v>
      </c>
      <c r="B243" s="33" t="str">
        <f t="shared" si="9"/>
        <v>358</v>
      </c>
      <c r="C243" s="36">
        <v>35</v>
      </c>
      <c r="D243" s="37">
        <v>8</v>
      </c>
      <c r="E243" s="38">
        <v>4.21</v>
      </c>
      <c r="F243" s="38">
        <v>5.4502679938112575</v>
      </c>
      <c r="G243" s="39">
        <f t="shared" si="10"/>
        <v>-1.2402679938112575</v>
      </c>
      <c r="H243" s="40">
        <f t="shared" si="11"/>
        <v>0</v>
      </c>
      <c r="I243" s="58">
        <f>IF(G243="",H243,IF(G243=1,1,VLOOKUP(G243,'8'!$A$2:$B$1512,2,TRUE)))</f>
        <v>0.75899999999999979</v>
      </c>
    </row>
    <row r="244" spans="1:9" s="20" customFormat="1" ht="15.6" customHeight="1" x14ac:dyDescent="0.3">
      <c r="A244" s="18">
        <v>241</v>
      </c>
      <c r="B244" s="33" t="str">
        <f t="shared" si="9"/>
        <v>400</v>
      </c>
      <c r="C244" s="36">
        <v>40</v>
      </c>
      <c r="D244" s="37">
        <v>0</v>
      </c>
      <c r="E244" s="38">
        <v>0.95000000000000007</v>
      </c>
      <c r="F244" s="38">
        <v>0.80099740539426945</v>
      </c>
      <c r="G244" s="39">
        <f t="shared" si="10"/>
        <v>0.14900259460573062</v>
      </c>
      <c r="H244" s="40">
        <f t="shared" si="11"/>
        <v>1</v>
      </c>
      <c r="I244" s="58">
        <f>IF(G244="",H244,IF(G244=1,1,VLOOKUP(G244,'8'!$A$2:$B$1512,2,TRUE)))</f>
        <v>1</v>
      </c>
    </row>
    <row r="245" spans="1:9" s="20" customFormat="1" ht="15.6" customHeight="1" x14ac:dyDescent="0.3">
      <c r="A245" s="18">
        <v>242</v>
      </c>
      <c r="B245" s="33" t="str">
        <f t="shared" si="9"/>
        <v>400</v>
      </c>
      <c r="C245" s="36">
        <v>40</v>
      </c>
      <c r="D245" s="37">
        <v>0</v>
      </c>
      <c r="E245" s="38">
        <v>0.85</v>
      </c>
      <c r="F245" s="38">
        <v>0.80099740539426945</v>
      </c>
      <c r="G245" s="39">
        <f t="shared" si="10"/>
        <v>4.9002594605730532E-2</v>
      </c>
      <c r="H245" s="40">
        <f t="shared" si="11"/>
        <v>1</v>
      </c>
      <c r="I245" s="58">
        <f>IF(G245="",H245,IF(G245=1,1,VLOOKUP(G245,'8'!$A$2:$B$1512,2,TRUE)))</f>
        <v>1</v>
      </c>
    </row>
    <row r="246" spans="1:9" s="20" customFormat="1" ht="15.6" customHeight="1" x14ac:dyDescent="0.3">
      <c r="A246" s="18">
        <v>243</v>
      </c>
      <c r="B246" s="33" t="str">
        <f t="shared" si="9"/>
        <v>400</v>
      </c>
      <c r="C246" s="36">
        <v>40</v>
      </c>
      <c r="D246" s="37">
        <v>0</v>
      </c>
      <c r="E246" s="38">
        <v>0.85</v>
      </c>
      <c r="F246" s="38">
        <v>0.80099740539426945</v>
      </c>
      <c r="G246" s="39">
        <f t="shared" si="10"/>
        <v>4.9002594605730532E-2</v>
      </c>
      <c r="H246" s="40">
        <f t="shared" si="11"/>
        <v>1</v>
      </c>
      <c r="I246" s="58">
        <f>IF(G246="",H246,IF(G246=1,1,VLOOKUP(G246,'8'!$A$2:$B$1512,2,TRUE)))</f>
        <v>1</v>
      </c>
    </row>
    <row r="247" spans="1:9" s="20" customFormat="1" ht="15.6" customHeight="1" x14ac:dyDescent="0.3">
      <c r="A247" s="18">
        <v>244</v>
      </c>
      <c r="B247" s="33" t="str">
        <f t="shared" si="9"/>
        <v>400</v>
      </c>
      <c r="C247" s="36">
        <v>40</v>
      </c>
      <c r="D247" s="37">
        <v>0</v>
      </c>
      <c r="E247" s="38">
        <v>0.85</v>
      </c>
      <c r="F247" s="38">
        <v>0.80099740539426945</v>
      </c>
      <c r="G247" s="39">
        <f t="shared" si="10"/>
        <v>4.9002594605730532E-2</v>
      </c>
      <c r="H247" s="40">
        <f t="shared" si="11"/>
        <v>1</v>
      </c>
      <c r="I247" s="58">
        <f>IF(G247="",H247,IF(G247=1,1,VLOOKUP(G247,'8'!$A$2:$B$1512,2,TRUE)))</f>
        <v>1</v>
      </c>
    </row>
    <row r="248" spans="1:9" s="20" customFormat="1" ht="15.6" customHeight="1" x14ac:dyDescent="0.3">
      <c r="A248" s="18">
        <v>245</v>
      </c>
      <c r="B248" s="33" t="str">
        <f t="shared" si="9"/>
        <v>400</v>
      </c>
      <c r="C248" s="36">
        <v>40</v>
      </c>
      <c r="D248" s="37">
        <v>0</v>
      </c>
      <c r="E248" s="38">
        <v>0.85</v>
      </c>
      <c r="F248" s="38">
        <v>0.80099740539426945</v>
      </c>
      <c r="G248" s="39">
        <f t="shared" si="10"/>
        <v>4.9002594605730532E-2</v>
      </c>
      <c r="H248" s="40">
        <f t="shared" si="11"/>
        <v>1</v>
      </c>
      <c r="I248" s="58">
        <f>IF(G248="",H248,IF(G248=1,1,VLOOKUP(G248,'8'!$A$2:$B$1512,2,TRUE)))</f>
        <v>1</v>
      </c>
    </row>
    <row r="249" spans="1:9" s="20" customFormat="1" ht="15.6" customHeight="1" x14ac:dyDescent="0.3">
      <c r="A249" s="18">
        <v>246</v>
      </c>
      <c r="B249" s="33" t="str">
        <f t="shared" si="9"/>
        <v>400</v>
      </c>
      <c r="C249" s="36">
        <v>40</v>
      </c>
      <c r="D249" s="37">
        <v>0</v>
      </c>
      <c r="E249" s="38">
        <v>0.85</v>
      </c>
      <c r="F249" s="38">
        <v>0.80099740539426945</v>
      </c>
      <c r="G249" s="39">
        <f t="shared" si="10"/>
        <v>4.9002594605730532E-2</v>
      </c>
      <c r="H249" s="40">
        <f t="shared" si="11"/>
        <v>1</v>
      </c>
      <c r="I249" s="58">
        <f>IF(G249="",H249,IF(G249=1,1,VLOOKUP(G249,'8'!$A$2:$B$1512,2,TRUE)))</f>
        <v>1</v>
      </c>
    </row>
    <row r="250" spans="1:9" s="20" customFormat="1" ht="15.6" customHeight="1" x14ac:dyDescent="0.3">
      <c r="A250" s="18">
        <v>247</v>
      </c>
      <c r="B250" s="33" t="str">
        <f t="shared" si="9"/>
        <v>400</v>
      </c>
      <c r="C250" s="36">
        <v>40</v>
      </c>
      <c r="D250" s="37">
        <v>0</v>
      </c>
      <c r="E250" s="38">
        <v>0.78</v>
      </c>
      <c r="F250" s="38">
        <v>0.80099740539426945</v>
      </c>
      <c r="G250" s="39">
        <f t="shared" si="10"/>
        <v>-2.0997405394269419E-2</v>
      </c>
      <c r="H250" s="40">
        <f t="shared" si="11"/>
        <v>1</v>
      </c>
      <c r="I250" s="58">
        <f>IF(G250="",H250,IF(G250=1,1,VLOOKUP(G250,'8'!$A$2:$B$1512,2,TRUE)))</f>
        <v>1</v>
      </c>
    </row>
    <row r="251" spans="1:9" s="20" customFormat="1" ht="15.6" customHeight="1" x14ac:dyDescent="0.3">
      <c r="A251" s="18">
        <v>248</v>
      </c>
      <c r="B251" s="33" t="str">
        <f t="shared" si="9"/>
        <v>400</v>
      </c>
      <c r="C251" s="36">
        <v>40</v>
      </c>
      <c r="D251" s="37">
        <v>0</v>
      </c>
      <c r="E251" s="38">
        <v>0.78</v>
      </c>
      <c r="F251" s="38">
        <v>0.80099740539426945</v>
      </c>
      <c r="G251" s="39">
        <f t="shared" si="10"/>
        <v>-2.0997405394269419E-2</v>
      </c>
      <c r="H251" s="40">
        <f t="shared" si="11"/>
        <v>1</v>
      </c>
      <c r="I251" s="58">
        <f>IF(G251="",H251,IF(G251=1,1,VLOOKUP(G251,'8'!$A$2:$B$1512,2,TRUE)))</f>
        <v>1</v>
      </c>
    </row>
    <row r="252" spans="1:9" s="20" customFormat="1" ht="15.6" customHeight="1" x14ac:dyDescent="0.3">
      <c r="A252" s="18">
        <v>249</v>
      </c>
      <c r="B252" s="33" t="str">
        <f t="shared" si="9"/>
        <v>402</v>
      </c>
      <c r="C252" s="36">
        <v>40</v>
      </c>
      <c r="D252" s="37">
        <v>2</v>
      </c>
      <c r="E252" s="38">
        <v>0.98</v>
      </c>
      <c r="F252" s="38">
        <v>1.2049723909196017</v>
      </c>
      <c r="G252" s="39">
        <f t="shared" si="10"/>
        <v>-0.22497239091960175</v>
      </c>
      <c r="H252" s="40">
        <f t="shared" si="11"/>
        <v>1</v>
      </c>
      <c r="I252" s="58">
        <f>IF(G252="",H252,IF(G252=1,1,VLOOKUP(G252,'8'!$A$2:$B$1512,2,TRUE)))</f>
        <v>1</v>
      </c>
    </row>
    <row r="253" spans="1:9" s="20" customFormat="1" ht="15.6" customHeight="1" x14ac:dyDescent="0.3">
      <c r="A253" s="18">
        <v>250</v>
      </c>
      <c r="B253" s="33" t="str">
        <f t="shared" si="9"/>
        <v>402</v>
      </c>
      <c r="C253" s="36">
        <v>40</v>
      </c>
      <c r="D253" s="37">
        <v>2</v>
      </c>
      <c r="E253" s="38">
        <v>0.98</v>
      </c>
      <c r="F253" s="38">
        <v>1.2049723909196017</v>
      </c>
      <c r="G253" s="39">
        <f t="shared" si="10"/>
        <v>-0.22497239091960175</v>
      </c>
      <c r="H253" s="40">
        <f t="shared" si="11"/>
        <v>1</v>
      </c>
      <c r="I253" s="58">
        <f>IF(G253="",H253,IF(G253=1,1,VLOOKUP(G253,'8'!$A$2:$B$1512,2,TRUE)))</f>
        <v>1</v>
      </c>
    </row>
    <row r="254" spans="1:9" s="20" customFormat="1" ht="15.6" customHeight="1" x14ac:dyDescent="0.3">
      <c r="A254" s="18">
        <v>251</v>
      </c>
      <c r="B254" s="33" t="str">
        <f t="shared" si="9"/>
        <v>402</v>
      </c>
      <c r="C254" s="36">
        <v>40</v>
      </c>
      <c r="D254" s="37">
        <v>2</v>
      </c>
      <c r="E254" s="38">
        <v>0.98</v>
      </c>
      <c r="F254" s="38">
        <v>1.2049723909196017</v>
      </c>
      <c r="G254" s="39">
        <f t="shared" si="10"/>
        <v>-0.22497239091960175</v>
      </c>
      <c r="H254" s="40">
        <f t="shared" si="11"/>
        <v>1</v>
      </c>
      <c r="I254" s="58">
        <f>IF(G254="",H254,IF(G254=1,1,VLOOKUP(G254,'8'!$A$2:$B$1512,2,TRUE)))</f>
        <v>1</v>
      </c>
    </row>
    <row r="255" spans="1:9" s="20" customFormat="1" ht="15.6" customHeight="1" x14ac:dyDescent="0.3">
      <c r="A255" s="18">
        <v>252</v>
      </c>
      <c r="B255" s="33" t="str">
        <f t="shared" si="9"/>
        <v>402</v>
      </c>
      <c r="C255" s="36">
        <v>40</v>
      </c>
      <c r="D255" s="37">
        <v>2</v>
      </c>
      <c r="E255" s="38">
        <v>0.98</v>
      </c>
      <c r="F255" s="38">
        <v>1.2049723909196017</v>
      </c>
      <c r="G255" s="39">
        <f t="shared" si="10"/>
        <v>-0.22497239091960175</v>
      </c>
      <c r="H255" s="40">
        <f t="shared" si="11"/>
        <v>1</v>
      </c>
      <c r="I255" s="58">
        <f>IF(G255="",H255,IF(G255=1,1,VLOOKUP(G255,'8'!$A$2:$B$1512,2,TRUE)))</f>
        <v>1</v>
      </c>
    </row>
    <row r="256" spans="1:9" s="20" customFormat="1" ht="15.6" customHeight="1" x14ac:dyDescent="0.3">
      <c r="A256" s="18">
        <v>253</v>
      </c>
      <c r="B256" s="33" t="str">
        <f t="shared" si="9"/>
        <v>402</v>
      </c>
      <c r="C256" s="36">
        <v>40</v>
      </c>
      <c r="D256" s="37">
        <v>2</v>
      </c>
      <c r="E256" s="38">
        <v>0.87</v>
      </c>
      <c r="F256" s="38">
        <v>1.2049723909196017</v>
      </c>
      <c r="G256" s="39">
        <f t="shared" si="10"/>
        <v>-0.33497239091960174</v>
      </c>
      <c r="H256" s="40">
        <f t="shared" si="11"/>
        <v>1</v>
      </c>
      <c r="I256" s="58">
        <f>IF(G256="",H256,IF(G256=1,1,VLOOKUP(G256,'8'!$A$2:$B$1512,2,TRUE)))</f>
        <v>1</v>
      </c>
    </row>
    <row r="257" spans="1:9" s="20" customFormat="1" ht="15.6" customHeight="1" x14ac:dyDescent="0.3">
      <c r="A257" s="18">
        <v>254</v>
      </c>
      <c r="B257" s="33" t="str">
        <f t="shared" si="9"/>
        <v>402</v>
      </c>
      <c r="C257" s="36">
        <v>40</v>
      </c>
      <c r="D257" s="37">
        <v>2</v>
      </c>
      <c r="E257" s="38">
        <v>0.55000000000000004</v>
      </c>
      <c r="F257" s="38">
        <v>1.2049723909196017</v>
      </c>
      <c r="G257" s="39">
        <f t="shared" si="10"/>
        <v>-0.65497239091960169</v>
      </c>
      <c r="H257" s="40">
        <f t="shared" si="11"/>
        <v>1</v>
      </c>
      <c r="I257" s="58">
        <f>IF(G257="",H257,IF(G257=1,1,VLOOKUP(G257,'8'!$A$2:$B$1512,2,TRUE)))</f>
        <v>1</v>
      </c>
    </row>
    <row r="258" spans="1:9" s="20" customFormat="1" ht="15.6" customHeight="1" x14ac:dyDescent="0.3">
      <c r="A258" s="18">
        <v>255</v>
      </c>
      <c r="B258" s="33" t="str">
        <f t="shared" si="9"/>
        <v>402</v>
      </c>
      <c r="C258" s="36">
        <v>40</v>
      </c>
      <c r="D258" s="37">
        <v>2</v>
      </c>
      <c r="E258" s="38">
        <v>0.55000000000000004</v>
      </c>
      <c r="F258" s="38">
        <v>1.2049723909196017</v>
      </c>
      <c r="G258" s="39">
        <f t="shared" si="10"/>
        <v>-0.65497239091960169</v>
      </c>
      <c r="H258" s="40">
        <f t="shared" si="11"/>
        <v>1</v>
      </c>
      <c r="I258" s="58">
        <f>IF(G258="",H258,IF(G258=1,1,VLOOKUP(G258,'8'!$A$2:$B$1512,2,TRUE)))</f>
        <v>1</v>
      </c>
    </row>
    <row r="259" spans="1:9" s="20" customFormat="1" ht="15.6" customHeight="1" x14ac:dyDescent="0.3">
      <c r="A259" s="18">
        <v>256</v>
      </c>
      <c r="B259" s="33" t="str">
        <f t="shared" si="9"/>
        <v>402</v>
      </c>
      <c r="C259" s="36">
        <v>40</v>
      </c>
      <c r="D259" s="37">
        <v>2</v>
      </c>
      <c r="E259" s="38">
        <v>0.48</v>
      </c>
      <c r="F259" s="38">
        <v>1.2049723909196017</v>
      </c>
      <c r="G259" s="39">
        <f t="shared" si="10"/>
        <v>-0.72497239091960175</v>
      </c>
      <c r="H259" s="40">
        <f t="shared" si="11"/>
        <v>1</v>
      </c>
      <c r="I259" s="58">
        <f>IF(G259="",H259,IF(G259=1,1,VLOOKUP(G259,'8'!$A$2:$B$1512,2,TRUE)))</f>
        <v>1</v>
      </c>
    </row>
    <row r="260" spans="1:9" s="20" customFormat="1" ht="15.6" customHeight="1" x14ac:dyDescent="0.3">
      <c r="A260" s="18">
        <v>257</v>
      </c>
      <c r="B260" s="33" t="str">
        <f t="shared" ref="B260:B323" si="12">CONCATENATE(C260,D260)</f>
        <v>404</v>
      </c>
      <c r="C260" s="36">
        <v>40</v>
      </c>
      <c r="D260" s="37">
        <v>4</v>
      </c>
      <c r="E260" s="38">
        <v>3.07</v>
      </c>
      <c r="F260" s="38">
        <v>2.4124095422595264</v>
      </c>
      <c r="G260" s="39">
        <f t="shared" si="10"/>
        <v>0.65759045774047342</v>
      </c>
      <c r="H260" s="40">
        <f t="shared" si="11"/>
        <v>0</v>
      </c>
      <c r="I260" s="58">
        <f>IF(G260="",H260,IF(G260=1,1,VLOOKUP(G260,'8'!$A$2:$B$1512,2,TRUE)))</f>
        <v>0.68600000000000061</v>
      </c>
    </row>
    <row r="261" spans="1:9" s="20" customFormat="1" ht="15.6" customHeight="1" x14ac:dyDescent="0.3">
      <c r="A261" s="18">
        <v>258</v>
      </c>
      <c r="B261" s="33" t="str">
        <f t="shared" si="12"/>
        <v>404</v>
      </c>
      <c r="C261" s="36">
        <v>40</v>
      </c>
      <c r="D261" s="37">
        <v>4</v>
      </c>
      <c r="E261" s="38">
        <v>2.9299999999999997</v>
      </c>
      <c r="F261" s="38">
        <v>2.4124095422595264</v>
      </c>
      <c r="G261" s="39">
        <f t="shared" ref="G261:G324" si="13">IF(E261="","",IF(E261*F261&lt;0,"",E261-F261))</f>
        <v>0.5175904577404733</v>
      </c>
      <c r="H261" s="40">
        <f t="shared" ref="H261:H324" si="14">IF(E261="","",IF((E261*F261)&lt;0,0,IF(G261&lt;-1,0,IF(G261&gt;0.5,0,1))))</f>
        <v>0</v>
      </c>
      <c r="I261" s="58">
        <f>IF(G261="",H261,IF(G261=1,1,VLOOKUP(G261,'8'!$A$2:$B$1512,2,TRUE)))</f>
        <v>0.96600000000000086</v>
      </c>
    </row>
    <row r="262" spans="1:9" s="20" customFormat="1" ht="15.6" customHeight="1" x14ac:dyDescent="0.3">
      <c r="A262" s="18">
        <v>259</v>
      </c>
      <c r="B262" s="33" t="str">
        <f t="shared" si="12"/>
        <v>404</v>
      </c>
      <c r="C262" s="36">
        <v>40</v>
      </c>
      <c r="D262" s="37">
        <v>4</v>
      </c>
      <c r="E262" s="38">
        <v>2.58</v>
      </c>
      <c r="F262" s="38">
        <v>2.4124095422595264</v>
      </c>
      <c r="G262" s="39">
        <f t="shared" si="13"/>
        <v>0.16759045774047365</v>
      </c>
      <c r="H262" s="40">
        <f t="shared" si="14"/>
        <v>1</v>
      </c>
      <c r="I262" s="58">
        <f>IF(G262="",H262,IF(G262=1,1,VLOOKUP(G262,'8'!$A$2:$B$1512,2,TRUE)))</f>
        <v>1</v>
      </c>
    </row>
    <row r="263" spans="1:9" s="20" customFormat="1" ht="15.6" customHeight="1" x14ac:dyDescent="0.3">
      <c r="A263" s="18">
        <v>260</v>
      </c>
      <c r="B263" s="33" t="str">
        <f t="shared" si="12"/>
        <v>404</v>
      </c>
      <c r="C263" s="36">
        <v>40</v>
      </c>
      <c r="D263" s="37">
        <v>4</v>
      </c>
      <c r="E263" s="38">
        <v>2.58</v>
      </c>
      <c r="F263" s="38">
        <v>2.4124095422595264</v>
      </c>
      <c r="G263" s="39">
        <f t="shared" si="13"/>
        <v>0.16759045774047365</v>
      </c>
      <c r="H263" s="40">
        <f t="shared" si="14"/>
        <v>1</v>
      </c>
      <c r="I263" s="58">
        <f>IF(G263="",H263,IF(G263=1,1,VLOOKUP(G263,'8'!$A$2:$B$1512,2,TRUE)))</f>
        <v>1</v>
      </c>
    </row>
    <row r="264" spans="1:9" s="20" customFormat="1" ht="15.6" customHeight="1" x14ac:dyDescent="0.3">
      <c r="A264" s="18">
        <v>261</v>
      </c>
      <c r="B264" s="33" t="str">
        <f t="shared" si="12"/>
        <v>404</v>
      </c>
      <c r="C264" s="36">
        <v>40</v>
      </c>
      <c r="D264" s="37">
        <v>4</v>
      </c>
      <c r="E264" s="38">
        <v>2.4000000000000004</v>
      </c>
      <c r="F264" s="38">
        <v>2.4124095422595264</v>
      </c>
      <c r="G264" s="39">
        <f t="shared" si="13"/>
        <v>-1.2409542259526063E-2</v>
      </c>
      <c r="H264" s="40">
        <f t="shared" si="14"/>
        <v>1</v>
      </c>
      <c r="I264" s="58">
        <f>IF(G264="",H264,IF(G264=1,1,VLOOKUP(G264,'8'!$A$2:$B$1512,2,TRUE)))</f>
        <v>1</v>
      </c>
    </row>
    <row r="265" spans="1:9" s="20" customFormat="1" ht="15.6" customHeight="1" x14ac:dyDescent="0.3">
      <c r="A265" s="18">
        <v>262</v>
      </c>
      <c r="B265" s="33" t="str">
        <f t="shared" si="12"/>
        <v>404</v>
      </c>
      <c r="C265" s="36">
        <v>40</v>
      </c>
      <c r="D265" s="37">
        <v>4</v>
      </c>
      <c r="E265" s="38">
        <v>2.4000000000000004</v>
      </c>
      <c r="F265" s="38">
        <v>2.4124095422595264</v>
      </c>
      <c r="G265" s="39">
        <f t="shared" si="13"/>
        <v>-1.2409542259526063E-2</v>
      </c>
      <c r="H265" s="40">
        <f t="shared" si="14"/>
        <v>1</v>
      </c>
      <c r="I265" s="58">
        <f>IF(G265="",H265,IF(G265=1,1,VLOOKUP(G265,'8'!$A$2:$B$1512,2,TRUE)))</f>
        <v>1</v>
      </c>
    </row>
    <row r="266" spans="1:9" s="20" customFormat="1" ht="15.6" customHeight="1" x14ac:dyDescent="0.3">
      <c r="A266" s="18">
        <v>263</v>
      </c>
      <c r="B266" s="33" t="str">
        <f t="shared" si="12"/>
        <v>404</v>
      </c>
      <c r="C266" s="36">
        <v>40</v>
      </c>
      <c r="D266" s="37">
        <v>4</v>
      </c>
      <c r="E266" s="38">
        <v>2.2599999999999998</v>
      </c>
      <c r="F266" s="38">
        <v>2.4124095422595264</v>
      </c>
      <c r="G266" s="39">
        <f t="shared" si="13"/>
        <v>-0.15240954225952663</v>
      </c>
      <c r="H266" s="40">
        <f t="shared" si="14"/>
        <v>1</v>
      </c>
      <c r="I266" s="58">
        <f>IF(G266="",H266,IF(G266=1,1,VLOOKUP(G266,'8'!$A$2:$B$1512,2,TRUE)))</f>
        <v>1</v>
      </c>
    </row>
    <row r="267" spans="1:9" s="20" customFormat="1" ht="15.6" customHeight="1" x14ac:dyDescent="0.3">
      <c r="A267" s="18">
        <v>264</v>
      </c>
      <c r="B267" s="33" t="str">
        <f t="shared" si="12"/>
        <v>404</v>
      </c>
      <c r="C267" s="36">
        <v>40</v>
      </c>
      <c r="D267" s="37">
        <v>4</v>
      </c>
      <c r="E267" s="38">
        <v>1.97</v>
      </c>
      <c r="F267" s="38">
        <v>2.4124095422595264</v>
      </c>
      <c r="G267" s="39">
        <f t="shared" si="13"/>
        <v>-0.44240954225952644</v>
      </c>
      <c r="H267" s="40">
        <f t="shared" si="14"/>
        <v>1</v>
      </c>
      <c r="I267" s="58">
        <f>IF(G267="",H267,IF(G267=1,1,VLOOKUP(G267,'8'!$A$2:$B$1512,2,TRUE)))</f>
        <v>1</v>
      </c>
    </row>
    <row r="268" spans="1:9" s="20" customFormat="1" ht="15.6" customHeight="1" x14ac:dyDescent="0.3">
      <c r="A268" s="18">
        <v>265</v>
      </c>
      <c r="B268" s="33" t="str">
        <f t="shared" si="12"/>
        <v>406</v>
      </c>
      <c r="C268" s="36">
        <v>40</v>
      </c>
      <c r="D268" s="37">
        <v>6</v>
      </c>
      <c r="E268" s="38">
        <v>5.28</v>
      </c>
      <c r="F268" s="38">
        <v>4.802056333261147</v>
      </c>
      <c r="G268" s="39">
        <f t="shared" si="13"/>
        <v>0.47794366673885325</v>
      </c>
      <c r="H268" s="40">
        <f t="shared" si="14"/>
        <v>1</v>
      </c>
      <c r="I268" s="58">
        <f>IF(G268="",H268,IF(G268=1,1,VLOOKUP(G268,'8'!$A$2:$B$1512,2,TRUE)))</f>
        <v>1</v>
      </c>
    </row>
    <row r="269" spans="1:9" s="20" customFormat="1" ht="15.6" customHeight="1" x14ac:dyDescent="0.3">
      <c r="A269" s="18">
        <v>266</v>
      </c>
      <c r="B269" s="33" t="str">
        <f t="shared" si="12"/>
        <v>406</v>
      </c>
      <c r="C269" s="36">
        <v>40</v>
      </c>
      <c r="D269" s="37">
        <v>6</v>
      </c>
      <c r="E269" s="38">
        <v>5.22</v>
      </c>
      <c r="F269" s="38">
        <v>4.802056333261147</v>
      </c>
      <c r="G269" s="39">
        <f t="shared" si="13"/>
        <v>0.41794366673885275</v>
      </c>
      <c r="H269" s="40">
        <f t="shared" si="14"/>
        <v>1</v>
      </c>
      <c r="I269" s="58">
        <f>IF(G269="",H269,IF(G269=1,1,VLOOKUP(G269,'8'!$A$2:$B$1512,2,TRUE)))</f>
        <v>1</v>
      </c>
    </row>
    <row r="270" spans="1:9" s="20" customFormat="1" ht="15.6" customHeight="1" x14ac:dyDescent="0.3">
      <c r="A270" s="18">
        <v>267</v>
      </c>
      <c r="B270" s="33" t="str">
        <f t="shared" si="12"/>
        <v>406</v>
      </c>
      <c r="C270" s="36">
        <v>40</v>
      </c>
      <c r="D270" s="37">
        <v>6</v>
      </c>
      <c r="E270" s="38">
        <v>5.19</v>
      </c>
      <c r="F270" s="38">
        <v>4.802056333261147</v>
      </c>
      <c r="G270" s="39">
        <f t="shared" si="13"/>
        <v>0.38794366673885339</v>
      </c>
      <c r="H270" s="40">
        <f t="shared" si="14"/>
        <v>1</v>
      </c>
      <c r="I270" s="58">
        <f>IF(G270="",H270,IF(G270=1,1,VLOOKUP(G270,'8'!$A$2:$B$1512,2,TRUE)))</f>
        <v>1</v>
      </c>
    </row>
    <row r="271" spans="1:9" s="20" customFormat="1" ht="15.6" customHeight="1" x14ac:dyDescent="0.3">
      <c r="A271" s="18">
        <v>268</v>
      </c>
      <c r="B271" s="33" t="str">
        <f t="shared" si="12"/>
        <v>406</v>
      </c>
      <c r="C271" s="36">
        <v>40</v>
      </c>
      <c r="D271" s="37">
        <v>6</v>
      </c>
      <c r="E271" s="38">
        <v>5.12</v>
      </c>
      <c r="F271" s="38">
        <v>4.802056333261147</v>
      </c>
      <c r="G271" s="39">
        <f t="shared" si="13"/>
        <v>0.3179436667388531</v>
      </c>
      <c r="H271" s="40">
        <f t="shared" si="14"/>
        <v>1</v>
      </c>
      <c r="I271" s="58">
        <f>IF(G271="",H271,IF(G271=1,1,VLOOKUP(G271,'8'!$A$2:$B$1512,2,TRUE)))</f>
        <v>1</v>
      </c>
    </row>
    <row r="272" spans="1:9" s="20" customFormat="1" ht="15.6" customHeight="1" x14ac:dyDescent="0.3">
      <c r="A272" s="18">
        <v>269</v>
      </c>
      <c r="B272" s="33" t="str">
        <f t="shared" si="12"/>
        <v>406</v>
      </c>
      <c r="C272" s="36">
        <v>40</v>
      </c>
      <c r="D272" s="37">
        <v>6</v>
      </c>
      <c r="E272" s="38">
        <v>4.83</v>
      </c>
      <c r="F272" s="38">
        <v>4.802056333261147</v>
      </c>
      <c r="G272" s="39">
        <f t="shared" si="13"/>
        <v>2.7943666738853068E-2</v>
      </c>
      <c r="H272" s="40">
        <f t="shared" si="14"/>
        <v>1</v>
      </c>
      <c r="I272" s="58">
        <f>IF(G272="",H272,IF(G272=1,1,VLOOKUP(G272,'8'!$A$2:$B$1512,2,TRUE)))</f>
        <v>1</v>
      </c>
    </row>
    <row r="273" spans="1:9" s="20" customFormat="1" ht="15.6" customHeight="1" x14ac:dyDescent="0.3">
      <c r="A273" s="18">
        <v>270</v>
      </c>
      <c r="B273" s="33" t="str">
        <f t="shared" si="12"/>
        <v>406</v>
      </c>
      <c r="C273" s="36">
        <v>40</v>
      </c>
      <c r="D273" s="37">
        <v>6</v>
      </c>
      <c r="E273" s="38">
        <v>4.2699999999999996</v>
      </c>
      <c r="F273" s="38">
        <v>4.802056333261147</v>
      </c>
      <c r="G273" s="39">
        <f t="shared" si="13"/>
        <v>-0.53205633326114743</v>
      </c>
      <c r="H273" s="40">
        <f t="shared" si="14"/>
        <v>1</v>
      </c>
      <c r="I273" s="58">
        <f>IF(G273="",H273,IF(G273=1,1,VLOOKUP(G273,'8'!$A$2:$B$1512,2,TRUE)))</f>
        <v>1</v>
      </c>
    </row>
    <row r="274" spans="1:9" s="20" customFormat="1" ht="15.6" customHeight="1" x14ac:dyDescent="0.3">
      <c r="A274" s="18">
        <v>271</v>
      </c>
      <c r="B274" s="33" t="str">
        <f t="shared" si="12"/>
        <v>406</v>
      </c>
      <c r="C274" s="36">
        <v>40</v>
      </c>
      <c r="D274" s="37">
        <v>6</v>
      </c>
      <c r="E274" s="38">
        <v>4.0500000000000007</v>
      </c>
      <c r="F274" s="38">
        <v>4.802056333261147</v>
      </c>
      <c r="G274" s="39">
        <f t="shared" si="13"/>
        <v>-0.75205633326114629</v>
      </c>
      <c r="H274" s="40">
        <f t="shared" si="14"/>
        <v>1</v>
      </c>
      <c r="I274" s="58">
        <f>IF(G274="",H274,IF(G274=1,1,VLOOKUP(G274,'8'!$A$2:$B$1512,2,TRUE)))</f>
        <v>1</v>
      </c>
    </row>
    <row r="275" spans="1:9" s="20" customFormat="1" ht="15.6" customHeight="1" x14ac:dyDescent="0.3">
      <c r="A275" s="18">
        <v>272</v>
      </c>
      <c r="B275" s="33" t="str">
        <f t="shared" si="12"/>
        <v>406</v>
      </c>
      <c r="C275" s="36">
        <v>40</v>
      </c>
      <c r="D275" s="37">
        <v>6</v>
      </c>
      <c r="E275" s="38">
        <v>3.85</v>
      </c>
      <c r="F275" s="38">
        <v>4.802056333261147</v>
      </c>
      <c r="G275" s="39">
        <f t="shared" si="13"/>
        <v>-0.95205633326114691</v>
      </c>
      <c r="H275" s="40">
        <f t="shared" si="14"/>
        <v>1</v>
      </c>
      <c r="I275" s="58">
        <f>IF(G275="",H275,IF(G275=1,1,VLOOKUP(G275,'8'!$A$2:$B$1512,2,TRUE)))</f>
        <v>1</v>
      </c>
    </row>
    <row r="276" spans="1:9" s="20" customFormat="1" ht="15.6" customHeight="1" x14ac:dyDescent="0.3">
      <c r="A276" s="18">
        <v>273</v>
      </c>
      <c r="B276" s="33" t="str">
        <f t="shared" si="12"/>
        <v>408</v>
      </c>
      <c r="C276" s="36">
        <v>40</v>
      </c>
      <c r="D276" s="37">
        <v>8</v>
      </c>
      <c r="E276" s="38">
        <v>7.37</v>
      </c>
      <c r="F276" s="38">
        <v>6.5407411292322148</v>
      </c>
      <c r="G276" s="39">
        <f t="shared" si="13"/>
        <v>0.82925887076778526</v>
      </c>
      <c r="H276" s="40">
        <f t="shared" si="14"/>
        <v>0</v>
      </c>
      <c r="I276" s="58">
        <f>IF(G276="",H276,IF(G276=1,1,VLOOKUP(G276,'8'!$A$2:$B$1512,2,TRUE)))</f>
        <v>0.3420000000000003</v>
      </c>
    </row>
    <row r="277" spans="1:9" s="20" customFormat="1" ht="15.6" customHeight="1" x14ac:dyDescent="0.3">
      <c r="A277" s="18">
        <v>274</v>
      </c>
      <c r="B277" s="33" t="str">
        <f t="shared" si="12"/>
        <v>408</v>
      </c>
      <c r="C277" s="36">
        <v>40</v>
      </c>
      <c r="D277" s="37">
        <v>8</v>
      </c>
      <c r="E277" s="38">
        <v>7.04</v>
      </c>
      <c r="F277" s="38">
        <v>6.5407411292322148</v>
      </c>
      <c r="G277" s="39">
        <f t="shared" si="13"/>
        <v>0.49925887076778519</v>
      </c>
      <c r="H277" s="40">
        <f t="shared" si="14"/>
        <v>1</v>
      </c>
      <c r="I277" s="58">
        <f>IF(G277="",H277,IF(G277=1,1,VLOOKUP(G277,'8'!$A$2:$B$1512,2,TRUE)))</f>
        <v>1</v>
      </c>
    </row>
    <row r="278" spans="1:9" s="20" customFormat="1" ht="15.6" customHeight="1" x14ac:dyDescent="0.3">
      <c r="A278" s="18">
        <v>275</v>
      </c>
      <c r="B278" s="33" t="str">
        <f t="shared" si="12"/>
        <v>408</v>
      </c>
      <c r="C278" s="36">
        <v>40</v>
      </c>
      <c r="D278" s="37">
        <v>8</v>
      </c>
      <c r="E278" s="38">
        <v>6.8100000000000005</v>
      </c>
      <c r="F278" s="38">
        <v>6.5407411292322148</v>
      </c>
      <c r="G278" s="39">
        <f t="shared" si="13"/>
        <v>0.26925887076778565</v>
      </c>
      <c r="H278" s="40">
        <f t="shared" si="14"/>
        <v>1</v>
      </c>
      <c r="I278" s="58">
        <f>IF(G278="",H278,IF(G278=1,1,VLOOKUP(G278,'8'!$A$2:$B$1512,2,TRUE)))</f>
        <v>1</v>
      </c>
    </row>
    <row r="279" spans="1:9" s="20" customFormat="1" ht="15.6" customHeight="1" x14ac:dyDescent="0.3">
      <c r="A279" s="18">
        <v>276</v>
      </c>
      <c r="B279" s="33" t="str">
        <f t="shared" si="12"/>
        <v>408</v>
      </c>
      <c r="C279" s="36">
        <v>40</v>
      </c>
      <c r="D279" s="37">
        <v>8</v>
      </c>
      <c r="E279" s="38">
        <v>6.74</v>
      </c>
      <c r="F279" s="38">
        <v>6.5407411292322148</v>
      </c>
      <c r="G279" s="39">
        <f t="shared" si="13"/>
        <v>0.19925887076778537</v>
      </c>
      <c r="H279" s="40">
        <f t="shared" si="14"/>
        <v>1</v>
      </c>
      <c r="I279" s="58">
        <f>IF(G279="",H279,IF(G279=1,1,VLOOKUP(G279,'8'!$A$2:$B$1512,2,TRUE)))</f>
        <v>1</v>
      </c>
    </row>
    <row r="280" spans="1:9" s="20" customFormat="1" ht="15.6" customHeight="1" x14ac:dyDescent="0.3">
      <c r="A280" s="18">
        <v>277</v>
      </c>
      <c r="B280" s="33" t="str">
        <f t="shared" si="12"/>
        <v>408</v>
      </c>
      <c r="C280" s="36">
        <v>40</v>
      </c>
      <c r="D280" s="37">
        <v>8</v>
      </c>
      <c r="E280" s="38">
        <v>6.55</v>
      </c>
      <c r="F280" s="38">
        <v>6.5407411292322148</v>
      </c>
      <c r="G280" s="39">
        <f t="shared" si="13"/>
        <v>9.2588707677849769E-3</v>
      </c>
      <c r="H280" s="40">
        <f t="shared" si="14"/>
        <v>1</v>
      </c>
      <c r="I280" s="58">
        <f>IF(G280="",H280,IF(G280=1,1,VLOOKUP(G280,'8'!$A$2:$B$1512,2,TRUE)))</f>
        <v>1</v>
      </c>
    </row>
    <row r="281" spans="1:9" s="20" customFormat="1" ht="15.6" customHeight="1" x14ac:dyDescent="0.3">
      <c r="A281" s="18">
        <v>278</v>
      </c>
      <c r="B281" s="33" t="str">
        <f t="shared" si="12"/>
        <v>408</v>
      </c>
      <c r="C281" s="36">
        <v>40</v>
      </c>
      <c r="D281" s="37">
        <v>8</v>
      </c>
      <c r="E281" s="38">
        <v>6.33</v>
      </c>
      <c r="F281" s="38">
        <v>6.5407411292322148</v>
      </c>
      <c r="G281" s="39">
        <f t="shared" si="13"/>
        <v>-0.21074112923221477</v>
      </c>
      <c r="H281" s="40">
        <f t="shared" si="14"/>
        <v>1</v>
      </c>
      <c r="I281" s="58">
        <f>IF(G281="",H281,IF(G281=1,1,VLOOKUP(G281,'8'!$A$2:$B$1512,2,TRUE)))</f>
        <v>1</v>
      </c>
    </row>
    <row r="282" spans="1:9" s="20" customFormat="1" ht="15.6" customHeight="1" x14ac:dyDescent="0.3">
      <c r="A282" s="18">
        <v>279</v>
      </c>
      <c r="B282" s="33" t="str">
        <f t="shared" si="12"/>
        <v>408</v>
      </c>
      <c r="C282" s="36">
        <v>40</v>
      </c>
      <c r="D282" s="37">
        <v>8</v>
      </c>
      <c r="E282" s="38">
        <v>6.32</v>
      </c>
      <c r="F282" s="38">
        <v>6.5407411292322148</v>
      </c>
      <c r="G282" s="39">
        <f t="shared" si="13"/>
        <v>-0.22074112923221456</v>
      </c>
      <c r="H282" s="40">
        <f t="shared" si="14"/>
        <v>1</v>
      </c>
      <c r="I282" s="58">
        <f>IF(G282="",H282,IF(G282=1,1,VLOOKUP(G282,'8'!$A$2:$B$1512,2,TRUE)))</f>
        <v>1</v>
      </c>
    </row>
    <row r="283" spans="1:9" s="20" customFormat="1" ht="15.6" customHeight="1" x14ac:dyDescent="0.3">
      <c r="A283" s="18">
        <v>280</v>
      </c>
      <c r="B283" s="33" t="str">
        <f t="shared" si="12"/>
        <v>408</v>
      </c>
      <c r="C283" s="36">
        <v>40</v>
      </c>
      <c r="D283" s="37">
        <v>8</v>
      </c>
      <c r="E283" s="38">
        <v>6.0600000000000005</v>
      </c>
      <c r="F283" s="38">
        <v>6.5407411292322148</v>
      </c>
      <c r="G283" s="39">
        <f t="shared" si="13"/>
        <v>-0.48074112923221435</v>
      </c>
      <c r="H283" s="40">
        <f t="shared" si="14"/>
        <v>1</v>
      </c>
      <c r="I283" s="58">
        <f>IF(G283="",H283,IF(G283=1,1,VLOOKUP(G283,'8'!$A$2:$B$1512,2,TRUE)))</f>
        <v>1</v>
      </c>
    </row>
    <row r="284" spans="1:9" s="20" customFormat="1" ht="15.6" customHeight="1" x14ac:dyDescent="0.3">
      <c r="A284" s="18">
        <v>281</v>
      </c>
      <c r="B284" s="33" t="str">
        <f t="shared" si="12"/>
        <v>450</v>
      </c>
      <c r="C284" s="36">
        <v>45</v>
      </c>
      <c r="D284" s="37">
        <v>0</v>
      </c>
      <c r="E284" s="38">
        <v>0.95000000000000007</v>
      </c>
      <c r="F284" s="38">
        <v>0.88439245152905843</v>
      </c>
      <c r="G284" s="39">
        <f t="shared" si="13"/>
        <v>6.5607548470941635E-2</v>
      </c>
      <c r="H284" s="40">
        <f t="shared" si="14"/>
        <v>1</v>
      </c>
      <c r="I284" s="58">
        <f>IF(G284="",H284,IF(G284=1,1,VLOOKUP(G284,'8'!$A$2:$B$1512,2,TRUE)))</f>
        <v>1</v>
      </c>
    </row>
    <row r="285" spans="1:9" s="20" customFormat="1" ht="15.6" customHeight="1" x14ac:dyDescent="0.3">
      <c r="A285" s="18">
        <v>282</v>
      </c>
      <c r="B285" s="33" t="str">
        <f t="shared" si="12"/>
        <v>450</v>
      </c>
      <c r="C285" s="36">
        <v>45</v>
      </c>
      <c r="D285" s="37">
        <v>0</v>
      </c>
      <c r="E285" s="38">
        <v>0.94000000000000006</v>
      </c>
      <c r="F285" s="38">
        <v>0.88439245152905843</v>
      </c>
      <c r="G285" s="39">
        <f t="shared" si="13"/>
        <v>5.5607548470941626E-2</v>
      </c>
      <c r="H285" s="40">
        <f t="shared" si="14"/>
        <v>1</v>
      </c>
      <c r="I285" s="58">
        <f>IF(G285="",H285,IF(G285=1,1,VLOOKUP(G285,'8'!$A$2:$B$1512,2,TRUE)))</f>
        <v>1</v>
      </c>
    </row>
    <row r="286" spans="1:9" s="20" customFormat="1" ht="15.6" customHeight="1" x14ac:dyDescent="0.3">
      <c r="A286" s="18">
        <v>283</v>
      </c>
      <c r="B286" s="33" t="str">
        <f t="shared" si="12"/>
        <v>450</v>
      </c>
      <c r="C286" s="36">
        <v>45</v>
      </c>
      <c r="D286" s="37">
        <v>0</v>
      </c>
      <c r="E286" s="38">
        <v>0.9</v>
      </c>
      <c r="F286" s="38">
        <v>0.88439245152905843</v>
      </c>
      <c r="G286" s="39">
        <f t="shared" si="13"/>
        <v>1.560754847094159E-2</v>
      </c>
      <c r="H286" s="40">
        <f t="shared" si="14"/>
        <v>1</v>
      </c>
      <c r="I286" s="58">
        <f>IF(G286="",H286,IF(G286=1,1,VLOOKUP(G286,'8'!$A$2:$B$1512,2,TRUE)))</f>
        <v>1</v>
      </c>
    </row>
    <row r="287" spans="1:9" s="20" customFormat="1" ht="15.6" customHeight="1" x14ac:dyDescent="0.3">
      <c r="A287" s="18">
        <v>284</v>
      </c>
      <c r="B287" s="33" t="str">
        <f t="shared" si="12"/>
        <v>450</v>
      </c>
      <c r="C287" s="36">
        <v>45</v>
      </c>
      <c r="D287" s="37">
        <v>0</v>
      </c>
      <c r="E287" s="38">
        <v>0.89</v>
      </c>
      <c r="F287" s="38">
        <v>0.88439245152905843</v>
      </c>
      <c r="G287" s="39">
        <f t="shared" si="13"/>
        <v>5.6075484709415813E-3</v>
      </c>
      <c r="H287" s="40">
        <f t="shared" si="14"/>
        <v>1</v>
      </c>
      <c r="I287" s="58">
        <f>IF(G287="",H287,IF(G287=1,1,VLOOKUP(G287,'8'!$A$2:$B$1512,2,TRUE)))</f>
        <v>1</v>
      </c>
    </row>
    <row r="288" spans="1:9" s="20" customFormat="1" ht="15.6" customHeight="1" x14ac:dyDescent="0.3">
      <c r="A288" s="18">
        <v>285</v>
      </c>
      <c r="B288" s="33" t="str">
        <f t="shared" si="12"/>
        <v>450</v>
      </c>
      <c r="C288" s="36">
        <v>45</v>
      </c>
      <c r="D288" s="37">
        <v>0</v>
      </c>
      <c r="E288" s="38">
        <v>0.86</v>
      </c>
      <c r="F288" s="38">
        <v>0.88439245152905843</v>
      </c>
      <c r="G288" s="39">
        <f t="shared" si="13"/>
        <v>-2.4392451529058445E-2</v>
      </c>
      <c r="H288" s="40">
        <f t="shared" si="14"/>
        <v>1</v>
      </c>
      <c r="I288" s="58">
        <f>IF(G288="",H288,IF(G288=1,1,VLOOKUP(G288,'8'!$A$2:$B$1512,2,TRUE)))</f>
        <v>1</v>
      </c>
    </row>
    <row r="289" spans="1:9" s="20" customFormat="1" ht="15.6" customHeight="1" x14ac:dyDescent="0.3">
      <c r="A289" s="18">
        <v>286</v>
      </c>
      <c r="B289" s="33" t="str">
        <f t="shared" si="12"/>
        <v>450</v>
      </c>
      <c r="C289" s="36">
        <v>45</v>
      </c>
      <c r="D289" s="37">
        <v>0</v>
      </c>
      <c r="E289" s="38">
        <v>0.85</v>
      </c>
      <c r="F289" s="38">
        <v>0.88439245152905843</v>
      </c>
      <c r="G289" s="39">
        <f t="shared" si="13"/>
        <v>-3.4392451529058454E-2</v>
      </c>
      <c r="H289" s="40">
        <f t="shared" si="14"/>
        <v>1</v>
      </c>
      <c r="I289" s="58">
        <f>IF(G289="",H289,IF(G289=1,1,VLOOKUP(G289,'8'!$A$2:$B$1512,2,TRUE)))</f>
        <v>1</v>
      </c>
    </row>
    <row r="290" spans="1:9" s="20" customFormat="1" ht="15.6" customHeight="1" x14ac:dyDescent="0.3">
      <c r="A290" s="18">
        <v>287</v>
      </c>
      <c r="B290" s="33" t="str">
        <f t="shared" si="12"/>
        <v>450</v>
      </c>
      <c r="C290" s="36">
        <v>45</v>
      </c>
      <c r="D290" s="37">
        <v>0</v>
      </c>
      <c r="E290" s="38">
        <v>0.85</v>
      </c>
      <c r="F290" s="38">
        <v>0.88439245152905843</v>
      </c>
      <c r="G290" s="39">
        <f t="shared" si="13"/>
        <v>-3.4392451529058454E-2</v>
      </c>
      <c r="H290" s="40">
        <f t="shared" si="14"/>
        <v>1</v>
      </c>
      <c r="I290" s="58">
        <f>IF(G290="",H290,IF(G290=1,1,VLOOKUP(G290,'8'!$A$2:$B$1512,2,TRUE)))</f>
        <v>1</v>
      </c>
    </row>
    <row r="291" spans="1:9" s="20" customFormat="1" ht="15.6" customHeight="1" x14ac:dyDescent="0.3">
      <c r="A291" s="18">
        <v>288</v>
      </c>
      <c r="B291" s="33" t="str">
        <f t="shared" si="12"/>
        <v>450</v>
      </c>
      <c r="C291" s="36">
        <v>45</v>
      </c>
      <c r="D291" s="37">
        <v>0</v>
      </c>
      <c r="E291" s="38">
        <v>0.78</v>
      </c>
      <c r="F291" s="38">
        <v>0.88439245152905843</v>
      </c>
      <c r="G291" s="39">
        <f t="shared" si="13"/>
        <v>-0.10439245152905841</v>
      </c>
      <c r="H291" s="40">
        <f t="shared" si="14"/>
        <v>1</v>
      </c>
      <c r="I291" s="58">
        <f>IF(G291="",H291,IF(G291=1,1,VLOOKUP(G291,'8'!$A$2:$B$1512,2,TRUE)))</f>
        <v>1</v>
      </c>
    </row>
    <row r="292" spans="1:9" s="20" customFormat="1" ht="15.6" customHeight="1" x14ac:dyDescent="0.3">
      <c r="A292" s="18">
        <v>289</v>
      </c>
      <c r="B292" s="33" t="str">
        <f t="shared" si="12"/>
        <v>452</v>
      </c>
      <c r="C292" s="36">
        <v>45</v>
      </c>
      <c r="D292" s="37">
        <v>2</v>
      </c>
      <c r="E292" s="38">
        <v>1.97</v>
      </c>
      <c r="F292" s="38">
        <v>1.3347417201541929</v>
      </c>
      <c r="G292" s="39">
        <f t="shared" si="13"/>
        <v>0.63525827984580707</v>
      </c>
      <c r="H292" s="40">
        <f t="shared" si="14"/>
        <v>0</v>
      </c>
      <c r="I292" s="58">
        <f>IF(G292="",H292,IF(G292=1,1,VLOOKUP(G292,'8'!$A$2:$B$1512,2,TRUE)))</f>
        <v>0.73000000000000065</v>
      </c>
    </row>
    <row r="293" spans="1:9" s="20" customFormat="1" ht="15.6" customHeight="1" x14ac:dyDescent="0.3">
      <c r="A293" s="18">
        <v>290</v>
      </c>
      <c r="B293" s="33" t="str">
        <f t="shared" si="12"/>
        <v>452</v>
      </c>
      <c r="C293" s="36">
        <v>45</v>
      </c>
      <c r="D293" s="37">
        <v>2</v>
      </c>
      <c r="E293" s="38">
        <v>1.76</v>
      </c>
      <c r="F293" s="38">
        <v>1.3347417201541929</v>
      </c>
      <c r="G293" s="39">
        <f t="shared" si="13"/>
        <v>0.42525827984580711</v>
      </c>
      <c r="H293" s="40">
        <f t="shared" si="14"/>
        <v>1</v>
      </c>
      <c r="I293" s="58">
        <f>IF(G293="",H293,IF(G293=1,1,VLOOKUP(G293,'8'!$A$2:$B$1512,2,TRUE)))</f>
        <v>1</v>
      </c>
    </row>
    <row r="294" spans="1:9" s="20" customFormat="1" ht="15.6" customHeight="1" x14ac:dyDescent="0.3">
      <c r="A294" s="18">
        <v>291</v>
      </c>
      <c r="B294" s="33" t="str">
        <f t="shared" si="12"/>
        <v>452</v>
      </c>
      <c r="C294" s="36">
        <v>45</v>
      </c>
      <c r="D294" s="37">
        <v>2</v>
      </c>
      <c r="E294" s="38">
        <v>1.6600000000000001</v>
      </c>
      <c r="F294" s="38">
        <v>1.3347417201541929</v>
      </c>
      <c r="G294" s="39">
        <f t="shared" si="13"/>
        <v>0.32525827984580724</v>
      </c>
      <c r="H294" s="40">
        <f t="shared" si="14"/>
        <v>1</v>
      </c>
      <c r="I294" s="58">
        <f>IF(G294="",H294,IF(G294=1,1,VLOOKUP(G294,'8'!$A$2:$B$1512,2,TRUE)))</f>
        <v>1</v>
      </c>
    </row>
    <row r="295" spans="1:9" s="20" customFormat="1" ht="15.6" customHeight="1" x14ac:dyDescent="0.3">
      <c r="A295" s="18">
        <v>292</v>
      </c>
      <c r="B295" s="33" t="str">
        <f t="shared" si="12"/>
        <v>452</v>
      </c>
      <c r="C295" s="36">
        <v>45</v>
      </c>
      <c r="D295" s="37">
        <v>2</v>
      </c>
      <c r="E295" s="38">
        <v>1.45</v>
      </c>
      <c r="F295" s="38">
        <v>1.3347417201541929</v>
      </c>
      <c r="G295" s="39">
        <f t="shared" si="13"/>
        <v>0.11525827984580705</v>
      </c>
      <c r="H295" s="40">
        <f t="shared" si="14"/>
        <v>1</v>
      </c>
      <c r="I295" s="58">
        <f>IF(G295="",H295,IF(G295=1,1,VLOOKUP(G295,'8'!$A$2:$B$1512,2,TRUE)))</f>
        <v>1</v>
      </c>
    </row>
    <row r="296" spans="1:9" s="20" customFormat="1" ht="15.6" customHeight="1" x14ac:dyDescent="0.3">
      <c r="A296" s="18">
        <v>293</v>
      </c>
      <c r="B296" s="33" t="str">
        <f t="shared" si="12"/>
        <v>452</v>
      </c>
      <c r="C296" s="36">
        <v>45</v>
      </c>
      <c r="D296" s="37">
        <v>2</v>
      </c>
      <c r="E296" s="38">
        <v>1.45</v>
      </c>
      <c r="F296" s="38">
        <v>1.3347417201541929</v>
      </c>
      <c r="G296" s="39">
        <f t="shared" si="13"/>
        <v>0.11525827984580705</v>
      </c>
      <c r="H296" s="40">
        <f t="shared" si="14"/>
        <v>1</v>
      </c>
      <c r="I296" s="58">
        <f>IF(G296="",H296,IF(G296=1,1,VLOOKUP(G296,'8'!$A$2:$B$1512,2,TRUE)))</f>
        <v>1</v>
      </c>
    </row>
    <row r="297" spans="1:9" s="20" customFormat="1" ht="15.6" customHeight="1" x14ac:dyDescent="0.3">
      <c r="A297" s="18">
        <v>294</v>
      </c>
      <c r="B297" s="33" t="str">
        <f t="shared" si="12"/>
        <v>452</v>
      </c>
      <c r="C297" s="36">
        <v>45</v>
      </c>
      <c r="D297" s="37">
        <v>2</v>
      </c>
      <c r="E297" s="38">
        <v>1.45</v>
      </c>
      <c r="F297" s="38">
        <v>1.3347417201541929</v>
      </c>
      <c r="G297" s="39">
        <f t="shared" si="13"/>
        <v>0.11525827984580705</v>
      </c>
      <c r="H297" s="40">
        <f t="shared" si="14"/>
        <v>1</v>
      </c>
      <c r="I297" s="58">
        <f>IF(G297="",H297,IF(G297=1,1,VLOOKUP(G297,'8'!$A$2:$B$1512,2,TRUE)))</f>
        <v>1</v>
      </c>
    </row>
    <row r="298" spans="1:9" s="20" customFormat="1" ht="15.6" customHeight="1" x14ac:dyDescent="0.3">
      <c r="A298" s="18">
        <v>295</v>
      </c>
      <c r="B298" s="33" t="str">
        <f t="shared" si="12"/>
        <v>452</v>
      </c>
      <c r="C298" s="36">
        <v>45</v>
      </c>
      <c r="D298" s="37">
        <v>2</v>
      </c>
      <c r="E298" s="38">
        <v>1.3</v>
      </c>
      <c r="F298" s="38">
        <v>1.3347417201541929</v>
      </c>
      <c r="G298" s="39">
        <f t="shared" si="13"/>
        <v>-3.4741720154192857E-2</v>
      </c>
      <c r="H298" s="40">
        <f t="shared" si="14"/>
        <v>1</v>
      </c>
      <c r="I298" s="58">
        <f>IF(G298="",H298,IF(G298=1,1,VLOOKUP(G298,'8'!$A$2:$B$1512,2,TRUE)))</f>
        <v>1</v>
      </c>
    </row>
    <row r="299" spans="1:9" s="20" customFormat="1" ht="15.6" customHeight="1" x14ac:dyDescent="0.3">
      <c r="A299" s="18">
        <v>296</v>
      </c>
      <c r="B299" s="33" t="str">
        <f t="shared" si="12"/>
        <v>452</v>
      </c>
      <c r="C299" s="36">
        <v>45</v>
      </c>
      <c r="D299" s="37">
        <v>2</v>
      </c>
      <c r="E299" s="38">
        <v>0.98</v>
      </c>
      <c r="F299" s="38">
        <v>1.3347417201541929</v>
      </c>
      <c r="G299" s="39">
        <f t="shared" si="13"/>
        <v>-0.35474172015419292</v>
      </c>
      <c r="H299" s="40">
        <f t="shared" si="14"/>
        <v>1</v>
      </c>
      <c r="I299" s="58">
        <f>IF(G299="",H299,IF(G299=1,1,VLOOKUP(G299,'8'!$A$2:$B$1512,2,TRUE)))</f>
        <v>1</v>
      </c>
    </row>
    <row r="300" spans="1:9" s="20" customFormat="1" ht="15.6" customHeight="1" x14ac:dyDescent="0.3">
      <c r="A300" s="18">
        <v>297</v>
      </c>
      <c r="B300" s="33" t="str">
        <f t="shared" si="12"/>
        <v>454</v>
      </c>
      <c r="C300" s="36">
        <v>45</v>
      </c>
      <c r="D300" s="37">
        <v>4</v>
      </c>
      <c r="E300" s="38">
        <v>2.9299999999999997</v>
      </c>
      <c r="F300" s="38">
        <v>2.4328348411038627</v>
      </c>
      <c r="G300" s="39">
        <f t="shared" si="13"/>
        <v>0.49716515889613699</v>
      </c>
      <c r="H300" s="40">
        <f t="shared" si="14"/>
        <v>1</v>
      </c>
      <c r="I300" s="58">
        <f>IF(G300="",H300,IF(G300=1,1,VLOOKUP(G300,'8'!$A$2:$B$1512,2,TRUE)))</f>
        <v>1</v>
      </c>
    </row>
    <row r="301" spans="1:9" s="20" customFormat="1" ht="15.6" customHeight="1" x14ac:dyDescent="0.3">
      <c r="A301" s="18">
        <v>298</v>
      </c>
      <c r="B301" s="33" t="str">
        <f t="shared" si="12"/>
        <v>454</v>
      </c>
      <c r="C301" s="36">
        <v>45</v>
      </c>
      <c r="D301" s="37">
        <v>4</v>
      </c>
      <c r="E301" s="38">
        <v>2.58</v>
      </c>
      <c r="F301" s="38">
        <v>2.4328348411038627</v>
      </c>
      <c r="G301" s="39">
        <f t="shared" si="13"/>
        <v>0.14716515889613735</v>
      </c>
      <c r="H301" s="40">
        <f t="shared" si="14"/>
        <v>1</v>
      </c>
      <c r="I301" s="58">
        <f>IF(G301="",H301,IF(G301=1,1,VLOOKUP(G301,'8'!$A$2:$B$1512,2,TRUE)))</f>
        <v>1</v>
      </c>
    </row>
    <row r="302" spans="1:9" s="20" customFormat="1" ht="15.6" customHeight="1" x14ac:dyDescent="0.3">
      <c r="A302" s="18">
        <v>299</v>
      </c>
      <c r="B302" s="33" t="str">
        <f t="shared" si="12"/>
        <v>454</v>
      </c>
      <c r="C302" s="36">
        <v>45</v>
      </c>
      <c r="D302" s="37">
        <v>4</v>
      </c>
      <c r="E302" s="38">
        <v>2.58</v>
      </c>
      <c r="F302" s="38">
        <v>2.4328348411038627</v>
      </c>
      <c r="G302" s="39">
        <f t="shared" si="13"/>
        <v>0.14716515889613735</v>
      </c>
      <c r="H302" s="40">
        <f t="shared" si="14"/>
        <v>1</v>
      </c>
      <c r="I302" s="58">
        <f>IF(G302="",H302,IF(G302=1,1,VLOOKUP(G302,'8'!$A$2:$B$1512,2,TRUE)))</f>
        <v>1</v>
      </c>
    </row>
    <row r="303" spans="1:9" s="20" customFormat="1" ht="15.6" customHeight="1" x14ac:dyDescent="0.3">
      <c r="A303" s="18">
        <v>300</v>
      </c>
      <c r="B303" s="33" t="str">
        <f t="shared" si="12"/>
        <v>454</v>
      </c>
      <c r="C303" s="36">
        <v>45</v>
      </c>
      <c r="D303" s="37">
        <v>4</v>
      </c>
      <c r="E303" s="38">
        <v>2.4699999999999998</v>
      </c>
      <c r="F303" s="38">
        <v>2.4328348411038627</v>
      </c>
      <c r="G303" s="39">
        <f t="shared" si="13"/>
        <v>3.7165158896137029E-2</v>
      </c>
      <c r="H303" s="40">
        <f t="shared" si="14"/>
        <v>1</v>
      </c>
      <c r="I303" s="58">
        <f>IF(G303="",H303,IF(G303=1,1,VLOOKUP(G303,'8'!$A$2:$B$1512,2,TRUE)))</f>
        <v>1</v>
      </c>
    </row>
    <row r="304" spans="1:9" s="20" customFormat="1" ht="15.6" customHeight="1" x14ac:dyDescent="0.3">
      <c r="A304" s="18">
        <v>301</v>
      </c>
      <c r="B304" s="33" t="str">
        <f t="shared" si="12"/>
        <v>454</v>
      </c>
      <c r="C304" s="36">
        <v>45</v>
      </c>
      <c r="D304" s="37">
        <v>4</v>
      </c>
      <c r="E304" s="38">
        <v>2.4000000000000004</v>
      </c>
      <c r="F304" s="38">
        <v>2.4328348411038627</v>
      </c>
      <c r="G304" s="39">
        <f t="shared" si="13"/>
        <v>-3.2834841103862367E-2</v>
      </c>
      <c r="H304" s="40">
        <f t="shared" si="14"/>
        <v>1</v>
      </c>
      <c r="I304" s="58">
        <f>IF(G304="",H304,IF(G304=1,1,VLOOKUP(G304,'8'!$A$2:$B$1512,2,TRUE)))</f>
        <v>1</v>
      </c>
    </row>
    <row r="305" spans="1:9" s="20" customFormat="1" ht="15.6" customHeight="1" x14ac:dyDescent="0.3">
      <c r="A305" s="18">
        <v>302</v>
      </c>
      <c r="B305" s="33" t="str">
        <f t="shared" si="12"/>
        <v>454</v>
      </c>
      <c r="C305" s="36">
        <v>45</v>
      </c>
      <c r="D305" s="37">
        <v>4</v>
      </c>
      <c r="E305" s="38">
        <v>2.4000000000000004</v>
      </c>
      <c r="F305" s="38">
        <v>2.4328348411038627</v>
      </c>
      <c r="G305" s="39">
        <f t="shared" si="13"/>
        <v>-3.2834841103862367E-2</v>
      </c>
      <c r="H305" s="40">
        <f t="shared" si="14"/>
        <v>1</v>
      </c>
      <c r="I305" s="58">
        <f>IF(G305="",H305,IF(G305=1,1,VLOOKUP(G305,'8'!$A$2:$B$1512,2,TRUE)))</f>
        <v>1</v>
      </c>
    </row>
    <row r="306" spans="1:9" s="20" customFormat="1" ht="15.6" customHeight="1" x14ac:dyDescent="0.3">
      <c r="A306" s="18">
        <v>303</v>
      </c>
      <c r="B306" s="33" t="str">
        <f t="shared" si="12"/>
        <v>454</v>
      </c>
      <c r="C306" s="36">
        <v>45</v>
      </c>
      <c r="D306" s="37">
        <v>4</v>
      </c>
      <c r="E306" s="38">
        <v>2.2599999999999998</v>
      </c>
      <c r="F306" s="38">
        <v>2.4328348411038627</v>
      </c>
      <c r="G306" s="39">
        <f t="shared" si="13"/>
        <v>-0.17283484110386294</v>
      </c>
      <c r="H306" s="40">
        <f t="shared" si="14"/>
        <v>1</v>
      </c>
      <c r="I306" s="58">
        <f>IF(G306="",H306,IF(G306=1,1,VLOOKUP(G306,'8'!$A$2:$B$1512,2,TRUE)))</f>
        <v>1</v>
      </c>
    </row>
    <row r="307" spans="1:9" s="20" customFormat="1" ht="15.6" customHeight="1" x14ac:dyDescent="0.3">
      <c r="A307" s="18">
        <v>304</v>
      </c>
      <c r="B307" s="33" t="str">
        <f t="shared" si="12"/>
        <v>454</v>
      </c>
      <c r="C307" s="36">
        <v>45</v>
      </c>
      <c r="D307" s="37">
        <v>4</v>
      </c>
      <c r="E307" s="38">
        <v>1.45</v>
      </c>
      <c r="F307" s="38">
        <v>2.4328348411038627</v>
      </c>
      <c r="G307" s="39">
        <f t="shared" si="13"/>
        <v>-0.98283484110386277</v>
      </c>
      <c r="H307" s="40">
        <f t="shared" si="14"/>
        <v>1</v>
      </c>
      <c r="I307" s="58">
        <f>IF(G307="",H307,IF(G307=1,1,VLOOKUP(G307,'8'!$A$2:$B$1512,2,TRUE)))</f>
        <v>1</v>
      </c>
    </row>
    <row r="308" spans="1:9" s="20" customFormat="1" ht="15.6" customHeight="1" x14ac:dyDescent="0.3">
      <c r="A308" s="18">
        <v>305</v>
      </c>
      <c r="B308" s="33" t="str">
        <f t="shared" si="12"/>
        <v>456</v>
      </c>
      <c r="C308" s="36">
        <v>45</v>
      </c>
      <c r="D308" s="37">
        <v>6</v>
      </c>
      <c r="E308" s="38">
        <v>4.82</v>
      </c>
      <c r="F308" s="38">
        <v>4.1188006657005802</v>
      </c>
      <c r="G308" s="39">
        <f t="shared" si="13"/>
        <v>0.70119933429942005</v>
      </c>
      <c r="H308" s="40">
        <f t="shared" si="14"/>
        <v>0</v>
      </c>
      <c r="I308" s="58">
        <f>IF(G308="",H308,IF(G308=1,1,VLOOKUP(G308,'8'!$A$2:$B$1512,2,TRUE)))</f>
        <v>0.59800000000000053</v>
      </c>
    </row>
    <row r="309" spans="1:9" s="20" customFormat="1" ht="15.6" customHeight="1" x14ac:dyDescent="0.3">
      <c r="A309" s="18">
        <v>306</v>
      </c>
      <c r="B309" s="33" t="str">
        <f t="shared" si="12"/>
        <v>456</v>
      </c>
      <c r="C309" s="36">
        <v>45</v>
      </c>
      <c r="D309" s="37">
        <v>6</v>
      </c>
      <c r="E309" s="38">
        <v>4.79</v>
      </c>
      <c r="F309" s="38">
        <v>4.1188006657005802</v>
      </c>
      <c r="G309" s="39">
        <f t="shared" si="13"/>
        <v>0.6711993342994198</v>
      </c>
      <c r="H309" s="40">
        <f t="shared" si="14"/>
        <v>0</v>
      </c>
      <c r="I309" s="58">
        <f>IF(G309="",H309,IF(G309=1,1,VLOOKUP(G309,'8'!$A$2:$B$1512,2,TRUE)))</f>
        <v>0.65800000000000058</v>
      </c>
    </row>
    <row r="310" spans="1:9" s="20" customFormat="1" ht="15.6" customHeight="1" x14ac:dyDescent="0.3">
      <c r="A310" s="18">
        <v>307</v>
      </c>
      <c r="B310" s="33" t="str">
        <f t="shared" si="12"/>
        <v>456</v>
      </c>
      <c r="C310" s="36">
        <v>45</v>
      </c>
      <c r="D310" s="37">
        <v>6</v>
      </c>
      <c r="E310" s="38">
        <v>4.51</v>
      </c>
      <c r="F310" s="38">
        <v>4.1188006657005802</v>
      </c>
      <c r="G310" s="39">
        <f t="shared" si="13"/>
        <v>0.39119933429941955</v>
      </c>
      <c r="H310" s="40">
        <f t="shared" si="14"/>
        <v>1</v>
      </c>
      <c r="I310" s="58">
        <f>IF(G310="",H310,IF(G310=1,1,VLOOKUP(G310,'8'!$A$2:$B$1512,2,TRUE)))</f>
        <v>1</v>
      </c>
    </row>
    <row r="311" spans="1:9" s="20" customFormat="1" ht="15.6" customHeight="1" x14ac:dyDescent="0.3">
      <c r="A311" s="18">
        <v>308</v>
      </c>
      <c r="B311" s="33" t="str">
        <f t="shared" si="12"/>
        <v>456</v>
      </c>
      <c r="C311" s="36">
        <v>45</v>
      </c>
      <c r="D311" s="37">
        <v>6</v>
      </c>
      <c r="E311" s="38">
        <v>4.43</v>
      </c>
      <c r="F311" s="38">
        <v>4.1188006657005802</v>
      </c>
      <c r="G311" s="39">
        <f t="shared" si="13"/>
        <v>0.31119933429941948</v>
      </c>
      <c r="H311" s="40">
        <f t="shared" si="14"/>
        <v>1</v>
      </c>
      <c r="I311" s="58">
        <f>IF(G311="",H311,IF(G311=1,1,VLOOKUP(G311,'8'!$A$2:$B$1512,2,TRUE)))</f>
        <v>1</v>
      </c>
    </row>
    <row r="312" spans="1:9" s="20" customFormat="1" ht="15.6" customHeight="1" x14ac:dyDescent="0.3">
      <c r="A312" s="18">
        <v>309</v>
      </c>
      <c r="B312" s="33" t="str">
        <f t="shared" si="12"/>
        <v>456</v>
      </c>
      <c r="C312" s="36">
        <v>45</v>
      </c>
      <c r="D312" s="37">
        <v>6</v>
      </c>
      <c r="E312" s="38">
        <v>3.96</v>
      </c>
      <c r="F312" s="38">
        <v>4.1188006657005802</v>
      </c>
      <c r="G312" s="39">
        <f t="shared" si="13"/>
        <v>-0.15880066570058027</v>
      </c>
      <c r="H312" s="40">
        <f t="shared" si="14"/>
        <v>1</v>
      </c>
      <c r="I312" s="58">
        <f>IF(G312="",H312,IF(G312=1,1,VLOOKUP(G312,'8'!$A$2:$B$1512,2,TRUE)))</f>
        <v>1</v>
      </c>
    </row>
    <row r="313" spans="1:9" s="20" customFormat="1" ht="15.6" customHeight="1" x14ac:dyDescent="0.3">
      <c r="A313" s="18">
        <v>310</v>
      </c>
      <c r="B313" s="33" t="str">
        <f t="shared" si="12"/>
        <v>456</v>
      </c>
      <c r="C313" s="36">
        <v>45</v>
      </c>
      <c r="D313" s="37">
        <v>6</v>
      </c>
      <c r="E313" s="38">
        <v>3.95</v>
      </c>
      <c r="F313" s="38">
        <v>4.1188006657005802</v>
      </c>
      <c r="G313" s="39">
        <f t="shared" si="13"/>
        <v>-0.16880066570058005</v>
      </c>
      <c r="H313" s="40">
        <f t="shared" si="14"/>
        <v>1</v>
      </c>
      <c r="I313" s="58">
        <f>IF(G313="",H313,IF(G313=1,1,VLOOKUP(G313,'8'!$A$2:$B$1512,2,TRUE)))</f>
        <v>1</v>
      </c>
    </row>
    <row r="314" spans="1:9" s="20" customFormat="1" ht="15.6" customHeight="1" x14ac:dyDescent="0.3">
      <c r="A314" s="18">
        <v>311</v>
      </c>
      <c r="B314" s="33" t="str">
        <f t="shared" si="12"/>
        <v>456</v>
      </c>
      <c r="C314" s="36">
        <v>45</v>
      </c>
      <c r="D314" s="37">
        <v>6</v>
      </c>
      <c r="E314" s="38">
        <v>3.2600000000000002</v>
      </c>
      <c r="F314" s="38">
        <v>4.1188006657005802</v>
      </c>
      <c r="G314" s="39">
        <f t="shared" si="13"/>
        <v>-0.85880066570058</v>
      </c>
      <c r="H314" s="40">
        <f t="shared" si="14"/>
        <v>1</v>
      </c>
      <c r="I314" s="58">
        <f>IF(G314="",H314,IF(G314=1,1,VLOOKUP(G314,'8'!$A$2:$B$1512,2,TRUE)))</f>
        <v>1</v>
      </c>
    </row>
    <row r="315" spans="1:9" s="20" customFormat="1" ht="15.6" customHeight="1" x14ac:dyDescent="0.3">
      <c r="A315" s="18">
        <v>312</v>
      </c>
      <c r="B315" s="33" t="str">
        <f t="shared" si="12"/>
        <v>456</v>
      </c>
      <c r="C315" s="36">
        <v>45</v>
      </c>
      <c r="D315" s="37">
        <v>6</v>
      </c>
      <c r="E315" s="38">
        <v>3.2600000000000002</v>
      </c>
      <c r="F315" s="38">
        <v>4.1188006657005802</v>
      </c>
      <c r="G315" s="39">
        <f t="shared" si="13"/>
        <v>-0.85880066570058</v>
      </c>
      <c r="H315" s="40">
        <f t="shared" si="14"/>
        <v>1</v>
      </c>
      <c r="I315" s="58">
        <f>IF(G315="",H315,IF(G315=1,1,VLOOKUP(G315,'8'!$A$2:$B$1512,2,TRUE)))</f>
        <v>1</v>
      </c>
    </row>
    <row r="316" spans="1:9" s="20" customFormat="1" ht="15.6" customHeight="1" x14ac:dyDescent="0.3">
      <c r="A316" s="18">
        <v>313</v>
      </c>
      <c r="B316" s="33" t="str">
        <f t="shared" si="12"/>
        <v>458</v>
      </c>
      <c r="C316" s="36">
        <v>45</v>
      </c>
      <c r="D316" s="37">
        <v>8</v>
      </c>
      <c r="E316" s="38">
        <v>6.91</v>
      </c>
      <c r="F316" s="38">
        <v>6.002086723286026</v>
      </c>
      <c r="G316" s="39">
        <f t="shared" si="13"/>
        <v>0.90791327671397415</v>
      </c>
      <c r="H316" s="40">
        <f t="shared" si="14"/>
        <v>0</v>
      </c>
      <c r="I316" s="58">
        <f>IF(G316="",H316,IF(G316=1,1,VLOOKUP(G316,'8'!$A$2:$B$1512,2,TRUE)))</f>
        <v>0.18600000000000017</v>
      </c>
    </row>
    <row r="317" spans="1:9" s="20" customFormat="1" ht="15.6" customHeight="1" x14ac:dyDescent="0.3">
      <c r="A317" s="18">
        <v>314</v>
      </c>
      <c r="B317" s="33" t="str">
        <f t="shared" si="12"/>
        <v>458</v>
      </c>
      <c r="C317" s="36">
        <v>45</v>
      </c>
      <c r="D317" s="37">
        <v>8</v>
      </c>
      <c r="E317" s="38">
        <v>6.53</v>
      </c>
      <c r="F317" s="38">
        <v>6.002086723286026</v>
      </c>
      <c r="G317" s="39">
        <f t="shared" si="13"/>
        <v>0.52791327671397426</v>
      </c>
      <c r="H317" s="40">
        <f t="shared" si="14"/>
        <v>0</v>
      </c>
      <c r="I317" s="58">
        <f>IF(G317="",H317,IF(G317=1,1,VLOOKUP(G317,'8'!$A$2:$B$1512,2,TRUE)))</f>
        <v>0.94600000000000084</v>
      </c>
    </row>
    <row r="318" spans="1:9" s="20" customFormat="1" ht="15.6" customHeight="1" x14ac:dyDescent="0.3">
      <c r="A318" s="18">
        <v>315</v>
      </c>
      <c r="B318" s="33" t="str">
        <f t="shared" si="12"/>
        <v>458</v>
      </c>
      <c r="C318" s="36">
        <v>45</v>
      </c>
      <c r="D318" s="37">
        <v>8</v>
      </c>
      <c r="E318" s="38">
        <v>6.37</v>
      </c>
      <c r="F318" s="38">
        <v>6.002086723286026</v>
      </c>
      <c r="G318" s="39">
        <f t="shared" si="13"/>
        <v>0.36791327671397411</v>
      </c>
      <c r="H318" s="40">
        <f t="shared" si="14"/>
        <v>1</v>
      </c>
      <c r="I318" s="58">
        <f>IF(G318="",H318,IF(G318=1,1,VLOOKUP(G318,'8'!$A$2:$B$1512,2,TRUE)))</f>
        <v>1</v>
      </c>
    </row>
    <row r="319" spans="1:9" s="20" customFormat="1" ht="15.6" customHeight="1" x14ac:dyDescent="0.3">
      <c r="A319" s="18">
        <v>316</v>
      </c>
      <c r="B319" s="33" t="str">
        <f t="shared" si="12"/>
        <v>458</v>
      </c>
      <c r="C319" s="36">
        <v>45</v>
      </c>
      <c r="D319" s="37">
        <v>8</v>
      </c>
      <c r="E319" s="38">
        <v>6.68</v>
      </c>
      <c r="F319" s="38">
        <v>6.002086723286026</v>
      </c>
      <c r="G319" s="39">
        <f t="shared" si="13"/>
        <v>0.67791327671397372</v>
      </c>
      <c r="H319" s="40">
        <f t="shared" si="14"/>
        <v>0</v>
      </c>
      <c r="I319" s="58">
        <f>IF(G319="",H319,IF(G319=1,1,VLOOKUP(G319,'8'!$A$2:$B$1512,2,TRUE)))</f>
        <v>0.64600000000000057</v>
      </c>
    </row>
    <row r="320" spans="1:9" s="20" customFormat="1" ht="15.6" customHeight="1" x14ac:dyDescent="0.3">
      <c r="A320" s="18">
        <v>317</v>
      </c>
      <c r="B320" s="33" t="str">
        <f t="shared" si="12"/>
        <v>458</v>
      </c>
      <c r="C320" s="36">
        <v>45</v>
      </c>
      <c r="D320" s="37">
        <v>8</v>
      </c>
      <c r="E320" s="38">
        <v>5.86</v>
      </c>
      <c r="F320" s="38">
        <v>6.002086723286026</v>
      </c>
      <c r="G320" s="39">
        <f t="shared" si="13"/>
        <v>-0.14208672328602567</v>
      </c>
      <c r="H320" s="40">
        <f t="shared" si="14"/>
        <v>1</v>
      </c>
      <c r="I320" s="58">
        <f>IF(G320="",H320,IF(G320=1,1,VLOOKUP(G320,'8'!$A$2:$B$1512,2,TRUE)))</f>
        <v>1</v>
      </c>
    </row>
    <row r="321" spans="1:9" s="20" customFormat="1" ht="15.6" customHeight="1" x14ac:dyDescent="0.3">
      <c r="A321" s="18">
        <v>318</v>
      </c>
      <c r="B321" s="33" t="str">
        <f t="shared" si="12"/>
        <v>458</v>
      </c>
      <c r="C321" s="36">
        <v>45</v>
      </c>
      <c r="D321" s="37">
        <v>8</v>
      </c>
      <c r="E321" s="38">
        <v>5.82</v>
      </c>
      <c r="F321" s="38">
        <v>6.002086723286026</v>
      </c>
      <c r="G321" s="39">
        <f t="shared" si="13"/>
        <v>-0.18208672328602571</v>
      </c>
      <c r="H321" s="40">
        <f t="shared" si="14"/>
        <v>1</v>
      </c>
      <c r="I321" s="58">
        <f>IF(G321="",H321,IF(G321=1,1,VLOOKUP(G321,'8'!$A$2:$B$1512,2,TRUE)))</f>
        <v>1</v>
      </c>
    </row>
    <row r="322" spans="1:9" s="20" customFormat="1" ht="15.6" customHeight="1" x14ac:dyDescent="0.3">
      <c r="A322" s="18">
        <v>319</v>
      </c>
      <c r="B322" s="33" t="str">
        <f t="shared" si="12"/>
        <v>458</v>
      </c>
      <c r="C322" s="36">
        <v>45</v>
      </c>
      <c r="D322" s="37">
        <v>8</v>
      </c>
      <c r="E322" s="38">
        <v>5.21</v>
      </c>
      <c r="F322" s="38">
        <v>6.002086723286026</v>
      </c>
      <c r="G322" s="39">
        <f t="shared" si="13"/>
        <v>-0.79208672328602603</v>
      </c>
      <c r="H322" s="40">
        <f t="shared" si="14"/>
        <v>1</v>
      </c>
      <c r="I322" s="58">
        <f>IF(G322="",H322,IF(G322=1,1,VLOOKUP(G322,'8'!$A$2:$B$1512,2,TRUE)))</f>
        <v>1</v>
      </c>
    </row>
    <row r="323" spans="1:9" s="20" customFormat="1" ht="15.6" customHeight="1" x14ac:dyDescent="0.3">
      <c r="A323" s="18">
        <v>320</v>
      </c>
      <c r="B323" s="33" t="str">
        <f t="shared" si="12"/>
        <v>458</v>
      </c>
      <c r="C323" s="36">
        <v>45</v>
      </c>
      <c r="D323" s="37">
        <v>8</v>
      </c>
      <c r="E323" s="38">
        <v>4.6099999999999994</v>
      </c>
      <c r="F323" s="38">
        <v>6.002086723286026</v>
      </c>
      <c r="G323" s="39">
        <f t="shared" si="13"/>
        <v>-1.3920867232860266</v>
      </c>
      <c r="H323" s="40">
        <f t="shared" si="14"/>
        <v>0</v>
      </c>
      <c r="I323" s="58">
        <f>IF(G323="",H323,IF(G323=1,1,VLOOKUP(G323,'8'!$A$2:$B$1512,2,TRUE)))</f>
        <v>0.60699999999999965</v>
      </c>
    </row>
    <row r="324" spans="1:9" s="20" customFormat="1" ht="15.6" customHeight="1" x14ac:dyDescent="0.3">
      <c r="A324" s="18">
        <v>321</v>
      </c>
      <c r="B324" s="33" t="str">
        <f t="shared" ref="B324:B387" si="15">CONCATENATE(C324,D324)</f>
        <v>500</v>
      </c>
      <c r="C324" s="36">
        <v>50</v>
      </c>
      <c r="D324" s="37">
        <v>0</v>
      </c>
      <c r="E324" s="38">
        <v>0.95000000000000007</v>
      </c>
      <c r="F324" s="38">
        <v>0.90041269073491859</v>
      </c>
      <c r="G324" s="39">
        <f t="shared" si="13"/>
        <v>4.9587309265081481E-2</v>
      </c>
      <c r="H324" s="40">
        <f t="shared" si="14"/>
        <v>1</v>
      </c>
      <c r="I324" s="58">
        <f>IF(G324="",H324,IF(G324=1,1,VLOOKUP(G324,'8'!$A$2:$B$1512,2,TRUE)))</f>
        <v>1</v>
      </c>
    </row>
    <row r="325" spans="1:9" s="20" customFormat="1" ht="15.6" customHeight="1" x14ac:dyDescent="0.3">
      <c r="A325" s="18">
        <v>322</v>
      </c>
      <c r="B325" s="33" t="str">
        <f t="shared" si="15"/>
        <v>500</v>
      </c>
      <c r="C325" s="36">
        <v>50</v>
      </c>
      <c r="D325" s="37">
        <v>0</v>
      </c>
      <c r="E325" s="38">
        <v>0.86</v>
      </c>
      <c r="F325" s="38">
        <v>0.90041269073491859</v>
      </c>
      <c r="G325" s="39">
        <f t="shared" ref="G325:G388" si="16">IF(E325="","",IF(E325*F325&lt;0,"",E325-F325))</f>
        <v>-4.0412690734918599E-2</v>
      </c>
      <c r="H325" s="40">
        <f t="shared" ref="H325:H388" si="17">IF(E325="","",IF((E325*F325)&lt;0,0,IF(G325&lt;-1,0,IF(G325&gt;0.5,0,1))))</f>
        <v>1</v>
      </c>
      <c r="I325" s="58">
        <f>IF(G325="",H325,IF(G325=1,1,VLOOKUP(G325,'8'!$A$2:$B$1512,2,TRUE)))</f>
        <v>1</v>
      </c>
    </row>
    <row r="326" spans="1:9" s="20" customFormat="1" ht="15.6" customHeight="1" x14ac:dyDescent="0.3">
      <c r="A326" s="18">
        <v>323</v>
      </c>
      <c r="B326" s="33" t="str">
        <f t="shared" si="15"/>
        <v>500</v>
      </c>
      <c r="C326" s="36">
        <v>50</v>
      </c>
      <c r="D326" s="37">
        <v>0</v>
      </c>
      <c r="E326" s="38">
        <v>0.85</v>
      </c>
      <c r="F326" s="38">
        <v>0.90041269073491859</v>
      </c>
      <c r="G326" s="39">
        <f t="shared" si="16"/>
        <v>-5.0412690734918608E-2</v>
      </c>
      <c r="H326" s="40">
        <f t="shared" si="17"/>
        <v>1</v>
      </c>
      <c r="I326" s="58">
        <f>IF(G326="",H326,IF(G326=1,1,VLOOKUP(G326,'8'!$A$2:$B$1512,2,TRUE)))</f>
        <v>1</v>
      </c>
    </row>
    <row r="327" spans="1:9" s="20" customFormat="1" ht="15.6" customHeight="1" x14ac:dyDescent="0.3">
      <c r="A327" s="18">
        <v>324</v>
      </c>
      <c r="B327" s="33" t="str">
        <f t="shared" si="15"/>
        <v>500</v>
      </c>
      <c r="C327" s="36">
        <v>50</v>
      </c>
      <c r="D327" s="37">
        <v>0</v>
      </c>
      <c r="E327" s="38">
        <v>0.85</v>
      </c>
      <c r="F327" s="38">
        <v>0.90041269073491859</v>
      </c>
      <c r="G327" s="39">
        <f t="shared" si="16"/>
        <v>-5.0412690734918608E-2</v>
      </c>
      <c r="H327" s="40">
        <f t="shared" si="17"/>
        <v>1</v>
      </c>
      <c r="I327" s="58">
        <f>IF(G327="",H327,IF(G327=1,1,VLOOKUP(G327,'8'!$A$2:$B$1512,2,TRUE)))</f>
        <v>1</v>
      </c>
    </row>
    <row r="328" spans="1:9" s="20" customFormat="1" ht="15.6" customHeight="1" x14ac:dyDescent="0.3">
      <c r="A328" s="18">
        <v>325</v>
      </c>
      <c r="B328" s="33" t="str">
        <f t="shared" si="15"/>
        <v>500</v>
      </c>
      <c r="C328" s="36">
        <v>50</v>
      </c>
      <c r="D328" s="37">
        <v>0</v>
      </c>
      <c r="E328" s="38">
        <v>0.84</v>
      </c>
      <c r="F328" s="38">
        <v>0.90041269073491859</v>
      </c>
      <c r="G328" s="39">
        <f t="shared" si="16"/>
        <v>-6.0412690734918617E-2</v>
      </c>
      <c r="H328" s="40">
        <f t="shared" si="17"/>
        <v>1</v>
      </c>
      <c r="I328" s="58">
        <f>IF(G328="",H328,IF(G328=1,1,VLOOKUP(G328,'8'!$A$2:$B$1512,2,TRUE)))</f>
        <v>1</v>
      </c>
    </row>
    <row r="329" spans="1:9" s="20" customFormat="1" ht="15.6" customHeight="1" x14ac:dyDescent="0.3">
      <c r="A329" s="18">
        <v>326</v>
      </c>
      <c r="B329" s="33" t="str">
        <f t="shared" si="15"/>
        <v>500</v>
      </c>
      <c r="C329" s="36">
        <v>50</v>
      </c>
      <c r="D329" s="37">
        <v>0</v>
      </c>
      <c r="E329" s="38">
        <v>0.79</v>
      </c>
      <c r="F329" s="38">
        <v>0.90041269073491859</v>
      </c>
      <c r="G329" s="39">
        <f t="shared" si="16"/>
        <v>-0.11041269073491855</v>
      </c>
      <c r="H329" s="40">
        <f t="shared" si="17"/>
        <v>1</v>
      </c>
      <c r="I329" s="58">
        <f>IF(G329="",H329,IF(G329=1,1,VLOOKUP(G329,'8'!$A$2:$B$1512,2,TRUE)))</f>
        <v>1</v>
      </c>
    </row>
    <row r="330" spans="1:9" s="20" customFormat="1" ht="15.6" customHeight="1" x14ac:dyDescent="0.3">
      <c r="A330" s="18">
        <v>327</v>
      </c>
      <c r="B330" s="33" t="str">
        <f t="shared" si="15"/>
        <v>500</v>
      </c>
      <c r="C330" s="36">
        <v>50</v>
      </c>
      <c r="D330" s="37">
        <v>0</v>
      </c>
      <c r="E330" s="38">
        <v>0.78</v>
      </c>
      <c r="F330" s="38">
        <v>0.90041269073491859</v>
      </c>
      <c r="G330" s="39">
        <f t="shared" si="16"/>
        <v>-0.12041269073491856</v>
      </c>
      <c r="H330" s="40">
        <f t="shared" si="17"/>
        <v>1</v>
      </c>
      <c r="I330" s="58">
        <f>IF(G330="",H330,IF(G330=1,1,VLOOKUP(G330,'8'!$A$2:$B$1512,2,TRUE)))</f>
        <v>1</v>
      </c>
    </row>
    <row r="331" spans="1:9" s="20" customFormat="1" ht="15.6" customHeight="1" x14ac:dyDescent="0.3">
      <c r="A331" s="18">
        <v>328</v>
      </c>
      <c r="B331" s="33" t="str">
        <f t="shared" si="15"/>
        <v>500</v>
      </c>
      <c r="C331" s="36">
        <v>50</v>
      </c>
      <c r="D331" s="37">
        <v>0</v>
      </c>
      <c r="E331" s="38">
        <v>0.78</v>
      </c>
      <c r="F331" s="38">
        <v>0.90041269073491859</v>
      </c>
      <c r="G331" s="39">
        <f t="shared" si="16"/>
        <v>-0.12041269073491856</v>
      </c>
      <c r="H331" s="40">
        <f t="shared" si="17"/>
        <v>1</v>
      </c>
      <c r="I331" s="58">
        <f>IF(G331="",H331,IF(G331=1,1,VLOOKUP(G331,'8'!$A$2:$B$1512,2,TRUE)))</f>
        <v>1</v>
      </c>
    </row>
    <row r="332" spans="1:9" s="20" customFormat="1" ht="15.6" customHeight="1" x14ac:dyDescent="0.3">
      <c r="A332" s="18">
        <v>329</v>
      </c>
      <c r="B332" s="33" t="str">
        <f t="shared" si="15"/>
        <v>502</v>
      </c>
      <c r="C332" s="36">
        <v>50</v>
      </c>
      <c r="D332" s="37">
        <v>2</v>
      </c>
      <c r="E332" s="38">
        <v>1.6600000000000001</v>
      </c>
      <c r="F332" s="38">
        <v>1.0558354749050092</v>
      </c>
      <c r="G332" s="39">
        <f t="shared" si="16"/>
        <v>0.60416452509499097</v>
      </c>
      <c r="H332" s="40">
        <f t="shared" si="17"/>
        <v>0</v>
      </c>
      <c r="I332" s="58">
        <f>IF(G332="",H332,IF(G332=1,1,VLOOKUP(G332,'8'!$A$2:$B$1512,2,TRUE)))</f>
        <v>0.7920000000000007</v>
      </c>
    </row>
    <row r="333" spans="1:9" s="20" customFormat="1" ht="15.6" customHeight="1" x14ac:dyDescent="0.3">
      <c r="A333" s="18">
        <v>330</v>
      </c>
      <c r="B333" s="33" t="str">
        <f t="shared" si="15"/>
        <v>502</v>
      </c>
      <c r="C333" s="36">
        <v>50</v>
      </c>
      <c r="D333" s="37">
        <v>2</v>
      </c>
      <c r="E333" s="38">
        <v>1.6600000000000001</v>
      </c>
      <c r="F333" s="38">
        <v>1.0558354749050092</v>
      </c>
      <c r="G333" s="39">
        <f t="shared" si="16"/>
        <v>0.60416452509499097</v>
      </c>
      <c r="H333" s="40">
        <f t="shared" si="17"/>
        <v>0</v>
      </c>
      <c r="I333" s="58">
        <f>IF(G333="",H333,IF(G333=1,1,VLOOKUP(G333,'8'!$A$2:$B$1512,2,TRUE)))</f>
        <v>0.7920000000000007</v>
      </c>
    </row>
    <row r="334" spans="1:9" s="20" customFormat="1" ht="15.6" customHeight="1" x14ac:dyDescent="0.3">
      <c r="A334" s="18">
        <v>331</v>
      </c>
      <c r="B334" s="33" t="str">
        <f t="shared" si="15"/>
        <v>502</v>
      </c>
      <c r="C334" s="36">
        <v>50</v>
      </c>
      <c r="D334" s="37">
        <v>2</v>
      </c>
      <c r="E334" s="38">
        <v>1.17</v>
      </c>
      <c r="F334" s="38">
        <v>1.0558354749050092</v>
      </c>
      <c r="G334" s="39">
        <f t="shared" si="16"/>
        <v>0.11416452509499075</v>
      </c>
      <c r="H334" s="40">
        <f t="shared" si="17"/>
        <v>1</v>
      </c>
      <c r="I334" s="58">
        <f>IF(G334="",H334,IF(G334=1,1,VLOOKUP(G334,'8'!$A$2:$B$1512,2,TRUE)))</f>
        <v>1</v>
      </c>
    </row>
    <row r="335" spans="1:9" s="20" customFormat="1" ht="15.6" customHeight="1" x14ac:dyDescent="0.3">
      <c r="A335" s="18">
        <v>332</v>
      </c>
      <c r="B335" s="33" t="str">
        <f t="shared" si="15"/>
        <v>502</v>
      </c>
      <c r="C335" s="36">
        <v>50</v>
      </c>
      <c r="D335" s="37">
        <v>2</v>
      </c>
      <c r="E335" s="38">
        <v>0.98</v>
      </c>
      <c r="F335" s="38">
        <v>1.0558354749050092</v>
      </c>
      <c r="G335" s="39">
        <f t="shared" si="16"/>
        <v>-7.5835474905009193E-2</v>
      </c>
      <c r="H335" s="40">
        <f t="shared" si="17"/>
        <v>1</v>
      </c>
      <c r="I335" s="58">
        <f>IF(G335="",H335,IF(G335=1,1,VLOOKUP(G335,'8'!$A$2:$B$1512,2,TRUE)))</f>
        <v>1</v>
      </c>
    </row>
    <row r="336" spans="1:9" s="20" customFormat="1" ht="15.6" customHeight="1" x14ac:dyDescent="0.3">
      <c r="A336" s="18">
        <v>333</v>
      </c>
      <c r="B336" s="33" t="str">
        <f t="shared" si="15"/>
        <v>502</v>
      </c>
      <c r="C336" s="36">
        <v>50</v>
      </c>
      <c r="D336" s="37">
        <v>2</v>
      </c>
      <c r="E336" s="38">
        <v>0.98</v>
      </c>
      <c r="F336" s="38">
        <v>1.0558354749050092</v>
      </c>
      <c r="G336" s="39">
        <f t="shared" si="16"/>
        <v>-7.5835474905009193E-2</v>
      </c>
      <c r="H336" s="40">
        <f t="shared" si="17"/>
        <v>1</v>
      </c>
      <c r="I336" s="58">
        <f>IF(G336="",H336,IF(G336=1,1,VLOOKUP(G336,'8'!$A$2:$B$1512,2,TRUE)))</f>
        <v>1</v>
      </c>
    </row>
    <row r="337" spans="1:9" s="20" customFormat="1" ht="15.6" customHeight="1" x14ac:dyDescent="0.3">
      <c r="A337" s="18">
        <v>334</v>
      </c>
      <c r="B337" s="33" t="str">
        <f t="shared" si="15"/>
        <v>502</v>
      </c>
      <c r="C337" s="36">
        <v>50</v>
      </c>
      <c r="D337" s="37">
        <v>2</v>
      </c>
      <c r="E337" s="38">
        <v>0.55000000000000004</v>
      </c>
      <c r="F337" s="38">
        <v>1.0558354749050092</v>
      </c>
      <c r="G337" s="39">
        <f t="shared" si="16"/>
        <v>-0.50583547490500913</v>
      </c>
      <c r="H337" s="40">
        <f t="shared" si="17"/>
        <v>1</v>
      </c>
      <c r="I337" s="58">
        <f>IF(G337="",H337,IF(G337=1,1,VLOOKUP(G337,'8'!$A$2:$B$1512,2,TRUE)))</f>
        <v>1</v>
      </c>
    </row>
    <row r="338" spans="1:9" s="20" customFormat="1" ht="15.6" customHeight="1" x14ac:dyDescent="0.3">
      <c r="A338" s="18">
        <v>335</v>
      </c>
      <c r="B338" s="33" t="str">
        <f t="shared" si="15"/>
        <v>502</v>
      </c>
      <c r="C338" s="36">
        <v>50</v>
      </c>
      <c r="D338" s="37">
        <v>2</v>
      </c>
      <c r="E338" s="38">
        <v>0.55000000000000004</v>
      </c>
      <c r="F338" s="38">
        <v>1.0558354749050092</v>
      </c>
      <c r="G338" s="39">
        <f t="shared" si="16"/>
        <v>-0.50583547490500913</v>
      </c>
      <c r="H338" s="40">
        <f t="shared" si="17"/>
        <v>1</v>
      </c>
      <c r="I338" s="58">
        <f>IF(G338="",H338,IF(G338=1,1,VLOOKUP(G338,'8'!$A$2:$B$1512,2,TRUE)))</f>
        <v>1</v>
      </c>
    </row>
    <row r="339" spans="1:9" s="20" customFormat="1" ht="15.6" customHeight="1" x14ac:dyDescent="0.3">
      <c r="A339" s="18">
        <v>336</v>
      </c>
      <c r="B339" s="33" t="str">
        <f t="shared" si="15"/>
        <v>502</v>
      </c>
      <c r="C339" s="36">
        <v>50</v>
      </c>
      <c r="D339" s="37">
        <v>2</v>
      </c>
      <c r="E339" s="38">
        <v>0.28000000000000003</v>
      </c>
      <c r="F339" s="38">
        <v>1.0558354749050092</v>
      </c>
      <c r="G339" s="39">
        <f t="shared" si="16"/>
        <v>-0.77583547490500915</v>
      </c>
      <c r="H339" s="40">
        <f t="shared" si="17"/>
        <v>1</v>
      </c>
      <c r="I339" s="58">
        <f>IF(G339="",H339,IF(G339=1,1,VLOOKUP(G339,'8'!$A$2:$B$1512,2,TRUE)))</f>
        <v>1</v>
      </c>
    </row>
    <row r="340" spans="1:9" s="20" customFormat="1" ht="15.6" customHeight="1" x14ac:dyDescent="0.3">
      <c r="A340" s="18">
        <v>337</v>
      </c>
      <c r="B340" s="33" t="str">
        <f t="shared" si="15"/>
        <v>504</v>
      </c>
      <c r="C340" s="36">
        <v>50</v>
      </c>
      <c r="D340" s="37">
        <v>4</v>
      </c>
      <c r="E340" s="38">
        <v>1.97</v>
      </c>
      <c r="F340" s="38">
        <v>1.2074247359111303</v>
      </c>
      <c r="G340" s="39">
        <f t="shared" si="16"/>
        <v>0.76257526408886966</v>
      </c>
      <c r="H340" s="40">
        <f t="shared" si="17"/>
        <v>0</v>
      </c>
      <c r="I340" s="58">
        <f>IF(G340="",H340,IF(G340=1,1,VLOOKUP(G340,'8'!$A$2:$B$1512,2,TRUE)))</f>
        <v>0.47600000000000042</v>
      </c>
    </row>
    <row r="341" spans="1:9" s="20" customFormat="1" ht="15.6" customHeight="1" x14ac:dyDescent="0.3">
      <c r="A341" s="18">
        <v>338</v>
      </c>
      <c r="B341" s="33" t="str">
        <f t="shared" si="15"/>
        <v>504</v>
      </c>
      <c r="C341" s="36">
        <v>50</v>
      </c>
      <c r="D341" s="37">
        <v>4</v>
      </c>
      <c r="E341" s="38">
        <v>1.88</v>
      </c>
      <c r="F341" s="38">
        <v>1.2074247359111303</v>
      </c>
      <c r="G341" s="39">
        <f t="shared" si="16"/>
        <v>0.67257526408886958</v>
      </c>
      <c r="H341" s="40">
        <f t="shared" si="17"/>
        <v>0</v>
      </c>
      <c r="I341" s="58">
        <f>IF(G341="",H341,IF(G341=1,1,VLOOKUP(G341,'8'!$A$2:$B$1512,2,TRUE)))</f>
        <v>0.65600000000000058</v>
      </c>
    </row>
    <row r="342" spans="1:9" s="20" customFormat="1" ht="15.6" customHeight="1" x14ac:dyDescent="0.3">
      <c r="A342" s="18">
        <v>339</v>
      </c>
      <c r="B342" s="33" t="str">
        <f t="shared" si="15"/>
        <v>504</v>
      </c>
      <c r="C342" s="36">
        <v>50</v>
      </c>
      <c r="D342" s="37">
        <v>4</v>
      </c>
      <c r="E342" s="38">
        <v>1.6600000000000001</v>
      </c>
      <c r="F342" s="38">
        <v>1.2074247359111303</v>
      </c>
      <c r="G342" s="39">
        <f t="shared" si="16"/>
        <v>0.45257526408886983</v>
      </c>
      <c r="H342" s="40">
        <f t="shared" si="17"/>
        <v>1</v>
      </c>
      <c r="I342" s="58">
        <f>IF(G342="",H342,IF(G342=1,1,VLOOKUP(G342,'8'!$A$2:$B$1512,2,TRUE)))</f>
        <v>1</v>
      </c>
    </row>
    <row r="343" spans="1:9" s="20" customFormat="1" ht="15.6" customHeight="1" x14ac:dyDescent="0.3">
      <c r="A343" s="18">
        <v>340</v>
      </c>
      <c r="B343" s="33" t="str">
        <f t="shared" si="15"/>
        <v>504</v>
      </c>
      <c r="C343" s="36">
        <v>50</v>
      </c>
      <c r="D343" s="37">
        <v>4</v>
      </c>
      <c r="E343" s="38">
        <v>1.6600000000000001</v>
      </c>
      <c r="F343" s="38">
        <v>1.2074247359111303</v>
      </c>
      <c r="G343" s="39">
        <f t="shared" si="16"/>
        <v>0.45257526408886983</v>
      </c>
      <c r="H343" s="40">
        <f t="shared" si="17"/>
        <v>1</v>
      </c>
      <c r="I343" s="58">
        <f>IF(G343="",H343,IF(G343=1,1,VLOOKUP(G343,'8'!$A$2:$B$1512,2,TRUE)))</f>
        <v>1</v>
      </c>
    </row>
    <row r="344" spans="1:9" s="20" customFormat="1" ht="15.6" customHeight="1" x14ac:dyDescent="0.3">
      <c r="A344" s="18">
        <v>341</v>
      </c>
      <c r="B344" s="33" t="str">
        <f t="shared" si="15"/>
        <v>504</v>
      </c>
      <c r="C344" s="36">
        <v>50</v>
      </c>
      <c r="D344" s="37">
        <v>4</v>
      </c>
      <c r="E344" s="38">
        <v>1.45</v>
      </c>
      <c r="F344" s="38">
        <v>1.2074247359111303</v>
      </c>
      <c r="G344" s="39">
        <f t="shared" si="16"/>
        <v>0.24257526408886965</v>
      </c>
      <c r="H344" s="40">
        <f t="shared" si="17"/>
        <v>1</v>
      </c>
      <c r="I344" s="58">
        <f>IF(G344="",H344,IF(G344=1,1,VLOOKUP(G344,'8'!$A$2:$B$1512,2,TRUE)))</f>
        <v>1</v>
      </c>
    </row>
    <row r="345" spans="1:9" s="20" customFormat="1" ht="15.6" customHeight="1" x14ac:dyDescent="0.3">
      <c r="A345" s="18">
        <v>342</v>
      </c>
      <c r="B345" s="33" t="str">
        <f t="shared" si="15"/>
        <v>504</v>
      </c>
      <c r="C345" s="36">
        <v>50</v>
      </c>
      <c r="D345" s="37">
        <v>4</v>
      </c>
      <c r="E345" s="38">
        <v>1.1499999999999999</v>
      </c>
      <c r="F345" s="38">
        <v>1.2074247359111303</v>
      </c>
      <c r="G345" s="39">
        <f t="shared" si="16"/>
        <v>-5.7424735911130398E-2</v>
      </c>
      <c r="H345" s="40">
        <f t="shared" si="17"/>
        <v>1</v>
      </c>
      <c r="I345" s="58">
        <f>IF(G345="",H345,IF(G345=1,1,VLOOKUP(G345,'8'!$A$2:$B$1512,2,TRUE)))</f>
        <v>1</v>
      </c>
    </row>
    <row r="346" spans="1:9" s="20" customFormat="1" ht="15.6" customHeight="1" x14ac:dyDescent="0.3">
      <c r="A346" s="18">
        <v>343</v>
      </c>
      <c r="B346" s="33" t="str">
        <f t="shared" si="15"/>
        <v>504</v>
      </c>
      <c r="C346" s="36">
        <v>50</v>
      </c>
      <c r="D346" s="37">
        <v>4</v>
      </c>
      <c r="E346" s="38">
        <v>0.98</v>
      </c>
      <c r="F346" s="38">
        <v>1.2074247359111303</v>
      </c>
      <c r="G346" s="39">
        <f t="shared" si="16"/>
        <v>-0.22742473591113033</v>
      </c>
      <c r="H346" s="40">
        <f t="shared" si="17"/>
        <v>1</v>
      </c>
      <c r="I346" s="58">
        <f>IF(G346="",H346,IF(G346=1,1,VLOOKUP(G346,'8'!$A$2:$B$1512,2,TRUE)))</f>
        <v>1</v>
      </c>
    </row>
    <row r="347" spans="1:9" s="20" customFormat="1" ht="15.6" customHeight="1" x14ac:dyDescent="0.3">
      <c r="A347" s="18">
        <v>344</v>
      </c>
      <c r="B347" s="33" t="str">
        <f t="shared" si="15"/>
        <v>504</v>
      </c>
      <c r="C347" s="36">
        <v>50</v>
      </c>
      <c r="D347" s="37">
        <v>4</v>
      </c>
      <c r="E347" s="38">
        <v>0.98</v>
      </c>
      <c r="F347" s="38">
        <v>1.2074247359111303</v>
      </c>
      <c r="G347" s="39">
        <f t="shared" si="16"/>
        <v>-0.22742473591113033</v>
      </c>
      <c r="H347" s="40">
        <f t="shared" si="17"/>
        <v>1</v>
      </c>
      <c r="I347" s="58">
        <f>IF(G347="",H347,IF(G347=1,1,VLOOKUP(G347,'8'!$A$2:$B$1512,2,TRUE)))</f>
        <v>1</v>
      </c>
    </row>
    <row r="348" spans="1:9" s="20" customFormat="1" ht="15.6" customHeight="1" x14ac:dyDescent="0.3">
      <c r="A348" s="18">
        <v>345</v>
      </c>
      <c r="B348" s="33" t="str">
        <f t="shared" si="15"/>
        <v>506</v>
      </c>
      <c r="C348" s="36">
        <v>50</v>
      </c>
      <c r="D348" s="37">
        <v>6</v>
      </c>
      <c r="E348" s="38">
        <v>1.88</v>
      </c>
      <c r="F348" s="38">
        <v>1.2816145201005198</v>
      </c>
      <c r="G348" s="39">
        <f t="shared" si="16"/>
        <v>0.5983854798994801</v>
      </c>
      <c r="H348" s="40">
        <f t="shared" si="17"/>
        <v>0</v>
      </c>
      <c r="I348" s="58">
        <f>IF(G348="",H348,IF(G348=1,1,VLOOKUP(G348,'8'!$A$2:$B$1512,2,TRUE)))</f>
        <v>0.80400000000000071</v>
      </c>
    </row>
    <row r="349" spans="1:9" s="20" customFormat="1" ht="15.6" customHeight="1" x14ac:dyDescent="0.3">
      <c r="A349" s="18">
        <v>346</v>
      </c>
      <c r="B349" s="33" t="str">
        <f t="shared" si="15"/>
        <v>506</v>
      </c>
      <c r="C349" s="36">
        <v>50</v>
      </c>
      <c r="D349" s="37">
        <v>6</v>
      </c>
      <c r="E349" s="38">
        <v>1.76</v>
      </c>
      <c r="F349" s="38">
        <v>1.2816145201005198</v>
      </c>
      <c r="G349" s="39">
        <f t="shared" si="16"/>
        <v>0.47838547989948021</v>
      </c>
      <c r="H349" s="40">
        <f t="shared" si="17"/>
        <v>1</v>
      </c>
      <c r="I349" s="58">
        <f>IF(G349="",H349,IF(G349=1,1,VLOOKUP(G349,'8'!$A$2:$B$1512,2,TRUE)))</f>
        <v>1</v>
      </c>
    </row>
    <row r="350" spans="1:9" s="20" customFormat="1" ht="15.6" customHeight="1" x14ac:dyDescent="0.3">
      <c r="A350" s="18">
        <v>347</v>
      </c>
      <c r="B350" s="33" t="str">
        <f t="shared" si="15"/>
        <v>506</v>
      </c>
      <c r="C350" s="36">
        <v>50</v>
      </c>
      <c r="D350" s="37">
        <v>6</v>
      </c>
      <c r="E350" s="38">
        <v>1.6600000000000001</v>
      </c>
      <c r="F350" s="38">
        <v>1.2816145201005198</v>
      </c>
      <c r="G350" s="39">
        <f t="shared" si="16"/>
        <v>0.37838547989948035</v>
      </c>
      <c r="H350" s="40">
        <f t="shared" si="17"/>
        <v>1</v>
      </c>
      <c r="I350" s="58">
        <f>IF(G350="",H350,IF(G350=1,1,VLOOKUP(G350,'8'!$A$2:$B$1512,2,TRUE)))</f>
        <v>1</v>
      </c>
    </row>
    <row r="351" spans="1:9" s="20" customFormat="1" ht="15.6" customHeight="1" x14ac:dyDescent="0.3">
      <c r="A351" s="18">
        <v>348</v>
      </c>
      <c r="B351" s="33" t="str">
        <f t="shared" si="15"/>
        <v>506</v>
      </c>
      <c r="C351" s="36">
        <v>50</v>
      </c>
      <c r="D351" s="37">
        <v>6</v>
      </c>
      <c r="E351" s="38">
        <v>1.45</v>
      </c>
      <c r="F351" s="38">
        <v>1.2816145201005198</v>
      </c>
      <c r="G351" s="39">
        <f t="shared" si="16"/>
        <v>0.16838547989948016</v>
      </c>
      <c r="H351" s="40">
        <f t="shared" si="17"/>
        <v>1</v>
      </c>
      <c r="I351" s="58">
        <f>IF(G351="",H351,IF(G351=1,1,VLOOKUP(G351,'8'!$A$2:$B$1512,2,TRUE)))</f>
        <v>1</v>
      </c>
    </row>
    <row r="352" spans="1:9" s="20" customFormat="1" ht="15.6" customHeight="1" x14ac:dyDescent="0.3">
      <c r="A352" s="18">
        <v>349</v>
      </c>
      <c r="B352" s="33" t="str">
        <f t="shared" si="15"/>
        <v>506</v>
      </c>
      <c r="C352" s="36">
        <v>50</v>
      </c>
      <c r="D352" s="37">
        <v>6</v>
      </c>
      <c r="E352" s="38">
        <v>0.98</v>
      </c>
      <c r="F352" s="38">
        <v>1.2816145201005198</v>
      </c>
      <c r="G352" s="39">
        <f t="shared" si="16"/>
        <v>-0.30161452010051981</v>
      </c>
      <c r="H352" s="40">
        <f t="shared" si="17"/>
        <v>1</v>
      </c>
      <c r="I352" s="58">
        <f>IF(G352="",H352,IF(G352=1,1,VLOOKUP(G352,'8'!$A$2:$B$1512,2,TRUE)))</f>
        <v>1</v>
      </c>
    </row>
    <row r="353" spans="1:9" s="20" customFormat="1" ht="15.6" customHeight="1" x14ac:dyDescent="0.3">
      <c r="A353" s="18">
        <v>350</v>
      </c>
      <c r="B353" s="33" t="str">
        <f t="shared" si="15"/>
        <v>506</v>
      </c>
      <c r="C353" s="36">
        <v>50</v>
      </c>
      <c r="D353" s="37">
        <v>6</v>
      </c>
      <c r="E353" s="38">
        <v>0.98</v>
      </c>
      <c r="F353" s="38">
        <v>1.2816145201005198</v>
      </c>
      <c r="G353" s="39">
        <f t="shared" si="16"/>
        <v>-0.30161452010051981</v>
      </c>
      <c r="H353" s="40">
        <f t="shared" si="17"/>
        <v>1</v>
      </c>
      <c r="I353" s="58">
        <f>IF(G353="",H353,IF(G353=1,1,VLOOKUP(G353,'8'!$A$2:$B$1512,2,TRUE)))</f>
        <v>1</v>
      </c>
    </row>
    <row r="354" spans="1:9" s="20" customFormat="1" ht="15.6" customHeight="1" x14ac:dyDescent="0.3">
      <c r="A354" s="18">
        <v>351</v>
      </c>
      <c r="B354" s="33" t="str">
        <f t="shared" si="15"/>
        <v>506</v>
      </c>
      <c r="C354" s="36">
        <v>50</v>
      </c>
      <c r="D354" s="37">
        <v>6</v>
      </c>
      <c r="E354" s="38">
        <v>0.55000000000000004</v>
      </c>
      <c r="F354" s="38">
        <v>1.2816145201005198</v>
      </c>
      <c r="G354" s="39">
        <f t="shared" si="16"/>
        <v>-0.73161452010051975</v>
      </c>
      <c r="H354" s="40">
        <f t="shared" si="17"/>
        <v>1</v>
      </c>
      <c r="I354" s="58">
        <f>IF(G354="",H354,IF(G354=1,1,VLOOKUP(G354,'8'!$A$2:$B$1512,2,TRUE)))</f>
        <v>1</v>
      </c>
    </row>
    <row r="355" spans="1:9" s="20" customFormat="1" ht="15.6" customHeight="1" x14ac:dyDescent="0.3">
      <c r="A355" s="18">
        <v>352</v>
      </c>
      <c r="B355" s="33" t="str">
        <f t="shared" si="15"/>
        <v>506</v>
      </c>
      <c r="C355" s="36">
        <v>50</v>
      </c>
      <c r="D355" s="37">
        <v>6</v>
      </c>
      <c r="E355" s="38">
        <v>0.28000000000000003</v>
      </c>
      <c r="F355" s="38">
        <v>1.2816145201005198</v>
      </c>
      <c r="G355" s="39">
        <f t="shared" si="16"/>
        <v>-1.0016145201005198</v>
      </c>
      <c r="H355" s="40">
        <f t="shared" si="17"/>
        <v>0</v>
      </c>
      <c r="I355" s="58">
        <f>IF(G355="",H355,IF(G355=1,1,VLOOKUP(G355,'8'!$A$2:$B$1512,2,TRUE)))</f>
        <v>0.998</v>
      </c>
    </row>
    <row r="356" spans="1:9" s="20" customFormat="1" ht="15.6" customHeight="1" x14ac:dyDescent="0.3">
      <c r="A356" s="18">
        <v>353</v>
      </c>
      <c r="B356" s="33" t="str">
        <f t="shared" si="15"/>
        <v>508</v>
      </c>
      <c r="C356" s="36">
        <v>50</v>
      </c>
      <c r="D356" s="37">
        <v>8</v>
      </c>
      <c r="E356" s="38">
        <v>1.88</v>
      </c>
      <c r="F356" s="38">
        <v>1.3159936037953275</v>
      </c>
      <c r="G356" s="39">
        <f t="shared" si="16"/>
        <v>0.56400639620467241</v>
      </c>
      <c r="H356" s="40">
        <f t="shared" si="17"/>
        <v>0</v>
      </c>
      <c r="I356" s="58">
        <f>IF(G356="",H356,IF(G356=1,1,VLOOKUP(G356,'8'!$A$2:$B$1512,2,TRUE)))</f>
        <v>0.87200000000000077</v>
      </c>
    </row>
    <row r="357" spans="1:9" s="20" customFormat="1" ht="15.6" customHeight="1" x14ac:dyDescent="0.3">
      <c r="A357" s="18">
        <v>354</v>
      </c>
      <c r="B357" s="33" t="str">
        <f t="shared" si="15"/>
        <v>508</v>
      </c>
      <c r="C357" s="36">
        <v>50</v>
      </c>
      <c r="D357" s="37">
        <v>8</v>
      </c>
      <c r="E357" s="38">
        <v>1.88</v>
      </c>
      <c r="F357" s="38">
        <v>1.3159936037953275</v>
      </c>
      <c r="G357" s="39">
        <f t="shared" si="16"/>
        <v>0.56400639620467241</v>
      </c>
      <c r="H357" s="40">
        <f t="shared" si="17"/>
        <v>0</v>
      </c>
      <c r="I357" s="58">
        <f>IF(G357="",H357,IF(G357=1,1,VLOOKUP(G357,'8'!$A$2:$B$1512,2,TRUE)))</f>
        <v>0.87200000000000077</v>
      </c>
    </row>
    <row r="358" spans="1:9" s="20" customFormat="1" ht="15.6" customHeight="1" x14ac:dyDescent="0.3">
      <c r="A358" s="18">
        <v>355</v>
      </c>
      <c r="B358" s="33" t="str">
        <f t="shared" si="15"/>
        <v>508</v>
      </c>
      <c r="C358" s="36">
        <v>50</v>
      </c>
      <c r="D358" s="37">
        <v>8</v>
      </c>
      <c r="E358" s="38">
        <v>1.6600000000000001</v>
      </c>
      <c r="F358" s="38">
        <v>1.3159936037953275</v>
      </c>
      <c r="G358" s="39">
        <f t="shared" si="16"/>
        <v>0.34400639620467266</v>
      </c>
      <c r="H358" s="40">
        <f t="shared" si="17"/>
        <v>1</v>
      </c>
      <c r="I358" s="58">
        <f>IF(G358="",H358,IF(G358=1,1,VLOOKUP(G358,'8'!$A$2:$B$1512,2,TRUE)))</f>
        <v>1</v>
      </c>
    </row>
    <row r="359" spans="1:9" s="20" customFormat="1" ht="15.6" customHeight="1" x14ac:dyDescent="0.3">
      <c r="A359" s="18">
        <v>356</v>
      </c>
      <c r="B359" s="33" t="str">
        <f t="shared" si="15"/>
        <v>508</v>
      </c>
      <c r="C359" s="36">
        <v>50</v>
      </c>
      <c r="D359" s="37">
        <v>8</v>
      </c>
      <c r="E359" s="38">
        <v>1.45</v>
      </c>
      <c r="F359" s="38">
        <v>1.3159936037953275</v>
      </c>
      <c r="G359" s="39">
        <f t="shared" si="16"/>
        <v>0.13400639620467247</v>
      </c>
      <c r="H359" s="40">
        <f t="shared" si="17"/>
        <v>1</v>
      </c>
      <c r="I359" s="58">
        <f>IF(G359="",H359,IF(G359=1,1,VLOOKUP(G359,'8'!$A$2:$B$1512,2,TRUE)))</f>
        <v>1</v>
      </c>
    </row>
    <row r="360" spans="1:9" s="20" customFormat="1" ht="15.6" customHeight="1" x14ac:dyDescent="0.3">
      <c r="A360" s="18">
        <v>357</v>
      </c>
      <c r="B360" s="33" t="str">
        <f t="shared" si="15"/>
        <v>508</v>
      </c>
      <c r="C360" s="36">
        <v>50</v>
      </c>
      <c r="D360" s="37">
        <v>8</v>
      </c>
      <c r="E360" s="38">
        <v>0.98</v>
      </c>
      <c r="F360" s="38">
        <v>1.3159936037953275</v>
      </c>
      <c r="G360" s="39">
        <f t="shared" si="16"/>
        <v>-0.3359936037953275</v>
      </c>
      <c r="H360" s="40">
        <f t="shared" si="17"/>
        <v>1</v>
      </c>
      <c r="I360" s="58">
        <f>IF(G360="",H360,IF(G360=1,1,VLOOKUP(G360,'8'!$A$2:$B$1512,2,TRUE)))</f>
        <v>1</v>
      </c>
    </row>
    <row r="361" spans="1:9" s="20" customFormat="1" ht="15.6" customHeight="1" x14ac:dyDescent="0.3">
      <c r="A361" s="18">
        <v>358</v>
      </c>
      <c r="B361" s="33" t="str">
        <f t="shared" si="15"/>
        <v>508</v>
      </c>
      <c r="C361" s="36">
        <v>50</v>
      </c>
      <c r="D361" s="37">
        <v>8</v>
      </c>
      <c r="E361" s="38">
        <v>0.98</v>
      </c>
      <c r="F361" s="38">
        <v>1.3159936037953275</v>
      </c>
      <c r="G361" s="39">
        <f t="shared" si="16"/>
        <v>-0.3359936037953275</v>
      </c>
      <c r="H361" s="40">
        <f t="shared" si="17"/>
        <v>1</v>
      </c>
      <c r="I361" s="58">
        <f>IF(G361="",H361,IF(G361=1,1,VLOOKUP(G361,'8'!$A$2:$B$1512,2,TRUE)))</f>
        <v>1</v>
      </c>
    </row>
    <row r="362" spans="1:9" s="20" customFormat="1" ht="15.6" customHeight="1" x14ac:dyDescent="0.3">
      <c r="A362" s="18">
        <v>359</v>
      </c>
      <c r="B362" s="33" t="str">
        <f t="shared" si="15"/>
        <v>508</v>
      </c>
      <c r="C362" s="36">
        <v>50</v>
      </c>
      <c r="D362" s="37">
        <v>8</v>
      </c>
      <c r="E362" s="38">
        <v>0.55000000000000004</v>
      </c>
      <c r="F362" s="38">
        <v>1.3159936037953275</v>
      </c>
      <c r="G362" s="39">
        <f t="shared" si="16"/>
        <v>-0.76599360379532744</v>
      </c>
      <c r="H362" s="40">
        <f t="shared" si="17"/>
        <v>1</v>
      </c>
      <c r="I362" s="58">
        <f>IF(G362="",H362,IF(G362=1,1,VLOOKUP(G362,'8'!$A$2:$B$1512,2,TRUE)))</f>
        <v>1</v>
      </c>
    </row>
    <row r="363" spans="1:9" s="20" customFormat="1" ht="15.6" customHeight="1" x14ac:dyDescent="0.3">
      <c r="A363" s="18">
        <v>360</v>
      </c>
      <c r="B363" s="33" t="str">
        <f t="shared" si="15"/>
        <v>508</v>
      </c>
      <c r="C363" s="36">
        <v>50</v>
      </c>
      <c r="D363" s="37">
        <v>8</v>
      </c>
      <c r="E363" s="38">
        <v>0.55000000000000004</v>
      </c>
      <c r="F363" s="38">
        <v>1.3159936037953275</v>
      </c>
      <c r="G363" s="39">
        <f t="shared" si="16"/>
        <v>-0.76599360379532744</v>
      </c>
      <c r="H363" s="40">
        <f t="shared" si="17"/>
        <v>1</v>
      </c>
      <c r="I363" s="58">
        <f>IF(G363="",H363,IF(G363=1,1,VLOOKUP(G363,'8'!$A$2:$B$1512,2,TRUE)))</f>
        <v>1</v>
      </c>
    </row>
    <row r="364" spans="1:9" s="20" customFormat="1" ht="15.6" customHeight="1" x14ac:dyDescent="0.3">
      <c r="A364" s="18">
        <v>361</v>
      </c>
      <c r="B364" s="33" t="str">
        <f t="shared" si="15"/>
        <v/>
      </c>
      <c r="C364" s="36"/>
      <c r="D364" s="37"/>
      <c r="E364" s="38"/>
      <c r="F364" s="38"/>
      <c r="G364" s="39" t="str">
        <f t="shared" si="16"/>
        <v/>
      </c>
      <c r="H364" s="40" t="str">
        <f t="shared" si="17"/>
        <v/>
      </c>
      <c r="I364" s="58" t="str">
        <f>IF(G364="",H364,IF(G364=1,1,VLOOKUP(G364,'8'!$A$2:$B$1512,2,TRUE)))</f>
        <v/>
      </c>
    </row>
    <row r="365" spans="1:9" s="20" customFormat="1" ht="15.6" customHeight="1" x14ac:dyDescent="0.3">
      <c r="A365" s="18">
        <v>362</v>
      </c>
      <c r="B365" s="33" t="str">
        <f t="shared" si="15"/>
        <v/>
      </c>
      <c r="C365" s="36"/>
      <c r="D365" s="37"/>
      <c r="E365" s="38"/>
      <c r="F365" s="38"/>
      <c r="G365" s="39" t="str">
        <f t="shared" si="16"/>
        <v/>
      </c>
      <c r="H365" s="40" t="str">
        <f t="shared" si="17"/>
        <v/>
      </c>
      <c r="I365" s="58" t="str">
        <f>IF(G365="",H365,IF(G365=1,1,VLOOKUP(G365,'8'!$A$2:$B$1512,2,TRUE)))</f>
        <v/>
      </c>
    </row>
    <row r="366" spans="1:9" s="20" customFormat="1" ht="15.6" customHeight="1" x14ac:dyDescent="0.3">
      <c r="A366" s="18">
        <v>363</v>
      </c>
      <c r="B366" s="33" t="str">
        <f t="shared" si="15"/>
        <v/>
      </c>
      <c r="C366" s="36"/>
      <c r="D366" s="37"/>
      <c r="E366" s="38"/>
      <c r="F366" s="38"/>
      <c r="G366" s="39" t="str">
        <f t="shared" si="16"/>
        <v/>
      </c>
      <c r="H366" s="40" t="str">
        <f t="shared" si="17"/>
        <v/>
      </c>
      <c r="I366" s="58" t="str">
        <f>IF(G366="",H366,IF(G366=1,1,VLOOKUP(G366,'8'!$A$2:$B$1512,2,TRUE)))</f>
        <v/>
      </c>
    </row>
    <row r="367" spans="1:9" s="20" customFormat="1" ht="15.6" customHeight="1" x14ac:dyDescent="0.3">
      <c r="A367" s="18">
        <v>364</v>
      </c>
      <c r="B367" s="33" t="str">
        <f t="shared" si="15"/>
        <v/>
      </c>
      <c r="C367" s="36"/>
      <c r="D367" s="37"/>
      <c r="E367" s="38"/>
      <c r="F367" s="38"/>
      <c r="G367" s="39" t="str">
        <f t="shared" si="16"/>
        <v/>
      </c>
      <c r="H367" s="40" t="str">
        <f t="shared" si="17"/>
        <v/>
      </c>
      <c r="I367" s="58" t="str">
        <f>IF(G367="",H367,IF(G367=1,1,VLOOKUP(G367,'8'!$A$2:$B$1512,2,TRUE)))</f>
        <v/>
      </c>
    </row>
    <row r="368" spans="1:9" s="20" customFormat="1" ht="15.6" customHeight="1" x14ac:dyDescent="0.3">
      <c r="A368" s="18">
        <v>365</v>
      </c>
      <c r="B368" s="33" t="str">
        <f t="shared" si="15"/>
        <v/>
      </c>
      <c r="C368" s="36"/>
      <c r="D368" s="37"/>
      <c r="E368" s="38"/>
      <c r="F368" s="38"/>
      <c r="G368" s="39" t="str">
        <f t="shared" si="16"/>
        <v/>
      </c>
      <c r="H368" s="40" t="str">
        <f t="shared" si="17"/>
        <v/>
      </c>
      <c r="I368" s="58" t="str">
        <f>IF(G368="",H368,IF(G368=1,1,VLOOKUP(G368,'8'!$A$2:$B$1512,2,TRUE)))</f>
        <v/>
      </c>
    </row>
    <row r="369" spans="1:9" s="20" customFormat="1" ht="15.6" customHeight="1" x14ac:dyDescent="0.3">
      <c r="A369" s="18">
        <v>366</v>
      </c>
      <c r="B369" s="33" t="str">
        <f t="shared" si="15"/>
        <v/>
      </c>
      <c r="C369" s="36"/>
      <c r="D369" s="37"/>
      <c r="E369" s="38"/>
      <c r="F369" s="38"/>
      <c r="G369" s="39" t="str">
        <f t="shared" si="16"/>
        <v/>
      </c>
      <c r="H369" s="40" t="str">
        <f t="shared" si="17"/>
        <v/>
      </c>
      <c r="I369" s="58" t="str">
        <f>IF(G369="",H369,IF(G369=1,1,VLOOKUP(G369,'8'!$A$2:$B$1512,2,TRUE)))</f>
        <v/>
      </c>
    </row>
    <row r="370" spans="1:9" s="20" customFormat="1" ht="15.6" customHeight="1" x14ac:dyDescent="0.3">
      <c r="A370" s="18">
        <v>367</v>
      </c>
      <c r="B370" s="33" t="str">
        <f t="shared" si="15"/>
        <v/>
      </c>
      <c r="C370" s="36"/>
      <c r="D370" s="37"/>
      <c r="E370" s="38"/>
      <c r="F370" s="38"/>
      <c r="G370" s="39" t="str">
        <f t="shared" si="16"/>
        <v/>
      </c>
      <c r="H370" s="40" t="str">
        <f t="shared" si="17"/>
        <v/>
      </c>
      <c r="I370" s="58" t="str">
        <f>IF(G370="",H370,IF(G370=1,1,VLOOKUP(G370,'8'!$A$2:$B$1512,2,TRUE)))</f>
        <v/>
      </c>
    </row>
    <row r="371" spans="1:9" s="20" customFormat="1" ht="15.6" customHeight="1" x14ac:dyDescent="0.3">
      <c r="A371" s="18">
        <v>368</v>
      </c>
      <c r="B371" s="33" t="str">
        <f t="shared" si="15"/>
        <v/>
      </c>
      <c r="C371" s="36"/>
      <c r="D371" s="37"/>
      <c r="E371" s="38"/>
      <c r="F371" s="38"/>
      <c r="G371" s="39" t="str">
        <f t="shared" si="16"/>
        <v/>
      </c>
      <c r="H371" s="40" t="str">
        <f t="shared" si="17"/>
        <v/>
      </c>
      <c r="I371" s="58" t="str">
        <f>IF(G371="",H371,IF(G371=1,1,VLOOKUP(G371,'8'!$A$2:$B$1512,2,TRUE)))</f>
        <v/>
      </c>
    </row>
    <row r="372" spans="1:9" s="20" customFormat="1" ht="15.6" customHeight="1" x14ac:dyDescent="0.3">
      <c r="A372" s="18">
        <v>369</v>
      </c>
      <c r="B372" s="33" t="str">
        <f t="shared" si="15"/>
        <v/>
      </c>
      <c r="C372" s="36"/>
      <c r="D372" s="37"/>
      <c r="E372" s="38"/>
      <c r="F372" s="38"/>
      <c r="G372" s="39" t="str">
        <f t="shared" si="16"/>
        <v/>
      </c>
      <c r="H372" s="40" t="str">
        <f t="shared" si="17"/>
        <v/>
      </c>
      <c r="I372" s="58" t="str">
        <f>IF(G372="",H372,IF(G372=1,1,VLOOKUP(G372,'8'!$A$2:$B$1512,2,TRUE)))</f>
        <v/>
      </c>
    </row>
    <row r="373" spans="1:9" s="20" customFormat="1" ht="15.6" customHeight="1" x14ac:dyDescent="0.3">
      <c r="A373" s="18">
        <v>370</v>
      </c>
      <c r="B373" s="33" t="str">
        <f t="shared" si="15"/>
        <v/>
      </c>
      <c r="C373" s="36"/>
      <c r="D373" s="37"/>
      <c r="E373" s="38"/>
      <c r="F373" s="38"/>
      <c r="G373" s="39" t="str">
        <f t="shared" si="16"/>
        <v/>
      </c>
      <c r="H373" s="40" t="str">
        <f t="shared" si="17"/>
        <v/>
      </c>
      <c r="I373" s="58" t="str">
        <f>IF(G373="",H373,IF(G373=1,1,VLOOKUP(G373,'8'!$A$2:$B$1512,2,TRUE)))</f>
        <v/>
      </c>
    </row>
    <row r="374" spans="1:9" s="20" customFormat="1" ht="15.6" customHeight="1" x14ac:dyDescent="0.3">
      <c r="A374" s="18">
        <v>371</v>
      </c>
      <c r="B374" s="33" t="str">
        <f t="shared" si="15"/>
        <v/>
      </c>
      <c r="C374" s="36"/>
      <c r="D374" s="37"/>
      <c r="E374" s="38"/>
      <c r="F374" s="38"/>
      <c r="G374" s="39" t="str">
        <f t="shared" si="16"/>
        <v/>
      </c>
      <c r="H374" s="40" t="str">
        <f t="shared" si="17"/>
        <v/>
      </c>
      <c r="I374" s="58" t="str">
        <f>IF(G374="",H374,IF(G374=1,1,VLOOKUP(G374,'8'!$A$2:$B$1512,2,TRUE)))</f>
        <v/>
      </c>
    </row>
    <row r="375" spans="1:9" s="20" customFormat="1" ht="15.6" customHeight="1" x14ac:dyDescent="0.3">
      <c r="A375" s="18">
        <v>372</v>
      </c>
      <c r="B375" s="33" t="str">
        <f t="shared" si="15"/>
        <v/>
      </c>
      <c r="C375" s="36"/>
      <c r="D375" s="37"/>
      <c r="E375" s="38"/>
      <c r="F375" s="38"/>
      <c r="G375" s="39" t="str">
        <f t="shared" si="16"/>
        <v/>
      </c>
      <c r="H375" s="40" t="str">
        <f t="shared" si="17"/>
        <v/>
      </c>
      <c r="I375" s="58" t="str">
        <f>IF(G375="",H375,IF(G375=1,1,VLOOKUP(G375,'8'!$A$2:$B$1512,2,TRUE)))</f>
        <v/>
      </c>
    </row>
    <row r="376" spans="1:9" s="20" customFormat="1" ht="15.6" customHeight="1" x14ac:dyDescent="0.3">
      <c r="A376" s="18">
        <v>373</v>
      </c>
      <c r="B376" s="33" t="str">
        <f t="shared" si="15"/>
        <v/>
      </c>
      <c r="C376" s="36"/>
      <c r="D376" s="37"/>
      <c r="E376" s="38"/>
      <c r="F376" s="38"/>
      <c r="G376" s="39" t="str">
        <f t="shared" si="16"/>
        <v/>
      </c>
      <c r="H376" s="40" t="str">
        <f t="shared" si="17"/>
        <v/>
      </c>
      <c r="I376" s="58" t="str">
        <f>IF(G376="",H376,IF(G376=1,1,VLOOKUP(G376,'8'!$A$2:$B$1512,2,TRUE)))</f>
        <v/>
      </c>
    </row>
    <row r="377" spans="1:9" s="20" customFormat="1" ht="15.6" customHeight="1" x14ac:dyDescent="0.3">
      <c r="A377" s="18">
        <v>374</v>
      </c>
      <c r="B377" s="33" t="str">
        <f t="shared" si="15"/>
        <v/>
      </c>
      <c r="C377" s="36"/>
      <c r="D377" s="37"/>
      <c r="E377" s="38"/>
      <c r="F377" s="38"/>
      <c r="G377" s="39" t="str">
        <f t="shared" si="16"/>
        <v/>
      </c>
      <c r="H377" s="40" t="str">
        <f t="shared" si="17"/>
        <v/>
      </c>
      <c r="I377" s="58" t="str">
        <f>IF(G377="",H377,IF(G377=1,1,VLOOKUP(G377,'8'!$A$2:$B$1512,2,TRUE)))</f>
        <v/>
      </c>
    </row>
    <row r="378" spans="1:9" s="20" customFormat="1" ht="15.6" customHeight="1" x14ac:dyDescent="0.3">
      <c r="A378" s="18">
        <v>375</v>
      </c>
      <c r="B378" s="33" t="str">
        <f t="shared" si="15"/>
        <v/>
      </c>
      <c r="C378" s="36"/>
      <c r="D378" s="37"/>
      <c r="E378" s="38"/>
      <c r="F378" s="38"/>
      <c r="G378" s="39" t="str">
        <f t="shared" si="16"/>
        <v/>
      </c>
      <c r="H378" s="40" t="str">
        <f t="shared" si="17"/>
        <v/>
      </c>
      <c r="I378" s="58" t="str">
        <f>IF(G378="",H378,IF(G378=1,1,VLOOKUP(G378,'8'!$A$2:$B$1512,2,TRUE)))</f>
        <v/>
      </c>
    </row>
    <row r="379" spans="1:9" s="20" customFormat="1" ht="15.6" customHeight="1" x14ac:dyDescent="0.3">
      <c r="A379" s="18">
        <v>376</v>
      </c>
      <c r="B379" s="33" t="str">
        <f t="shared" si="15"/>
        <v/>
      </c>
      <c r="C379" s="36"/>
      <c r="D379" s="37"/>
      <c r="E379" s="38"/>
      <c r="F379" s="38"/>
      <c r="G379" s="39" t="str">
        <f t="shared" si="16"/>
        <v/>
      </c>
      <c r="H379" s="40" t="str">
        <f t="shared" si="17"/>
        <v/>
      </c>
      <c r="I379" s="58" t="str">
        <f>IF(G379="",H379,IF(G379=1,1,VLOOKUP(G379,'8'!$A$2:$B$1512,2,TRUE)))</f>
        <v/>
      </c>
    </row>
    <row r="380" spans="1:9" s="20" customFormat="1" ht="15.6" customHeight="1" x14ac:dyDescent="0.3">
      <c r="A380" s="18">
        <v>377</v>
      </c>
      <c r="B380" s="33" t="str">
        <f t="shared" si="15"/>
        <v/>
      </c>
      <c r="C380" s="36"/>
      <c r="D380" s="37"/>
      <c r="E380" s="38"/>
      <c r="F380" s="38"/>
      <c r="G380" s="39" t="str">
        <f t="shared" si="16"/>
        <v/>
      </c>
      <c r="H380" s="40" t="str">
        <f t="shared" si="17"/>
        <v/>
      </c>
      <c r="I380" s="58" t="str">
        <f>IF(G380="",H380,IF(G380=1,1,VLOOKUP(G380,'8'!$A$2:$B$1512,2,TRUE)))</f>
        <v/>
      </c>
    </row>
    <row r="381" spans="1:9" s="20" customFormat="1" ht="15.6" customHeight="1" x14ac:dyDescent="0.3">
      <c r="A381" s="18">
        <v>378</v>
      </c>
      <c r="B381" s="33" t="str">
        <f t="shared" si="15"/>
        <v/>
      </c>
      <c r="C381" s="36"/>
      <c r="D381" s="37"/>
      <c r="E381" s="38"/>
      <c r="F381" s="38"/>
      <c r="G381" s="39" t="str">
        <f t="shared" si="16"/>
        <v/>
      </c>
      <c r="H381" s="40" t="str">
        <f t="shared" si="17"/>
        <v/>
      </c>
      <c r="I381" s="58" t="str">
        <f>IF(G381="",H381,IF(G381=1,1,VLOOKUP(G381,'8'!$A$2:$B$1512,2,TRUE)))</f>
        <v/>
      </c>
    </row>
    <row r="382" spans="1:9" s="20" customFormat="1" ht="15.6" customHeight="1" x14ac:dyDescent="0.3">
      <c r="A382" s="18">
        <v>379</v>
      </c>
      <c r="B382" s="33" t="str">
        <f t="shared" si="15"/>
        <v/>
      </c>
      <c r="C382" s="36"/>
      <c r="D382" s="37"/>
      <c r="E382" s="38"/>
      <c r="F382" s="38"/>
      <c r="G382" s="39" t="str">
        <f t="shared" si="16"/>
        <v/>
      </c>
      <c r="H382" s="40" t="str">
        <f t="shared" si="17"/>
        <v/>
      </c>
      <c r="I382" s="58" t="str">
        <f>IF(G382="",H382,IF(G382=1,1,VLOOKUP(G382,'8'!$A$2:$B$1512,2,TRUE)))</f>
        <v/>
      </c>
    </row>
    <row r="383" spans="1:9" s="20" customFormat="1" ht="15.6" customHeight="1" x14ac:dyDescent="0.3">
      <c r="A383" s="18">
        <v>380</v>
      </c>
      <c r="B383" s="33" t="str">
        <f t="shared" si="15"/>
        <v/>
      </c>
      <c r="C383" s="36"/>
      <c r="D383" s="37"/>
      <c r="E383" s="38"/>
      <c r="F383" s="38"/>
      <c r="G383" s="39" t="str">
        <f t="shared" si="16"/>
        <v/>
      </c>
      <c r="H383" s="40" t="str">
        <f t="shared" si="17"/>
        <v/>
      </c>
      <c r="I383" s="58" t="str">
        <f>IF(G383="",H383,IF(G383=1,1,VLOOKUP(G383,'8'!$A$2:$B$1512,2,TRUE)))</f>
        <v/>
      </c>
    </row>
    <row r="384" spans="1:9" s="20" customFormat="1" ht="15.6" customHeight="1" x14ac:dyDescent="0.3">
      <c r="A384" s="18">
        <v>381</v>
      </c>
      <c r="B384" s="33" t="str">
        <f t="shared" si="15"/>
        <v/>
      </c>
      <c r="C384" s="36"/>
      <c r="D384" s="37"/>
      <c r="E384" s="38"/>
      <c r="F384" s="38"/>
      <c r="G384" s="39" t="str">
        <f t="shared" si="16"/>
        <v/>
      </c>
      <c r="H384" s="40" t="str">
        <f t="shared" si="17"/>
        <v/>
      </c>
      <c r="I384" s="58" t="str">
        <f>IF(G384="",H384,IF(G384=1,1,VLOOKUP(G384,'8'!$A$2:$B$1512,2,TRUE)))</f>
        <v/>
      </c>
    </row>
    <row r="385" spans="1:9" s="20" customFormat="1" ht="15.6" customHeight="1" x14ac:dyDescent="0.3">
      <c r="A385" s="18">
        <v>382</v>
      </c>
      <c r="B385" s="33" t="str">
        <f t="shared" si="15"/>
        <v/>
      </c>
      <c r="C385" s="36"/>
      <c r="D385" s="37"/>
      <c r="E385" s="38"/>
      <c r="F385" s="38"/>
      <c r="G385" s="39" t="str">
        <f t="shared" si="16"/>
        <v/>
      </c>
      <c r="H385" s="40" t="str">
        <f t="shared" si="17"/>
        <v/>
      </c>
      <c r="I385" s="58" t="str">
        <f>IF(G385="",H385,IF(G385=1,1,VLOOKUP(G385,'8'!$A$2:$B$1512,2,TRUE)))</f>
        <v/>
      </c>
    </row>
    <row r="386" spans="1:9" s="20" customFormat="1" ht="15.6" customHeight="1" x14ac:dyDescent="0.3">
      <c r="A386" s="18">
        <v>383</v>
      </c>
      <c r="B386" s="33" t="str">
        <f t="shared" si="15"/>
        <v/>
      </c>
      <c r="C386" s="36"/>
      <c r="D386" s="37"/>
      <c r="E386" s="38"/>
      <c r="F386" s="38"/>
      <c r="G386" s="39" t="str">
        <f t="shared" si="16"/>
        <v/>
      </c>
      <c r="H386" s="40" t="str">
        <f t="shared" si="17"/>
        <v/>
      </c>
      <c r="I386" s="58" t="str">
        <f>IF(G386="",H386,IF(G386=1,1,VLOOKUP(G386,'8'!$A$2:$B$1512,2,TRUE)))</f>
        <v/>
      </c>
    </row>
    <row r="387" spans="1:9" s="20" customFormat="1" ht="15.6" customHeight="1" x14ac:dyDescent="0.3">
      <c r="A387" s="18">
        <v>384</v>
      </c>
      <c r="B387" s="33" t="str">
        <f t="shared" si="15"/>
        <v/>
      </c>
      <c r="C387" s="36"/>
      <c r="D387" s="37"/>
      <c r="E387" s="38"/>
      <c r="F387" s="38"/>
      <c r="G387" s="39" t="str">
        <f t="shared" si="16"/>
        <v/>
      </c>
      <c r="H387" s="40" t="str">
        <f t="shared" si="17"/>
        <v/>
      </c>
      <c r="I387" s="58" t="str">
        <f>IF(G387="",H387,IF(G387=1,1,VLOOKUP(G387,'8'!$A$2:$B$1512,2,TRUE)))</f>
        <v/>
      </c>
    </row>
    <row r="388" spans="1:9" s="20" customFormat="1" ht="15.6" customHeight="1" x14ac:dyDescent="0.3">
      <c r="A388" s="18">
        <v>385</v>
      </c>
      <c r="B388" s="33" t="str">
        <f t="shared" ref="B388:B403" si="18">CONCATENATE(C388,D388)</f>
        <v/>
      </c>
      <c r="C388" s="42"/>
      <c r="D388" s="42"/>
      <c r="E388" s="18"/>
      <c r="F388" s="18"/>
      <c r="G388" s="39" t="str">
        <f t="shared" si="16"/>
        <v/>
      </c>
      <c r="H388" s="40" t="str">
        <f t="shared" si="17"/>
        <v/>
      </c>
      <c r="I388" s="58" t="str">
        <f>IF(G388="",H388,IF(G388=1,1,VLOOKUP(G388,'8'!$A$2:$B$1512,2,TRUE)))</f>
        <v/>
      </c>
    </row>
    <row r="389" spans="1:9" s="20" customFormat="1" ht="15.6" customHeight="1" x14ac:dyDescent="0.3">
      <c r="A389" s="18">
        <v>386</v>
      </c>
      <c r="B389" s="33" t="str">
        <f t="shared" si="18"/>
        <v/>
      </c>
      <c r="C389" s="42"/>
      <c r="D389" s="42"/>
      <c r="E389" s="18"/>
      <c r="F389" s="18"/>
      <c r="G389" s="39" t="str">
        <f t="shared" ref="G389:G403" si="19">IF(E389="","",IF(E389*F389&lt;0,"",E389-F389))</f>
        <v/>
      </c>
      <c r="H389" s="40" t="str">
        <f t="shared" ref="H389:H403" si="20">IF(E389="","",IF((E389*F389)&lt;0,0,IF(G389&lt;-1,0,IF(G389&gt;0.5,0,1))))</f>
        <v/>
      </c>
      <c r="I389" s="58" t="str">
        <f>IF(G389="",H389,IF(G389=1,1,VLOOKUP(G389,'8'!$A$2:$B$1512,2,TRUE)))</f>
        <v/>
      </c>
    </row>
    <row r="390" spans="1:9" s="20" customFormat="1" ht="15.6" customHeight="1" x14ac:dyDescent="0.3">
      <c r="A390" s="18">
        <v>387</v>
      </c>
      <c r="B390" s="33" t="str">
        <f t="shared" si="18"/>
        <v/>
      </c>
      <c r="C390" s="42"/>
      <c r="D390" s="42"/>
      <c r="E390" s="18"/>
      <c r="F390" s="18"/>
      <c r="G390" s="39" t="str">
        <f t="shared" si="19"/>
        <v/>
      </c>
      <c r="H390" s="40" t="str">
        <f t="shared" si="20"/>
        <v/>
      </c>
      <c r="I390" s="58" t="str">
        <f>IF(G390="",H390,IF(G390=1,1,VLOOKUP(G390,'8'!$A$2:$B$1512,2,TRUE)))</f>
        <v/>
      </c>
    </row>
    <row r="391" spans="1:9" s="20" customFormat="1" ht="15.6" customHeight="1" x14ac:dyDescent="0.3">
      <c r="A391" s="18">
        <v>388</v>
      </c>
      <c r="B391" s="33" t="str">
        <f t="shared" si="18"/>
        <v/>
      </c>
      <c r="C391" s="42"/>
      <c r="D391" s="42"/>
      <c r="E391" s="43"/>
      <c r="F391" s="43"/>
      <c r="G391" s="39" t="str">
        <f t="shared" si="19"/>
        <v/>
      </c>
      <c r="H391" s="40" t="str">
        <f t="shared" si="20"/>
        <v/>
      </c>
      <c r="I391" s="58" t="str">
        <f>IF(G391="",H391,IF(G391=1,1,VLOOKUP(G391,'8'!$A$2:$B$1512,2,TRUE)))</f>
        <v/>
      </c>
    </row>
    <row r="392" spans="1:9" s="20" customFormat="1" ht="15.6" customHeight="1" x14ac:dyDescent="0.3">
      <c r="A392" s="18">
        <v>389</v>
      </c>
      <c r="B392" s="33" t="str">
        <f t="shared" si="18"/>
        <v/>
      </c>
      <c r="C392" s="42"/>
      <c r="D392" s="42"/>
      <c r="E392" s="43"/>
      <c r="F392" s="43"/>
      <c r="G392" s="39" t="str">
        <f t="shared" si="19"/>
        <v/>
      </c>
      <c r="H392" s="40" t="str">
        <f t="shared" si="20"/>
        <v/>
      </c>
      <c r="I392" s="58" t="str">
        <f>IF(G392="",H392,IF(G392=1,1,VLOOKUP(G392,'8'!$A$2:$B$1512,2,TRUE)))</f>
        <v/>
      </c>
    </row>
    <row r="393" spans="1:9" s="20" customFormat="1" ht="15.6" customHeight="1" x14ac:dyDescent="0.3">
      <c r="A393" s="18">
        <v>390</v>
      </c>
      <c r="B393" s="33" t="str">
        <f t="shared" si="18"/>
        <v/>
      </c>
      <c r="C393" s="42"/>
      <c r="D393" s="42"/>
      <c r="E393" s="43"/>
      <c r="F393" s="43"/>
      <c r="G393" s="39" t="str">
        <f t="shared" si="19"/>
        <v/>
      </c>
      <c r="H393" s="40" t="str">
        <f t="shared" si="20"/>
        <v/>
      </c>
      <c r="I393" s="58" t="str">
        <f>IF(G393="",H393,IF(G393=1,1,VLOOKUP(G393,'8'!$A$2:$B$1512,2,TRUE)))</f>
        <v/>
      </c>
    </row>
    <row r="394" spans="1:9" s="20" customFormat="1" ht="15.6" customHeight="1" x14ac:dyDescent="0.3">
      <c r="A394" s="18">
        <v>391</v>
      </c>
      <c r="B394" s="33" t="str">
        <f t="shared" si="18"/>
        <v/>
      </c>
      <c r="C394" s="42"/>
      <c r="D394" s="42"/>
      <c r="E394" s="43"/>
      <c r="F394" s="43"/>
      <c r="G394" s="39" t="str">
        <f t="shared" si="19"/>
        <v/>
      </c>
      <c r="H394" s="40" t="str">
        <f t="shared" si="20"/>
        <v/>
      </c>
      <c r="I394" s="58" t="str">
        <f>IF(G394="",H394,IF(G394=1,1,VLOOKUP(G394,'8'!$A$2:$B$1512,2,TRUE)))</f>
        <v/>
      </c>
    </row>
    <row r="395" spans="1:9" s="20" customFormat="1" ht="15.6" customHeight="1" x14ac:dyDescent="0.3">
      <c r="A395" s="18">
        <v>392</v>
      </c>
      <c r="B395" s="33" t="str">
        <f t="shared" si="18"/>
        <v/>
      </c>
      <c r="C395" s="42"/>
      <c r="D395" s="42"/>
      <c r="E395" s="43"/>
      <c r="F395" s="43"/>
      <c r="G395" s="39" t="str">
        <f t="shared" si="19"/>
        <v/>
      </c>
      <c r="H395" s="40" t="str">
        <f t="shared" si="20"/>
        <v/>
      </c>
      <c r="I395" s="58" t="str">
        <f>IF(G395="",H395,IF(G395=1,1,VLOOKUP(G395,'8'!$A$2:$B$1512,2,TRUE)))</f>
        <v/>
      </c>
    </row>
    <row r="396" spans="1:9" s="20" customFormat="1" ht="15.6" customHeight="1" x14ac:dyDescent="0.3">
      <c r="A396" s="18">
        <v>393</v>
      </c>
      <c r="B396" s="33" t="str">
        <f t="shared" si="18"/>
        <v/>
      </c>
      <c r="C396" s="42"/>
      <c r="D396" s="42"/>
      <c r="E396" s="43"/>
      <c r="F396" s="43"/>
      <c r="G396" s="39" t="str">
        <f t="shared" si="19"/>
        <v/>
      </c>
      <c r="H396" s="40" t="str">
        <f t="shared" si="20"/>
        <v/>
      </c>
      <c r="I396" s="58" t="str">
        <f>IF(G396="",H396,IF(G396=1,1,VLOOKUP(G396,'8'!$A$2:$B$1512,2,TRUE)))</f>
        <v/>
      </c>
    </row>
    <row r="397" spans="1:9" s="20" customFormat="1" ht="15.6" customHeight="1" x14ac:dyDescent="0.3">
      <c r="A397" s="18">
        <v>394</v>
      </c>
      <c r="B397" s="33" t="str">
        <f t="shared" si="18"/>
        <v/>
      </c>
      <c r="C397" s="42"/>
      <c r="D397" s="42"/>
      <c r="E397" s="43"/>
      <c r="F397" s="43"/>
      <c r="G397" s="39" t="str">
        <f t="shared" si="19"/>
        <v/>
      </c>
      <c r="H397" s="40" t="str">
        <f t="shared" si="20"/>
        <v/>
      </c>
      <c r="I397" s="58" t="str">
        <f>IF(G397="",H397,IF(G397=1,1,VLOOKUP(G397,'8'!$A$2:$B$1512,2,TRUE)))</f>
        <v/>
      </c>
    </row>
    <row r="398" spans="1:9" s="20" customFormat="1" ht="15.6" customHeight="1" x14ac:dyDescent="0.3">
      <c r="A398" s="18">
        <v>395</v>
      </c>
      <c r="B398" s="33" t="str">
        <f t="shared" si="18"/>
        <v/>
      </c>
      <c r="C398" s="42"/>
      <c r="D398" s="42"/>
      <c r="E398" s="43"/>
      <c r="F398" s="43"/>
      <c r="G398" s="39" t="str">
        <f t="shared" si="19"/>
        <v/>
      </c>
      <c r="H398" s="40" t="str">
        <f t="shared" si="20"/>
        <v/>
      </c>
      <c r="I398" s="58" t="str">
        <f>IF(G398="",H398,IF(G398=1,1,VLOOKUP(G398,'8'!$A$2:$B$1512,2,TRUE)))</f>
        <v/>
      </c>
    </row>
    <row r="399" spans="1:9" s="20" customFormat="1" ht="15.6" customHeight="1" x14ac:dyDescent="0.3">
      <c r="A399" s="18">
        <v>396</v>
      </c>
      <c r="B399" s="33" t="str">
        <f t="shared" si="18"/>
        <v/>
      </c>
      <c r="C399" s="42"/>
      <c r="D399" s="42"/>
      <c r="E399" s="43"/>
      <c r="F399" s="43"/>
      <c r="G399" s="39" t="str">
        <f t="shared" si="19"/>
        <v/>
      </c>
      <c r="H399" s="40" t="str">
        <f t="shared" si="20"/>
        <v/>
      </c>
      <c r="I399" s="58" t="str">
        <f>IF(G399="",H399,IF(G399=1,1,VLOOKUP(G399,'8'!$A$2:$B$1512,2,TRUE)))</f>
        <v/>
      </c>
    </row>
    <row r="400" spans="1:9" s="20" customFormat="1" ht="15.6" customHeight="1" x14ac:dyDescent="0.3">
      <c r="A400" s="18">
        <v>397</v>
      </c>
      <c r="B400" s="33" t="str">
        <f t="shared" si="18"/>
        <v/>
      </c>
      <c r="C400" s="42"/>
      <c r="D400" s="42"/>
      <c r="E400" s="43"/>
      <c r="F400" s="43"/>
      <c r="G400" s="39" t="str">
        <f t="shared" si="19"/>
        <v/>
      </c>
      <c r="H400" s="40" t="str">
        <f t="shared" si="20"/>
        <v/>
      </c>
      <c r="I400" s="58" t="str">
        <f>IF(G400="",H400,IF(G400=1,1,VLOOKUP(G400,'8'!$A$2:$B$1512,2,TRUE)))</f>
        <v/>
      </c>
    </row>
    <row r="401" spans="1:9" s="20" customFormat="1" ht="15.6" customHeight="1" x14ac:dyDescent="0.3">
      <c r="A401" s="18">
        <v>398</v>
      </c>
      <c r="B401" s="33" t="str">
        <f t="shared" si="18"/>
        <v/>
      </c>
      <c r="C401" s="42"/>
      <c r="D401" s="42"/>
      <c r="E401" s="43"/>
      <c r="F401" s="43"/>
      <c r="G401" s="39" t="str">
        <f t="shared" si="19"/>
        <v/>
      </c>
      <c r="H401" s="40" t="str">
        <f t="shared" si="20"/>
        <v/>
      </c>
      <c r="I401" s="58" t="str">
        <f>IF(G401="",H401,IF(G401=1,1,VLOOKUP(G401,'8'!$A$2:$B$1512,2,TRUE)))</f>
        <v/>
      </c>
    </row>
    <row r="402" spans="1:9" s="20" customFormat="1" ht="15.6" customHeight="1" x14ac:dyDescent="0.3">
      <c r="A402" s="18">
        <v>399</v>
      </c>
      <c r="B402" s="33" t="str">
        <f t="shared" si="18"/>
        <v/>
      </c>
      <c r="C402" s="42"/>
      <c r="D402" s="42"/>
      <c r="E402" s="43"/>
      <c r="F402" s="43"/>
      <c r="G402" s="39" t="str">
        <f t="shared" si="19"/>
        <v/>
      </c>
      <c r="H402" s="40" t="str">
        <f t="shared" si="20"/>
        <v/>
      </c>
      <c r="I402" s="58" t="str">
        <f>IF(G402="",H402,IF(G402=1,1,VLOOKUP(G402,'8'!$A$2:$B$1512,2,TRUE)))</f>
        <v/>
      </c>
    </row>
    <row r="403" spans="1:9" s="20" customFormat="1" ht="15.6" customHeight="1" x14ac:dyDescent="0.3">
      <c r="A403" s="18">
        <v>400</v>
      </c>
      <c r="B403" s="33" t="str">
        <f t="shared" si="18"/>
        <v/>
      </c>
      <c r="C403" s="42"/>
      <c r="D403" s="42"/>
      <c r="E403" s="43"/>
      <c r="F403" s="43"/>
      <c r="G403" s="39" t="str">
        <f t="shared" si="19"/>
        <v/>
      </c>
      <c r="H403" s="40" t="str">
        <f t="shared" si="20"/>
        <v/>
      </c>
      <c r="I403" s="58" t="str">
        <f>IF(G403="",H403,IF(G403=1,1,VLOOKUP(G403,'8'!$A$2:$B$1512,2,TRUE)))</f>
        <v/>
      </c>
    </row>
    <row r="404" spans="1:9" s="20" customFormat="1" ht="15.6" customHeight="1" x14ac:dyDescent="0.3">
      <c r="A404" s="17"/>
      <c r="B404" s="17"/>
      <c r="C404" s="24"/>
      <c r="D404" s="24"/>
      <c r="E404" s="17"/>
      <c r="F404" s="17"/>
      <c r="H404" s="25"/>
    </row>
    <row r="405" spans="1:9" s="20" customFormat="1" ht="15.6" customHeight="1" x14ac:dyDescent="0.3">
      <c r="A405" s="17"/>
      <c r="B405" s="17"/>
      <c r="C405" s="24"/>
      <c r="D405" s="24"/>
      <c r="E405" s="17"/>
      <c r="F405" s="17"/>
    </row>
    <row r="406" spans="1:9" s="20" customFormat="1" ht="15.6" customHeight="1" x14ac:dyDescent="0.3">
      <c r="A406" s="17"/>
      <c r="B406" s="17"/>
      <c r="C406" s="24"/>
      <c r="D406" s="24"/>
      <c r="E406" s="17"/>
      <c r="F406" s="17"/>
    </row>
    <row r="407" spans="1:9" s="20" customFormat="1" ht="15.6" customHeight="1" x14ac:dyDescent="0.3">
      <c r="A407" s="17"/>
      <c r="B407" s="17"/>
      <c r="C407" s="24"/>
      <c r="D407" s="24"/>
      <c r="E407" s="17"/>
      <c r="F407" s="17"/>
    </row>
    <row r="408" spans="1:9" s="20" customFormat="1" ht="15.6" customHeight="1" x14ac:dyDescent="0.3">
      <c r="A408" s="17"/>
      <c r="B408" s="17"/>
      <c r="C408" s="24"/>
      <c r="D408" s="24"/>
      <c r="E408" s="17"/>
      <c r="F408" s="17"/>
    </row>
    <row r="409" spans="1:9" s="20" customFormat="1" ht="15.6" customHeight="1" x14ac:dyDescent="0.3">
      <c r="A409" s="17"/>
      <c r="B409" s="17"/>
      <c r="C409" s="24"/>
      <c r="D409" s="24"/>
      <c r="E409" s="17"/>
      <c r="F409" s="17"/>
    </row>
    <row r="410" spans="1:9" s="20" customFormat="1" ht="15.6" customHeight="1" x14ac:dyDescent="0.3">
      <c r="A410" s="17"/>
      <c r="B410" s="17"/>
      <c r="C410" s="24"/>
      <c r="D410" s="24"/>
      <c r="E410" s="17"/>
      <c r="F410" s="17"/>
    </row>
    <row r="411" spans="1:9" s="20" customFormat="1" ht="15.6" customHeight="1" x14ac:dyDescent="0.3">
      <c r="A411" s="17"/>
      <c r="B411" s="17"/>
      <c r="C411" s="24"/>
      <c r="D411" s="24"/>
      <c r="E411" s="17"/>
      <c r="F411" s="17"/>
    </row>
    <row r="412" spans="1:9" s="20" customFormat="1" ht="15.6" customHeight="1" x14ac:dyDescent="0.3">
      <c r="A412" s="17"/>
      <c r="B412" s="17"/>
      <c r="C412" s="24"/>
      <c r="D412" s="24"/>
      <c r="E412" s="17"/>
      <c r="F412" s="17"/>
    </row>
    <row r="413" spans="1:9" s="20" customFormat="1" ht="15.6" customHeight="1" x14ac:dyDescent="0.3">
      <c r="A413" s="17"/>
      <c r="B413" s="17"/>
      <c r="C413" s="24"/>
      <c r="D413" s="24"/>
      <c r="E413" s="17"/>
      <c r="F413" s="17"/>
    </row>
    <row r="414" spans="1:9" s="20" customFormat="1" ht="15.6" customHeight="1" x14ac:dyDescent="0.3">
      <c r="A414" s="17"/>
      <c r="B414" s="17"/>
      <c r="C414" s="24"/>
      <c r="D414" s="24"/>
      <c r="E414" s="17"/>
      <c r="F414" s="17"/>
    </row>
    <row r="415" spans="1:9" s="20" customFormat="1" ht="15.6" customHeight="1" x14ac:dyDescent="0.3">
      <c r="A415" s="17"/>
      <c r="B415" s="17"/>
      <c r="C415" s="24"/>
      <c r="D415" s="24"/>
      <c r="E415" s="17"/>
      <c r="F415" s="17"/>
    </row>
    <row r="416" spans="1:9" s="20" customFormat="1" ht="15.6" customHeight="1" x14ac:dyDescent="0.3">
      <c r="A416" s="17"/>
      <c r="B416" s="17"/>
      <c r="C416" s="24"/>
      <c r="D416" s="24"/>
      <c r="E416" s="17"/>
      <c r="F416" s="17"/>
    </row>
    <row r="417" spans="1:6" s="20" customFormat="1" ht="15.6" customHeight="1" x14ac:dyDescent="0.3">
      <c r="A417" s="17"/>
      <c r="B417" s="17"/>
      <c r="C417" s="24"/>
      <c r="D417" s="24"/>
      <c r="E417" s="17"/>
      <c r="F417" s="17"/>
    </row>
    <row r="418" spans="1:6" s="20" customFormat="1" ht="15.6" customHeight="1" x14ac:dyDescent="0.3">
      <c r="A418" s="17"/>
      <c r="B418" s="17"/>
      <c r="C418" s="24"/>
      <c r="D418" s="24"/>
      <c r="E418" s="17"/>
      <c r="F418" s="17"/>
    </row>
    <row r="419" spans="1:6" s="20" customFormat="1" ht="15.6" customHeight="1" x14ac:dyDescent="0.3">
      <c r="A419" s="17"/>
      <c r="B419" s="17"/>
      <c r="C419" s="24"/>
      <c r="D419" s="24"/>
      <c r="E419" s="17"/>
      <c r="F419" s="17"/>
    </row>
    <row r="420" spans="1:6" s="20" customFormat="1" ht="15.6" customHeight="1" x14ac:dyDescent="0.3">
      <c r="A420" s="17"/>
      <c r="B420" s="17"/>
      <c r="C420" s="24"/>
      <c r="D420" s="24"/>
      <c r="E420" s="17"/>
      <c r="F420" s="17"/>
    </row>
    <row r="421" spans="1:6" s="20" customFormat="1" ht="15.6" customHeight="1" x14ac:dyDescent="0.3">
      <c r="A421" s="17"/>
      <c r="B421" s="17"/>
      <c r="C421" s="24"/>
      <c r="D421" s="24"/>
      <c r="E421" s="17"/>
      <c r="F421" s="17"/>
    </row>
    <row r="422" spans="1:6" s="20" customFormat="1" ht="15.6" customHeight="1" x14ac:dyDescent="0.3">
      <c r="A422" s="17"/>
      <c r="B422" s="17"/>
      <c r="C422" s="24"/>
      <c r="D422" s="24"/>
      <c r="E422" s="17"/>
      <c r="F422" s="17"/>
    </row>
    <row r="423" spans="1:6" s="20" customFormat="1" ht="15.6" customHeight="1" x14ac:dyDescent="0.3">
      <c r="A423" s="17"/>
      <c r="B423" s="17"/>
      <c r="C423" s="24"/>
      <c r="D423" s="24"/>
      <c r="E423" s="17"/>
      <c r="F423" s="17"/>
    </row>
    <row r="424" spans="1:6" s="20" customFormat="1" ht="15.6" customHeight="1" x14ac:dyDescent="0.3">
      <c r="A424" s="17"/>
      <c r="B424" s="17"/>
      <c r="C424" s="24"/>
      <c r="D424" s="24"/>
      <c r="E424" s="17"/>
      <c r="F424" s="17"/>
    </row>
    <row r="425" spans="1:6" s="20" customFormat="1" ht="15.6" customHeight="1" x14ac:dyDescent="0.3">
      <c r="A425" s="17"/>
      <c r="B425" s="17"/>
      <c r="C425" s="24"/>
      <c r="D425" s="24"/>
      <c r="E425" s="17"/>
      <c r="F425" s="17"/>
    </row>
    <row r="426" spans="1:6" s="20" customFormat="1" ht="15.6" customHeight="1" x14ac:dyDescent="0.3">
      <c r="A426" s="17"/>
      <c r="B426" s="17"/>
      <c r="C426" s="24"/>
      <c r="D426" s="24"/>
      <c r="E426" s="17"/>
      <c r="F426" s="17"/>
    </row>
    <row r="427" spans="1:6" s="20" customFormat="1" ht="15.6" customHeight="1" x14ac:dyDescent="0.3">
      <c r="A427" s="17"/>
      <c r="B427" s="17"/>
      <c r="C427" s="24"/>
      <c r="D427" s="24"/>
      <c r="E427" s="17"/>
      <c r="F427" s="17"/>
    </row>
    <row r="428" spans="1:6" s="20" customFormat="1" ht="15.6" customHeight="1" x14ac:dyDescent="0.3">
      <c r="A428" s="17"/>
      <c r="B428" s="17"/>
      <c r="C428" s="24"/>
      <c r="D428" s="24"/>
      <c r="E428" s="17"/>
      <c r="F428" s="17"/>
    </row>
    <row r="429" spans="1:6" s="20" customFormat="1" ht="15.6" customHeight="1" x14ac:dyDescent="0.3">
      <c r="A429" s="17"/>
      <c r="B429" s="17"/>
      <c r="C429" s="24"/>
      <c r="D429" s="24"/>
      <c r="E429" s="17"/>
      <c r="F429" s="17"/>
    </row>
    <row r="430" spans="1:6" s="20" customFormat="1" ht="15.6" customHeight="1" x14ac:dyDescent="0.3">
      <c r="A430" s="17"/>
      <c r="B430" s="17"/>
      <c r="C430" s="24"/>
      <c r="D430" s="24"/>
      <c r="E430" s="17"/>
      <c r="F430" s="17"/>
    </row>
  </sheetData>
  <sortState xmlns:xlrd2="http://schemas.microsoft.com/office/spreadsheetml/2017/richdata2" ref="C4:F213">
    <sortCondition ref="C4:C213"/>
    <sortCondition ref="D4:D213"/>
  </sortState>
  <dataConsolidate/>
  <mergeCells count="4">
    <mergeCell ref="B2:D2"/>
    <mergeCell ref="E2:G2"/>
    <mergeCell ref="A2:A3"/>
    <mergeCell ref="A1:I1"/>
  </mergeCells>
  <pageMargins left="0.7" right="0.7" top="0.75" bottom="0.75" header="0.3" footer="0.3"/>
  <pageSetup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W226"/>
  <sheetViews>
    <sheetView zoomScaleNormal="100" workbookViewId="0">
      <selection sqref="A1:O22"/>
    </sheetView>
  </sheetViews>
  <sheetFormatPr defaultRowHeight="15.6" x14ac:dyDescent="0.3"/>
  <cols>
    <col min="1" max="1" width="9.33203125" style="34" customWidth="1"/>
    <col min="2" max="7" width="6.77734375" style="34" customWidth="1"/>
    <col min="8" max="14" width="6.77734375" style="32" customWidth="1"/>
    <col min="15" max="15" width="7.44140625" style="32" customWidth="1"/>
    <col min="16" max="16" width="6.6640625" style="32" customWidth="1"/>
    <col min="17" max="17" width="9.109375" style="32" customWidth="1"/>
    <col min="18" max="16384" width="8.88671875" style="32"/>
  </cols>
  <sheetData>
    <row r="1" spans="1:23" x14ac:dyDescent="0.3">
      <c r="A1" s="60" t="s">
        <v>26</v>
      </c>
      <c r="B1" s="60" t="s">
        <v>27</v>
      </c>
      <c r="C1" s="92" t="s">
        <v>19</v>
      </c>
      <c r="D1" s="92"/>
      <c r="E1" s="92"/>
      <c r="F1" s="92"/>
      <c r="G1" s="92"/>
      <c r="H1" s="92"/>
      <c r="I1" s="92"/>
      <c r="J1" s="92"/>
      <c r="K1" s="92"/>
      <c r="L1" s="92"/>
      <c r="M1" s="92"/>
      <c r="N1" s="92"/>
      <c r="O1" s="92"/>
      <c r="P1" s="45"/>
    </row>
    <row r="2" spans="1:23" x14ac:dyDescent="0.3">
      <c r="A2" s="60">
        <v>1</v>
      </c>
      <c r="B2" s="60" t="s">
        <v>0</v>
      </c>
      <c r="C2" s="93" t="s">
        <v>20</v>
      </c>
      <c r="D2" s="93"/>
      <c r="E2" s="93"/>
      <c r="F2" s="93"/>
      <c r="G2" s="93"/>
      <c r="H2" s="93"/>
      <c r="I2" s="93"/>
      <c r="J2" s="93"/>
      <c r="K2" s="93"/>
      <c r="L2" s="93"/>
      <c r="M2" s="93"/>
      <c r="N2" s="93"/>
      <c r="O2" s="93"/>
      <c r="P2" s="48"/>
    </row>
    <row r="3" spans="1:23" x14ac:dyDescent="0.3">
      <c r="A3" s="60">
        <v>2</v>
      </c>
      <c r="B3" s="60" t="s">
        <v>0</v>
      </c>
      <c r="C3" s="93" t="s">
        <v>61</v>
      </c>
      <c r="D3" s="93"/>
      <c r="E3" s="93"/>
      <c r="F3" s="93"/>
      <c r="G3" s="93"/>
      <c r="H3" s="93"/>
      <c r="I3" s="93"/>
      <c r="J3" s="93"/>
      <c r="K3" s="93"/>
      <c r="L3" s="93"/>
      <c r="M3" s="93"/>
      <c r="N3" s="93"/>
      <c r="O3" s="93"/>
      <c r="P3" s="48"/>
    </row>
    <row r="4" spans="1:23" x14ac:dyDescent="0.3">
      <c r="A4" s="60">
        <v>3</v>
      </c>
      <c r="B4" s="60" t="s">
        <v>0</v>
      </c>
      <c r="C4" s="93" t="s">
        <v>38</v>
      </c>
      <c r="D4" s="93"/>
      <c r="E4" s="93"/>
      <c r="F4" s="93"/>
      <c r="G4" s="93"/>
      <c r="H4" s="93"/>
      <c r="I4" s="93"/>
      <c r="J4" s="93"/>
      <c r="K4" s="93"/>
      <c r="L4" s="93"/>
      <c r="M4" s="93"/>
      <c r="N4" s="93"/>
      <c r="O4" s="93"/>
      <c r="P4" s="48"/>
    </row>
    <row r="5" spans="1:23" x14ac:dyDescent="0.3">
      <c r="A5" s="60">
        <v>4</v>
      </c>
      <c r="B5" s="60" t="s">
        <v>0</v>
      </c>
      <c r="C5" s="94" t="s">
        <v>37</v>
      </c>
      <c r="D5" s="94"/>
      <c r="E5" s="94"/>
      <c r="F5" s="94"/>
      <c r="G5" s="94"/>
      <c r="H5" s="94"/>
      <c r="I5" s="94"/>
      <c r="J5" s="94"/>
      <c r="K5" s="94"/>
      <c r="L5" s="94"/>
      <c r="M5" s="94"/>
      <c r="N5" s="94"/>
      <c r="O5" s="94"/>
      <c r="P5" s="49"/>
    </row>
    <row r="6" spans="1:23" x14ac:dyDescent="0.3">
      <c r="A6" s="60">
        <v>5</v>
      </c>
      <c r="B6" s="60" t="s">
        <v>0</v>
      </c>
      <c r="C6" s="94" t="s">
        <v>41</v>
      </c>
      <c r="D6" s="94"/>
      <c r="E6" s="94"/>
      <c r="F6" s="94"/>
      <c r="G6" s="94"/>
      <c r="H6" s="94"/>
      <c r="I6" s="94"/>
      <c r="J6" s="94"/>
      <c r="K6" s="94"/>
      <c r="L6" s="94"/>
      <c r="M6" s="94"/>
      <c r="N6" s="94"/>
      <c r="O6" s="94"/>
      <c r="P6" s="49"/>
    </row>
    <row r="7" spans="1:23" x14ac:dyDescent="0.3">
      <c r="A7" s="60">
        <v>6</v>
      </c>
      <c r="B7" s="60" t="s">
        <v>0</v>
      </c>
      <c r="C7" s="93" t="s">
        <v>59</v>
      </c>
      <c r="D7" s="93"/>
      <c r="E7" s="93"/>
      <c r="F7" s="93"/>
      <c r="G7" s="93"/>
      <c r="H7" s="93"/>
      <c r="I7" s="93"/>
      <c r="J7" s="93"/>
      <c r="K7" s="93"/>
      <c r="L7" s="93"/>
      <c r="M7" s="93"/>
      <c r="N7" s="93"/>
      <c r="O7" s="93"/>
      <c r="P7" s="48"/>
    </row>
    <row r="8" spans="1:23" x14ac:dyDescent="0.3">
      <c r="A8" s="60">
        <v>7</v>
      </c>
      <c r="B8" s="60" t="s">
        <v>0</v>
      </c>
      <c r="C8" s="93" t="s">
        <v>55</v>
      </c>
      <c r="D8" s="93"/>
      <c r="E8" s="93"/>
      <c r="F8" s="93"/>
      <c r="G8" s="93"/>
      <c r="H8" s="93"/>
      <c r="I8" s="93"/>
      <c r="J8" s="93"/>
      <c r="K8" s="93"/>
      <c r="L8" s="93"/>
      <c r="M8" s="93"/>
      <c r="N8" s="93"/>
      <c r="O8" s="93"/>
      <c r="P8" s="48"/>
    </row>
    <row r="9" spans="1:23" ht="15.6" customHeight="1" x14ac:dyDescent="0.3">
      <c r="A9" s="60">
        <v>8</v>
      </c>
      <c r="B9" s="60" t="str">
        <f>IF(CONCATENATE(B2,B3,B4,B5,B6,B7,B8)="yesyesyesyesyesyesyes","yes","no")</f>
        <v>yes</v>
      </c>
      <c r="C9" s="93" t="s">
        <v>24</v>
      </c>
      <c r="D9" s="93"/>
      <c r="E9" s="93"/>
      <c r="F9" s="93"/>
      <c r="G9" s="93"/>
      <c r="H9" s="93"/>
      <c r="I9" s="93"/>
      <c r="J9" s="93"/>
      <c r="K9" s="93"/>
      <c r="L9" s="93"/>
      <c r="M9" s="93"/>
      <c r="N9" s="93"/>
      <c r="O9" s="93"/>
    </row>
    <row r="10" spans="1:23" ht="15.6" customHeight="1" x14ac:dyDescent="0.3">
      <c r="A10" s="91" t="s">
        <v>39</v>
      </c>
      <c r="B10" s="91"/>
      <c r="C10" s="91"/>
      <c r="D10" s="91"/>
      <c r="E10" s="91"/>
      <c r="F10" s="91"/>
      <c r="G10" s="91"/>
      <c r="H10" s="61"/>
      <c r="I10" s="91" t="s">
        <v>36</v>
      </c>
      <c r="J10" s="91"/>
      <c r="K10" s="91"/>
      <c r="L10" s="91"/>
      <c r="M10" s="91"/>
      <c r="N10" s="91"/>
      <c r="O10" s="91"/>
    </row>
    <row r="11" spans="1:23" ht="15.6" customHeight="1" x14ac:dyDescent="0.3">
      <c r="A11" s="62" t="s">
        <v>52</v>
      </c>
      <c r="B11" s="62" t="s">
        <v>22</v>
      </c>
      <c r="C11" s="62"/>
      <c r="D11" s="62"/>
      <c r="E11" s="62"/>
      <c r="F11" s="62"/>
      <c r="G11" s="62"/>
      <c r="H11" s="61"/>
      <c r="I11" s="63" t="s">
        <v>52</v>
      </c>
      <c r="J11" s="63" t="s">
        <v>22</v>
      </c>
      <c r="K11" s="63"/>
      <c r="L11" s="63"/>
      <c r="M11" s="63"/>
      <c r="N11" s="63"/>
      <c r="O11" s="63"/>
    </row>
    <row r="12" spans="1:23" x14ac:dyDescent="0.3">
      <c r="A12" s="62" t="s">
        <v>23</v>
      </c>
      <c r="B12" s="62">
        <v>0</v>
      </c>
      <c r="C12" s="62">
        <v>2</v>
      </c>
      <c r="D12" s="62">
        <v>4</v>
      </c>
      <c r="E12" s="62">
        <v>6</v>
      </c>
      <c r="F12" s="62">
        <v>8</v>
      </c>
      <c r="G12" s="62" t="s">
        <v>14</v>
      </c>
      <c r="H12" s="61"/>
      <c r="I12" s="63" t="s">
        <v>23</v>
      </c>
      <c r="J12" s="63">
        <v>0</v>
      </c>
      <c r="K12" s="63">
        <v>2</v>
      </c>
      <c r="L12" s="63">
        <v>4</v>
      </c>
      <c r="M12" s="63">
        <v>6</v>
      </c>
      <c r="N12" s="63">
        <v>8</v>
      </c>
      <c r="O12" s="63" t="s">
        <v>14</v>
      </c>
    </row>
    <row r="13" spans="1:23" x14ac:dyDescent="0.3">
      <c r="A13" s="62">
        <v>10</v>
      </c>
      <c r="B13" s="64">
        <v>8</v>
      </c>
      <c r="C13" s="64">
        <v>8</v>
      </c>
      <c r="D13" s="64">
        <v>8</v>
      </c>
      <c r="E13" s="64">
        <v>8</v>
      </c>
      <c r="F13" s="64">
        <v>8</v>
      </c>
      <c r="G13" s="64">
        <v>40</v>
      </c>
      <c r="H13" s="61"/>
      <c r="I13" s="63">
        <v>10</v>
      </c>
      <c r="J13" s="65">
        <v>1</v>
      </c>
      <c r="K13" s="65">
        <v>0.99875000000000014</v>
      </c>
      <c r="L13" s="65">
        <v>0.92525000000000002</v>
      </c>
      <c r="M13" s="65">
        <v>1</v>
      </c>
      <c r="N13" s="65">
        <v>1</v>
      </c>
      <c r="O13" s="65">
        <v>0.9847999999999999</v>
      </c>
    </row>
    <row r="14" spans="1:23" x14ac:dyDescent="0.3">
      <c r="A14" s="62">
        <v>15</v>
      </c>
      <c r="B14" s="64">
        <v>8</v>
      </c>
      <c r="C14" s="64">
        <v>8</v>
      </c>
      <c r="D14" s="64">
        <v>8</v>
      </c>
      <c r="E14" s="64">
        <v>8</v>
      </c>
      <c r="F14" s="64">
        <v>8</v>
      </c>
      <c r="G14" s="64">
        <v>40</v>
      </c>
      <c r="H14" s="61"/>
      <c r="I14" s="63">
        <v>15</v>
      </c>
      <c r="J14" s="65">
        <v>1</v>
      </c>
      <c r="K14" s="65">
        <v>0.89850000000000008</v>
      </c>
      <c r="L14" s="65">
        <v>1</v>
      </c>
      <c r="M14" s="65">
        <v>1</v>
      </c>
      <c r="N14" s="65">
        <v>1</v>
      </c>
      <c r="O14" s="65">
        <v>0.97970000000000002</v>
      </c>
      <c r="Q14" s="31"/>
      <c r="R14" s="31"/>
      <c r="S14" s="31"/>
      <c r="T14" s="31"/>
      <c r="U14" s="31"/>
      <c r="V14" s="31"/>
      <c r="W14" s="31"/>
    </row>
    <row r="15" spans="1:23" x14ac:dyDescent="0.3">
      <c r="A15" s="62">
        <v>20</v>
      </c>
      <c r="B15" s="64">
        <v>8</v>
      </c>
      <c r="C15" s="64">
        <v>8</v>
      </c>
      <c r="D15" s="64">
        <v>8</v>
      </c>
      <c r="E15" s="64">
        <v>8</v>
      </c>
      <c r="F15" s="64">
        <v>8</v>
      </c>
      <c r="G15" s="64">
        <v>40</v>
      </c>
      <c r="H15" s="61"/>
      <c r="I15" s="63">
        <v>20</v>
      </c>
      <c r="J15" s="65">
        <v>1</v>
      </c>
      <c r="K15" s="65">
        <v>1</v>
      </c>
      <c r="L15" s="65">
        <v>0.99800000000000022</v>
      </c>
      <c r="M15" s="65">
        <v>1</v>
      </c>
      <c r="N15" s="65">
        <v>1</v>
      </c>
      <c r="O15" s="65">
        <v>0.99960000000000004</v>
      </c>
      <c r="Q15" s="31"/>
      <c r="R15" s="31"/>
      <c r="S15" s="31"/>
      <c r="T15" s="31"/>
      <c r="U15" s="31"/>
      <c r="V15" s="31"/>
      <c r="W15" s="31"/>
    </row>
    <row r="16" spans="1:23" x14ac:dyDescent="0.3">
      <c r="A16" s="62">
        <v>25</v>
      </c>
      <c r="B16" s="64">
        <v>8</v>
      </c>
      <c r="C16" s="64">
        <v>8</v>
      </c>
      <c r="D16" s="64">
        <v>8</v>
      </c>
      <c r="E16" s="64">
        <v>8</v>
      </c>
      <c r="F16" s="64">
        <v>8</v>
      </c>
      <c r="G16" s="64">
        <v>40</v>
      </c>
      <c r="H16" s="61"/>
      <c r="I16" s="63">
        <v>25</v>
      </c>
      <c r="J16" s="65">
        <v>1</v>
      </c>
      <c r="K16" s="65">
        <v>1</v>
      </c>
      <c r="L16" s="65">
        <v>1</v>
      </c>
      <c r="M16" s="65">
        <v>0.8490000000000002</v>
      </c>
      <c r="N16" s="65">
        <v>1</v>
      </c>
      <c r="O16" s="65">
        <v>0.9698</v>
      </c>
      <c r="Q16" s="31"/>
      <c r="R16" s="31"/>
      <c r="S16" s="31"/>
      <c r="T16" s="31"/>
      <c r="U16" s="31"/>
      <c r="V16" s="31"/>
      <c r="W16" s="31"/>
    </row>
    <row r="17" spans="1:23" x14ac:dyDescent="0.3">
      <c r="A17" s="62">
        <v>30</v>
      </c>
      <c r="B17" s="64">
        <v>8</v>
      </c>
      <c r="C17" s="64">
        <v>8</v>
      </c>
      <c r="D17" s="64">
        <v>8</v>
      </c>
      <c r="E17" s="64">
        <v>8</v>
      </c>
      <c r="F17" s="64">
        <v>8</v>
      </c>
      <c r="G17" s="64">
        <v>40</v>
      </c>
      <c r="H17" s="61"/>
      <c r="I17" s="63">
        <v>30</v>
      </c>
      <c r="J17" s="65">
        <v>1</v>
      </c>
      <c r="K17" s="65">
        <v>1</v>
      </c>
      <c r="L17" s="65">
        <v>0.97325000000000006</v>
      </c>
      <c r="M17" s="65">
        <v>0.8660000000000001</v>
      </c>
      <c r="N17" s="65">
        <v>0.89224999999999999</v>
      </c>
      <c r="O17" s="65">
        <v>0.94630000000000014</v>
      </c>
      <c r="Q17" s="31"/>
      <c r="R17" s="31"/>
      <c r="S17" s="31"/>
      <c r="T17" s="31"/>
      <c r="U17" s="31"/>
      <c r="V17" s="31"/>
      <c r="W17" s="31"/>
    </row>
    <row r="18" spans="1:23" x14ac:dyDescent="0.3">
      <c r="A18" s="62">
        <v>35</v>
      </c>
      <c r="B18" s="64">
        <v>8</v>
      </c>
      <c r="C18" s="64">
        <v>8</v>
      </c>
      <c r="D18" s="64">
        <v>8</v>
      </c>
      <c r="E18" s="64">
        <v>8</v>
      </c>
      <c r="F18" s="64">
        <v>8</v>
      </c>
      <c r="G18" s="64">
        <v>40</v>
      </c>
      <c r="H18" s="61"/>
      <c r="I18" s="63">
        <v>35</v>
      </c>
      <c r="J18" s="65">
        <v>1</v>
      </c>
      <c r="K18" s="65">
        <v>1</v>
      </c>
      <c r="L18" s="65">
        <v>0.93000000000000016</v>
      </c>
      <c r="M18" s="65">
        <v>0.95750000000000024</v>
      </c>
      <c r="N18" s="65">
        <v>0.96987499999999993</v>
      </c>
      <c r="O18" s="65">
        <v>0.97147500000000009</v>
      </c>
      <c r="Q18" s="31"/>
      <c r="R18" s="31"/>
      <c r="S18" s="31"/>
      <c r="T18" s="31"/>
      <c r="U18" s="31"/>
      <c r="V18" s="31"/>
      <c r="W18" s="31"/>
    </row>
    <row r="19" spans="1:23" x14ac:dyDescent="0.3">
      <c r="A19" s="62">
        <v>40</v>
      </c>
      <c r="B19" s="64">
        <v>8</v>
      </c>
      <c r="C19" s="64">
        <v>8</v>
      </c>
      <c r="D19" s="64">
        <v>8</v>
      </c>
      <c r="E19" s="64">
        <v>8</v>
      </c>
      <c r="F19" s="64">
        <v>8</v>
      </c>
      <c r="G19" s="64">
        <v>40</v>
      </c>
      <c r="H19" s="61"/>
      <c r="I19" s="63">
        <v>40</v>
      </c>
      <c r="J19" s="65">
        <v>1</v>
      </c>
      <c r="K19" s="65">
        <v>1</v>
      </c>
      <c r="L19" s="65">
        <v>0.95650000000000013</v>
      </c>
      <c r="M19" s="65">
        <v>1</v>
      </c>
      <c r="N19" s="65">
        <v>0.91775000000000007</v>
      </c>
      <c r="O19" s="65">
        <v>0.97484999999999999</v>
      </c>
      <c r="Q19" s="31"/>
      <c r="R19" s="31"/>
      <c r="S19" s="31"/>
      <c r="T19" s="31"/>
      <c r="U19" s="31"/>
      <c r="V19" s="31"/>
      <c r="W19" s="31"/>
    </row>
    <row r="20" spans="1:23" x14ac:dyDescent="0.3">
      <c r="A20" s="62">
        <v>45</v>
      </c>
      <c r="B20" s="64">
        <v>8</v>
      </c>
      <c r="C20" s="64">
        <v>8</v>
      </c>
      <c r="D20" s="64">
        <v>8</v>
      </c>
      <c r="E20" s="64">
        <v>8</v>
      </c>
      <c r="F20" s="64">
        <v>8</v>
      </c>
      <c r="G20" s="64">
        <v>40</v>
      </c>
      <c r="H20" s="61"/>
      <c r="I20" s="63">
        <v>45</v>
      </c>
      <c r="J20" s="65">
        <v>1</v>
      </c>
      <c r="K20" s="65">
        <v>0.96625000000000005</v>
      </c>
      <c r="L20" s="65">
        <v>1</v>
      </c>
      <c r="M20" s="65">
        <v>0.90700000000000014</v>
      </c>
      <c r="N20" s="65">
        <v>0.79812500000000008</v>
      </c>
      <c r="O20" s="65">
        <v>0.93427500000000008</v>
      </c>
      <c r="Q20" s="31"/>
      <c r="R20" s="31"/>
      <c r="S20" s="31"/>
      <c r="T20" s="31"/>
      <c r="U20" s="31"/>
      <c r="V20" s="31"/>
      <c r="W20" s="31"/>
    </row>
    <row r="21" spans="1:23" x14ac:dyDescent="0.3">
      <c r="A21" s="62">
        <v>50</v>
      </c>
      <c r="B21" s="64">
        <v>8</v>
      </c>
      <c r="C21" s="64">
        <v>8</v>
      </c>
      <c r="D21" s="64">
        <v>8</v>
      </c>
      <c r="E21" s="64">
        <v>8</v>
      </c>
      <c r="F21" s="64">
        <v>8</v>
      </c>
      <c r="G21" s="64">
        <v>40</v>
      </c>
      <c r="H21" s="61"/>
      <c r="I21" s="63">
        <v>50</v>
      </c>
      <c r="J21" s="65">
        <v>1</v>
      </c>
      <c r="K21" s="65">
        <v>0.94800000000000018</v>
      </c>
      <c r="L21" s="65">
        <v>0.89150000000000018</v>
      </c>
      <c r="M21" s="65">
        <v>0.97525000000000006</v>
      </c>
      <c r="N21" s="65">
        <v>0.96800000000000019</v>
      </c>
      <c r="O21" s="65">
        <v>0.95655000000000023</v>
      </c>
      <c r="P21" s="31"/>
      <c r="Q21" s="31"/>
      <c r="R21" s="31"/>
      <c r="S21" s="31"/>
      <c r="T21" s="31"/>
      <c r="U21" s="31"/>
      <c r="V21" s="31"/>
      <c r="W21" s="31"/>
    </row>
    <row r="22" spans="1:23" x14ac:dyDescent="0.3">
      <c r="A22" s="62" t="s">
        <v>14</v>
      </c>
      <c r="B22" s="64">
        <v>72</v>
      </c>
      <c r="C22" s="64">
        <v>72</v>
      </c>
      <c r="D22" s="64">
        <v>72</v>
      </c>
      <c r="E22" s="64">
        <v>72</v>
      </c>
      <c r="F22" s="64">
        <v>72</v>
      </c>
      <c r="G22" s="64">
        <v>360</v>
      </c>
      <c r="H22" s="61"/>
      <c r="I22" s="63" t="s">
        <v>14</v>
      </c>
      <c r="J22" s="65">
        <v>1</v>
      </c>
      <c r="K22" s="65">
        <v>0.97905555555555557</v>
      </c>
      <c r="L22" s="65">
        <v>0.96383333333333332</v>
      </c>
      <c r="M22" s="65">
        <v>0.95052777777777797</v>
      </c>
      <c r="N22" s="65">
        <v>0.94955555555555549</v>
      </c>
      <c r="O22" s="65">
        <v>0.96859444444444454</v>
      </c>
      <c r="P22" s="31"/>
      <c r="Q22" s="31"/>
      <c r="R22" s="31"/>
      <c r="S22" s="31"/>
      <c r="T22" s="31"/>
      <c r="U22" s="31"/>
      <c r="V22" s="31"/>
      <c r="W22" s="31"/>
    </row>
    <row r="23" spans="1:23" x14ac:dyDescent="0.3">
      <c r="A23" s="31"/>
      <c r="B23" s="31"/>
      <c r="C23" s="31"/>
      <c r="D23" s="31"/>
      <c r="E23" s="31"/>
      <c r="F23" s="31"/>
      <c r="G23" s="31"/>
      <c r="H23" s="31"/>
      <c r="I23" s="31"/>
      <c r="J23" s="31"/>
      <c r="K23" s="31"/>
      <c r="L23" s="31"/>
      <c r="M23" s="31"/>
      <c r="N23" s="31"/>
      <c r="O23" s="31"/>
      <c r="P23" s="31"/>
      <c r="Q23" s="31"/>
      <c r="R23" s="31"/>
      <c r="S23" s="31"/>
      <c r="T23" s="31"/>
      <c r="U23" s="31"/>
      <c r="V23" s="31"/>
      <c r="W23" s="31"/>
    </row>
    <row r="24" spans="1:23" x14ac:dyDescent="0.3">
      <c r="H24" s="31"/>
      <c r="I24" s="31"/>
      <c r="J24" s="31"/>
      <c r="K24" s="31"/>
      <c r="L24" s="31"/>
      <c r="M24" s="31"/>
      <c r="N24" s="31"/>
      <c r="O24" s="31"/>
      <c r="P24" s="31"/>
      <c r="Q24" s="31"/>
      <c r="R24" s="31"/>
      <c r="S24" s="31"/>
      <c r="T24" s="31"/>
      <c r="U24" s="31"/>
      <c r="V24" s="31"/>
      <c r="W24" s="31"/>
    </row>
    <row r="25" spans="1:23" x14ac:dyDescent="0.3">
      <c r="H25" s="31"/>
      <c r="I25" s="31"/>
      <c r="J25" s="31"/>
      <c r="K25" s="31"/>
      <c r="L25" s="31"/>
      <c r="M25" s="31"/>
      <c r="N25" s="31"/>
      <c r="O25" s="31"/>
      <c r="Q25" s="31"/>
      <c r="R25" s="31"/>
      <c r="S25" s="31"/>
      <c r="T25" s="31"/>
      <c r="U25" s="31"/>
      <c r="V25" s="31"/>
      <c r="W25" s="31"/>
    </row>
    <row r="26" spans="1:23" x14ac:dyDescent="0.3">
      <c r="H26" s="31"/>
      <c r="Q26" s="31"/>
      <c r="R26" s="31"/>
      <c r="S26" s="31"/>
      <c r="T26" s="31"/>
      <c r="U26" s="31"/>
      <c r="V26" s="31"/>
      <c r="W26" s="31"/>
    </row>
    <row r="27" spans="1:23" x14ac:dyDescent="0.3">
      <c r="H27" s="31"/>
      <c r="Q27" s="31"/>
      <c r="R27" s="31"/>
      <c r="S27" s="31"/>
      <c r="T27" s="31"/>
      <c r="U27" s="31"/>
      <c r="V27" s="31"/>
      <c r="W27" s="31"/>
    </row>
    <row r="28" spans="1:23" x14ac:dyDescent="0.3">
      <c r="H28" s="31"/>
      <c r="Q28" s="31"/>
      <c r="R28" s="31"/>
      <c r="S28" s="31"/>
      <c r="T28" s="31"/>
      <c r="U28" s="31"/>
      <c r="V28" s="31"/>
      <c r="W28" s="31"/>
    </row>
    <row r="29" spans="1:23" x14ac:dyDescent="0.3">
      <c r="H29" s="31"/>
      <c r="Q29" s="31"/>
      <c r="R29" s="31"/>
      <c r="S29" s="31"/>
      <c r="T29" s="31"/>
      <c r="U29" s="31"/>
      <c r="V29" s="31"/>
      <c r="W29" s="31"/>
    </row>
    <row r="30" spans="1:23" x14ac:dyDescent="0.3">
      <c r="H30" s="31"/>
      <c r="I30" s="31"/>
      <c r="J30" s="31"/>
      <c r="K30" s="31"/>
      <c r="L30" s="31"/>
      <c r="M30" s="31"/>
      <c r="N30" s="31"/>
      <c r="Q30" s="31"/>
      <c r="R30" s="31"/>
      <c r="S30" s="31"/>
      <c r="T30" s="31"/>
      <c r="U30" s="31"/>
      <c r="V30" s="31"/>
      <c r="W30" s="31"/>
    </row>
    <row r="31" spans="1:23" x14ac:dyDescent="0.3">
      <c r="I31" s="31"/>
      <c r="J31" s="31"/>
      <c r="K31" s="31"/>
      <c r="L31" s="31"/>
      <c r="M31" s="31"/>
      <c r="N31" s="31"/>
      <c r="Q31" s="31"/>
      <c r="R31" s="31"/>
      <c r="S31" s="31"/>
      <c r="T31" s="31"/>
      <c r="U31" s="31"/>
      <c r="V31" s="31"/>
      <c r="W31" s="31"/>
    </row>
    <row r="32" spans="1:23" x14ac:dyDescent="0.3">
      <c r="I32" s="31"/>
      <c r="J32" s="31"/>
      <c r="K32" s="31"/>
      <c r="L32" s="31"/>
      <c r="M32" s="31"/>
      <c r="N32" s="31"/>
      <c r="Q32" s="31"/>
      <c r="R32" s="31"/>
      <c r="S32" s="31"/>
      <c r="T32" s="31"/>
      <c r="U32" s="31"/>
      <c r="V32" s="31"/>
      <c r="W32" s="31"/>
    </row>
    <row r="33" spans="1:23" x14ac:dyDescent="0.3">
      <c r="I33" s="31"/>
      <c r="J33" s="31"/>
      <c r="K33" s="31"/>
      <c r="L33" s="31"/>
      <c r="M33" s="31"/>
      <c r="N33" s="31"/>
      <c r="Q33" s="31"/>
      <c r="R33" s="31"/>
      <c r="S33" s="31"/>
      <c r="T33" s="31"/>
      <c r="U33" s="31"/>
      <c r="V33" s="31"/>
      <c r="W33" s="31"/>
    </row>
    <row r="34" spans="1:23" x14ac:dyDescent="0.3">
      <c r="I34" s="31"/>
      <c r="J34" s="31"/>
      <c r="K34" s="31"/>
      <c r="L34" s="31"/>
      <c r="M34" s="31"/>
      <c r="N34" s="31"/>
      <c r="Q34" s="31"/>
      <c r="R34" s="31"/>
      <c r="S34" s="31"/>
      <c r="T34" s="31"/>
      <c r="U34" s="31"/>
      <c r="V34" s="31"/>
      <c r="W34" s="31"/>
    </row>
    <row r="35" spans="1:23" x14ac:dyDescent="0.3">
      <c r="I35" s="31"/>
      <c r="J35" s="31"/>
      <c r="K35" s="31"/>
      <c r="L35" s="31"/>
      <c r="M35" s="31"/>
      <c r="N35" s="31"/>
      <c r="Q35" s="31"/>
      <c r="R35" s="31"/>
      <c r="S35" s="31"/>
      <c r="T35" s="31"/>
      <c r="U35" s="31"/>
      <c r="V35" s="31"/>
      <c r="W35" s="31"/>
    </row>
    <row r="36" spans="1:23" x14ac:dyDescent="0.3">
      <c r="A36" s="31"/>
      <c r="B36" s="31"/>
      <c r="C36" s="31"/>
      <c r="D36" s="31"/>
      <c r="E36" s="31"/>
      <c r="F36" s="31"/>
      <c r="G36" s="31"/>
      <c r="Q36" s="31"/>
      <c r="R36" s="31"/>
      <c r="S36" s="31"/>
      <c r="T36" s="31"/>
      <c r="U36" s="31"/>
      <c r="V36" s="31"/>
      <c r="W36" s="31"/>
    </row>
    <row r="37" spans="1:23" x14ac:dyDescent="0.3">
      <c r="A37" s="35"/>
      <c r="B37" s="35"/>
      <c r="C37" s="35"/>
      <c r="D37" s="35"/>
      <c r="E37" s="35"/>
      <c r="F37" s="35"/>
      <c r="G37" s="35"/>
      <c r="Q37" s="31"/>
      <c r="R37" s="31"/>
      <c r="S37" s="31"/>
      <c r="T37" s="31"/>
      <c r="U37" s="31"/>
      <c r="V37" s="31"/>
      <c r="W37" s="31"/>
    </row>
    <row r="38" spans="1:23" x14ac:dyDescent="0.3">
      <c r="A38" s="35"/>
      <c r="B38" s="35"/>
      <c r="C38" s="35"/>
      <c r="D38" s="35"/>
      <c r="E38" s="35"/>
      <c r="F38" s="35"/>
      <c r="G38" s="35"/>
      <c r="Q38" s="31"/>
      <c r="R38" s="31"/>
      <c r="S38" s="31"/>
      <c r="T38" s="31"/>
      <c r="U38" s="31"/>
      <c r="V38" s="31"/>
      <c r="W38" s="31"/>
    </row>
    <row r="39" spans="1:23" x14ac:dyDescent="0.3">
      <c r="A39" s="35"/>
      <c r="B39" s="35"/>
      <c r="C39" s="35"/>
      <c r="D39" s="35"/>
      <c r="E39" s="35"/>
      <c r="F39" s="35"/>
      <c r="G39" s="35"/>
      <c r="Q39" s="31"/>
      <c r="R39" s="31"/>
      <c r="S39" s="31"/>
      <c r="T39" s="31"/>
      <c r="U39" s="31"/>
      <c r="V39" s="31"/>
      <c r="W39" s="31"/>
    </row>
    <row r="40" spans="1:23" x14ac:dyDescent="0.3">
      <c r="A40" s="35"/>
      <c r="B40" s="35"/>
      <c r="C40" s="35"/>
      <c r="D40" s="35"/>
      <c r="E40" s="35"/>
      <c r="F40" s="35"/>
      <c r="G40" s="35"/>
      <c r="Q40" s="31"/>
      <c r="R40" s="31"/>
      <c r="S40" s="31"/>
      <c r="T40" s="31"/>
      <c r="U40" s="31"/>
      <c r="V40" s="31"/>
      <c r="W40" s="31"/>
    </row>
    <row r="41" spans="1:23" x14ac:dyDescent="0.3">
      <c r="A41" s="35"/>
      <c r="B41" s="35"/>
      <c r="C41" s="35"/>
      <c r="D41" s="35"/>
      <c r="E41" s="35"/>
      <c r="F41" s="35"/>
      <c r="G41" s="35"/>
      <c r="Q41" s="31"/>
      <c r="R41" s="31"/>
      <c r="S41" s="31"/>
      <c r="T41" s="31"/>
      <c r="U41" s="31"/>
      <c r="V41" s="31"/>
      <c r="W41" s="31"/>
    </row>
    <row r="42" spans="1:23" x14ac:dyDescent="0.3">
      <c r="A42" s="35"/>
      <c r="B42" s="35"/>
      <c r="C42" s="35"/>
      <c r="D42" s="35"/>
      <c r="E42" s="35"/>
      <c r="F42" s="35"/>
      <c r="G42" s="35"/>
      <c r="Q42" s="31"/>
      <c r="R42" s="31"/>
      <c r="S42" s="31"/>
      <c r="T42" s="31"/>
      <c r="U42" s="31"/>
      <c r="V42" s="31"/>
      <c r="W42" s="31"/>
    </row>
    <row r="43" spans="1:23" x14ac:dyDescent="0.3">
      <c r="A43" s="35"/>
      <c r="B43" s="35"/>
      <c r="C43" s="35"/>
      <c r="D43" s="35"/>
      <c r="E43" s="35"/>
      <c r="F43" s="35"/>
      <c r="G43" s="35"/>
      <c r="Q43" s="31"/>
      <c r="R43" s="31"/>
      <c r="S43" s="31"/>
      <c r="T43" s="31"/>
      <c r="U43" s="31"/>
      <c r="V43" s="31"/>
      <c r="W43" s="31"/>
    </row>
    <row r="44" spans="1:23" x14ac:dyDescent="0.3">
      <c r="A44" s="35"/>
      <c r="B44" s="35"/>
      <c r="C44" s="35"/>
      <c r="D44" s="35"/>
      <c r="E44" s="35"/>
      <c r="F44" s="35"/>
      <c r="G44" s="35"/>
      <c r="Q44" s="31"/>
      <c r="R44" s="31"/>
      <c r="S44" s="31"/>
      <c r="T44" s="31"/>
      <c r="U44" s="31"/>
      <c r="V44" s="31"/>
      <c r="W44" s="31"/>
    </row>
    <row r="45" spans="1:23" x14ac:dyDescent="0.3">
      <c r="A45" s="35"/>
      <c r="B45" s="35"/>
      <c r="C45" s="35"/>
      <c r="D45" s="35"/>
      <c r="E45" s="35"/>
      <c r="F45" s="35"/>
      <c r="G45" s="35"/>
      <c r="Q45" s="31"/>
      <c r="R45" s="31"/>
      <c r="S45" s="31"/>
      <c r="T45" s="31"/>
      <c r="U45" s="31"/>
      <c r="V45" s="31"/>
      <c r="W45" s="31"/>
    </row>
    <row r="46" spans="1:23" x14ac:dyDescent="0.3">
      <c r="A46" s="35"/>
      <c r="B46" s="35"/>
      <c r="Q46" s="31"/>
      <c r="R46" s="31"/>
      <c r="S46" s="31"/>
      <c r="T46" s="31"/>
      <c r="U46" s="31"/>
      <c r="V46" s="31"/>
      <c r="W46" s="31"/>
    </row>
    <row r="47" spans="1:23" x14ac:dyDescent="0.3">
      <c r="A47" s="35"/>
      <c r="B47" s="35"/>
      <c r="Q47" s="31"/>
      <c r="R47" s="31"/>
      <c r="S47" s="31"/>
      <c r="T47" s="31"/>
      <c r="U47" s="31"/>
      <c r="V47" s="31"/>
      <c r="W47" s="31"/>
    </row>
    <row r="48" spans="1:23" x14ac:dyDescent="0.3">
      <c r="A48" s="35"/>
      <c r="B48" s="35"/>
    </row>
    <row r="49" spans="1:2" x14ac:dyDescent="0.3">
      <c r="A49" s="35"/>
      <c r="B49" s="35"/>
    </row>
    <row r="50" spans="1:2" x14ac:dyDescent="0.3">
      <c r="A50" s="35"/>
      <c r="B50" s="35"/>
    </row>
    <row r="51" spans="1:2" x14ac:dyDescent="0.3">
      <c r="A51" s="35"/>
      <c r="B51" s="35"/>
    </row>
    <row r="52" spans="1:2" x14ac:dyDescent="0.3">
      <c r="A52" s="35"/>
      <c r="B52" s="35"/>
    </row>
    <row r="53" spans="1:2" x14ac:dyDescent="0.3">
      <c r="A53" s="35"/>
      <c r="B53" s="35"/>
    </row>
    <row r="54" spans="1:2" x14ac:dyDescent="0.3">
      <c r="A54" s="35"/>
      <c r="B54" s="35"/>
    </row>
    <row r="55" spans="1:2" x14ac:dyDescent="0.3">
      <c r="A55" s="35"/>
      <c r="B55" s="35"/>
    </row>
    <row r="56" spans="1:2" x14ac:dyDescent="0.3">
      <c r="A56" s="35"/>
      <c r="B56" s="35"/>
    </row>
    <row r="57" spans="1:2" x14ac:dyDescent="0.3">
      <c r="A57" s="35"/>
      <c r="B57" s="35"/>
    </row>
    <row r="58" spans="1:2" x14ac:dyDescent="0.3">
      <c r="A58" s="35"/>
      <c r="B58" s="35"/>
    </row>
    <row r="59" spans="1:2" x14ac:dyDescent="0.3">
      <c r="A59" s="35"/>
      <c r="B59" s="35"/>
    </row>
    <row r="60" spans="1:2" x14ac:dyDescent="0.3">
      <c r="A60" s="35"/>
      <c r="B60" s="35"/>
    </row>
    <row r="61" spans="1:2" x14ac:dyDescent="0.3">
      <c r="A61" s="35"/>
      <c r="B61" s="35"/>
    </row>
    <row r="62" spans="1:2" x14ac:dyDescent="0.3">
      <c r="A62" s="35"/>
      <c r="B62" s="35"/>
    </row>
    <row r="63" spans="1:2" x14ac:dyDescent="0.3">
      <c r="A63" s="35"/>
      <c r="B63" s="35"/>
    </row>
    <row r="64" spans="1:2" x14ac:dyDescent="0.3">
      <c r="A64" s="35"/>
      <c r="B64" s="35"/>
    </row>
    <row r="65" spans="1:2" x14ac:dyDescent="0.3">
      <c r="A65" s="35"/>
      <c r="B65" s="35"/>
    </row>
    <row r="66" spans="1:2" x14ac:dyDescent="0.3">
      <c r="A66" s="35"/>
      <c r="B66" s="35"/>
    </row>
    <row r="67" spans="1:2" x14ac:dyDescent="0.3">
      <c r="A67" s="35"/>
      <c r="B67" s="35"/>
    </row>
    <row r="68" spans="1:2" x14ac:dyDescent="0.3">
      <c r="A68" s="35"/>
      <c r="B68" s="35"/>
    </row>
    <row r="69" spans="1:2" x14ac:dyDescent="0.3">
      <c r="A69" s="35"/>
      <c r="B69" s="35"/>
    </row>
    <row r="70" spans="1:2" x14ac:dyDescent="0.3">
      <c r="A70" s="35"/>
      <c r="B70" s="35"/>
    </row>
    <row r="71" spans="1:2" x14ac:dyDescent="0.3">
      <c r="A71" s="35"/>
      <c r="B71" s="35"/>
    </row>
    <row r="72" spans="1:2" x14ac:dyDescent="0.3">
      <c r="A72" s="35"/>
      <c r="B72" s="35"/>
    </row>
    <row r="73" spans="1:2" x14ac:dyDescent="0.3">
      <c r="A73" s="35"/>
      <c r="B73" s="35"/>
    </row>
    <row r="74" spans="1:2" x14ac:dyDescent="0.3">
      <c r="A74" s="35"/>
      <c r="B74" s="35"/>
    </row>
    <row r="75" spans="1:2" x14ac:dyDescent="0.3">
      <c r="A75" s="35"/>
      <c r="B75" s="35"/>
    </row>
    <row r="76" spans="1:2" x14ac:dyDescent="0.3">
      <c r="A76" s="35"/>
      <c r="B76" s="35"/>
    </row>
    <row r="77" spans="1:2" x14ac:dyDescent="0.3">
      <c r="A77" s="35"/>
      <c r="B77" s="35"/>
    </row>
    <row r="78" spans="1:2" x14ac:dyDescent="0.3">
      <c r="A78" s="35"/>
      <c r="B78" s="35"/>
    </row>
    <row r="79" spans="1:2" x14ac:dyDescent="0.3">
      <c r="A79" s="35"/>
      <c r="B79" s="35"/>
    </row>
    <row r="80" spans="1:2" x14ac:dyDescent="0.3">
      <c r="A80" s="35"/>
      <c r="B80" s="35"/>
    </row>
    <row r="81" spans="1:2" x14ac:dyDescent="0.3">
      <c r="A81" s="35"/>
      <c r="B81" s="35"/>
    </row>
    <row r="82" spans="1:2" x14ac:dyDescent="0.3">
      <c r="A82" s="35"/>
      <c r="B82" s="35"/>
    </row>
    <row r="83" spans="1:2" x14ac:dyDescent="0.3">
      <c r="A83" s="35"/>
      <c r="B83" s="35"/>
    </row>
    <row r="84" spans="1:2" x14ac:dyDescent="0.3">
      <c r="A84" s="35"/>
      <c r="B84" s="35"/>
    </row>
    <row r="85" spans="1:2" x14ac:dyDescent="0.3">
      <c r="A85" s="35"/>
      <c r="B85" s="35"/>
    </row>
    <row r="86" spans="1:2" x14ac:dyDescent="0.3">
      <c r="A86" s="35"/>
      <c r="B86" s="35"/>
    </row>
    <row r="87" spans="1:2" x14ac:dyDescent="0.3">
      <c r="A87" s="35"/>
      <c r="B87" s="35"/>
    </row>
    <row r="88" spans="1:2" x14ac:dyDescent="0.3">
      <c r="A88" s="35"/>
      <c r="B88" s="35"/>
    </row>
    <row r="89" spans="1:2" x14ac:dyDescent="0.3">
      <c r="A89" s="35"/>
      <c r="B89" s="35"/>
    </row>
    <row r="90" spans="1:2" x14ac:dyDescent="0.3">
      <c r="A90" s="35"/>
      <c r="B90" s="35"/>
    </row>
    <row r="91" spans="1:2" x14ac:dyDescent="0.3">
      <c r="A91" s="35"/>
      <c r="B91" s="35"/>
    </row>
    <row r="92" spans="1:2" x14ac:dyDescent="0.3">
      <c r="A92" s="35"/>
      <c r="B92" s="35"/>
    </row>
    <row r="93" spans="1:2" x14ac:dyDescent="0.3">
      <c r="A93" s="35"/>
      <c r="B93" s="35"/>
    </row>
    <row r="94" spans="1:2" x14ac:dyDescent="0.3">
      <c r="A94" s="35"/>
      <c r="B94" s="35"/>
    </row>
    <row r="95" spans="1:2" x14ac:dyDescent="0.3">
      <c r="A95" s="35"/>
      <c r="B95" s="35"/>
    </row>
    <row r="96" spans="1:2" x14ac:dyDescent="0.3">
      <c r="A96" s="35"/>
      <c r="B96" s="35"/>
    </row>
    <row r="97" spans="1:2" x14ac:dyDescent="0.3">
      <c r="A97" s="35"/>
      <c r="B97" s="35"/>
    </row>
    <row r="98" spans="1:2" x14ac:dyDescent="0.3">
      <c r="A98" s="35"/>
      <c r="B98" s="35"/>
    </row>
    <row r="99" spans="1:2" x14ac:dyDescent="0.3">
      <c r="A99" s="35"/>
      <c r="B99" s="35"/>
    </row>
    <row r="100" spans="1:2" x14ac:dyDescent="0.3">
      <c r="A100" s="35"/>
      <c r="B100" s="35"/>
    </row>
    <row r="101" spans="1:2" x14ac:dyDescent="0.3">
      <c r="A101" s="35"/>
      <c r="B101" s="35"/>
    </row>
    <row r="102" spans="1:2" x14ac:dyDescent="0.3">
      <c r="A102" s="35"/>
      <c r="B102" s="35"/>
    </row>
    <row r="103" spans="1:2" x14ac:dyDescent="0.3">
      <c r="A103" s="35"/>
      <c r="B103" s="35"/>
    </row>
    <row r="104" spans="1:2" x14ac:dyDescent="0.3">
      <c r="A104" s="35"/>
      <c r="B104" s="35"/>
    </row>
    <row r="105" spans="1:2" x14ac:dyDescent="0.3">
      <c r="A105" s="35"/>
      <c r="B105" s="35"/>
    </row>
    <row r="106" spans="1:2" x14ac:dyDescent="0.3">
      <c r="A106" s="35"/>
      <c r="B106" s="35"/>
    </row>
    <row r="107" spans="1:2" x14ac:dyDescent="0.3">
      <c r="A107" s="35"/>
      <c r="B107" s="35"/>
    </row>
    <row r="108" spans="1:2" x14ac:dyDescent="0.3">
      <c r="A108" s="35"/>
      <c r="B108" s="35"/>
    </row>
    <row r="109" spans="1:2" x14ac:dyDescent="0.3">
      <c r="A109" s="35"/>
      <c r="B109" s="35"/>
    </row>
    <row r="110" spans="1:2" x14ac:dyDescent="0.3">
      <c r="A110" s="35"/>
      <c r="B110" s="35"/>
    </row>
    <row r="111" spans="1:2" x14ac:dyDescent="0.3">
      <c r="A111" s="35"/>
      <c r="B111" s="35"/>
    </row>
    <row r="112" spans="1:2" x14ac:dyDescent="0.3">
      <c r="A112" s="35"/>
      <c r="B112" s="35"/>
    </row>
    <row r="113" spans="1:2" x14ac:dyDescent="0.3">
      <c r="A113" s="35"/>
      <c r="B113" s="35"/>
    </row>
    <row r="114" spans="1:2" x14ac:dyDescent="0.3">
      <c r="A114" s="35"/>
      <c r="B114" s="35"/>
    </row>
    <row r="115" spans="1:2" x14ac:dyDescent="0.3">
      <c r="A115" s="35"/>
      <c r="B115" s="35"/>
    </row>
    <row r="116" spans="1:2" x14ac:dyDescent="0.3">
      <c r="A116" s="35"/>
      <c r="B116" s="35"/>
    </row>
    <row r="117" spans="1:2" x14ac:dyDescent="0.3">
      <c r="A117" s="35"/>
      <c r="B117" s="35"/>
    </row>
    <row r="118" spans="1:2" x14ac:dyDescent="0.3">
      <c r="A118" s="35"/>
      <c r="B118" s="35"/>
    </row>
    <row r="119" spans="1:2" x14ac:dyDescent="0.3">
      <c r="A119" s="35"/>
      <c r="B119" s="35"/>
    </row>
    <row r="120" spans="1:2" x14ac:dyDescent="0.3">
      <c r="A120" s="35"/>
      <c r="B120" s="35"/>
    </row>
    <row r="121" spans="1:2" x14ac:dyDescent="0.3">
      <c r="A121" s="35"/>
      <c r="B121" s="35"/>
    </row>
    <row r="122" spans="1:2" x14ac:dyDescent="0.3">
      <c r="A122" s="35"/>
      <c r="B122" s="35"/>
    </row>
    <row r="123" spans="1:2" x14ac:dyDescent="0.3">
      <c r="A123" s="35"/>
      <c r="B123" s="35"/>
    </row>
    <row r="124" spans="1:2" x14ac:dyDescent="0.3">
      <c r="A124" s="35"/>
      <c r="B124" s="35"/>
    </row>
    <row r="125" spans="1:2" x14ac:dyDescent="0.3">
      <c r="A125" s="35"/>
      <c r="B125" s="35"/>
    </row>
    <row r="126" spans="1:2" x14ac:dyDescent="0.3">
      <c r="A126" s="35"/>
      <c r="B126" s="35"/>
    </row>
    <row r="127" spans="1:2" x14ac:dyDescent="0.3">
      <c r="A127" s="35"/>
      <c r="B127" s="35"/>
    </row>
    <row r="128" spans="1:2" x14ac:dyDescent="0.3">
      <c r="A128" s="35"/>
      <c r="B128" s="35"/>
    </row>
    <row r="129" spans="1:2" x14ac:dyDescent="0.3">
      <c r="A129" s="35"/>
      <c r="B129" s="35"/>
    </row>
    <row r="130" spans="1:2" x14ac:dyDescent="0.3">
      <c r="A130" s="35"/>
      <c r="B130" s="35"/>
    </row>
    <row r="131" spans="1:2" x14ac:dyDescent="0.3">
      <c r="A131" s="35"/>
      <c r="B131" s="35"/>
    </row>
    <row r="132" spans="1:2" x14ac:dyDescent="0.3">
      <c r="A132" s="35"/>
      <c r="B132" s="35"/>
    </row>
    <row r="133" spans="1:2" x14ac:dyDescent="0.3">
      <c r="A133" s="35"/>
      <c r="B133" s="35"/>
    </row>
    <row r="134" spans="1:2" x14ac:dyDescent="0.3">
      <c r="A134" s="35"/>
      <c r="B134" s="35"/>
    </row>
    <row r="135" spans="1:2" x14ac:dyDescent="0.3">
      <c r="A135" s="35"/>
      <c r="B135" s="35"/>
    </row>
    <row r="136" spans="1:2" x14ac:dyDescent="0.3">
      <c r="A136" s="35"/>
      <c r="B136" s="35"/>
    </row>
    <row r="137" spans="1:2" x14ac:dyDescent="0.3">
      <c r="A137" s="35"/>
      <c r="B137" s="35"/>
    </row>
    <row r="138" spans="1:2" x14ac:dyDescent="0.3">
      <c r="A138" s="35"/>
      <c r="B138" s="35"/>
    </row>
    <row r="139" spans="1:2" x14ac:dyDescent="0.3">
      <c r="A139" s="35"/>
      <c r="B139" s="35"/>
    </row>
    <row r="140" spans="1:2" x14ac:dyDescent="0.3">
      <c r="A140" s="35"/>
      <c r="B140" s="35"/>
    </row>
    <row r="141" spans="1:2" x14ac:dyDescent="0.3">
      <c r="A141" s="35"/>
      <c r="B141" s="35"/>
    </row>
    <row r="142" spans="1:2" x14ac:dyDescent="0.3">
      <c r="A142" s="35"/>
      <c r="B142" s="35"/>
    </row>
    <row r="143" spans="1:2" x14ac:dyDescent="0.3">
      <c r="A143" s="35"/>
      <c r="B143" s="35"/>
    </row>
    <row r="144" spans="1:2" x14ac:dyDescent="0.3">
      <c r="A144" s="35"/>
      <c r="B144" s="35"/>
    </row>
    <row r="145" spans="1:2" x14ac:dyDescent="0.3">
      <c r="A145" s="35"/>
      <c r="B145" s="35"/>
    </row>
    <row r="146" spans="1:2" x14ac:dyDescent="0.3">
      <c r="A146" s="35"/>
      <c r="B146" s="35"/>
    </row>
    <row r="147" spans="1:2" x14ac:dyDescent="0.3">
      <c r="A147" s="35"/>
      <c r="B147" s="35"/>
    </row>
    <row r="148" spans="1:2" x14ac:dyDescent="0.3">
      <c r="A148" s="35"/>
      <c r="B148" s="35"/>
    </row>
    <row r="149" spans="1:2" x14ac:dyDescent="0.3">
      <c r="A149" s="35"/>
      <c r="B149" s="35"/>
    </row>
    <row r="150" spans="1:2" x14ac:dyDescent="0.3">
      <c r="A150" s="35"/>
      <c r="B150" s="35"/>
    </row>
    <row r="151" spans="1:2" x14ac:dyDescent="0.3">
      <c r="A151" s="35"/>
      <c r="B151" s="35"/>
    </row>
    <row r="152" spans="1:2" x14ac:dyDescent="0.3">
      <c r="A152" s="35"/>
      <c r="B152" s="35"/>
    </row>
    <row r="153" spans="1:2" x14ac:dyDescent="0.3">
      <c r="A153" s="35"/>
      <c r="B153" s="35"/>
    </row>
    <row r="154" spans="1:2" x14ac:dyDescent="0.3">
      <c r="A154" s="35"/>
      <c r="B154" s="35"/>
    </row>
    <row r="155" spans="1:2" x14ac:dyDescent="0.3">
      <c r="A155" s="35"/>
      <c r="B155" s="35"/>
    </row>
    <row r="156" spans="1:2" x14ac:dyDescent="0.3">
      <c r="A156" s="35"/>
      <c r="B156" s="35"/>
    </row>
    <row r="157" spans="1:2" x14ac:dyDescent="0.3">
      <c r="A157" s="35"/>
      <c r="B157" s="35"/>
    </row>
    <row r="158" spans="1:2" x14ac:dyDescent="0.3">
      <c r="A158" s="35"/>
      <c r="B158" s="35"/>
    </row>
    <row r="159" spans="1:2" x14ac:dyDescent="0.3">
      <c r="A159" s="35"/>
      <c r="B159" s="35"/>
    </row>
    <row r="160" spans="1:2" x14ac:dyDescent="0.3">
      <c r="A160" s="35"/>
      <c r="B160" s="35"/>
    </row>
    <row r="161" spans="1:2" x14ac:dyDescent="0.3">
      <c r="A161" s="35"/>
      <c r="B161" s="35"/>
    </row>
    <row r="162" spans="1:2" x14ac:dyDescent="0.3">
      <c r="A162" s="35"/>
      <c r="B162" s="35"/>
    </row>
    <row r="163" spans="1:2" x14ac:dyDescent="0.3">
      <c r="A163" s="35"/>
      <c r="B163" s="35"/>
    </row>
    <row r="164" spans="1:2" x14ac:dyDescent="0.3">
      <c r="A164" s="35"/>
      <c r="B164" s="35"/>
    </row>
    <row r="165" spans="1:2" x14ac:dyDescent="0.3">
      <c r="A165" s="35"/>
      <c r="B165" s="35"/>
    </row>
    <row r="166" spans="1:2" x14ac:dyDescent="0.3">
      <c r="A166" s="35"/>
      <c r="B166" s="35"/>
    </row>
    <row r="167" spans="1:2" x14ac:dyDescent="0.3">
      <c r="A167" s="35"/>
      <c r="B167" s="35"/>
    </row>
    <row r="168" spans="1:2" x14ac:dyDescent="0.3">
      <c r="A168" s="35"/>
      <c r="B168" s="35"/>
    </row>
    <row r="169" spans="1:2" x14ac:dyDescent="0.3">
      <c r="A169" s="35"/>
      <c r="B169" s="35"/>
    </row>
    <row r="170" spans="1:2" x14ac:dyDescent="0.3">
      <c r="A170" s="35"/>
      <c r="B170" s="35"/>
    </row>
    <row r="171" spans="1:2" x14ac:dyDescent="0.3">
      <c r="A171" s="35"/>
      <c r="B171" s="35"/>
    </row>
    <row r="172" spans="1:2" x14ac:dyDescent="0.3">
      <c r="A172" s="35"/>
      <c r="B172" s="35"/>
    </row>
    <row r="173" spans="1:2" x14ac:dyDescent="0.3">
      <c r="A173" s="35"/>
      <c r="B173" s="35"/>
    </row>
    <row r="174" spans="1:2" x14ac:dyDescent="0.3">
      <c r="A174" s="35"/>
      <c r="B174" s="35"/>
    </row>
    <row r="175" spans="1:2" x14ac:dyDescent="0.3">
      <c r="A175" s="35"/>
      <c r="B175" s="35"/>
    </row>
    <row r="176" spans="1:2" x14ac:dyDescent="0.3">
      <c r="A176" s="35"/>
    </row>
    <row r="177" spans="1:1" x14ac:dyDescent="0.3">
      <c r="A177" s="35"/>
    </row>
    <row r="178" spans="1:1" x14ac:dyDescent="0.3">
      <c r="A178" s="35"/>
    </row>
    <row r="179" spans="1:1" x14ac:dyDescent="0.3">
      <c r="A179" s="35"/>
    </row>
    <row r="180" spans="1:1" x14ac:dyDescent="0.3">
      <c r="A180" s="35"/>
    </row>
    <row r="181" spans="1:1" x14ac:dyDescent="0.3">
      <c r="A181" s="35"/>
    </row>
    <row r="182" spans="1:1" x14ac:dyDescent="0.3">
      <c r="A182" s="35"/>
    </row>
    <row r="183" spans="1:1" x14ac:dyDescent="0.3">
      <c r="A183" s="35"/>
    </row>
    <row r="184" spans="1:1" x14ac:dyDescent="0.3">
      <c r="A184" s="35"/>
    </row>
    <row r="185" spans="1:1" x14ac:dyDescent="0.3">
      <c r="A185" s="35"/>
    </row>
    <row r="186" spans="1:1" x14ac:dyDescent="0.3">
      <c r="A186" s="35"/>
    </row>
    <row r="187" spans="1:1" x14ac:dyDescent="0.3">
      <c r="A187" s="35"/>
    </row>
    <row r="188" spans="1:1" x14ac:dyDescent="0.3">
      <c r="A188" s="35"/>
    </row>
    <row r="189" spans="1:1" x14ac:dyDescent="0.3">
      <c r="A189" s="35"/>
    </row>
    <row r="190" spans="1:1" x14ac:dyDescent="0.3">
      <c r="A190" s="35"/>
    </row>
    <row r="191" spans="1:1" x14ac:dyDescent="0.3">
      <c r="A191" s="35"/>
    </row>
    <row r="192" spans="1:1" x14ac:dyDescent="0.3">
      <c r="A192" s="35"/>
    </row>
    <row r="193" spans="1:1" x14ac:dyDescent="0.3">
      <c r="A193" s="35"/>
    </row>
    <row r="194" spans="1:1" x14ac:dyDescent="0.3">
      <c r="A194" s="35"/>
    </row>
    <row r="195" spans="1:1" x14ac:dyDescent="0.3">
      <c r="A195" s="35"/>
    </row>
    <row r="196" spans="1:1" x14ac:dyDescent="0.3">
      <c r="A196" s="35"/>
    </row>
    <row r="197" spans="1:1" x14ac:dyDescent="0.3">
      <c r="A197" s="35"/>
    </row>
    <row r="198" spans="1:1" x14ac:dyDescent="0.3">
      <c r="A198" s="35"/>
    </row>
    <row r="199" spans="1:1" x14ac:dyDescent="0.3">
      <c r="A199" s="35"/>
    </row>
    <row r="200" spans="1:1" x14ac:dyDescent="0.3">
      <c r="A200" s="35"/>
    </row>
    <row r="201" spans="1:1" x14ac:dyDescent="0.3">
      <c r="A201" s="35"/>
    </row>
    <row r="202" spans="1:1" x14ac:dyDescent="0.3">
      <c r="A202" s="35"/>
    </row>
    <row r="203" spans="1:1" x14ac:dyDescent="0.3">
      <c r="A203" s="35"/>
    </row>
    <row r="204" spans="1:1" x14ac:dyDescent="0.3">
      <c r="A204" s="35"/>
    </row>
    <row r="205" spans="1:1" x14ac:dyDescent="0.3">
      <c r="A205" s="35"/>
    </row>
    <row r="206" spans="1:1" x14ac:dyDescent="0.3">
      <c r="A206" s="35"/>
    </row>
    <row r="207" spans="1:1" x14ac:dyDescent="0.3">
      <c r="A207" s="35"/>
    </row>
    <row r="208" spans="1:1" x14ac:dyDescent="0.3">
      <c r="A208" s="35"/>
    </row>
    <row r="209" spans="1:1" x14ac:dyDescent="0.3">
      <c r="A209" s="35"/>
    </row>
    <row r="210" spans="1:1" x14ac:dyDescent="0.3">
      <c r="A210" s="35"/>
    </row>
    <row r="211" spans="1:1" x14ac:dyDescent="0.3">
      <c r="A211" s="35"/>
    </row>
    <row r="212" spans="1:1" x14ac:dyDescent="0.3">
      <c r="A212" s="35"/>
    </row>
    <row r="213" spans="1:1" x14ac:dyDescent="0.3">
      <c r="A213" s="35"/>
    </row>
    <row r="214" spans="1:1" x14ac:dyDescent="0.3">
      <c r="A214" s="35"/>
    </row>
    <row r="215" spans="1:1" x14ac:dyDescent="0.3">
      <c r="A215" s="35"/>
    </row>
    <row r="216" spans="1:1" x14ac:dyDescent="0.3">
      <c r="A216" s="35"/>
    </row>
    <row r="217" spans="1:1" x14ac:dyDescent="0.3">
      <c r="A217" s="35"/>
    </row>
    <row r="218" spans="1:1" x14ac:dyDescent="0.3">
      <c r="A218" s="35"/>
    </row>
    <row r="219" spans="1:1" x14ac:dyDescent="0.3">
      <c r="A219" s="35"/>
    </row>
    <row r="220" spans="1:1" x14ac:dyDescent="0.3">
      <c r="A220" s="35"/>
    </row>
    <row r="221" spans="1:1" x14ac:dyDescent="0.3">
      <c r="A221" s="35"/>
    </row>
    <row r="222" spans="1:1" x14ac:dyDescent="0.3">
      <c r="A222" s="35"/>
    </row>
    <row r="223" spans="1:1" x14ac:dyDescent="0.3">
      <c r="A223" s="35"/>
    </row>
    <row r="224" spans="1:1" x14ac:dyDescent="0.3">
      <c r="A224" s="35"/>
    </row>
    <row r="225" spans="1:1" x14ac:dyDescent="0.3">
      <c r="A225" s="35"/>
    </row>
    <row r="226" spans="1:1" x14ac:dyDescent="0.3">
      <c r="A226" s="35"/>
    </row>
  </sheetData>
  <mergeCells count="11">
    <mergeCell ref="I10:O10"/>
    <mergeCell ref="C1:O1"/>
    <mergeCell ref="C2:O2"/>
    <mergeCell ref="C3:O3"/>
    <mergeCell ref="C4:O4"/>
    <mergeCell ref="C7:O7"/>
    <mergeCell ref="C5:O5"/>
    <mergeCell ref="C6:O6"/>
    <mergeCell ref="C9:O9"/>
    <mergeCell ref="A10:G10"/>
    <mergeCell ref="C8:O8"/>
  </mergeCells>
  <pageMargins left="0.7" right="0.7" top="0.75" bottom="0.75" header="0.3" footer="0.3"/>
  <pageSetup scale="86" orientation="portrait" r:id="rId3"/>
  <extLst>
    <ext xmlns:x14="http://schemas.microsoft.com/office/spreadsheetml/2009/9/main" uri="{CCE6A557-97BC-4b89-ADB6-D9C93CAAB3DF}">
      <x14:dataValidations xmlns:xm="http://schemas.microsoft.com/office/excel/2006/main" count="1">
        <x14:dataValidation type="list" allowBlank="1" showInputMessage="1" showErrorMessage="1" prompt="Select yes or no." xr:uid="{F507E0AE-0FCF-4EB6-9343-A61933BCCD9E}">
          <x14:formula1>
            <xm:f>'1'!$Z$19:$Z$21</xm:f>
          </x14:formula1>
          <xm:sqref>B2:B8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1052"/>
  <sheetViews>
    <sheetView tabSelected="1" zoomScaleNormal="100" workbookViewId="0">
      <selection activeCell="K17" sqref="K17"/>
    </sheetView>
  </sheetViews>
  <sheetFormatPr defaultColWidth="9.109375" defaultRowHeight="15.6" customHeight="1" x14ac:dyDescent="0.3"/>
  <cols>
    <col min="1" max="2" width="10.77734375" style="17" customWidth="1"/>
    <col min="3" max="6" width="10.77734375" style="24" customWidth="1"/>
    <col min="7" max="7" width="10.77734375" style="20" customWidth="1"/>
    <col min="8" max="8" width="6.6640625" style="20" customWidth="1"/>
    <col min="9" max="9" width="10.77734375" style="17" customWidth="1"/>
    <col min="10" max="16384" width="9.109375" style="17"/>
  </cols>
  <sheetData>
    <row r="1" spans="1:10" ht="15.6" customHeight="1" x14ac:dyDescent="0.3">
      <c r="A1" s="88" t="s">
        <v>11</v>
      </c>
      <c r="B1" s="89"/>
      <c r="C1" s="89"/>
      <c r="D1" s="89"/>
      <c r="E1" s="89"/>
      <c r="F1" s="89"/>
      <c r="G1" s="89"/>
      <c r="H1" s="89"/>
      <c r="I1" s="90"/>
    </row>
    <row r="2" spans="1:10" ht="15.6" customHeight="1" x14ac:dyDescent="0.4">
      <c r="A2" s="86" t="s">
        <v>40</v>
      </c>
      <c r="B2" s="85" t="s">
        <v>21</v>
      </c>
      <c r="C2" s="85"/>
      <c r="D2" s="85"/>
      <c r="E2" s="85" t="s">
        <v>30</v>
      </c>
      <c r="F2" s="85"/>
      <c r="G2" s="85"/>
      <c r="H2" s="27" t="s">
        <v>47</v>
      </c>
      <c r="I2" s="27" t="s">
        <v>48</v>
      </c>
    </row>
    <row r="3" spans="1:10" s="19" customFormat="1" ht="15.6" customHeight="1" x14ac:dyDescent="0.3">
      <c r="A3" s="87"/>
      <c r="B3" s="26" t="s">
        <v>9</v>
      </c>
      <c r="C3" s="59" t="s">
        <v>10</v>
      </c>
      <c r="D3" s="59" t="s">
        <v>2</v>
      </c>
      <c r="E3" s="26" t="s">
        <v>28</v>
      </c>
      <c r="F3" s="26" t="s">
        <v>29</v>
      </c>
      <c r="G3" s="26" t="s">
        <v>7</v>
      </c>
      <c r="H3" s="26" t="s">
        <v>57</v>
      </c>
      <c r="I3" s="54" t="s">
        <v>57</v>
      </c>
    </row>
    <row r="4" spans="1:10" ht="15.6" customHeight="1" x14ac:dyDescent="0.3">
      <c r="A4" s="18">
        <v>1</v>
      </c>
      <c r="B4" s="33" t="str">
        <f t="shared" ref="B4:B35" si="0">CONCATENATE(C4,D4)</f>
        <v>12.50</v>
      </c>
      <c r="C4" s="36">
        <v>12.5</v>
      </c>
      <c r="D4" s="37">
        <v>0</v>
      </c>
      <c r="E4" s="38">
        <v>0.81</v>
      </c>
      <c r="F4" s="38">
        <v>0.91518541842564693</v>
      </c>
      <c r="G4" s="39">
        <f>IF(E4="","",IF(E4*F4&lt;0,"",E4-F4))</f>
        <v>-0.10518541842564688</v>
      </c>
      <c r="H4" s="40">
        <f>IF(E4="","",IF((E4*F4)&lt;0,0,IF(G4&lt;-1,0,IF(G4&gt;0.5,0,1))))</f>
        <v>1</v>
      </c>
      <c r="I4" s="58">
        <f>IF(G4="",H4,IF(G4=1,1,VLOOKUP(G4,'8'!$A$2:$B$1512,2,TRUE)))</f>
        <v>1</v>
      </c>
    </row>
    <row r="5" spans="1:10" ht="15.6" customHeight="1" x14ac:dyDescent="0.3">
      <c r="A5" s="18">
        <v>2</v>
      </c>
      <c r="B5" s="33" t="str">
        <f t="shared" si="0"/>
        <v>12.50</v>
      </c>
      <c r="C5" s="36">
        <v>12.5</v>
      </c>
      <c r="D5" s="36">
        <v>0</v>
      </c>
      <c r="E5" s="38">
        <v>0.78</v>
      </c>
      <c r="F5" s="38">
        <v>0.91518541842564693</v>
      </c>
      <c r="G5" s="39">
        <f t="shared" ref="G5:G68" si="1">IF(E5="","",IF(E5*F5&lt;0,"",E5-F5))</f>
        <v>-0.13518541842564691</v>
      </c>
      <c r="H5" s="40">
        <f t="shared" ref="H5:H68" si="2">IF(E5="","",IF((E5*F5)&lt;0,0,IF(G5&lt;-1,0,IF(G5&gt;0.5,0,1))))</f>
        <v>1</v>
      </c>
      <c r="I5" s="58">
        <f>IF(G5="",H5,IF(G5=1,1,VLOOKUP(G5,'8'!$A$2:$B$1512,2,TRUE)))</f>
        <v>1</v>
      </c>
    </row>
    <row r="6" spans="1:10" ht="15.6" customHeight="1" x14ac:dyDescent="0.3">
      <c r="A6" s="18">
        <v>3</v>
      </c>
      <c r="B6" s="33" t="str">
        <f t="shared" si="0"/>
        <v>12.50</v>
      </c>
      <c r="C6" s="36">
        <v>12.5</v>
      </c>
      <c r="D6" s="36">
        <v>0</v>
      </c>
      <c r="E6" s="38">
        <v>0.74</v>
      </c>
      <c r="F6" s="38">
        <v>0.91518541842564693</v>
      </c>
      <c r="G6" s="39">
        <f t="shared" si="1"/>
        <v>-0.17518541842564694</v>
      </c>
      <c r="H6" s="40">
        <f t="shared" si="2"/>
        <v>1</v>
      </c>
      <c r="I6" s="58">
        <f>IF(G6="",H6,IF(G6=1,1,VLOOKUP(G6,'8'!$A$2:$B$1512,2,TRUE)))</f>
        <v>1</v>
      </c>
    </row>
    <row r="7" spans="1:10" ht="15.6" customHeight="1" x14ac:dyDescent="0.3">
      <c r="A7" s="18">
        <v>4</v>
      </c>
      <c r="B7" s="33" t="str">
        <f t="shared" si="0"/>
        <v>12.50</v>
      </c>
      <c r="C7" s="36">
        <v>12.5</v>
      </c>
      <c r="D7" s="37">
        <v>0</v>
      </c>
      <c r="E7" s="38">
        <v>0.70000000000000007</v>
      </c>
      <c r="F7" s="38">
        <v>0.91518541842564693</v>
      </c>
      <c r="G7" s="39">
        <f t="shared" si="1"/>
        <v>-0.21518541842564687</v>
      </c>
      <c r="H7" s="40">
        <f t="shared" si="2"/>
        <v>1</v>
      </c>
      <c r="I7" s="58">
        <f>IF(G7="",H7,IF(G7=1,1,VLOOKUP(G7,'8'!$A$2:$B$1512,2,TRUE)))</f>
        <v>1</v>
      </c>
    </row>
    <row r="8" spans="1:10" ht="15.6" customHeight="1" x14ac:dyDescent="0.3">
      <c r="A8" s="18">
        <v>5</v>
      </c>
      <c r="B8" s="33" t="str">
        <f t="shared" si="0"/>
        <v>12.52</v>
      </c>
      <c r="C8" s="36">
        <v>12.5</v>
      </c>
      <c r="D8" s="36">
        <v>2</v>
      </c>
      <c r="E8" s="38">
        <v>0.98</v>
      </c>
      <c r="F8" s="38">
        <v>0.94614894198399824</v>
      </c>
      <c r="G8" s="39">
        <f t="shared" si="1"/>
        <v>3.3851058016001745E-2</v>
      </c>
      <c r="H8" s="40">
        <f t="shared" si="2"/>
        <v>1</v>
      </c>
      <c r="I8" s="58">
        <f>IF(G8="",H8,IF(G8=1,1,VLOOKUP(G8,'8'!$A$2:$B$1512,2,TRUE)))</f>
        <v>1</v>
      </c>
    </row>
    <row r="9" spans="1:10" ht="15.6" customHeight="1" x14ac:dyDescent="0.3">
      <c r="A9" s="18">
        <v>6</v>
      </c>
      <c r="B9" s="33" t="str">
        <f t="shared" si="0"/>
        <v>12.52</v>
      </c>
      <c r="C9" s="36">
        <v>12.5</v>
      </c>
      <c r="D9" s="36">
        <v>2</v>
      </c>
      <c r="E9" s="38">
        <v>1.45</v>
      </c>
      <c r="F9" s="41">
        <v>0.94614894198399824</v>
      </c>
      <c r="G9" s="39">
        <f t="shared" si="1"/>
        <v>0.50385105801600172</v>
      </c>
      <c r="H9" s="40">
        <f t="shared" si="2"/>
        <v>0</v>
      </c>
      <c r="I9" s="58">
        <f>IF(G9="",H9,IF(G9=1,1,VLOOKUP(G9,'8'!$A$2:$B$1512,2,TRUE)))</f>
        <v>0.99400000000000088</v>
      </c>
    </row>
    <row r="10" spans="1:10" ht="15.6" customHeight="1" x14ac:dyDescent="0.3">
      <c r="A10" s="18">
        <v>7</v>
      </c>
      <c r="B10" s="33" t="str">
        <f t="shared" si="0"/>
        <v>12.52</v>
      </c>
      <c r="C10" s="36">
        <v>12.5</v>
      </c>
      <c r="D10" s="37">
        <v>2</v>
      </c>
      <c r="E10" s="38">
        <v>1.45</v>
      </c>
      <c r="F10" s="38">
        <v>0.94614894198399824</v>
      </c>
      <c r="G10" s="39">
        <f t="shared" si="1"/>
        <v>0.50385105801600172</v>
      </c>
      <c r="H10" s="40">
        <f t="shared" si="2"/>
        <v>0</v>
      </c>
      <c r="I10" s="58">
        <f>IF(G10="",H10,IF(G10=1,1,VLOOKUP(G10,'8'!$A$2:$B$1512,2,TRUE)))</f>
        <v>0.99400000000000088</v>
      </c>
      <c r="J10" s="28"/>
    </row>
    <row r="11" spans="1:10" ht="15.6" customHeight="1" x14ac:dyDescent="0.3">
      <c r="A11" s="18">
        <v>8</v>
      </c>
      <c r="B11" s="33" t="str">
        <f t="shared" si="0"/>
        <v>12.52</v>
      </c>
      <c r="C11" s="36">
        <v>12.5</v>
      </c>
      <c r="D11" s="36">
        <v>2</v>
      </c>
      <c r="E11" s="38">
        <v>1.45</v>
      </c>
      <c r="F11" s="38">
        <v>0.94614894198399824</v>
      </c>
      <c r="G11" s="39">
        <f t="shared" si="1"/>
        <v>0.50385105801600172</v>
      </c>
      <c r="H11" s="40">
        <f t="shared" si="2"/>
        <v>0</v>
      </c>
      <c r="I11" s="58">
        <f>IF(G11="",H11,IF(G11=1,1,VLOOKUP(G11,'8'!$A$2:$B$1512,2,TRUE)))</f>
        <v>0.99400000000000088</v>
      </c>
    </row>
    <row r="12" spans="1:10" ht="15.6" customHeight="1" x14ac:dyDescent="0.3">
      <c r="A12" s="18">
        <v>9</v>
      </c>
      <c r="B12" s="33" t="str">
        <f t="shared" si="0"/>
        <v>12.54</v>
      </c>
      <c r="C12" s="36">
        <v>12.5</v>
      </c>
      <c r="D12" s="36">
        <v>4</v>
      </c>
      <c r="E12" s="38">
        <v>1.45</v>
      </c>
      <c r="F12" s="38">
        <v>0.98192818549257943</v>
      </c>
      <c r="G12" s="39">
        <f t="shared" si="1"/>
        <v>0.46807181450742052</v>
      </c>
      <c r="H12" s="40">
        <f t="shared" si="2"/>
        <v>1</v>
      </c>
      <c r="I12" s="58">
        <f>IF(G12="",H12,IF(G12=1,1,VLOOKUP(G12,'8'!$A$2:$B$1512,2,TRUE)))</f>
        <v>1</v>
      </c>
    </row>
    <row r="13" spans="1:10" ht="15.6" customHeight="1" x14ac:dyDescent="0.3">
      <c r="A13" s="18">
        <v>10</v>
      </c>
      <c r="B13" s="33" t="str">
        <f t="shared" si="0"/>
        <v>12.54</v>
      </c>
      <c r="C13" s="36">
        <v>12.5</v>
      </c>
      <c r="D13" s="37">
        <v>4</v>
      </c>
      <c r="E13" s="38">
        <v>0.87</v>
      </c>
      <c r="F13" s="38">
        <v>0.98192818549257943</v>
      </c>
      <c r="G13" s="39">
        <f t="shared" si="1"/>
        <v>-0.11192818549257944</v>
      </c>
      <c r="H13" s="40">
        <f t="shared" si="2"/>
        <v>1</v>
      </c>
      <c r="I13" s="58">
        <f>IF(G13="",H13,IF(G13=1,1,VLOOKUP(G13,'8'!$A$2:$B$1512,2,TRUE)))</f>
        <v>1</v>
      </c>
    </row>
    <row r="14" spans="1:10" ht="15.6" customHeight="1" x14ac:dyDescent="0.3">
      <c r="A14" s="18">
        <v>11</v>
      </c>
      <c r="B14" s="33" t="str">
        <f t="shared" si="0"/>
        <v>12.54</v>
      </c>
      <c r="C14" s="36">
        <v>12.5</v>
      </c>
      <c r="D14" s="36">
        <v>4</v>
      </c>
      <c r="E14" s="38">
        <v>1.45</v>
      </c>
      <c r="F14" s="38">
        <v>0.98192818549257943</v>
      </c>
      <c r="G14" s="39">
        <f t="shared" si="1"/>
        <v>0.46807181450742052</v>
      </c>
      <c r="H14" s="40">
        <f t="shared" si="2"/>
        <v>1</v>
      </c>
      <c r="I14" s="58">
        <f>IF(G14="",H14,IF(G14=1,1,VLOOKUP(G14,'8'!$A$2:$B$1512,2,TRUE)))</f>
        <v>1</v>
      </c>
    </row>
    <row r="15" spans="1:10" ht="15.6" customHeight="1" x14ac:dyDescent="0.3">
      <c r="A15" s="18">
        <v>12</v>
      </c>
      <c r="B15" s="33" t="str">
        <f t="shared" si="0"/>
        <v>12.54</v>
      </c>
      <c r="C15" s="36">
        <v>12.5</v>
      </c>
      <c r="D15" s="36">
        <v>4</v>
      </c>
      <c r="E15" s="38">
        <v>0.98</v>
      </c>
      <c r="F15" s="38">
        <v>0.98192818549257943</v>
      </c>
      <c r="G15" s="39">
        <f t="shared" si="1"/>
        <v>-1.9281854925794484E-3</v>
      </c>
      <c r="H15" s="40">
        <f t="shared" si="2"/>
        <v>1</v>
      </c>
      <c r="I15" s="58">
        <f>IF(G15="",H15,IF(G15=1,1,VLOOKUP(G15,'8'!$A$2:$B$1512,2,TRUE)))</f>
        <v>1</v>
      </c>
    </row>
    <row r="16" spans="1:10" ht="15.6" customHeight="1" x14ac:dyDescent="0.3">
      <c r="A16" s="18">
        <v>13</v>
      </c>
      <c r="B16" s="33" t="str">
        <f t="shared" si="0"/>
        <v>12.56</v>
      </c>
      <c r="C16" s="36">
        <v>12.5</v>
      </c>
      <c r="D16" s="37">
        <v>6</v>
      </c>
      <c r="E16" s="38">
        <v>1.45</v>
      </c>
      <c r="F16" s="38">
        <v>1.028491407439512</v>
      </c>
      <c r="G16" s="39">
        <f t="shared" si="1"/>
        <v>0.421508592560488</v>
      </c>
      <c r="H16" s="40">
        <f t="shared" si="2"/>
        <v>1</v>
      </c>
      <c r="I16" s="58">
        <f>IF(G16="",H16,IF(G16=1,1,VLOOKUP(G16,'8'!$A$2:$B$1512,2,TRUE)))</f>
        <v>1</v>
      </c>
    </row>
    <row r="17" spans="1:9" s="20" customFormat="1" ht="15.6" customHeight="1" x14ac:dyDescent="0.3">
      <c r="A17" s="18">
        <v>14</v>
      </c>
      <c r="B17" s="33" t="str">
        <f t="shared" si="0"/>
        <v>12.56</v>
      </c>
      <c r="C17" s="36">
        <v>12.5</v>
      </c>
      <c r="D17" s="36">
        <v>6</v>
      </c>
      <c r="E17" s="38">
        <v>0.55000000000000004</v>
      </c>
      <c r="F17" s="38">
        <v>1.028491407439512</v>
      </c>
      <c r="G17" s="39">
        <f t="shared" si="1"/>
        <v>-0.47849140743951191</v>
      </c>
      <c r="H17" s="40">
        <f t="shared" si="2"/>
        <v>1</v>
      </c>
      <c r="I17" s="58">
        <f>IF(G17="",H17,IF(G17=1,1,VLOOKUP(G17,'8'!$A$2:$B$1512,2,TRUE)))</f>
        <v>1</v>
      </c>
    </row>
    <row r="18" spans="1:9" s="20" customFormat="1" ht="15.6" customHeight="1" x14ac:dyDescent="0.3">
      <c r="A18" s="18">
        <v>15</v>
      </c>
      <c r="B18" s="33" t="str">
        <f t="shared" si="0"/>
        <v>12.56</v>
      </c>
      <c r="C18" s="36">
        <v>12.5</v>
      </c>
      <c r="D18" s="36">
        <v>6</v>
      </c>
      <c r="E18" s="38">
        <v>0.55000000000000004</v>
      </c>
      <c r="F18" s="41">
        <v>1.028491407439512</v>
      </c>
      <c r="G18" s="39">
        <f t="shared" si="1"/>
        <v>-0.47849140743951191</v>
      </c>
      <c r="H18" s="40">
        <f t="shared" si="2"/>
        <v>1</v>
      </c>
      <c r="I18" s="58">
        <f>IF(G18="",H18,IF(G18=1,1,VLOOKUP(G18,'8'!$A$2:$B$1512,2,TRUE)))</f>
        <v>1</v>
      </c>
    </row>
    <row r="19" spans="1:9" s="20" customFormat="1" ht="15.6" customHeight="1" x14ac:dyDescent="0.3">
      <c r="A19" s="18">
        <v>16</v>
      </c>
      <c r="B19" s="33" t="str">
        <f t="shared" si="0"/>
        <v>12.56</v>
      </c>
      <c r="C19" s="36">
        <v>12.5</v>
      </c>
      <c r="D19" s="37">
        <v>6</v>
      </c>
      <c r="E19" s="38">
        <v>0.98</v>
      </c>
      <c r="F19" s="38">
        <v>1.028491407439512</v>
      </c>
      <c r="G19" s="39">
        <f t="shared" si="1"/>
        <v>-4.8491407439511969E-2</v>
      </c>
      <c r="H19" s="40">
        <f t="shared" si="2"/>
        <v>1</v>
      </c>
      <c r="I19" s="58">
        <f>IF(G19="",H19,IF(G19=1,1,VLOOKUP(G19,'8'!$A$2:$B$1512,2,TRUE)))</f>
        <v>1</v>
      </c>
    </row>
    <row r="20" spans="1:9" s="20" customFormat="1" ht="15.6" customHeight="1" x14ac:dyDescent="0.3">
      <c r="A20" s="18">
        <v>17</v>
      </c>
      <c r="B20" s="33" t="str">
        <f t="shared" si="0"/>
        <v>12.58</v>
      </c>
      <c r="C20" s="36">
        <v>12.5</v>
      </c>
      <c r="D20" s="36">
        <v>8</v>
      </c>
      <c r="E20" s="38">
        <v>1.17</v>
      </c>
      <c r="F20" s="38">
        <v>1.0925302875321679</v>
      </c>
      <c r="G20" s="39">
        <f t="shared" si="1"/>
        <v>7.7469712467832075E-2</v>
      </c>
      <c r="H20" s="40">
        <f t="shared" si="2"/>
        <v>1</v>
      </c>
      <c r="I20" s="58">
        <f>IF(G20="",H20,IF(G20=1,1,VLOOKUP(G20,'8'!$A$2:$B$1512,2,TRUE)))</f>
        <v>1</v>
      </c>
    </row>
    <row r="21" spans="1:9" s="20" customFormat="1" ht="15.6" customHeight="1" x14ac:dyDescent="0.3">
      <c r="A21" s="18">
        <v>18</v>
      </c>
      <c r="B21" s="33" t="str">
        <f t="shared" si="0"/>
        <v>12.58</v>
      </c>
      <c r="C21" s="36">
        <v>12.5</v>
      </c>
      <c r="D21" s="36">
        <v>8</v>
      </c>
      <c r="E21" s="38">
        <v>0.87</v>
      </c>
      <c r="F21" s="38">
        <v>1.0925302875321679</v>
      </c>
      <c r="G21" s="39">
        <f t="shared" si="1"/>
        <v>-0.22253028753216786</v>
      </c>
      <c r="H21" s="40">
        <f t="shared" si="2"/>
        <v>1</v>
      </c>
      <c r="I21" s="58">
        <f>IF(G21="",H21,IF(G21=1,1,VLOOKUP(G21,'8'!$A$2:$B$1512,2,TRUE)))</f>
        <v>1</v>
      </c>
    </row>
    <row r="22" spans="1:9" s="20" customFormat="1" ht="15.6" customHeight="1" x14ac:dyDescent="0.3">
      <c r="A22" s="18">
        <v>19</v>
      </c>
      <c r="B22" s="33" t="str">
        <f t="shared" si="0"/>
        <v>12.58</v>
      </c>
      <c r="C22" s="36">
        <v>12.5</v>
      </c>
      <c r="D22" s="37">
        <v>8</v>
      </c>
      <c r="E22" s="38">
        <v>0.98</v>
      </c>
      <c r="F22" s="38">
        <v>1.0925302875321679</v>
      </c>
      <c r="G22" s="39">
        <f t="shared" si="1"/>
        <v>-0.11253028753216787</v>
      </c>
      <c r="H22" s="40">
        <f t="shared" si="2"/>
        <v>1</v>
      </c>
      <c r="I22" s="58">
        <f>IF(G22="",H22,IF(G22=1,1,VLOOKUP(G22,'8'!$A$2:$B$1512,2,TRUE)))</f>
        <v>1</v>
      </c>
    </row>
    <row r="23" spans="1:9" s="20" customFormat="1" ht="15.6" customHeight="1" x14ac:dyDescent="0.3">
      <c r="A23" s="18">
        <v>20</v>
      </c>
      <c r="B23" s="33" t="str">
        <f t="shared" si="0"/>
        <v>12.58</v>
      </c>
      <c r="C23" s="36">
        <v>12.5</v>
      </c>
      <c r="D23" s="36">
        <v>8</v>
      </c>
      <c r="E23" s="38">
        <v>1.17</v>
      </c>
      <c r="F23" s="38">
        <v>1.0925302875321679</v>
      </c>
      <c r="G23" s="39">
        <f t="shared" si="1"/>
        <v>7.7469712467832075E-2</v>
      </c>
      <c r="H23" s="40">
        <f t="shared" si="2"/>
        <v>1</v>
      </c>
      <c r="I23" s="58">
        <f>IF(G23="",H23,IF(G23=1,1,VLOOKUP(G23,'8'!$A$2:$B$1512,2,TRUE)))</f>
        <v>1</v>
      </c>
    </row>
    <row r="24" spans="1:9" s="20" customFormat="1" ht="15.6" customHeight="1" x14ac:dyDescent="0.3">
      <c r="A24" s="18">
        <v>21</v>
      </c>
      <c r="B24" s="33" t="str">
        <f t="shared" si="0"/>
        <v>17.50</v>
      </c>
      <c r="C24" s="36">
        <v>17.5</v>
      </c>
      <c r="D24" s="36">
        <v>0</v>
      </c>
      <c r="E24" s="38">
        <v>0.74</v>
      </c>
      <c r="F24" s="38">
        <v>0.93601816354872036</v>
      </c>
      <c r="G24" s="39">
        <f t="shared" si="1"/>
        <v>-0.19601816354872037</v>
      </c>
      <c r="H24" s="40">
        <f t="shared" si="2"/>
        <v>1</v>
      </c>
      <c r="I24" s="58">
        <f>IF(G24="",H24,IF(G24=1,1,VLOOKUP(G24,'8'!$A$2:$B$1512,2,TRUE)))</f>
        <v>1</v>
      </c>
    </row>
    <row r="25" spans="1:9" s="20" customFormat="1" ht="15.6" customHeight="1" x14ac:dyDescent="0.3">
      <c r="A25" s="18">
        <v>22</v>
      </c>
      <c r="B25" s="33" t="str">
        <f t="shared" si="0"/>
        <v>17.50</v>
      </c>
      <c r="C25" s="36">
        <v>17.5</v>
      </c>
      <c r="D25" s="37">
        <v>0</v>
      </c>
      <c r="E25" s="38">
        <v>0.70000000000000007</v>
      </c>
      <c r="F25" s="38">
        <v>0.93601816354872036</v>
      </c>
      <c r="G25" s="39">
        <f t="shared" si="1"/>
        <v>-0.23601816354872029</v>
      </c>
      <c r="H25" s="40">
        <f t="shared" si="2"/>
        <v>1</v>
      </c>
      <c r="I25" s="58">
        <f>IF(G25="",H25,IF(G25=1,1,VLOOKUP(G25,'8'!$A$2:$B$1512,2,TRUE)))</f>
        <v>1</v>
      </c>
    </row>
    <row r="26" spans="1:9" s="20" customFormat="1" ht="15.6" customHeight="1" x14ac:dyDescent="0.3">
      <c r="A26" s="18">
        <v>23</v>
      </c>
      <c r="B26" s="33" t="str">
        <f t="shared" si="0"/>
        <v>17.50</v>
      </c>
      <c r="C26" s="36">
        <v>17.5</v>
      </c>
      <c r="D26" s="36">
        <v>0</v>
      </c>
      <c r="E26" s="38">
        <v>0.99</v>
      </c>
      <c r="F26" s="38">
        <v>0.93601816354872036</v>
      </c>
      <c r="G26" s="39">
        <f t="shared" si="1"/>
        <v>5.398183645127963E-2</v>
      </c>
      <c r="H26" s="40">
        <f t="shared" si="2"/>
        <v>1</v>
      </c>
      <c r="I26" s="58">
        <f>IF(G26="",H26,IF(G26=1,1,VLOOKUP(G26,'8'!$A$2:$B$1512,2,TRUE)))</f>
        <v>1</v>
      </c>
    </row>
    <row r="27" spans="1:9" s="20" customFormat="1" ht="15.6" customHeight="1" x14ac:dyDescent="0.3">
      <c r="A27" s="18">
        <v>24</v>
      </c>
      <c r="B27" s="33" t="str">
        <f t="shared" si="0"/>
        <v>17.50</v>
      </c>
      <c r="C27" s="36">
        <v>17.5</v>
      </c>
      <c r="D27" s="36">
        <v>0</v>
      </c>
      <c r="E27" s="38">
        <v>1</v>
      </c>
      <c r="F27" s="38">
        <v>0.93601816354872036</v>
      </c>
      <c r="G27" s="39">
        <f t="shared" si="1"/>
        <v>6.3981836451279639E-2</v>
      </c>
      <c r="H27" s="40">
        <f t="shared" si="2"/>
        <v>1</v>
      </c>
      <c r="I27" s="58">
        <f>IF(G27="",H27,IF(G27=1,1,VLOOKUP(G27,'8'!$A$2:$B$1512,2,TRUE)))</f>
        <v>1</v>
      </c>
    </row>
    <row r="28" spans="1:9" s="20" customFormat="1" ht="15.6" customHeight="1" x14ac:dyDescent="0.3">
      <c r="A28" s="18">
        <v>25</v>
      </c>
      <c r="B28" s="33" t="str">
        <f t="shared" si="0"/>
        <v>17.52</v>
      </c>
      <c r="C28" s="36">
        <v>17.5</v>
      </c>
      <c r="D28" s="37">
        <v>2</v>
      </c>
      <c r="E28" s="38">
        <v>0.55000000000000004</v>
      </c>
      <c r="F28" s="38">
        <v>1.0063378021359126</v>
      </c>
      <c r="G28" s="39">
        <f t="shared" si="1"/>
        <v>-0.45633780213591257</v>
      </c>
      <c r="H28" s="40">
        <f t="shared" si="2"/>
        <v>1</v>
      </c>
      <c r="I28" s="58">
        <f>IF(G28="",H28,IF(G28=1,1,VLOOKUP(G28,'8'!$A$2:$B$1512,2,TRUE)))</f>
        <v>1</v>
      </c>
    </row>
    <row r="29" spans="1:9" s="20" customFormat="1" ht="15.6" customHeight="1" x14ac:dyDescent="0.3">
      <c r="A29" s="18">
        <v>26</v>
      </c>
      <c r="B29" s="33" t="str">
        <f t="shared" si="0"/>
        <v>17.52</v>
      </c>
      <c r="C29" s="36">
        <v>17.5</v>
      </c>
      <c r="D29" s="36">
        <v>2</v>
      </c>
      <c r="E29" s="38">
        <v>0.55000000000000004</v>
      </c>
      <c r="F29" s="38">
        <v>1.0063378021359126</v>
      </c>
      <c r="G29" s="39">
        <f t="shared" si="1"/>
        <v>-0.45633780213591257</v>
      </c>
      <c r="H29" s="40">
        <f t="shared" si="2"/>
        <v>1</v>
      </c>
      <c r="I29" s="58">
        <f>IF(G29="",H29,IF(G29=1,1,VLOOKUP(G29,'8'!$A$2:$B$1512,2,TRUE)))</f>
        <v>1</v>
      </c>
    </row>
    <row r="30" spans="1:9" s="20" customFormat="1" ht="15.6" customHeight="1" x14ac:dyDescent="0.3">
      <c r="A30" s="18">
        <v>27</v>
      </c>
      <c r="B30" s="33" t="str">
        <f t="shared" si="0"/>
        <v>17.52</v>
      </c>
      <c r="C30" s="36">
        <v>17.5</v>
      </c>
      <c r="D30" s="36">
        <v>2</v>
      </c>
      <c r="E30" s="38">
        <v>1.45</v>
      </c>
      <c r="F30" s="38">
        <v>1.0063378021359126</v>
      </c>
      <c r="G30" s="39">
        <f t="shared" si="1"/>
        <v>0.44366219786408734</v>
      </c>
      <c r="H30" s="40">
        <f t="shared" si="2"/>
        <v>1</v>
      </c>
      <c r="I30" s="58">
        <f>IF(G30="",H30,IF(G30=1,1,VLOOKUP(G30,'8'!$A$2:$B$1512,2,TRUE)))</f>
        <v>1</v>
      </c>
    </row>
    <row r="31" spans="1:9" s="20" customFormat="1" ht="15.6" customHeight="1" x14ac:dyDescent="0.3">
      <c r="A31" s="18">
        <v>28</v>
      </c>
      <c r="B31" s="33" t="str">
        <f t="shared" si="0"/>
        <v>17.52</v>
      </c>
      <c r="C31" s="36">
        <v>17.5</v>
      </c>
      <c r="D31" s="37">
        <v>2</v>
      </c>
      <c r="E31" s="38">
        <v>0.98</v>
      </c>
      <c r="F31" s="38">
        <v>1.0063378021359126</v>
      </c>
      <c r="G31" s="39">
        <f t="shared" si="1"/>
        <v>-2.6337802135912636E-2</v>
      </c>
      <c r="H31" s="40">
        <f t="shared" si="2"/>
        <v>1</v>
      </c>
      <c r="I31" s="58">
        <f>IF(G31="",H31,IF(G31=1,1,VLOOKUP(G31,'8'!$A$2:$B$1512,2,TRUE)))</f>
        <v>1</v>
      </c>
    </row>
    <row r="32" spans="1:9" s="20" customFormat="1" ht="15.6" customHeight="1" x14ac:dyDescent="0.3">
      <c r="A32" s="18">
        <v>29</v>
      </c>
      <c r="B32" s="33" t="str">
        <f t="shared" si="0"/>
        <v>17.54</v>
      </c>
      <c r="C32" s="36">
        <v>17.5</v>
      </c>
      <c r="D32" s="36">
        <v>4</v>
      </c>
      <c r="E32" s="38">
        <v>0.28000000000000003</v>
      </c>
      <c r="F32" s="38">
        <v>1.080385144399695</v>
      </c>
      <c r="G32" s="39">
        <f t="shared" si="1"/>
        <v>-0.80038514439969499</v>
      </c>
      <c r="H32" s="40">
        <f t="shared" si="2"/>
        <v>1</v>
      </c>
      <c r="I32" s="58">
        <f>IF(G32="",H32,IF(G32=1,1,VLOOKUP(G32,'8'!$A$2:$B$1512,2,TRUE)))</f>
        <v>1</v>
      </c>
    </row>
    <row r="33" spans="1:9" s="20" customFormat="1" ht="15.6" customHeight="1" x14ac:dyDescent="0.3">
      <c r="A33" s="18">
        <v>30</v>
      </c>
      <c r="B33" s="33" t="str">
        <f t="shared" si="0"/>
        <v>17.54</v>
      </c>
      <c r="C33" s="36">
        <v>17.5</v>
      </c>
      <c r="D33" s="36">
        <v>4</v>
      </c>
      <c r="E33" s="38">
        <v>0.98</v>
      </c>
      <c r="F33" s="38">
        <v>1.080385144399695</v>
      </c>
      <c r="G33" s="39">
        <f t="shared" si="1"/>
        <v>-0.10038514439969504</v>
      </c>
      <c r="H33" s="40">
        <f t="shared" si="2"/>
        <v>1</v>
      </c>
      <c r="I33" s="58">
        <f>IF(G33="",H33,IF(G33=1,1,VLOOKUP(G33,'8'!$A$2:$B$1512,2,TRUE)))</f>
        <v>1</v>
      </c>
    </row>
    <row r="34" spans="1:9" s="20" customFormat="1" ht="15.6" customHeight="1" x14ac:dyDescent="0.3">
      <c r="A34" s="18">
        <v>31</v>
      </c>
      <c r="B34" s="33" t="str">
        <f t="shared" si="0"/>
        <v>17.54</v>
      </c>
      <c r="C34" s="36">
        <v>17.5</v>
      </c>
      <c r="D34" s="37">
        <v>4</v>
      </c>
      <c r="E34" s="38">
        <v>0.55000000000000004</v>
      </c>
      <c r="F34" s="38">
        <v>1.080385144399695</v>
      </c>
      <c r="G34" s="39">
        <f t="shared" si="1"/>
        <v>-0.53038514439969497</v>
      </c>
      <c r="H34" s="40">
        <f t="shared" si="2"/>
        <v>1</v>
      </c>
      <c r="I34" s="58">
        <f>IF(G34="",H34,IF(G34=1,1,VLOOKUP(G34,'8'!$A$2:$B$1512,2,TRUE)))</f>
        <v>1</v>
      </c>
    </row>
    <row r="35" spans="1:9" s="20" customFormat="1" ht="15.6" customHeight="1" x14ac:dyDescent="0.3">
      <c r="A35" s="18">
        <v>32</v>
      </c>
      <c r="B35" s="33" t="str">
        <f t="shared" si="0"/>
        <v>17.54</v>
      </c>
      <c r="C35" s="36">
        <v>17.5</v>
      </c>
      <c r="D35" s="36">
        <v>4</v>
      </c>
      <c r="E35" s="38">
        <v>1.17</v>
      </c>
      <c r="F35" s="38">
        <v>1.080385144399695</v>
      </c>
      <c r="G35" s="39">
        <f t="shared" si="1"/>
        <v>8.961485560030491E-2</v>
      </c>
      <c r="H35" s="40">
        <f t="shared" si="2"/>
        <v>1</v>
      </c>
      <c r="I35" s="58">
        <f>IF(G35="",H35,IF(G35=1,1,VLOOKUP(G35,'8'!$A$2:$B$1512,2,TRUE)))</f>
        <v>1</v>
      </c>
    </row>
    <row r="36" spans="1:9" s="20" customFormat="1" ht="15.6" customHeight="1" x14ac:dyDescent="0.3">
      <c r="A36" s="18">
        <v>33</v>
      </c>
      <c r="B36" s="33" t="str">
        <f t="shared" ref="B36:B67" si="3">CONCATENATE(C36,D36)</f>
        <v>17.56</v>
      </c>
      <c r="C36" s="36">
        <v>17.5</v>
      </c>
      <c r="D36" s="36">
        <v>6</v>
      </c>
      <c r="E36" s="38">
        <v>1.17</v>
      </c>
      <c r="F36" s="38">
        <v>1.1746161361776031</v>
      </c>
      <c r="G36" s="39">
        <f t="shared" si="1"/>
        <v>-4.6161361776031473E-3</v>
      </c>
      <c r="H36" s="40">
        <f t="shared" si="2"/>
        <v>1</v>
      </c>
      <c r="I36" s="58">
        <f>IF(G36="",H36,IF(G36=1,1,VLOOKUP(G36,'8'!$A$2:$B$1512,2,TRUE)))</f>
        <v>1</v>
      </c>
    </row>
    <row r="37" spans="1:9" s="20" customFormat="1" ht="15.6" customHeight="1" x14ac:dyDescent="0.3">
      <c r="A37" s="18">
        <v>34</v>
      </c>
      <c r="B37" s="33" t="str">
        <f t="shared" si="3"/>
        <v>17.56</v>
      </c>
      <c r="C37" s="36">
        <v>17.5</v>
      </c>
      <c r="D37" s="37">
        <v>6</v>
      </c>
      <c r="E37" s="38">
        <v>0.98</v>
      </c>
      <c r="F37" s="38">
        <v>1.1746161361776031</v>
      </c>
      <c r="G37" s="39">
        <f t="shared" si="1"/>
        <v>-0.19461613617760309</v>
      </c>
      <c r="H37" s="40">
        <f t="shared" si="2"/>
        <v>1</v>
      </c>
      <c r="I37" s="58">
        <f>IF(G37="",H37,IF(G37=1,1,VLOOKUP(G37,'8'!$A$2:$B$1512,2,TRUE)))</f>
        <v>1</v>
      </c>
    </row>
    <row r="38" spans="1:9" s="20" customFormat="1" ht="15.6" customHeight="1" x14ac:dyDescent="0.3">
      <c r="A38" s="18">
        <v>35</v>
      </c>
      <c r="B38" s="33" t="str">
        <f t="shared" si="3"/>
        <v>17.56</v>
      </c>
      <c r="C38" s="36">
        <v>17.5</v>
      </c>
      <c r="D38" s="36">
        <v>6</v>
      </c>
      <c r="E38" s="38">
        <v>1.45</v>
      </c>
      <c r="F38" s="38">
        <v>1.1746161361776031</v>
      </c>
      <c r="G38" s="39">
        <f t="shared" si="1"/>
        <v>0.27538386382239688</v>
      </c>
      <c r="H38" s="40">
        <f t="shared" si="2"/>
        <v>1</v>
      </c>
      <c r="I38" s="58">
        <f>IF(G38="",H38,IF(G38=1,1,VLOOKUP(G38,'8'!$A$2:$B$1512,2,TRUE)))</f>
        <v>1</v>
      </c>
    </row>
    <row r="39" spans="1:9" s="20" customFormat="1" ht="15.6" customHeight="1" x14ac:dyDescent="0.3">
      <c r="A39" s="18">
        <v>36</v>
      </c>
      <c r="B39" s="33" t="str">
        <f t="shared" si="3"/>
        <v>17.56</v>
      </c>
      <c r="C39" s="36">
        <v>17.5</v>
      </c>
      <c r="D39" s="36">
        <v>6</v>
      </c>
      <c r="E39" s="38">
        <v>1.45</v>
      </c>
      <c r="F39" s="38">
        <v>1.1746161361776031</v>
      </c>
      <c r="G39" s="39">
        <f t="shared" si="1"/>
        <v>0.27538386382239688</v>
      </c>
      <c r="H39" s="40">
        <f t="shared" si="2"/>
        <v>1</v>
      </c>
      <c r="I39" s="58">
        <f>IF(G39="",H39,IF(G39=1,1,VLOOKUP(G39,'8'!$A$2:$B$1512,2,TRUE)))</f>
        <v>1</v>
      </c>
    </row>
    <row r="40" spans="1:9" s="20" customFormat="1" ht="15.6" customHeight="1" x14ac:dyDescent="0.3">
      <c r="A40" s="18">
        <v>37</v>
      </c>
      <c r="B40" s="33" t="str">
        <f t="shared" si="3"/>
        <v>17.58</v>
      </c>
      <c r="C40" s="36">
        <v>17.5</v>
      </c>
      <c r="D40" s="37">
        <v>8</v>
      </c>
      <c r="E40" s="38">
        <v>0.98</v>
      </c>
      <c r="F40" s="38">
        <v>1.3072170587020535</v>
      </c>
      <c r="G40" s="39">
        <f t="shared" si="1"/>
        <v>-0.32721705870205353</v>
      </c>
      <c r="H40" s="40">
        <f t="shared" si="2"/>
        <v>1</v>
      </c>
      <c r="I40" s="58">
        <f>IF(G40="",H40,IF(G40=1,1,VLOOKUP(G40,'8'!$A$2:$B$1512,2,TRUE)))</f>
        <v>1</v>
      </c>
    </row>
    <row r="41" spans="1:9" s="20" customFormat="1" ht="15.6" customHeight="1" x14ac:dyDescent="0.3">
      <c r="A41" s="18">
        <v>38</v>
      </c>
      <c r="B41" s="33" t="str">
        <f t="shared" si="3"/>
        <v>17.58</v>
      </c>
      <c r="C41" s="36">
        <v>17.5</v>
      </c>
      <c r="D41" s="36">
        <v>8</v>
      </c>
      <c r="E41" s="38">
        <v>0.28000000000000003</v>
      </c>
      <c r="F41" s="38">
        <v>1.3072170587020535</v>
      </c>
      <c r="G41" s="39">
        <f t="shared" si="1"/>
        <v>-1.0272170587020535</v>
      </c>
      <c r="H41" s="40">
        <f t="shared" si="2"/>
        <v>0</v>
      </c>
      <c r="I41" s="58">
        <f>IF(G41="",H41,IF(G41=1,1,VLOOKUP(G41,'8'!$A$2:$B$1512,2,TRUE)))</f>
        <v>0.97199999999999998</v>
      </c>
    </row>
    <row r="42" spans="1:9" s="20" customFormat="1" ht="15.6" customHeight="1" x14ac:dyDescent="0.3">
      <c r="A42" s="18">
        <v>39</v>
      </c>
      <c r="B42" s="33" t="str">
        <f t="shared" si="3"/>
        <v>17.58</v>
      </c>
      <c r="C42" s="36">
        <v>17.5</v>
      </c>
      <c r="D42" s="36">
        <v>8</v>
      </c>
      <c r="E42" s="38">
        <v>1.45</v>
      </c>
      <c r="F42" s="38">
        <v>1.3072170587020535</v>
      </c>
      <c r="G42" s="39">
        <f t="shared" si="1"/>
        <v>0.14278294129794644</v>
      </c>
      <c r="H42" s="40">
        <f t="shared" si="2"/>
        <v>1</v>
      </c>
      <c r="I42" s="58">
        <f>IF(G42="",H42,IF(G42=1,1,VLOOKUP(G42,'8'!$A$2:$B$1512,2,TRUE)))</f>
        <v>1</v>
      </c>
    </row>
    <row r="43" spans="1:9" s="20" customFormat="1" ht="15.6" customHeight="1" x14ac:dyDescent="0.3">
      <c r="A43" s="18">
        <v>40</v>
      </c>
      <c r="B43" s="33" t="str">
        <f t="shared" si="3"/>
        <v>17.58</v>
      </c>
      <c r="C43" s="36">
        <v>17.5</v>
      </c>
      <c r="D43" s="37">
        <v>8</v>
      </c>
      <c r="E43" s="38">
        <v>1.6600000000000001</v>
      </c>
      <c r="F43" s="38">
        <v>1.3072170587020535</v>
      </c>
      <c r="G43" s="39">
        <f t="shared" si="1"/>
        <v>0.35278294129794663</v>
      </c>
      <c r="H43" s="40">
        <f t="shared" si="2"/>
        <v>1</v>
      </c>
      <c r="I43" s="58">
        <f>IF(G43="",H43,IF(G43=1,1,VLOOKUP(G43,'8'!$A$2:$B$1512,2,TRUE)))</f>
        <v>1</v>
      </c>
    </row>
    <row r="44" spans="1:9" s="20" customFormat="1" ht="15.6" customHeight="1" x14ac:dyDescent="0.3">
      <c r="A44" s="18">
        <v>41</v>
      </c>
      <c r="B44" s="33" t="str">
        <f t="shared" si="3"/>
        <v>22.50</v>
      </c>
      <c r="C44" s="36">
        <v>22.5</v>
      </c>
      <c r="D44" s="36">
        <v>0</v>
      </c>
      <c r="E44" s="38">
        <v>0.82000000000000006</v>
      </c>
      <c r="F44" s="38">
        <v>0.91155853388610497</v>
      </c>
      <c r="G44" s="39">
        <f t="shared" si="1"/>
        <v>-9.1558533886104909E-2</v>
      </c>
      <c r="H44" s="40">
        <f t="shared" si="2"/>
        <v>1</v>
      </c>
      <c r="I44" s="58">
        <f>IF(G44="",H44,IF(G44=1,1,VLOOKUP(G44,'8'!$A$2:$B$1512,2,TRUE)))</f>
        <v>1</v>
      </c>
    </row>
    <row r="45" spans="1:9" s="20" customFormat="1" ht="15.6" customHeight="1" x14ac:dyDescent="0.3">
      <c r="A45" s="18">
        <v>42</v>
      </c>
      <c r="B45" s="33" t="str">
        <f t="shared" si="3"/>
        <v>22.50</v>
      </c>
      <c r="C45" s="36">
        <v>22.5</v>
      </c>
      <c r="D45" s="36">
        <v>0</v>
      </c>
      <c r="E45" s="38">
        <v>0.78</v>
      </c>
      <c r="F45" s="38">
        <v>0.91155853388610497</v>
      </c>
      <c r="G45" s="39">
        <f t="shared" si="1"/>
        <v>-0.13155853388610494</v>
      </c>
      <c r="H45" s="40">
        <f t="shared" si="2"/>
        <v>1</v>
      </c>
      <c r="I45" s="58">
        <f>IF(G45="",H45,IF(G45=1,1,VLOOKUP(G45,'8'!$A$2:$B$1512,2,TRUE)))</f>
        <v>1</v>
      </c>
    </row>
    <row r="46" spans="1:9" s="20" customFormat="1" ht="15.6" customHeight="1" x14ac:dyDescent="0.3">
      <c r="A46" s="18">
        <v>43</v>
      </c>
      <c r="B46" s="33" t="str">
        <f t="shared" si="3"/>
        <v>22.50</v>
      </c>
      <c r="C46" s="36">
        <v>22.5</v>
      </c>
      <c r="D46" s="37">
        <v>0</v>
      </c>
      <c r="E46" s="38">
        <v>0.96</v>
      </c>
      <c r="F46" s="38">
        <v>0.91155853388610497</v>
      </c>
      <c r="G46" s="39">
        <f t="shared" si="1"/>
        <v>4.8441466113894993E-2</v>
      </c>
      <c r="H46" s="40">
        <f t="shared" si="2"/>
        <v>1</v>
      </c>
      <c r="I46" s="58">
        <f>IF(G46="",H46,IF(G46=1,1,VLOOKUP(G46,'8'!$A$2:$B$1512,2,TRUE)))</f>
        <v>1</v>
      </c>
    </row>
    <row r="47" spans="1:9" s="20" customFormat="1" ht="15.6" customHeight="1" x14ac:dyDescent="0.3">
      <c r="A47" s="18">
        <v>44</v>
      </c>
      <c r="B47" s="33" t="str">
        <f t="shared" si="3"/>
        <v>22.50</v>
      </c>
      <c r="C47" s="36">
        <v>22.5</v>
      </c>
      <c r="D47" s="36">
        <v>0</v>
      </c>
      <c r="E47" s="38">
        <v>0.95000000000000007</v>
      </c>
      <c r="F47" s="38">
        <v>0.91155853388610497</v>
      </c>
      <c r="G47" s="39">
        <f t="shared" si="1"/>
        <v>3.8441466113895095E-2</v>
      </c>
      <c r="H47" s="40">
        <f t="shared" si="2"/>
        <v>1</v>
      </c>
      <c r="I47" s="58">
        <f>IF(G47="",H47,IF(G47=1,1,VLOOKUP(G47,'8'!$A$2:$B$1512,2,TRUE)))</f>
        <v>1</v>
      </c>
    </row>
    <row r="48" spans="1:9" s="20" customFormat="1" ht="15.6" customHeight="1" x14ac:dyDescent="0.3">
      <c r="A48" s="18">
        <v>45</v>
      </c>
      <c r="B48" s="33" t="str">
        <f t="shared" si="3"/>
        <v>22.52</v>
      </c>
      <c r="C48" s="36">
        <v>22.5</v>
      </c>
      <c r="D48" s="36">
        <v>2</v>
      </c>
      <c r="E48" s="38">
        <v>0.98</v>
      </c>
      <c r="F48" s="38">
        <v>1.0781516723869078</v>
      </c>
      <c r="G48" s="39">
        <f t="shared" si="1"/>
        <v>-9.8151672386907807E-2</v>
      </c>
      <c r="H48" s="40">
        <f t="shared" si="2"/>
        <v>1</v>
      </c>
      <c r="I48" s="58">
        <f>IF(G48="",H48,IF(G48=1,1,VLOOKUP(G48,'8'!$A$2:$B$1512,2,TRUE)))</f>
        <v>1</v>
      </c>
    </row>
    <row r="49" spans="1:9" s="20" customFormat="1" ht="15.6" customHeight="1" x14ac:dyDescent="0.3">
      <c r="A49" s="18">
        <v>46</v>
      </c>
      <c r="B49" s="33" t="str">
        <f t="shared" si="3"/>
        <v>22.52</v>
      </c>
      <c r="C49" s="36">
        <v>22.5</v>
      </c>
      <c r="D49" s="37">
        <v>2</v>
      </c>
      <c r="E49" s="38">
        <v>1.31</v>
      </c>
      <c r="F49" s="38">
        <v>1.0781516723869078</v>
      </c>
      <c r="G49" s="39">
        <f t="shared" si="1"/>
        <v>0.23184832761309226</v>
      </c>
      <c r="H49" s="40">
        <f t="shared" si="2"/>
        <v>1</v>
      </c>
      <c r="I49" s="58">
        <f>IF(G49="",H49,IF(G49=1,1,VLOOKUP(G49,'8'!$A$2:$B$1512,2,TRUE)))</f>
        <v>1</v>
      </c>
    </row>
    <row r="50" spans="1:9" s="20" customFormat="1" ht="15.6" customHeight="1" x14ac:dyDescent="0.3">
      <c r="A50" s="18">
        <v>47</v>
      </c>
      <c r="B50" s="33" t="str">
        <f t="shared" si="3"/>
        <v>22.52</v>
      </c>
      <c r="C50" s="36">
        <v>22.5</v>
      </c>
      <c r="D50" s="36">
        <v>2</v>
      </c>
      <c r="E50" s="38">
        <v>1.05</v>
      </c>
      <c r="F50" s="38">
        <v>1.0781516723869078</v>
      </c>
      <c r="G50" s="39">
        <f t="shared" si="1"/>
        <v>-2.8151672386907745E-2</v>
      </c>
      <c r="H50" s="40">
        <f t="shared" si="2"/>
        <v>1</v>
      </c>
      <c r="I50" s="58">
        <f>IF(G50="",H50,IF(G50=1,1,VLOOKUP(G50,'8'!$A$2:$B$1512,2,TRUE)))</f>
        <v>1</v>
      </c>
    </row>
    <row r="51" spans="1:9" s="20" customFormat="1" ht="15.6" customHeight="1" x14ac:dyDescent="0.3">
      <c r="A51" s="18">
        <v>48</v>
      </c>
      <c r="B51" s="33" t="str">
        <f t="shared" si="3"/>
        <v>22.52</v>
      </c>
      <c r="C51" s="36">
        <v>22.5</v>
      </c>
      <c r="D51" s="36">
        <v>2</v>
      </c>
      <c r="E51" s="38">
        <v>0.55000000000000004</v>
      </c>
      <c r="F51" s="38">
        <v>1.0781516723869078</v>
      </c>
      <c r="G51" s="39">
        <f t="shared" si="1"/>
        <v>-0.52815167238690774</v>
      </c>
      <c r="H51" s="40">
        <f t="shared" si="2"/>
        <v>1</v>
      </c>
      <c r="I51" s="58">
        <f>IF(G51="",H51,IF(G51=1,1,VLOOKUP(G51,'8'!$A$2:$B$1512,2,TRUE)))</f>
        <v>1</v>
      </c>
    </row>
    <row r="52" spans="1:9" s="20" customFormat="1" ht="15.6" customHeight="1" x14ac:dyDescent="0.3">
      <c r="A52" s="18">
        <v>49</v>
      </c>
      <c r="B52" s="33" t="str">
        <f t="shared" si="3"/>
        <v>22.54</v>
      </c>
      <c r="C52" s="36">
        <v>22.5</v>
      </c>
      <c r="D52" s="37">
        <v>4</v>
      </c>
      <c r="E52" s="38">
        <v>0.55000000000000004</v>
      </c>
      <c r="F52" s="38">
        <v>1.2545046270844471</v>
      </c>
      <c r="G52" s="39">
        <f t="shared" si="1"/>
        <v>-0.70450462708444705</v>
      </c>
      <c r="H52" s="40">
        <f t="shared" si="2"/>
        <v>1</v>
      </c>
      <c r="I52" s="58">
        <f>IF(G52="",H52,IF(G52=1,1,VLOOKUP(G52,'8'!$A$2:$B$1512,2,TRUE)))</f>
        <v>1</v>
      </c>
    </row>
    <row r="53" spans="1:9" s="20" customFormat="1" ht="15.6" customHeight="1" x14ac:dyDescent="0.3">
      <c r="A53" s="18">
        <v>50</v>
      </c>
      <c r="B53" s="33" t="str">
        <f t="shared" si="3"/>
        <v>22.54</v>
      </c>
      <c r="C53" s="36">
        <v>22.5</v>
      </c>
      <c r="D53" s="36">
        <v>4</v>
      </c>
      <c r="E53" s="38">
        <v>1.45</v>
      </c>
      <c r="F53" s="41">
        <v>1.2545046270844471</v>
      </c>
      <c r="G53" s="39">
        <f t="shared" si="1"/>
        <v>0.19549537291555286</v>
      </c>
      <c r="H53" s="40">
        <f t="shared" si="2"/>
        <v>1</v>
      </c>
      <c r="I53" s="58">
        <f>IF(G53="",H53,IF(G53=1,1,VLOOKUP(G53,'8'!$A$2:$B$1512,2,TRUE)))</f>
        <v>1</v>
      </c>
    </row>
    <row r="54" spans="1:9" s="20" customFormat="1" ht="15.6" customHeight="1" x14ac:dyDescent="0.3">
      <c r="A54" s="18">
        <v>51</v>
      </c>
      <c r="B54" s="33" t="str">
        <f t="shared" si="3"/>
        <v>22.54</v>
      </c>
      <c r="C54" s="36">
        <v>22.5</v>
      </c>
      <c r="D54" s="36">
        <v>4</v>
      </c>
      <c r="E54" s="38">
        <v>1.45</v>
      </c>
      <c r="F54" s="38">
        <v>1.2545046270844471</v>
      </c>
      <c r="G54" s="39">
        <f t="shared" si="1"/>
        <v>0.19549537291555286</v>
      </c>
      <c r="H54" s="40">
        <f t="shared" si="2"/>
        <v>1</v>
      </c>
      <c r="I54" s="58">
        <f>IF(G54="",H54,IF(G54=1,1,VLOOKUP(G54,'8'!$A$2:$B$1512,2,TRUE)))</f>
        <v>1</v>
      </c>
    </row>
    <row r="55" spans="1:9" s="20" customFormat="1" ht="15.6" customHeight="1" x14ac:dyDescent="0.3">
      <c r="A55" s="18">
        <v>52</v>
      </c>
      <c r="B55" s="33" t="str">
        <f t="shared" si="3"/>
        <v>22.54</v>
      </c>
      <c r="C55" s="36">
        <v>22.5</v>
      </c>
      <c r="D55" s="37">
        <v>4</v>
      </c>
      <c r="E55" s="38">
        <v>1.6600000000000001</v>
      </c>
      <c r="F55" s="38">
        <v>1.2545046270844471</v>
      </c>
      <c r="G55" s="39">
        <f t="shared" si="1"/>
        <v>0.40549537291555304</v>
      </c>
      <c r="H55" s="40">
        <f t="shared" si="2"/>
        <v>1</v>
      </c>
      <c r="I55" s="58">
        <f>IF(G55="",H55,IF(G55=1,1,VLOOKUP(G55,'8'!$A$2:$B$1512,2,TRUE)))</f>
        <v>1</v>
      </c>
    </row>
    <row r="56" spans="1:9" s="20" customFormat="1" ht="15.6" customHeight="1" x14ac:dyDescent="0.3">
      <c r="A56" s="18">
        <v>53</v>
      </c>
      <c r="B56" s="33" t="str">
        <f t="shared" si="3"/>
        <v>22.56</v>
      </c>
      <c r="C56" s="36">
        <v>22.5</v>
      </c>
      <c r="D56" s="36">
        <v>6</v>
      </c>
      <c r="E56" s="38">
        <v>1.6600000000000001</v>
      </c>
      <c r="F56" s="41">
        <v>1.4704324731432501</v>
      </c>
      <c r="G56" s="39">
        <f t="shared" si="1"/>
        <v>0.18956752685675005</v>
      </c>
      <c r="H56" s="40">
        <f t="shared" si="2"/>
        <v>1</v>
      </c>
      <c r="I56" s="58">
        <f>IF(G56="",H56,IF(G56=1,1,VLOOKUP(G56,'8'!$A$2:$B$1512,2,TRUE)))</f>
        <v>1</v>
      </c>
    </row>
    <row r="57" spans="1:9" s="20" customFormat="1" ht="15.6" customHeight="1" x14ac:dyDescent="0.3">
      <c r="A57" s="18">
        <v>54</v>
      </c>
      <c r="B57" s="33" t="str">
        <f t="shared" si="3"/>
        <v>22.56</v>
      </c>
      <c r="C57" s="36">
        <v>22.5</v>
      </c>
      <c r="D57" s="36">
        <v>6</v>
      </c>
      <c r="E57" s="38">
        <v>1.6600000000000001</v>
      </c>
      <c r="F57" s="38">
        <v>1.4704324731432501</v>
      </c>
      <c r="G57" s="39">
        <f t="shared" si="1"/>
        <v>0.18956752685675005</v>
      </c>
      <c r="H57" s="40">
        <f t="shared" si="2"/>
        <v>1</v>
      </c>
      <c r="I57" s="58">
        <f>IF(G57="",H57,IF(G57=1,1,VLOOKUP(G57,'8'!$A$2:$B$1512,2,TRUE)))</f>
        <v>1</v>
      </c>
    </row>
    <row r="58" spans="1:9" s="20" customFormat="1" ht="15.6" customHeight="1" x14ac:dyDescent="0.3">
      <c r="A58" s="18">
        <v>55</v>
      </c>
      <c r="B58" s="33" t="str">
        <f t="shared" si="3"/>
        <v>22.56</v>
      </c>
      <c r="C58" s="36">
        <v>22.5</v>
      </c>
      <c r="D58" s="37">
        <v>6</v>
      </c>
      <c r="E58" s="38">
        <v>1.45</v>
      </c>
      <c r="F58" s="38">
        <v>1.4704324731432501</v>
      </c>
      <c r="G58" s="39">
        <f t="shared" si="1"/>
        <v>-2.0432473143250141E-2</v>
      </c>
      <c r="H58" s="40">
        <f t="shared" si="2"/>
        <v>1</v>
      </c>
      <c r="I58" s="58">
        <f>IF(G58="",H58,IF(G58=1,1,VLOOKUP(G58,'8'!$A$2:$B$1512,2,TRUE)))</f>
        <v>1</v>
      </c>
    </row>
    <row r="59" spans="1:9" s="20" customFormat="1" ht="15.6" customHeight="1" x14ac:dyDescent="0.3">
      <c r="A59" s="18">
        <v>56</v>
      </c>
      <c r="B59" s="33" t="str">
        <f t="shared" si="3"/>
        <v>22.56</v>
      </c>
      <c r="C59" s="36">
        <v>22.5</v>
      </c>
      <c r="D59" s="36">
        <v>6</v>
      </c>
      <c r="E59" s="38">
        <v>1.6600000000000001</v>
      </c>
      <c r="F59" s="38">
        <v>1.4704324731432501</v>
      </c>
      <c r="G59" s="39">
        <f t="shared" si="1"/>
        <v>0.18956752685675005</v>
      </c>
      <c r="H59" s="40">
        <f t="shared" si="2"/>
        <v>1</v>
      </c>
      <c r="I59" s="58">
        <f>IF(G59="",H59,IF(G59=1,1,VLOOKUP(G59,'8'!$A$2:$B$1512,2,TRUE)))</f>
        <v>1</v>
      </c>
    </row>
    <row r="60" spans="1:9" s="20" customFormat="1" ht="15.6" customHeight="1" x14ac:dyDescent="0.3">
      <c r="A60" s="18">
        <v>57</v>
      </c>
      <c r="B60" s="33" t="str">
        <f t="shared" si="3"/>
        <v>22.58</v>
      </c>
      <c r="C60" s="36">
        <v>22.5</v>
      </c>
      <c r="D60" s="36">
        <v>8</v>
      </c>
      <c r="E60" s="38">
        <v>2.2599999999999998</v>
      </c>
      <c r="F60" s="38">
        <v>1.7740862741145014</v>
      </c>
      <c r="G60" s="39">
        <f t="shared" si="1"/>
        <v>0.48591372588549842</v>
      </c>
      <c r="H60" s="40">
        <f t="shared" si="2"/>
        <v>1</v>
      </c>
      <c r="I60" s="58">
        <f>IF(G60="",H60,IF(G60=1,1,VLOOKUP(G60,'8'!$A$2:$B$1512,2,TRUE)))</f>
        <v>1</v>
      </c>
    </row>
    <row r="61" spans="1:9" s="20" customFormat="1" ht="15.6" customHeight="1" x14ac:dyDescent="0.3">
      <c r="A61" s="18">
        <v>58</v>
      </c>
      <c r="B61" s="33" t="str">
        <f t="shared" si="3"/>
        <v>22.58</v>
      </c>
      <c r="C61" s="36">
        <v>22.5</v>
      </c>
      <c r="D61" s="37">
        <v>8</v>
      </c>
      <c r="E61" s="38">
        <v>1.45</v>
      </c>
      <c r="F61" s="38">
        <v>1.7740862741145014</v>
      </c>
      <c r="G61" s="39">
        <f t="shared" si="1"/>
        <v>-0.32408627411450142</v>
      </c>
      <c r="H61" s="40">
        <f t="shared" si="2"/>
        <v>1</v>
      </c>
      <c r="I61" s="58">
        <f>IF(G61="",H61,IF(G61=1,1,VLOOKUP(G61,'8'!$A$2:$B$1512,2,TRUE)))</f>
        <v>1</v>
      </c>
    </row>
    <row r="62" spans="1:9" s="20" customFormat="1" ht="15.6" customHeight="1" x14ac:dyDescent="0.3">
      <c r="A62" s="18">
        <v>59</v>
      </c>
      <c r="B62" s="33" t="str">
        <f t="shared" si="3"/>
        <v>22.58</v>
      </c>
      <c r="C62" s="36">
        <v>22.5</v>
      </c>
      <c r="D62" s="36">
        <v>8</v>
      </c>
      <c r="E62" s="38">
        <v>1.6600000000000001</v>
      </c>
      <c r="F62" s="38">
        <v>1.7740862741145014</v>
      </c>
      <c r="G62" s="39">
        <f t="shared" si="1"/>
        <v>-0.11408627411450123</v>
      </c>
      <c r="H62" s="40">
        <f t="shared" si="2"/>
        <v>1</v>
      </c>
      <c r="I62" s="58">
        <f>IF(G62="",H62,IF(G62=1,1,VLOOKUP(G62,'8'!$A$2:$B$1512,2,TRUE)))</f>
        <v>1</v>
      </c>
    </row>
    <row r="63" spans="1:9" s="20" customFormat="1" ht="15.6" customHeight="1" x14ac:dyDescent="0.3">
      <c r="A63" s="18">
        <v>60</v>
      </c>
      <c r="B63" s="33" t="str">
        <f t="shared" si="3"/>
        <v>22.58</v>
      </c>
      <c r="C63" s="36">
        <v>22.5</v>
      </c>
      <c r="D63" s="36">
        <v>8</v>
      </c>
      <c r="E63" s="38">
        <v>1.97</v>
      </c>
      <c r="F63" s="38">
        <v>1.7740862741145014</v>
      </c>
      <c r="G63" s="39">
        <f t="shared" si="1"/>
        <v>0.1959137258854986</v>
      </c>
      <c r="H63" s="40">
        <f t="shared" si="2"/>
        <v>1</v>
      </c>
      <c r="I63" s="58">
        <f>IF(G63="",H63,IF(G63=1,1,VLOOKUP(G63,'8'!$A$2:$B$1512,2,TRUE)))</f>
        <v>1</v>
      </c>
    </row>
    <row r="64" spans="1:9" s="20" customFormat="1" ht="15.6" customHeight="1" x14ac:dyDescent="0.3">
      <c r="A64" s="18">
        <v>61</v>
      </c>
      <c r="B64" s="33" t="str">
        <f t="shared" si="3"/>
        <v>27.50</v>
      </c>
      <c r="C64" s="36">
        <v>27.5</v>
      </c>
      <c r="D64" s="37">
        <v>0</v>
      </c>
      <c r="E64" s="38">
        <v>0.82000000000000006</v>
      </c>
      <c r="F64" s="38">
        <v>0.81367387128507396</v>
      </c>
      <c r="G64" s="39">
        <f t="shared" si="1"/>
        <v>6.3261287149261047E-3</v>
      </c>
      <c r="H64" s="40">
        <f t="shared" si="2"/>
        <v>1</v>
      </c>
      <c r="I64" s="58">
        <f>IF(G64="",H64,IF(G64=1,1,VLOOKUP(G64,'8'!$A$2:$B$1512,2,TRUE)))</f>
        <v>1</v>
      </c>
    </row>
    <row r="65" spans="1:9" s="20" customFormat="1" ht="15.6" customHeight="1" x14ac:dyDescent="0.3">
      <c r="A65" s="18">
        <v>62</v>
      </c>
      <c r="B65" s="33" t="str">
        <f t="shared" si="3"/>
        <v>27.50</v>
      </c>
      <c r="C65" s="36">
        <v>27.5</v>
      </c>
      <c r="D65" s="36">
        <v>0</v>
      </c>
      <c r="E65" s="38">
        <v>0.78</v>
      </c>
      <c r="F65" s="41">
        <v>0.81367387128507396</v>
      </c>
      <c r="G65" s="39">
        <f t="shared" si="1"/>
        <v>-3.3673871285073931E-2</v>
      </c>
      <c r="H65" s="40">
        <f t="shared" si="2"/>
        <v>1</v>
      </c>
      <c r="I65" s="58">
        <f>IF(G65="",H65,IF(G65=1,1,VLOOKUP(G65,'8'!$A$2:$B$1512,2,TRUE)))</f>
        <v>1</v>
      </c>
    </row>
    <row r="66" spans="1:9" s="20" customFormat="1" ht="15.6" customHeight="1" x14ac:dyDescent="0.3">
      <c r="A66" s="18">
        <v>63</v>
      </c>
      <c r="B66" s="33" t="str">
        <f t="shared" si="3"/>
        <v>27.50</v>
      </c>
      <c r="C66" s="36">
        <v>27.5</v>
      </c>
      <c r="D66" s="36">
        <v>0</v>
      </c>
      <c r="E66" s="38">
        <v>0.9</v>
      </c>
      <c r="F66" s="38">
        <v>0.81367387128507396</v>
      </c>
      <c r="G66" s="39">
        <f t="shared" si="1"/>
        <v>8.6326128714926065E-2</v>
      </c>
      <c r="H66" s="40">
        <f t="shared" si="2"/>
        <v>1</v>
      </c>
      <c r="I66" s="58">
        <f>IF(G66="",H66,IF(G66=1,1,VLOOKUP(G66,'8'!$A$2:$B$1512,2,TRUE)))</f>
        <v>1</v>
      </c>
    </row>
    <row r="67" spans="1:9" s="20" customFormat="1" ht="15.6" customHeight="1" x14ac:dyDescent="0.3">
      <c r="A67" s="18">
        <v>64</v>
      </c>
      <c r="B67" s="33" t="str">
        <f t="shared" si="3"/>
        <v>27.50</v>
      </c>
      <c r="C67" s="36">
        <v>27.5</v>
      </c>
      <c r="D67" s="36">
        <v>0</v>
      </c>
      <c r="E67" s="38">
        <v>0.70000000000000007</v>
      </c>
      <c r="F67" s="38">
        <v>0.81367387128507396</v>
      </c>
      <c r="G67" s="39">
        <f t="shared" si="1"/>
        <v>-0.11367387128507389</v>
      </c>
      <c r="H67" s="40">
        <f t="shared" si="2"/>
        <v>1</v>
      </c>
      <c r="I67" s="58">
        <f>IF(G67="",H67,IF(G67=1,1,VLOOKUP(G67,'8'!$A$2:$B$1512,2,TRUE)))</f>
        <v>1</v>
      </c>
    </row>
    <row r="68" spans="1:9" s="20" customFormat="1" ht="15.6" customHeight="1" x14ac:dyDescent="0.3">
      <c r="A68" s="18">
        <v>65</v>
      </c>
      <c r="B68" s="33" t="str">
        <f t="shared" ref="B68:B99" si="4">CONCATENATE(C68,D68)</f>
        <v>27.52</v>
      </c>
      <c r="C68" s="36">
        <v>27.5</v>
      </c>
      <c r="D68" s="36">
        <v>2</v>
      </c>
      <c r="E68" s="38">
        <v>1.5899999999999999</v>
      </c>
      <c r="F68" s="41">
        <v>1.0905196569777429</v>
      </c>
      <c r="G68" s="39">
        <f t="shared" si="1"/>
        <v>0.49948034302225697</v>
      </c>
      <c r="H68" s="40">
        <f t="shared" si="2"/>
        <v>1</v>
      </c>
      <c r="I68" s="58">
        <f>IF(G68="",H68,IF(G68=1,1,VLOOKUP(G68,'8'!$A$2:$B$1512,2,TRUE)))</f>
        <v>1</v>
      </c>
    </row>
    <row r="69" spans="1:9" s="20" customFormat="1" ht="15.6" customHeight="1" x14ac:dyDescent="0.3">
      <c r="A69" s="18">
        <v>66</v>
      </c>
      <c r="B69" s="33" t="str">
        <f t="shared" si="4"/>
        <v>27.52</v>
      </c>
      <c r="C69" s="36">
        <v>27.5</v>
      </c>
      <c r="D69" s="36">
        <v>2</v>
      </c>
      <c r="E69" s="38">
        <v>0.87</v>
      </c>
      <c r="F69" s="38">
        <v>1.0905196569777429</v>
      </c>
      <c r="G69" s="39">
        <f t="shared" ref="G69:G132" si="5">IF(E69="","",IF(E69*F69&lt;0,"",E69-F69))</f>
        <v>-0.22051965697774289</v>
      </c>
      <c r="H69" s="40">
        <f t="shared" ref="H69:H132" si="6">IF(E69="","",IF((E69*F69)&lt;0,0,IF(G69&lt;-1,0,IF(G69&gt;0.5,0,1))))</f>
        <v>1</v>
      </c>
      <c r="I69" s="58">
        <f>IF(G69="",H69,IF(G69=1,1,VLOOKUP(G69,'8'!$A$2:$B$1512,2,TRUE)))</f>
        <v>1</v>
      </c>
    </row>
    <row r="70" spans="1:9" s="20" customFormat="1" ht="15.6" customHeight="1" x14ac:dyDescent="0.3">
      <c r="A70" s="18">
        <v>67</v>
      </c>
      <c r="B70" s="33" t="str">
        <f t="shared" si="4"/>
        <v>27.52</v>
      </c>
      <c r="C70" s="36">
        <v>27.5</v>
      </c>
      <c r="D70" s="36">
        <v>2</v>
      </c>
      <c r="E70" s="38">
        <v>0.98</v>
      </c>
      <c r="F70" s="38">
        <v>1.0905196569777429</v>
      </c>
      <c r="G70" s="39">
        <f t="shared" si="5"/>
        <v>-0.11051965697774291</v>
      </c>
      <c r="H70" s="40">
        <f t="shared" si="6"/>
        <v>1</v>
      </c>
      <c r="I70" s="58">
        <f>IF(G70="",H70,IF(G70=1,1,VLOOKUP(G70,'8'!$A$2:$B$1512,2,TRUE)))</f>
        <v>1</v>
      </c>
    </row>
    <row r="71" spans="1:9" s="20" customFormat="1" ht="15.6" customHeight="1" x14ac:dyDescent="0.3">
      <c r="A71" s="18">
        <v>68</v>
      </c>
      <c r="B71" s="33" t="str">
        <f t="shared" si="4"/>
        <v>27.52</v>
      </c>
      <c r="C71" s="36">
        <v>27.5</v>
      </c>
      <c r="D71" s="36">
        <v>2</v>
      </c>
      <c r="E71" s="38">
        <v>0.55000000000000004</v>
      </c>
      <c r="F71" s="38">
        <v>1.0905196569777429</v>
      </c>
      <c r="G71" s="39">
        <f t="shared" si="5"/>
        <v>-0.54051965697774285</v>
      </c>
      <c r="H71" s="40">
        <f t="shared" si="6"/>
        <v>1</v>
      </c>
      <c r="I71" s="58">
        <f>IF(G71="",H71,IF(G71=1,1,VLOOKUP(G71,'8'!$A$2:$B$1512,2,TRUE)))</f>
        <v>1</v>
      </c>
    </row>
    <row r="72" spans="1:9" s="20" customFormat="1" ht="15.6" customHeight="1" x14ac:dyDescent="0.3">
      <c r="A72" s="18">
        <v>69</v>
      </c>
      <c r="B72" s="33" t="str">
        <f t="shared" si="4"/>
        <v>27.54</v>
      </c>
      <c r="C72" s="36">
        <v>27.5</v>
      </c>
      <c r="D72" s="36">
        <v>4</v>
      </c>
      <c r="E72" s="38">
        <v>1.75</v>
      </c>
      <c r="F72" s="38">
        <v>1.5184218761007062</v>
      </c>
      <c r="G72" s="39">
        <f t="shared" si="5"/>
        <v>0.23157812389929378</v>
      </c>
      <c r="H72" s="40">
        <f t="shared" si="6"/>
        <v>1</v>
      </c>
      <c r="I72" s="58">
        <f>IF(G72="",H72,IF(G72=1,1,VLOOKUP(G72,'8'!$A$2:$B$1512,2,TRUE)))</f>
        <v>1</v>
      </c>
    </row>
    <row r="73" spans="1:9" s="20" customFormat="1" ht="15.6" customHeight="1" x14ac:dyDescent="0.3">
      <c r="A73" s="18">
        <v>70</v>
      </c>
      <c r="B73" s="33" t="str">
        <f t="shared" si="4"/>
        <v>27.54</v>
      </c>
      <c r="C73" s="36">
        <v>27.5</v>
      </c>
      <c r="D73" s="36">
        <v>4</v>
      </c>
      <c r="E73" s="38">
        <v>1.45</v>
      </c>
      <c r="F73" s="38">
        <v>1.5184218761007062</v>
      </c>
      <c r="G73" s="39">
        <f t="shared" si="5"/>
        <v>-6.8421876100706269E-2</v>
      </c>
      <c r="H73" s="40">
        <f t="shared" si="6"/>
        <v>1</v>
      </c>
      <c r="I73" s="58">
        <f>IF(G73="",H73,IF(G73=1,1,VLOOKUP(G73,'8'!$A$2:$B$1512,2,TRUE)))</f>
        <v>1</v>
      </c>
    </row>
    <row r="74" spans="1:9" s="20" customFormat="1" ht="15.6" customHeight="1" x14ac:dyDescent="0.3">
      <c r="A74" s="18">
        <v>71</v>
      </c>
      <c r="B74" s="33" t="str">
        <f t="shared" si="4"/>
        <v>27.54</v>
      </c>
      <c r="C74" s="36">
        <v>27.5</v>
      </c>
      <c r="D74" s="36">
        <v>4</v>
      </c>
      <c r="E74" s="38">
        <v>1.6600000000000001</v>
      </c>
      <c r="F74" s="38">
        <v>1.5184218761007062</v>
      </c>
      <c r="G74" s="39">
        <f t="shared" si="5"/>
        <v>0.14157812389929392</v>
      </c>
      <c r="H74" s="40">
        <f t="shared" si="6"/>
        <v>1</v>
      </c>
      <c r="I74" s="58">
        <f>IF(G74="",H74,IF(G74=1,1,VLOOKUP(G74,'8'!$A$2:$B$1512,2,TRUE)))</f>
        <v>1</v>
      </c>
    </row>
    <row r="75" spans="1:9" s="20" customFormat="1" ht="15.6" customHeight="1" x14ac:dyDescent="0.3">
      <c r="A75" s="18">
        <v>72</v>
      </c>
      <c r="B75" s="33" t="str">
        <f t="shared" si="4"/>
        <v>27.54</v>
      </c>
      <c r="C75" s="36">
        <v>27.5</v>
      </c>
      <c r="D75" s="36">
        <v>4</v>
      </c>
      <c r="E75" s="38">
        <v>1.88</v>
      </c>
      <c r="F75" s="38">
        <v>1.5184218761007062</v>
      </c>
      <c r="G75" s="39">
        <f t="shared" si="5"/>
        <v>0.36157812389929367</v>
      </c>
      <c r="H75" s="40">
        <f t="shared" si="6"/>
        <v>1</v>
      </c>
      <c r="I75" s="58">
        <f>IF(G75="",H75,IF(G75=1,1,VLOOKUP(G75,'8'!$A$2:$B$1512,2,TRUE)))</f>
        <v>1</v>
      </c>
    </row>
    <row r="76" spans="1:9" s="20" customFormat="1" ht="15.6" customHeight="1" x14ac:dyDescent="0.3">
      <c r="A76" s="18">
        <v>73</v>
      </c>
      <c r="B76" s="33" t="str">
        <f t="shared" si="4"/>
        <v>27.56</v>
      </c>
      <c r="C76" s="36">
        <v>27.5</v>
      </c>
      <c r="D76" s="36">
        <v>6</v>
      </c>
      <c r="E76" s="38">
        <v>1.85</v>
      </c>
      <c r="F76" s="38">
        <v>2.0727174824852286</v>
      </c>
      <c r="G76" s="39">
        <f t="shared" si="5"/>
        <v>-0.22271748248522849</v>
      </c>
      <c r="H76" s="40">
        <f t="shared" si="6"/>
        <v>1</v>
      </c>
      <c r="I76" s="55">
        <f>IF(G76="",H76,IF(G76=1,1,VLOOKUP(G76,'8'!$A$2:$B$1512,2,TRUE)))</f>
        <v>1</v>
      </c>
    </row>
    <row r="77" spans="1:9" s="20" customFormat="1" ht="15.6" customHeight="1" x14ac:dyDescent="0.3">
      <c r="A77" s="18">
        <v>74</v>
      </c>
      <c r="B77" s="33" t="str">
        <f t="shared" si="4"/>
        <v>27.56</v>
      </c>
      <c r="C77" s="36">
        <v>27.5</v>
      </c>
      <c r="D77" s="36">
        <v>6</v>
      </c>
      <c r="E77" s="38">
        <v>2.2599999999999998</v>
      </c>
      <c r="F77" s="38">
        <v>2.0727174824852286</v>
      </c>
      <c r="G77" s="39">
        <f t="shared" si="5"/>
        <v>0.18728251751477121</v>
      </c>
      <c r="H77" s="40">
        <f t="shared" si="6"/>
        <v>1</v>
      </c>
      <c r="I77" s="55">
        <f>IF(G77="",H77,IF(G77=1,1,VLOOKUP(G77,'8'!$A$2:$B$1512,2,TRUE)))</f>
        <v>1</v>
      </c>
    </row>
    <row r="78" spans="1:9" s="20" customFormat="1" ht="15.6" customHeight="1" x14ac:dyDescent="0.3">
      <c r="A78" s="18">
        <v>75</v>
      </c>
      <c r="B78" s="33" t="str">
        <f t="shared" si="4"/>
        <v>27.56</v>
      </c>
      <c r="C78" s="36">
        <v>27.5</v>
      </c>
      <c r="D78" s="36">
        <v>6</v>
      </c>
      <c r="E78" s="38">
        <v>2.2599999999999998</v>
      </c>
      <c r="F78" s="38">
        <v>2.0727174824852286</v>
      </c>
      <c r="G78" s="39">
        <f t="shared" si="5"/>
        <v>0.18728251751477121</v>
      </c>
      <c r="H78" s="40">
        <f t="shared" si="6"/>
        <v>1</v>
      </c>
      <c r="I78" s="55">
        <f>IF(G78="",H78,IF(G78=1,1,VLOOKUP(G78,'8'!$A$2:$B$1512,2,TRUE)))</f>
        <v>1</v>
      </c>
    </row>
    <row r="79" spans="1:9" s="20" customFormat="1" ht="15.6" customHeight="1" x14ac:dyDescent="0.3">
      <c r="A79" s="18">
        <v>76</v>
      </c>
      <c r="B79" s="33" t="str">
        <f t="shared" si="4"/>
        <v>27.56</v>
      </c>
      <c r="C79" s="36">
        <v>27.5</v>
      </c>
      <c r="D79" s="36">
        <v>6</v>
      </c>
      <c r="E79" s="38">
        <v>2.4000000000000004</v>
      </c>
      <c r="F79" s="38">
        <v>2.0727174824852286</v>
      </c>
      <c r="G79" s="39">
        <f t="shared" si="5"/>
        <v>0.32728251751477178</v>
      </c>
      <c r="H79" s="40">
        <f t="shared" si="6"/>
        <v>1</v>
      </c>
      <c r="I79" s="55">
        <f>IF(G79="",H79,IF(G79=1,1,VLOOKUP(G79,'8'!$A$2:$B$1512,2,TRUE)))</f>
        <v>1</v>
      </c>
    </row>
    <row r="80" spans="1:9" s="20" customFormat="1" ht="15.6" customHeight="1" x14ac:dyDescent="0.3">
      <c r="A80" s="18">
        <v>77</v>
      </c>
      <c r="B80" s="33" t="str">
        <f t="shared" si="4"/>
        <v>27.58</v>
      </c>
      <c r="C80" s="36">
        <v>27.5</v>
      </c>
      <c r="D80" s="36">
        <v>8</v>
      </c>
      <c r="E80" s="38">
        <v>1.6600000000000001</v>
      </c>
      <c r="F80" s="38">
        <v>2.8019119099354022</v>
      </c>
      <c r="G80" s="39">
        <f t="shared" si="5"/>
        <v>-1.141911909935402</v>
      </c>
      <c r="H80" s="40">
        <f t="shared" si="6"/>
        <v>0</v>
      </c>
      <c r="I80" s="55">
        <f>IF(G80="",H80,IF(G80=1,1,VLOOKUP(G80,'8'!$A$2:$B$1512,2,TRUE)))</f>
        <v>0.85799999999999987</v>
      </c>
    </row>
    <row r="81" spans="1:9" s="20" customFormat="1" ht="15.6" customHeight="1" x14ac:dyDescent="0.3">
      <c r="A81" s="18">
        <v>78</v>
      </c>
      <c r="B81" s="33" t="str">
        <f t="shared" si="4"/>
        <v>27.58</v>
      </c>
      <c r="C81" s="36">
        <v>27.5</v>
      </c>
      <c r="D81" s="36">
        <v>8</v>
      </c>
      <c r="E81" s="38">
        <v>2.4000000000000004</v>
      </c>
      <c r="F81" s="38">
        <v>2.8019119099354022</v>
      </c>
      <c r="G81" s="39">
        <f t="shared" si="5"/>
        <v>-0.40191190993540182</v>
      </c>
      <c r="H81" s="40">
        <f t="shared" si="6"/>
        <v>1</v>
      </c>
      <c r="I81" s="55">
        <f>IF(G81="",H81,IF(G81=1,1,VLOOKUP(G81,'8'!$A$2:$B$1512,2,TRUE)))</f>
        <v>1</v>
      </c>
    </row>
    <row r="82" spans="1:9" s="20" customFormat="1" ht="15.6" customHeight="1" x14ac:dyDescent="0.3">
      <c r="A82" s="18">
        <v>79</v>
      </c>
      <c r="B82" s="33" t="str">
        <f t="shared" si="4"/>
        <v>27.58</v>
      </c>
      <c r="C82" s="36">
        <v>27.5</v>
      </c>
      <c r="D82" s="36">
        <v>8</v>
      </c>
      <c r="E82" s="38">
        <v>3.92</v>
      </c>
      <c r="F82" s="38">
        <v>2.8019119099354022</v>
      </c>
      <c r="G82" s="39">
        <f t="shared" si="5"/>
        <v>1.1180880900645978</v>
      </c>
      <c r="H82" s="40">
        <f t="shared" si="6"/>
        <v>0</v>
      </c>
      <c r="I82" s="55">
        <f>IF(G82="",H82,IF(G82=1,1,VLOOKUP(G82,'8'!$A$2:$B$1512,2,TRUE)))</f>
        <v>0</v>
      </c>
    </row>
    <row r="83" spans="1:9" s="20" customFormat="1" ht="15.6" customHeight="1" x14ac:dyDescent="0.3">
      <c r="A83" s="18">
        <v>80</v>
      </c>
      <c r="B83" s="33" t="str">
        <f t="shared" si="4"/>
        <v>27.58</v>
      </c>
      <c r="C83" s="36">
        <v>27.5</v>
      </c>
      <c r="D83" s="36">
        <v>8</v>
      </c>
      <c r="E83" s="38">
        <v>3.88</v>
      </c>
      <c r="F83" s="38">
        <v>2.8019119099354022</v>
      </c>
      <c r="G83" s="39">
        <f t="shared" si="5"/>
        <v>1.0780880900645977</v>
      </c>
      <c r="H83" s="40">
        <f t="shared" si="6"/>
        <v>0</v>
      </c>
      <c r="I83" s="55">
        <f>IF(G83="",H83,IF(G83=1,1,VLOOKUP(G83,'8'!$A$2:$B$1512,2,TRUE)))</f>
        <v>0</v>
      </c>
    </row>
    <row r="84" spans="1:9" s="20" customFormat="1" ht="15.6" customHeight="1" x14ac:dyDescent="0.3">
      <c r="A84" s="18">
        <v>81</v>
      </c>
      <c r="B84" s="33" t="str">
        <f t="shared" si="4"/>
        <v>32.50</v>
      </c>
      <c r="C84" s="36">
        <v>32.5</v>
      </c>
      <c r="D84" s="36">
        <v>0</v>
      </c>
      <c r="E84" s="38">
        <v>0.81</v>
      </c>
      <c r="F84" s="38">
        <v>0.75516956463087426</v>
      </c>
      <c r="G84" s="39">
        <f t="shared" si="5"/>
        <v>5.4830435369125796E-2</v>
      </c>
      <c r="H84" s="40">
        <f t="shared" si="6"/>
        <v>1</v>
      </c>
      <c r="I84" s="55">
        <f>IF(G84="",H84,IF(G84=1,1,VLOOKUP(G84,'8'!$A$2:$B$1512,2,TRUE)))</f>
        <v>1</v>
      </c>
    </row>
    <row r="85" spans="1:9" s="20" customFormat="1" ht="15.6" customHeight="1" x14ac:dyDescent="0.3">
      <c r="A85" s="18">
        <v>82</v>
      </c>
      <c r="B85" s="33" t="str">
        <f t="shared" si="4"/>
        <v>32.50</v>
      </c>
      <c r="C85" s="36">
        <v>32.5</v>
      </c>
      <c r="D85" s="36">
        <v>0</v>
      </c>
      <c r="E85" s="38">
        <v>0.78</v>
      </c>
      <c r="F85" s="38">
        <v>0.75516956463087426</v>
      </c>
      <c r="G85" s="39">
        <f t="shared" si="5"/>
        <v>2.483043536912577E-2</v>
      </c>
      <c r="H85" s="40">
        <f t="shared" si="6"/>
        <v>1</v>
      </c>
      <c r="I85" s="55">
        <f>IF(G85="",H85,IF(G85=1,1,VLOOKUP(G85,'8'!$A$2:$B$1512,2,TRUE)))</f>
        <v>1</v>
      </c>
    </row>
    <row r="86" spans="1:9" s="20" customFormat="1" ht="15.6" customHeight="1" x14ac:dyDescent="0.3">
      <c r="A86" s="18">
        <v>83</v>
      </c>
      <c r="B86" s="33" t="str">
        <f t="shared" si="4"/>
        <v>32.50</v>
      </c>
      <c r="C86" s="36">
        <v>32.5</v>
      </c>
      <c r="D86" s="36">
        <v>0</v>
      </c>
      <c r="E86" s="38">
        <v>0.99</v>
      </c>
      <c r="F86" s="38">
        <v>0.75516956463087426</v>
      </c>
      <c r="G86" s="39">
        <f t="shared" si="5"/>
        <v>0.23483043536912573</v>
      </c>
      <c r="H86" s="40">
        <f t="shared" si="6"/>
        <v>1</v>
      </c>
      <c r="I86" s="55">
        <f>IF(G86="",H86,IF(G86=1,1,VLOOKUP(G86,'8'!$A$2:$B$1512,2,TRUE)))</f>
        <v>1</v>
      </c>
    </row>
    <row r="87" spans="1:9" s="20" customFormat="1" ht="15.6" customHeight="1" x14ac:dyDescent="0.3">
      <c r="A87" s="18">
        <v>84</v>
      </c>
      <c r="B87" s="33" t="str">
        <f t="shared" si="4"/>
        <v>32.50</v>
      </c>
      <c r="C87" s="36">
        <v>32.5</v>
      </c>
      <c r="D87" s="36">
        <v>0</v>
      </c>
      <c r="E87" s="38">
        <v>1</v>
      </c>
      <c r="F87" s="38">
        <v>0.75516956463087426</v>
      </c>
      <c r="G87" s="39">
        <f t="shared" si="5"/>
        <v>0.24483043536912574</v>
      </c>
      <c r="H87" s="40">
        <f t="shared" si="6"/>
        <v>1</v>
      </c>
      <c r="I87" s="55">
        <f>IF(G87="",H87,IF(G87=1,1,VLOOKUP(G87,'8'!$A$2:$B$1512,2,TRUE)))</f>
        <v>1</v>
      </c>
    </row>
    <row r="88" spans="1:9" s="20" customFormat="1" ht="15.6" customHeight="1" x14ac:dyDescent="0.3">
      <c r="A88" s="18">
        <v>85</v>
      </c>
      <c r="B88" s="33" t="str">
        <f t="shared" si="4"/>
        <v>32.52</v>
      </c>
      <c r="C88" s="36">
        <v>32.5</v>
      </c>
      <c r="D88" s="36">
        <v>2</v>
      </c>
      <c r="E88" s="38">
        <v>0.98</v>
      </c>
      <c r="F88" s="38">
        <v>1.0146637986701288</v>
      </c>
      <c r="G88" s="39">
        <f t="shared" si="5"/>
        <v>-3.4663798670128809E-2</v>
      </c>
      <c r="H88" s="40">
        <f t="shared" si="6"/>
        <v>1</v>
      </c>
      <c r="I88" s="55">
        <f>IF(G88="",H88,IF(G88=1,1,VLOOKUP(G88,'8'!$A$2:$B$1512,2,TRUE)))</f>
        <v>1</v>
      </c>
    </row>
    <row r="89" spans="1:9" s="20" customFormat="1" ht="15.6" customHeight="1" x14ac:dyDescent="0.3">
      <c r="A89" s="18">
        <v>86</v>
      </c>
      <c r="B89" s="33" t="str">
        <f t="shared" si="4"/>
        <v>32.52</v>
      </c>
      <c r="C89" s="36">
        <v>32.5</v>
      </c>
      <c r="D89" s="36">
        <v>2</v>
      </c>
      <c r="E89" s="38">
        <v>0.55000000000000004</v>
      </c>
      <c r="F89" s="38">
        <v>1.0146637986701288</v>
      </c>
      <c r="G89" s="39">
        <f t="shared" si="5"/>
        <v>-0.46466379867012875</v>
      </c>
      <c r="H89" s="40">
        <f t="shared" si="6"/>
        <v>1</v>
      </c>
      <c r="I89" s="55">
        <f>IF(G89="",H89,IF(G89=1,1,VLOOKUP(G89,'8'!$A$2:$B$1512,2,TRUE)))</f>
        <v>1</v>
      </c>
    </row>
    <row r="90" spans="1:9" s="20" customFormat="1" ht="15.6" customHeight="1" x14ac:dyDescent="0.3">
      <c r="A90" s="18">
        <v>87</v>
      </c>
      <c r="B90" s="33" t="str">
        <f t="shared" si="4"/>
        <v>32.52</v>
      </c>
      <c r="C90" s="36">
        <v>32.5</v>
      </c>
      <c r="D90" s="36">
        <v>2</v>
      </c>
      <c r="E90" s="38">
        <v>0.55000000000000004</v>
      </c>
      <c r="F90" s="38">
        <v>1.0146637986701288</v>
      </c>
      <c r="G90" s="39">
        <f t="shared" si="5"/>
        <v>-0.46466379867012875</v>
      </c>
      <c r="H90" s="40">
        <f t="shared" si="6"/>
        <v>1</v>
      </c>
      <c r="I90" s="55">
        <f>IF(G90="",H90,IF(G90=1,1,VLOOKUP(G90,'8'!$A$2:$B$1512,2,TRUE)))</f>
        <v>1</v>
      </c>
    </row>
    <row r="91" spans="1:9" s="20" customFormat="1" ht="15.6" customHeight="1" x14ac:dyDescent="0.3">
      <c r="A91" s="18">
        <v>88</v>
      </c>
      <c r="B91" s="33" t="str">
        <f t="shared" si="4"/>
        <v>32.52</v>
      </c>
      <c r="C91" s="36">
        <v>32.5</v>
      </c>
      <c r="D91" s="36">
        <v>2</v>
      </c>
      <c r="E91" s="38">
        <v>1.6600000000000001</v>
      </c>
      <c r="F91" s="38">
        <v>1.0146637986701288</v>
      </c>
      <c r="G91" s="39">
        <f t="shared" si="5"/>
        <v>0.64533620132987135</v>
      </c>
      <c r="H91" s="40">
        <f t="shared" si="6"/>
        <v>0</v>
      </c>
      <c r="I91" s="55">
        <f>IF(G91="",H91,IF(G91=1,1,VLOOKUP(G91,'8'!$A$2:$B$1512,2,TRUE)))</f>
        <v>0.71000000000000063</v>
      </c>
    </row>
    <row r="92" spans="1:9" s="20" customFormat="1" ht="15.6" customHeight="1" x14ac:dyDescent="0.3">
      <c r="A92" s="18">
        <v>89</v>
      </c>
      <c r="B92" s="33" t="str">
        <f t="shared" si="4"/>
        <v>32.54</v>
      </c>
      <c r="C92" s="36">
        <v>32.5</v>
      </c>
      <c r="D92" s="36">
        <v>4</v>
      </c>
      <c r="E92" s="38">
        <v>1.88</v>
      </c>
      <c r="F92" s="38">
        <v>1.7562814568205651</v>
      </c>
      <c r="G92" s="39">
        <f t="shared" si="5"/>
        <v>0.12371854317943476</v>
      </c>
      <c r="H92" s="40">
        <f t="shared" si="6"/>
        <v>1</v>
      </c>
      <c r="I92" s="55">
        <f>IF(G92="",H92,IF(G92=1,1,VLOOKUP(G92,'8'!$A$2:$B$1512,2,TRUE)))</f>
        <v>1</v>
      </c>
    </row>
    <row r="93" spans="1:9" s="20" customFormat="1" ht="15.6" customHeight="1" x14ac:dyDescent="0.3">
      <c r="A93" s="18">
        <v>90</v>
      </c>
      <c r="B93" s="33" t="str">
        <f t="shared" si="4"/>
        <v>32.54</v>
      </c>
      <c r="C93" s="36">
        <v>32.5</v>
      </c>
      <c r="D93" s="36">
        <v>4</v>
      </c>
      <c r="E93" s="38">
        <v>1.88</v>
      </c>
      <c r="F93" s="38">
        <v>1.7562814568205651</v>
      </c>
      <c r="G93" s="39">
        <f t="shared" si="5"/>
        <v>0.12371854317943476</v>
      </c>
      <c r="H93" s="40">
        <f t="shared" si="6"/>
        <v>1</v>
      </c>
      <c r="I93" s="55">
        <f>IF(G93="",H93,IF(G93=1,1,VLOOKUP(G93,'8'!$A$2:$B$1512,2,TRUE)))</f>
        <v>1</v>
      </c>
    </row>
    <row r="94" spans="1:9" s="20" customFormat="1" ht="15.6" customHeight="1" x14ac:dyDescent="0.3">
      <c r="A94" s="18">
        <v>91</v>
      </c>
      <c r="B94" s="33" t="str">
        <f t="shared" si="4"/>
        <v>32.54</v>
      </c>
      <c r="C94" s="36">
        <v>32.5</v>
      </c>
      <c r="D94" s="36">
        <v>4</v>
      </c>
      <c r="E94" s="38">
        <v>2.4000000000000004</v>
      </c>
      <c r="F94" s="38">
        <v>1.7562814568205651</v>
      </c>
      <c r="G94" s="39">
        <f t="shared" si="5"/>
        <v>0.64371854317943522</v>
      </c>
      <c r="H94" s="40">
        <f t="shared" si="6"/>
        <v>0</v>
      </c>
      <c r="I94" s="55">
        <f>IF(G94="",H94,IF(G94=1,1,VLOOKUP(G94,'8'!$A$2:$B$1512,2,TRUE)))</f>
        <v>0.71400000000000063</v>
      </c>
    </row>
    <row r="95" spans="1:9" s="20" customFormat="1" ht="15.6" customHeight="1" x14ac:dyDescent="0.3">
      <c r="A95" s="18">
        <v>92</v>
      </c>
      <c r="B95" s="33" t="str">
        <f t="shared" si="4"/>
        <v>32.54</v>
      </c>
      <c r="C95" s="36">
        <v>32.5</v>
      </c>
      <c r="D95" s="36">
        <v>4</v>
      </c>
      <c r="E95" s="38">
        <v>1.88</v>
      </c>
      <c r="F95" s="38">
        <v>1.7562814568205651</v>
      </c>
      <c r="G95" s="39">
        <f t="shared" si="5"/>
        <v>0.12371854317943476</v>
      </c>
      <c r="H95" s="40">
        <f t="shared" si="6"/>
        <v>1</v>
      </c>
      <c r="I95" s="55">
        <f>IF(G95="",H95,IF(G95=1,1,VLOOKUP(G95,'8'!$A$2:$B$1512,2,TRUE)))</f>
        <v>1</v>
      </c>
    </row>
    <row r="96" spans="1:9" s="20" customFormat="1" ht="15.6" customHeight="1" x14ac:dyDescent="0.3">
      <c r="A96" s="18">
        <v>93</v>
      </c>
      <c r="B96" s="33" t="str">
        <f t="shared" si="4"/>
        <v>32.56</v>
      </c>
      <c r="C96" s="36">
        <v>32.5</v>
      </c>
      <c r="D96" s="36">
        <v>6</v>
      </c>
      <c r="E96" s="38">
        <v>3.1</v>
      </c>
      <c r="F96" s="38">
        <v>3.0853277458904476</v>
      </c>
      <c r="G96" s="39">
        <f t="shared" si="5"/>
        <v>1.4672254109552529E-2</v>
      </c>
      <c r="H96" s="40">
        <f t="shared" si="6"/>
        <v>1</v>
      </c>
      <c r="I96" s="55">
        <f>IF(G96="",H96,IF(G96=1,1,VLOOKUP(G96,'8'!$A$2:$B$1512,2,TRUE)))</f>
        <v>1</v>
      </c>
    </row>
    <row r="97" spans="1:9" s="20" customFormat="1" ht="15.6" customHeight="1" x14ac:dyDescent="0.3">
      <c r="A97" s="18">
        <v>94</v>
      </c>
      <c r="B97" s="33" t="str">
        <f t="shared" si="4"/>
        <v>32.56</v>
      </c>
      <c r="C97" s="36">
        <v>32.5</v>
      </c>
      <c r="D97" s="36">
        <v>6</v>
      </c>
      <c r="E97" s="38">
        <v>3.0300000000000002</v>
      </c>
      <c r="F97" s="38">
        <v>3.0853277458904476</v>
      </c>
      <c r="G97" s="39">
        <f t="shared" si="5"/>
        <v>-5.5327745890447311E-2</v>
      </c>
      <c r="H97" s="40">
        <f t="shared" si="6"/>
        <v>1</v>
      </c>
      <c r="I97" s="55">
        <f>IF(G97="",H97,IF(G97=1,1,VLOOKUP(G97,'8'!$A$2:$B$1512,2,TRUE)))</f>
        <v>1</v>
      </c>
    </row>
    <row r="98" spans="1:9" s="20" customFormat="1" ht="15.6" customHeight="1" x14ac:dyDescent="0.3">
      <c r="A98" s="18">
        <v>95</v>
      </c>
      <c r="B98" s="33" t="str">
        <f t="shared" si="4"/>
        <v>32.56</v>
      </c>
      <c r="C98" s="36">
        <v>32.5</v>
      </c>
      <c r="D98" s="36">
        <v>6</v>
      </c>
      <c r="E98" s="38">
        <v>3.48</v>
      </c>
      <c r="F98" s="38">
        <v>3.0853277458904476</v>
      </c>
      <c r="G98" s="39">
        <f t="shared" si="5"/>
        <v>0.39467225410955242</v>
      </c>
      <c r="H98" s="40">
        <f t="shared" si="6"/>
        <v>1</v>
      </c>
      <c r="I98" s="55">
        <f>IF(G98="",H98,IF(G98=1,1,VLOOKUP(G98,'8'!$A$2:$B$1512,2,TRUE)))</f>
        <v>1</v>
      </c>
    </row>
    <row r="99" spans="1:9" s="20" customFormat="1" ht="15.6" customHeight="1" x14ac:dyDescent="0.3">
      <c r="A99" s="18">
        <v>96</v>
      </c>
      <c r="B99" s="33" t="str">
        <f t="shared" si="4"/>
        <v>32.56</v>
      </c>
      <c r="C99" s="36">
        <v>32.5</v>
      </c>
      <c r="D99" s="36">
        <v>6</v>
      </c>
      <c r="E99" s="38">
        <v>3.7600000000000002</v>
      </c>
      <c r="F99" s="38">
        <v>3.0853277458904476</v>
      </c>
      <c r="G99" s="39">
        <f t="shared" si="5"/>
        <v>0.67467225410955267</v>
      </c>
      <c r="H99" s="40">
        <f t="shared" si="6"/>
        <v>0</v>
      </c>
      <c r="I99" s="55">
        <f>IF(G99="",H99,IF(G99=1,1,VLOOKUP(G99,'8'!$A$2:$B$1512,2,TRUE)))</f>
        <v>0.65200000000000058</v>
      </c>
    </row>
    <row r="100" spans="1:9" s="20" customFormat="1" ht="15.6" customHeight="1" x14ac:dyDescent="0.3">
      <c r="A100" s="18">
        <v>97</v>
      </c>
      <c r="B100" s="33" t="str">
        <f t="shared" ref="B100:B131" si="7">CONCATENATE(C100,D100)</f>
        <v>32.58</v>
      </c>
      <c r="C100" s="36">
        <v>32.5</v>
      </c>
      <c r="D100" s="36">
        <v>8</v>
      </c>
      <c r="E100" s="38">
        <v>4.5999999999999996</v>
      </c>
      <c r="F100" s="38">
        <v>4.5634759757064973</v>
      </c>
      <c r="G100" s="39">
        <f t="shared" si="5"/>
        <v>3.6524024293502322E-2</v>
      </c>
      <c r="H100" s="40">
        <f t="shared" si="6"/>
        <v>1</v>
      </c>
      <c r="I100" s="55">
        <f>IF(G100="",H100,IF(G100=1,1,VLOOKUP(G100,'8'!$A$2:$B$1512,2,TRUE)))</f>
        <v>1</v>
      </c>
    </row>
    <row r="101" spans="1:9" s="20" customFormat="1" ht="15.6" customHeight="1" x14ac:dyDescent="0.3">
      <c r="A101" s="18">
        <v>98</v>
      </c>
      <c r="B101" s="33" t="str">
        <f t="shared" si="7"/>
        <v>32.58</v>
      </c>
      <c r="C101" s="36">
        <v>32.5</v>
      </c>
      <c r="D101" s="36">
        <v>8</v>
      </c>
      <c r="E101" s="38">
        <v>4.0600000000000005</v>
      </c>
      <c r="F101" s="38">
        <v>4.5634759757064973</v>
      </c>
      <c r="G101" s="39">
        <f t="shared" si="5"/>
        <v>-0.50347597570649683</v>
      </c>
      <c r="H101" s="40">
        <f t="shared" si="6"/>
        <v>1</v>
      </c>
      <c r="I101" s="55">
        <f>IF(G101="",H101,IF(G101=1,1,VLOOKUP(G101,'8'!$A$2:$B$1512,2,TRUE)))</f>
        <v>1</v>
      </c>
    </row>
    <row r="102" spans="1:9" s="20" customFormat="1" ht="15.6" customHeight="1" x14ac:dyDescent="0.3">
      <c r="A102" s="18">
        <v>99</v>
      </c>
      <c r="B102" s="33" t="str">
        <f t="shared" si="7"/>
        <v>32.58</v>
      </c>
      <c r="C102" s="36">
        <v>32.5</v>
      </c>
      <c r="D102" s="36">
        <v>8</v>
      </c>
      <c r="E102" s="38">
        <v>5.2700000000000005</v>
      </c>
      <c r="F102" s="38">
        <v>4.5634759757064973</v>
      </c>
      <c r="G102" s="39">
        <f t="shared" si="5"/>
        <v>0.70652402429350314</v>
      </c>
      <c r="H102" s="40">
        <f t="shared" si="6"/>
        <v>0</v>
      </c>
      <c r="I102" s="55">
        <f>IF(G102="",H102,IF(G102=1,1,VLOOKUP(G102,'8'!$A$2:$B$1512,2,TRUE)))</f>
        <v>0.58800000000000052</v>
      </c>
    </row>
    <row r="103" spans="1:9" s="20" customFormat="1" ht="15.6" customHeight="1" x14ac:dyDescent="0.3">
      <c r="A103" s="18">
        <v>100</v>
      </c>
      <c r="B103" s="33" t="str">
        <f t="shared" si="7"/>
        <v>32.58</v>
      </c>
      <c r="C103" s="36">
        <v>32.5</v>
      </c>
      <c r="D103" s="36">
        <v>8</v>
      </c>
      <c r="E103" s="38">
        <v>5.34</v>
      </c>
      <c r="F103" s="38">
        <v>4.5634759757064973</v>
      </c>
      <c r="G103" s="39">
        <f t="shared" si="5"/>
        <v>0.77652402429350253</v>
      </c>
      <c r="H103" s="40">
        <f t="shared" si="6"/>
        <v>0</v>
      </c>
      <c r="I103" s="55">
        <f>IF(G103="",H103,IF(G103=1,1,VLOOKUP(G103,'8'!$A$2:$B$1512,2,TRUE)))</f>
        <v>0.4480000000000004</v>
      </c>
    </row>
    <row r="104" spans="1:9" s="20" customFormat="1" ht="15.6" customHeight="1" x14ac:dyDescent="0.3">
      <c r="A104" s="18">
        <v>101</v>
      </c>
      <c r="B104" s="33" t="str">
        <f t="shared" si="7"/>
        <v>37.50</v>
      </c>
      <c r="C104" s="36">
        <v>37.5</v>
      </c>
      <c r="D104" s="36">
        <v>0</v>
      </c>
      <c r="E104" s="38">
        <v>0.81</v>
      </c>
      <c r="F104" s="38">
        <v>0.7747340276471657</v>
      </c>
      <c r="G104" s="39">
        <f t="shared" si="5"/>
        <v>3.5265972352834352E-2</v>
      </c>
      <c r="H104" s="40">
        <f t="shared" si="6"/>
        <v>1</v>
      </c>
      <c r="I104" s="55">
        <f>IF(G104="",H104,IF(G104=1,1,VLOOKUP(G104,'8'!$A$2:$B$1512,2,TRUE)))</f>
        <v>1</v>
      </c>
    </row>
    <row r="105" spans="1:9" s="20" customFormat="1" ht="15.6" customHeight="1" x14ac:dyDescent="0.3">
      <c r="A105" s="18">
        <v>102</v>
      </c>
      <c r="B105" s="33" t="str">
        <f t="shared" si="7"/>
        <v>37.50</v>
      </c>
      <c r="C105" s="36">
        <v>37.5</v>
      </c>
      <c r="D105" s="36">
        <v>0</v>
      </c>
      <c r="E105" s="38">
        <v>0.85</v>
      </c>
      <c r="F105" s="38">
        <v>0.7747340276471657</v>
      </c>
      <c r="G105" s="39">
        <f t="shared" si="5"/>
        <v>7.5265972352834276E-2</v>
      </c>
      <c r="H105" s="40">
        <f t="shared" si="6"/>
        <v>1</v>
      </c>
      <c r="I105" s="55">
        <f>IF(G105="",H105,IF(G105=1,1,VLOOKUP(G105,'8'!$A$2:$B$1512,2,TRUE)))</f>
        <v>1</v>
      </c>
    </row>
    <row r="106" spans="1:9" s="20" customFormat="1" ht="15.6" customHeight="1" x14ac:dyDescent="0.3">
      <c r="A106" s="18">
        <v>103</v>
      </c>
      <c r="B106" s="33" t="str">
        <f t="shared" si="7"/>
        <v>37.50</v>
      </c>
      <c r="C106" s="36">
        <v>37.5</v>
      </c>
      <c r="D106" s="36">
        <v>0</v>
      </c>
      <c r="E106" s="38">
        <v>0.96</v>
      </c>
      <c r="F106" s="38">
        <v>0.7747340276471657</v>
      </c>
      <c r="G106" s="39">
        <f t="shared" si="5"/>
        <v>0.18526597235283426</v>
      </c>
      <c r="H106" s="40">
        <f t="shared" si="6"/>
        <v>1</v>
      </c>
      <c r="I106" s="55">
        <f>IF(G106="",H106,IF(G106=1,1,VLOOKUP(G106,'8'!$A$2:$B$1512,2,TRUE)))</f>
        <v>1</v>
      </c>
    </row>
    <row r="107" spans="1:9" s="20" customFormat="1" ht="15.6" customHeight="1" x14ac:dyDescent="0.3">
      <c r="A107" s="18">
        <v>104</v>
      </c>
      <c r="B107" s="33" t="str">
        <f t="shared" si="7"/>
        <v>37.50</v>
      </c>
      <c r="C107" s="36">
        <v>37.5</v>
      </c>
      <c r="D107" s="36">
        <v>0</v>
      </c>
      <c r="E107" s="38">
        <v>0.95</v>
      </c>
      <c r="F107" s="38">
        <v>0.7747340276471657</v>
      </c>
      <c r="G107" s="39">
        <f t="shared" si="5"/>
        <v>0.17526597235283425</v>
      </c>
      <c r="H107" s="40">
        <f t="shared" si="6"/>
        <v>1</v>
      </c>
      <c r="I107" s="55">
        <f>IF(G107="",H107,IF(G107=1,1,VLOOKUP(G107,'8'!$A$2:$B$1512,2,TRUE)))</f>
        <v>1</v>
      </c>
    </row>
    <row r="108" spans="1:9" s="20" customFormat="1" ht="15.6" customHeight="1" x14ac:dyDescent="0.3">
      <c r="A108" s="18">
        <v>105</v>
      </c>
      <c r="B108" s="33" t="str">
        <f t="shared" si="7"/>
        <v>37.52</v>
      </c>
      <c r="C108" s="36">
        <v>37.5</v>
      </c>
      <c r="D108" s="36">
        <v>2</v>
      </c>
      <c r="E108" s="38">
        <v>1.45</v>
      </c>
      <c r="F108" s="38">
        <v>1.0810889713301712</v>
      </c>
      <c r="G108" s="39">
        <f t="shared" si="5"/>
        <v>0.36891102866982872</v>
      </c>
      <c r="H108" s="40">
        <f t="shared" si="6"/>
        <v>1</v>
      </c>
      <c r="I108" s="55">
        <f>IF(G108="",H108,IF(G108=1,1,VLOOKUP(G108,'8'!$A$2:$B$1512,2,TRUE)))</f>
        <v>1</v>
      </c>
    </row>
    <row r="109" spans="1:9" s="20" customFormat="1" ht="15.6" customHeight="1" x14ac:dyDescent="0.3">
      <c r="A109" s="18">
        <v>106</v>
      </c>
      <c r="B109" s="33" t="str">
        <f t="shared" si="7"/>
        <v>37.52</v>
      </c>
      <c r="C109" s="36">
        <v>37.5</v>
      </c>
      <c r="D109" s="36">
        <v>2</v>
      </c>
      <c r="E109" s="38">
        <v>1.66</v>
      </c>
      <c r="F109" s="38">
        <v>1.0810889713301712</v>
      </c>
      <c r="G109" s="39">
        <f t="shared" si="5"/>
        <v>0.57891102866982869</v>
      </c>
      <c r="H109" s="40">
        <f t="shared" si="6"/>
        <v>0</v>
      </c>
      <c r="I109" s="55">
        <f>IF(G109="",H109,IF(G109=1,1,VLOOKUP(G109,'8'!$A$2:$B$1512,2,TRUE)))</f>
        <v>0.84400000000000075</v>
      </c>
    </row>
    <row r="110" spans="1:9" s="20" customFormat="1" ht="15.6" customHeight="1" x14ac:dyDescent="0.3">
      <c r="A110" s="18">
        <v>107</v>
      </c>
      <c r="B110" s="33" t="str">
        <f t="shared" si="7"/>
        <v>37.52</v>
      </c>
      <c r="C110" s="36">
        <v>37.5</v>
      </c>
      <c r="D110" s="36">
        <v>2</v>
      </c>
      <c r="E110" s="38">
        <v>1.45</v>
      </c>
      <c r="F110" s="38">
        <v>1.0810889713301712</v>
      </c>
      <c r="G110" s="39">
        <f t="shared" si="5"/>
        <v>0.36891102866982872</v>
      </c>
      <c r="H110" s="40">
        <f t="shared" si="6"/>
        <v>1</v>
      </c>
      <c r="I110" s="55">
        <f>IF(G110="",H110,IF(G110=1,1,VLOOKUP(G110,'8'!$A$2:$B$1512,2,TRUE)))</f>
        <v>1</v>
      </c>
    </row>
    <row r="111" spans="1:9" s="20" customFormat="1" ht="15.6" customHeight="1" x14ac:dyDescent="0.3">
      <c r="A111" s="18">
        <v>108</v>
      </c>
      <c r="B111" s="33" t="str">
        <f t="shared" si="7"/>
        <v>37.52</v>
      </c>
      <c r="C111" s="36">
        <v>37.5</v>
      </c>
      <c r="D111" s="36">
        <v>2</v>
      </c>
      <c r="E111" s="38">
        <v>1.45</v>
      </c>
      <c r="F111" s="38">
        <v>1.0810889713301712</v>
      </c>
      <c r="G111" s="39">
        <f t="shared" si="5"/>
        <v>0.36891102866982872</v>
      </c>
      <c r="H111" s="40">
        <f t="shared" si="6"/>
        <v>1</v>
      </c>
      <c r="I111" s="55">
        <f>IF(G111="",H111,IF(G111=1,1,VLOOKUP(G111,'8'!$A$2:$B$1512,2,TRUE)))</f>
        <v>1</v>
      </c>
    </row>
    <row r="112" spans="1:9" s="20" customFormat="1" ht="15.6" customHeight="1" x14ac:dyDescent="0.3">
      <c r="A112" s="18">
        <v>109</v>
      </c>
      <c r="B112" s="33" t="str">
        <f t="shared" si="7"/>
        <v>37.54</v>
      </c>
      <c r="C112" s="36">
        <v>37.5</v>
      </c>
      <c r="D112" s="36">
        <v>4</v>
      </c>
      <c r="E112" s="38">
        <v>2.2599999999999998</v>
      </c>
      <c r="F112" s="38">
        <v>2.0291883798986006</v>
      </c>
      <c r="G112" s="39">
        <f t="shared" si="5"/>
        <v>0.23081162010139922</v>
      </c>
      <c r="H112" s="40">
        <f t="shared" si="6"/>
        <v>1</v>
      </c>
      <c r="I112" s="55">
        <f>IF(G112="",H112,IF(G112=1,1,VLOOKUP(G112,'8'!$A$2:$B$1512,2,TRUE)))</f>
        <v>1</v>
      </c>
    </row>
    <row r="113" spans="1:9" s="20" customFormat="1" ht="15.6" customHeight="1" x14ac:dyDescent="0.3">
      <c r="A113" s="18">
        <v>110</v>
      </c>
      <c r="B113" s="33" t="str">
        <f t="shared" si="7"/>
        <v>37.54</v>
      </c>
      <c r="C113" s="36">
        <v>37.5</v>
      </c>
      <c r="D113" s="36">
        <v>4</v>
      </c>
      <c r="E113" s="38">
        <v>2.4</v>
      </c>
      <c r="F113" s="38">
        <v>2.0291883798986006</v>
      </c>
      <c r="G113" s="39">
        <f t="shared" si="5"/>
        <v>0.37081162010139934</v>
      </c>
      <c r="H113" s="40">
        <f t="shared" si="6"/>
        <v>1</v>
      </c>
      <c r="I113" s="55">
        <f>IF(G113="",H113,IF(G113=1,1,VLOOKUP(G113,'8'!$A$2:$B$1512,2,TRUE)))</f>
        <v>1</v>
      </c>
    </row>
    <row r="114" spans="1:9" s="20" customFormat="1" ht="15.6" customHeight="1" x14ac:dyDescent="0.3">
      <c r="A114" s="18">
        <v>111</v>
      </c>
      <c r="B114" s="33" t="str">
        <f t="shared" si="7"/>
        <v>37.54</v>
      </c>
      <c r="C114" s="36">
        <v>37.5</v>
      </c>
      <c r="D114" s="36">
        <v>4</v>
      </c>
      <c r="E114" s="38">
        <v>2.65</v>
      </c>
      <c r="F114" s="38">
        <v>2.0291883798986006</v>
      </c>
      <c r="G114" s="39">
        <f t="shared" si="5"/>
        <v>0.62081162010139934</v>
      </c>
      <c r="H114" s="40">
        <f t="shared" si="6"/>
        <v>0</v>
      </c>
      <c r="I114" s="55">
        <f>IF(G114="",H114,IF(G114=1,1,VLOOKUP(G114,'8'!$A$2:$B$1512,2,TRUE)))</f>
        <v>0.76000000000000068</v>
      </c>
    </row>
    <row r="115" spans="1:9" s="20" customFormat="1" ht="15.6" customHeight="1" x14ac:dyDescent="0.3">
      <c r="A115" s="18">
        <v>112</v>
      </c>
      <c r="B115" s="33" t="str">
        <f t="shared" si="7"/>
        <v>37.54</v>
      </c>
      <c r="C115" s="36">
        <v>37.5</v>
      </c>
      <c r="D115" s="36">
        <v>4</v>
      </c>
      <c r="E115" s="38">
        <v>2.4</v>
      </c>
      <c r="F115" s="38">
        <v>2.0291883798986006</v>
      </c>
      <c r="G115" s="39">
        <f t="shared" si="5"/>
        <v>0.37081162010139934</v>
      </c>
      <c r="H115" s="40">
        <f t="shared" si="6"/>
        <v>1</v>
      </c>
      <c r="I115" s="55">
        <f>IF(G115="",H115,IF(G115=1,1,VLOOKUP(G115,'8'!$A$2:$B$1512,2,TRUE)))</f>
        <v>1</v>
      </c>
    </row>
    <row r="116" spans="1:9" s="20" customFormat="1" ht="15.6" customHeight="1" x14ac:dyDescent="0.3">
      <c r="A116" s="18">
        <v>113</v>
      </c>
      <c r="B116" s="33" t="str">
        <f t="shared" si="7"/>
        <v>37.56</v>
      </c>
      <c r="C116" s="36">
        <v>37.5</v>
      </c>
      <c r="D116" s="36">
        <v>6</v>
      </c>
      <c r="E116" s="38">
        <v>3.26</v>
      </c>
      <c r="F116" s="38">
        <v>4.208680601948064</v>
      </c>
      <c r="G116" s="39">
        <f t="shared" si="5"/>
        <v>-0.94868060194806425</v>
      </c>
      <c r="H116" s="40">
        <f t="shared" si="6"/>
        <v>1</v>
      </c>
      <c r="I116" s="55">
        <f>IF(G116="",H116,IF(G116=1,1,VLOOKUP(G116,'8'!$A$2:$B$1512,2,TRUE)))</f>
        <v>1</v>
      </c>
    </row>
    <row r="117" spans="1:9" s="20" customFormat="1" ht="15.6" customHeight="1" x14ac:dyDescent="0.3">
      <c r="A117" s="18">
        <v>114</v>
      </c>
      <c r="B117" s="33" t="str">
        <f t="shared" si="7"/>
        <v>37.56</v>
      </c>
      <c r="C117" s="36">
        <v>37.5</v>
      </c>
      <c r="D117" s="36">
        <v>6</v>
      </c>
      <c r="E117" s="38">
        <v>3.07</v>
      </c>
      <c r="F117" s="38">
        <v>4.208680601948064</v>
      </c>
      <c r="G117" s="39">
        <f t="shared" si="5"/>
        <v>-1.1386806019480642</v>
      </c>
      <c r="H117" s="40">
        <f t="shared" si="6"/>
        <v>0</v>
      </c>
      <c r="I117" s="55">
        <f>IF(G117="",H117,IF(G117=1,1,VLOOKUP(G117,'8'!$A$2:$B$1512,2,TRUE)))</f>
        <v>0.86099999999999988</v>
      </c>
    </row>
    <row r="118" spans="1:9" s="20" customFormat="1" ht="15.6" customHeight="1" x14ac:dyDescent="0.3">
      <c r="A118" s="18">
        <v>115</v>
      </c>
      <c r="B118" s="33" t="str">
        <f t="shared" si="7"/>
        <v>37.56</v>
      </c>
      <c r="C118" s="36">
        <v>37.5</v>
      </c>
      <c r="D118" s="36">
        <v>6</v>
      </c>
      <c r="E118" s="38">
        <v>4.74</v>
      </c>
      <c r="F118" s="38">
        <v>4.208680601948064</v>
      </c>
      <c r="G118" s="39">
        <f t="shared" si="5"/>
        <v>0.53131939805193618</v>
      </c>
      <c r="H118" s="40">
        <f t="shared" si="6"/>
        <v>0</v>
      </c>
      <c r="I118" s="55">
        <f>IF(G118="",H118,IF(G118=1,1,VLOOKUP(G118,'8'!$A$2:$B$1512,2,TRUE)))</f>
        <v>0.93800000000000083</v>
      </c>
    </row>
    <row r="119" spans="1:9" s="20" customFormat="1" ht="15.6" customHeight="1" x14ac:dyDescent="0.3">
      <c r="A119" s="18">
        <v>116</v>
      </c>
      <c r="B119" s="33" t="str">
        <f t="shared" si="7"/>
        <v>37.56</v>
      </c>
      <c r="C119" s="36">
        <v>37.5</v>
      </c>
      <c r="D119" s="36">
        <v>6</v>
      </c>
      <c r="E119" s="38">
        <v>4.46</v>
      </c>
      <c r="F119" s="38">
        <v>4.208680601948064</v>
      </c>
      <c r="G119" s="39">
        <f t="shared" si="5"/>
        <v>0.25131939805193593</v>
      </c>
      <c r="H119" s="40">
        <f t="shared" si="6"/>
        <v>1</v>
      </c>
      <c r="I119" s="55">
        <f>IF(G119="",H119,IF(G119=1,1,VLOOKUP(G119,'8'!$A$2:$B$1512,2,TRUE)))</f>
        <v>1</v>
      </c>
    </row>
    <row r="120" spans="1:9" s="20" customFormat="1" ht="15.6" customHeight="1" x14ac:dyDescent="0.3">
      <c r="A120" s="18">
        <v>117</v>
      </c>
      <c r="B120" s="33" t="str">
        <f t="shared" si="7"/>
        <v>37.58</v>
      </c>
      <c r="C120" s="36">
        <v>37.5</v>
      </c>
      <c r="D120" s="36">
        <v>8</v>
      </c>
      <c r="E120" s="38">
        <v>5.27</v>
      </c>
      <c r="F120" s="38">
        <v>6.1164143558645883</v>
      </c>
      <c r="G120" s="39">
        <f t="shared" si="5"/>
        <v>-0.84641435586458869</v>
      </c>
      <c r="H120" s="40">
        <f t="shared" si="6"/>
        <v>1</v>
      </c>
      <c r="I120" s="55">
        <f>IF(G120="",H120,IF(G120=1,1,VLOOKUP(G120,'8'!$A$2:$B$1512,2,TRUE)))</f>
        <v>1</v>
      </c>
    </row>
    <row r="121" spans="1:9" s="20" customFormat="1" ht="15.6" customHeight="1" x14ac:dyDescent="0.3">
      <c r="A121" s="18">
        <v>118</v>
      </c>
      <c r="B121" s="33" t="str">
        <f t="shared" si="7"/>
        <v>37.58</v>
      </c>
      <c r="C121" s="36">
        <v>37.5</v>
      </c>
      <c r="D121" s="36">
        <v>8</v>
      </c>
      <c r="E121" s="38">
        <v>5.72</v>
      </c>
      <c r="F121" s="38">
        <v>6.1164143558645883</v>
      </c>
      <c r="G121" s="39">
        <f t="shared" si="5"/>
        <v>-0.39641435586458851</v>
      </c>
      <c r="H121" s="40">
        <f t="shared" si="6"/>
        <v>1</v>
      </c>
      <c r="I121" s="55">
        <f>IF(G121="",H121,IF(G121=1,1,VLOOKUP(G121,'8'!$A$2:$B$1512,2,TRUE)))</f>
        <v>1</v>
      </c>
    </row>
    <row r="122" spans="1:9" s="20" customFormat="1" ht="15.6" customHeight="1" x14ac:dyDescent="0.3">
      <c r="A122" s="18">
        <v>119</v>
      </c>
      <c r="B122" s="33" t="str">
        <f t="shared" si="7"/>
        <v>37.58</v>
      </c>
      <c r="C122" s="36">
        <v>37.5</v>
      </c>
      <c r="D122" s="36">
        <v>8</v>
      </c>
      <c r="E122" s="38">
        <v>6.68</v>
      </c>
      <c r="F122" s="38">
        <v>6.1164143558645883</v>
      </c>
      <c r="G122" s="39">
        <f t="shared" si="5"/>
        <v>0.56358564413541146</v>
      </c>
      <c r="H122" s="40">
        <f t="shared" si="6"/>
        <v>0</v>
      </c>
      <c r="I122" s="55">
        <f>IF(G122="",H122,IF(G122=1,1,VLOOKUP(G122,'8'!$A$2:$B$1512,2,TRUE)))</f>
        <v>0.87400000000000078</v>
      </c>
    </row>
    <row r="123" spans="1:9" s="20" customFormat="1" ht="15.6" customHeight="1" x14ac:dyDescent="0.3">
      <c r="A123" s="18">
        <v>120</v>
      </c>
      <c r="B123" s="33" t="str">
        <f t="shared" si="7"/>
        <v>37.58</v>
      </c>
      <c r="C123" s="36">
        <v>37.5</v>
      </c>
      <c r="D123" s="36">
        <v>8</v>
      </c>
      <c r="E123" s="38">
        <v>5.9</v>
      </c>
      <c r="F123" s="38">
        <v>6.1164143558645883</v>
      </c>
      <c r="G123" s="39">
        <f t="shared" si="5"/>
        <v>-0.2164143558645879</v>
      </c>
      <c r="H123" s="40">
        <f t="shared" si="6"/>
        <v>1</v>
      </c>
      <c r="I123" s="55">
        <f>IF(G123="",H123,IF(G123=1,1,VLOOKUP(G123,'8'!$A$2:$B$1512,2,TRUE)))</f>
        <v>1</v>
      </c>
    </row>
    <row r="124" spans="1:9" s="20" customFormat="1" ht="15.6" customHeight="1" x14ac:dyDescent="0.3">
      <c r="A124" s="18">
        <v>121</v>
      </c>
      <c r="B124" s="33" t="str">
        <f t="shared" si="7"/>
        <v>42.50</v>
      </c>
      <c r="C124" s="36">
        <v>42.5</v>
      </c>
      <c r="D124" s="36">
        <v>0</v>
      </c>
      <c r="E124" s="38">
        <v>0.86</v>
      </c>
      <c r="F124" s="38">
        <v>0.83954087054358573</v>
      </c>
      <c r="G124" s="39">
        <f t="shared" si="5"/>
        <v>2.045912945641426E-2</v>
      </c>
      <c r="H124" s="40">
        <f t="shared" si="6"/>
        <v>1</v>
      </c>
      <c r="I124" s="55">
        <f>IF(G124="",H124,IF(G124=1,1,VLOOKUP(G124,'8'!$A$2:$B$1512,2,TRUE)))</f>
        <v>1</v>
      </c>
    </row>
    <row r="125" spans="1:9" s="20" customFormat="1" ht="15.6" customHeight="1" x14ac:dyDescent="0.3">
      <c r="A125" s="18">
        <v>122</v>
      </c>
      <c r="B125" s="33" t="str">
        <f t="shared" si="7"/>
        <v>42.50</v>
      </c>
      <c r="C125" s="36">
        <v>42.5</v>
      </c>
      <c r="D125" s="36">
        <v>0</v>
      </c>
      <c r="E125" s="38">
        <v>0.78</v>
      </c>
      <c r="F125" s="38">
        <v>0.83954087054358573</v>
      </c>
      <c r="G125" s="39">
        <f t="shared" si="5"/>
        <v>-5.95408705435857E-2</v>
      </c>
      <c r="H125" s="40">
        <f t="shared" si="6"/>
        <v>1</v>
      </c>
      <c r="I125" s="55">
        <f>IF(G125="",H125,IF(G125=1,1,VLOOKUP(G125,'8'!$A$2:$B$1512,2,TRUE)))</f>
        <v>1</v>
      </c>
    </row>
    <row r="126" spans="1:9" s="20" customFormat="1" ht="15.6" customHeight="1" x14ac:dyDescent="0.3">
      <c r="A126" s="18">
        <v>123</v>
      </c>
      <c r="B126" s="33" t="str">
        <f t="shared" si="7"/>
        <v>42.50</v>
      </c>
      <c r="C126" s="36">
        <v>42.5</v>
      </c>
      <c r="D126" s="36">
        <v>0</v>
      </c>
      <c r="E126" s="38">
        <v>0.9</v>
      </c>
      <c r="F126" s="38">
        <v>0.83954087054358573</v>
      </c>
      <c r="G126" s="39">
        <f t="shared" si="5"/>
        <v>6.0459129456414296E-2</v>
      </c>
      <c r="H126" s="40">
        <f t="shared" si="6"/>
        <v>1</v>
      </c>
      <c r="I126" s="55">
        <f>IF(G126="",H126,IF(G126=1,1,VLOOKUP(G126,'8'!$A$2:$B$1512,2,TRUE)))</f>
        <v>1</v>
      </c>
    </row>
    <row r="127" spans="1:9" s="20" customFormat="1" ht="15.6" customHeight="1" x14ac:dyDescent="0.3">
      <c r="A127" s="18">
        <v>124</v>
      </c>
      <c r="B127" s="33" t="str">
        <f t="shared" si="7"/>
        <v>42.50</v>
      </c>
      <c r="C127" s="36">
        <v>42.5</v>
      </c>
      <c r="D127" s="36">
        <v>0</v>
      </c>
      <c r="E127" s="38">
        <v>0.85</v>
      </c>
      <c r="F127" s="38">
        <v>0.83954087054358573</v>
      </c>
      <c r="G127" s="39">
        <f t="shared" si="5"/>
        <v>1.0459129456414251E-2</v>
      </c>
      <c r="H127" s="40">
        <f t="shared" si="6"/>
        <v>1</v>
      </c>
      <c r="I127" s="55">
        <f>IF(G127="",H127,IF(G127=1,1,VLOOKUP(G127,'8'!$A$2:$B$1512,2,TRUE)))</f>
        <v>1</v>
      </c>
    </row>
    <row r="128" spans="1:9" s="20" customFormat="1" ht="15.6" customHeight="1" x14ac:dyDescent="0.3">
      <c r="A128" s="18">
        <v>125</v>
      </c>
      <c r="B128" s="33" t="str">
        <f t="shared" si="7"/>
        <v>42.52</v>
      </c>
      <c r="C128" s="36">
        <v>42.5</v>
      </c>
      <c r="D128" s="36">
        <v>2</v>
      </c>
      <c r="E128" s="38">
        <v>1.17</v>
      </c>
      <c r="F128" s="38">
        <v>1.3310683743618839</v>
      </c>
      <c r="G128" s="39">
        <f t="shared" si="5"/>
        <v>-0.16106837436188393</v>
      </c>
      <c r="H128" s="40">
        <f t="shared" si="6"/>
        <v>1</v>
      </c>
      <c r="I128" s="55">
        <f>IF(G128="",H128,IF(G128=1,1,VLOOKUP(G128,'8'!$A$2:$B$1512,2,TRUE)))</f>
        <v>1</v>
      </c>
    </row>
    <row r="129" spans="1:9" s="20" customFormat="1" ht="15.6" customHeight="1" x14ac:dyDescent="0.3">
      <c r="A129" s="18">
        <v>126</v>
      </c>
      <c r="B129" s="33" t="str">
        <f t="shared" si="7"/>
        <v>42.52</v>
      </c>
      <c r="C129" s="36">
        <v>42.5</v>
      </c>
      <c r="D129" s="36">
        <v>2</v>
      </c>
      <c r="E129" s="38">
        <v>1.45</v>
      </c>
      <c r="F129" s="38">
        <v>1.3310683743618839</v>
      </c>
      <c r="G129" s="39">
        <f t="shared" si="5"/>
        <v>0.1189316256381161</v>
      </c>
      <c r="H129" s="40">
        <f t="shared" si="6"/>
        <v>1</v>
      </c>
      <c r="I129" s="55">
        <f>IF(G129="",H129,IF(G129=1,1,VLOOKUP(G129,'8'!$A$2:$B$1512,2,TRUE)))</f>
        <v>1</v>
      </c>
    </row>
    <row r="130" spans="1:9" s="20" customFormat="1" ht="15.6" customHeight="1" x14ac:dyDescent="0.3">
      <c r="A130" s="18">
        <v>127</v>
      </c>
      <c r="B130" s="33" t="str">
        <f t="shared" si="7"/>
        <v>42.52</v>
      </c>
      <c r="C130" s="36">
        <v>42.5</v>
      </c>
      <c r="D130" s="36">
        <v>2</v>
      </c>
      <c r="E130" s="38">
        <v>1.97</v>
      </c>
      <c r="F130" s="38">
        <v>1.3310683743618839</v>
      </c>
      <c r="G130" s="39">
        <f t="shared" si="5"/>
        <v>0.63893162563811612</v>
      </c>
      <c r="H130" s="40">
        <f t="shared" si="6"/>
        <v>0</v>
      </c>
      <c r="I130" s="55">
        <f>IF(G130="",H130,IF(G130=1,1,VLOOKUP(G130,'8'!$A$2:$B$1512,2,TRUE)))</f>
        <v>0.72400000000000064</v>
      </c>
    </row>
    <row r="131" spans="1:9" s="20" customFormat="1" ht="15.6" customHeight="1" x14ac:dyDescent="0.3">
      <c r="A131" s="18">
        <v>128</v>
      </c>
      <c r="B131" s="33" t="str">
        <f t="shared" si="7"/>
        <v>42.52</v>
      </c>
      <c r="C131" s="36">
        <v>42.5</v>
      </c>
      <c r="D131" s="36">
        <v>2</v>
      </c>
      <c r="E131" s="38">
        <v>1.45</v>
      </c>
      <c r="F131" s="38">
        <v>1.3310683743618839</v>
      </c>
      <c r="G131" s="39">
        <f t="shared" si="5"/>
        <v>0.1189316256381161</v>
      </c>
      <c r="H131" s="40">
        <f t="shared" si="6"/>
        <v>1</v>
      </c>
      <c r="I131" s="55">
        <f>IF(G131="",H131,IF(G131=1,1,VLOOKUP(G131,'8'!$A$2:$B$1512,2,TRUE)))</f>
        <v>1</v>
      </c>
    </row>
    <row r="132" spans="1:9" s="20" customFormat="1" ht="15.6" customHeight="1" x14ac:dyDescent="0.3">
      <c r="A132" s="18">
        <v>129</v>
      </c>
      <c r="B132" s="33" t="str">
        <f t="shared" ref="B132:B163" si="8">CONCATENATE(C132,D132)</f>
        <v>42.54</v>
      </c>
      <c r="C132" s="36">
        <v>42.5</v>
      </c>
      <c r="D132" s="36">
        <v>4</v>
      </c>
      <c r="E132" s="38">
        <v>2.93</v>
      </c>
      <c r="F132" s="38">
        <v>2.8282217486496912</v>
      </c>
      <c r="G132" s="39">
        <f t="shared" si="5"/>
        <v>0.10177825135030893</v>
      </c>
      <c r="H132" s="40">
        <f t="shared" si="6"/>
        <v>1</v>
      </c>
      <c r="I132" s="55">
        <f>IF(G132="",H132,IF(G132=1,1,VLOOKUP(G132,'8'!$A$2:$B$1512,2,TRUE)))</f>
        <v>1</v>
      </c>
    </row>
    <row r="133" spans="1:9" s="20" customFormat="1" ht="15.6" customHeight="1" x14ac:dyDescent="0.3">
      <c r="A133" s="18">
        <v>130</v>
      </c>
      <c r="B133" s="33" t="str">
        <f t="shared" si="8"/>
        <v>42.54</v>
      </c>
      <c r="C133" s="36">
        <v>42.5</v>
      </c>
      <c r="D133" s="36">
        <v>4</v>
      </c>
      <c r="E133" s="38">
        <v>2.58</v>
      </c>
      <c r="F133" s="38">
        <v>2.8282217486496912</v>
      </c>
      <c r="G133" s="39">
        <f t="shared" ref="G133:G196" si="9">IF(E133="","",IF(E133*F133&lt;0,"",E133-F133))</f>
        <v>-0.24822174864969115</v>
      </c>
      <c r="H133" s="40">
        <f t="shared" ref="H133:H196" si="10">IF(E133="","",IF((E133*F133)&lt;0,0,IF(G133&lt;-1,0,IF(G133&gt;0.5,0,1))))</f>
        <v>1</v>
      </c>
      <c r="I133" s="55">
        <f>IF(G133="",H133,IF(G133=1,1,VLOOKUP(G133,'8'!$A$2:$B$1512,2,TRUE)))</f>
        <v>1</v>
      </c>
    </row>
    <row r="134" spans="1:9" s="20" customFormat="1" ht="15.6" customHeight="1" x14ac:dyDescent="0.3">
      <c r="A134" s="18">
        <v>131</v>
      </c>
      <c r="B134" s="33" t="str">
        <f t="shared" si="8"/>
        <v>42.54</v>
      </c>
      <c r="C134" s="36">
        <v>42.5</v>
      </c>
      <c r="D134" s="36">
        <v>4</v>
      </c>
      <c r="E134" s="38">
        <v>2.58</v>
      </c>
      <c r="F134" s="38">
        <v>2.8282217486496912</v>
      </c>
      <c r="G134" s="39">
        <f t="shared" si="9"/>
        <v>-0.24822174864969115</v>
      </c>
      <c r="H134" s="40">
        <f t="shared" si="10"/>
        <v>1</v>
      </c>
      <c r="I134" s="55">
        <f>IF(G134="",H134,IF(G134=1,1,VLOOKUP(G134,'8'!$A$2:$B$1512,2,TRUE)))</f>
        <v>1</v>
      </c>
    </row>
    <row r="135" spans="1:9" s="20" customFormat="1" ht="15.6" customHeight="1" x14ac:dyDescent="0.3">
      <c r="A135" s="18">
        <v>132</v>
      </c>
      <c r="B135" s="33" t="str">
        <f t="shared" si="8"/>
        <v>42.54</v>
      </c>
      <c r="C135" s="36">
        <v>42.5</v>
      </c>
      <c r="D135" s="36">
        <v>4</v>
      </c>
      <c r="E135" s="38">
        <v>1.66</v>
      </c>
      <c r="F135" s="38">
        <v>2.8282217486496912</v>
      </c>
      <c r="G135" s="39">
        <f t="shared" si="9"/>
        <v>-1.1682217486496913</v>
      </c>
      <c r="H135" s="40">
        <f t="shared" si="10"/>
        <v>0</v>
      </c>
      <c r="I135" s="55">
        <f>IF(G135="",H135,IF(G135=1,1,VLOOKUP(G135,'8'!$A$2:$B$1512,2,TRUE)))</f>
        <v>0.83099999999999985</v>
      </c>
    </row>
    <row r="136" spans="1:9" s="20" customFormat="1" ht="15.6" customHeight="1" x14ac:dyDescent="0.3">
      <c r="A136" s="18">
        <v>133</v>
      </c>
      <c r="B136" s="33" t="str">
        <f t="shared" si="8"/>
        <v>42.56</v>
      </c>
      <c r="C136" s="36">
        <v>42.5</v>
      </c>
      <c r="D136" s="36">
        <v>6</v>
      </c>
      <c r="E136" s="38">
        <v>5.38</v>
      </c>
      <c r="F136" s="38">
        <v>5.3195393630964833</v>
      </c>
      <c r="G136" s="39">
        <f t="shared" si="9"/>
        <v>6.0460636903516551E-2</v>
      </c>
      <c r="H136" s="40">
        <f t="shared" si="10"/>
        <v>1</v>
      </c>
      <c r="I136" s="55">
        <f>IF(G136="",H136,IF(G136=1,1,VLOOKUP(G136,'8'!$A$2:$B$1512,2,TRUE)))</f>
        <v>1</v>
      </c>
    </row>
    <row r="137" spans="1:9" s="20" customFormat="1" ht="15.6" customHeight="1" x14ac:dyDescent="0.3">
      <c r="A137" s="18">
        <v>134</v>
      </c>
      <c r="B137" s="33" t="str">
        <f t="shared" si="8"/>
        <v>42.56</v>
      </c>
      <c r="C137" s="36">
        <v>42.5</v>
      </c>
      <c r="D137" s="36">
        <v>6</v>
      </c>
      <c r="E137" s="38">
        <v>4.0999999999999996</v>
      </c>
      <c r="F137" s="38">
        <v>5.3195393630964833</v>
      </c>
      <c r="G137" s="39">
        <f t="shared" si="9"/>
        <v>-1.2195393630964837</v>
      </c>
      <c r="H137" s="40">
        <f t="shared" si="10"/>
        <v>0</v>
      </c>
      <c r="I137" s="55">
        <f>IF(G137="",H137,IF(G137=1,1,VLOOKUP(G137,'8'!$A$2:$B$1512,2,TRUE)))</f>
        <v>0.7799999999999998</v>
      </c>
    </row>
    <row r="138" spans="1:9" s="20" customFormat="1" ht="15.6" customHeight="1" x14ac:dyDescent="0.3">
      <c r="A138" s="18">
        <v>135</v>
      </c>
      <c r="B138" s="33" t="str">
        <f t="shared" si="8"/>
        <v>42.56</v>
      </c>
      <c r="C138" s="36">
        <v>42.5</v>
      </c>
      <c r="D138" s="36">
        <v>6</v>
      </c>
      <c r="E138" s="38">
        <v>4.3499999999999996</v>
      </c>
      <c r="F138" s="38">
        <v>5.3195393630964833</v>
      </c>
      <c r="G138" s="39">
        <f t="shared" si="9"/>
        <v>-0.9695393630964837</v>
      </c>
      <c r="H138" s="40">
        <f t="shared" si="10"/>
        <v>1</v>
      </c>
      <c r="I138" s="55">
        <f>IF(G138="",H138,IF(G138=1,1,VLOOKUP(G138,'8'!$A$2:$B$1512,2,TRUE)))</f>
        <v>1</v>
      </c>
    </row>
    <row r="139" spans="1:9" s="20" customFormat="1" ht="15.6" customHeight="1" x14ac:dyDescent="0.3">
      <c r="A139" s="18">
        <v>136</v>
      </c>
      <c r="B139" s="33" t="str">
        <f t="shared" si="8"/>
        <v>42.56</v>
      </c>
      <c r="C139" s="36">
        <v>42.5</v>
      </c>
      <c r="D139" s="36">
        <v>6</v>
      </c>
      <c r="E139" s="38">
        <v>4.49</v>
      </c>
      <c r="F139" s="38">
        <v>5.3195393630964833</v>
      </c>
      <c r="G139" s="39">
        <f t="shared" si="9"/>
        <v>-0.82953936309648313</v>
      </c>
      <c r="H139" s="40">
        <f t="shared" si="10"/>
        <v>1</v>
      </c>
      <c r="I139" s="55">
        <f>IF(G139="",H139,IF(G139=1,1,VLOOKUP(G139,'8'!$A$2:$B$1512,2,TRUE)))</f>
        <v>1</v>
      </c>
    </row>
    <row r="140" spans="1:9" s="20" customFormat="1" ht="15.6" customHeight="1" x14ac:dyDescent="0.3">
      <c r="A140" s="18">
        <v>137</v>
      </c>
      <c r="B140" s="33" t="str">
        <f t="shared" si="8"/>
        <v>42.58</v>
      </c>
      <c r="C140" s="36">
        <v>42.5</v>
      </c>
      <c r="D140" s="36">
        <v>8</v>
      </c>
      <c r="E140" s="38">
        <v>7.53</v>
      </c>
      <c r="F140" s="38">
        <v>6.7668456775519292</v>
      </c>
      <c r="G140" s="39">
        <f t="shared" si="9"/>
        <v>0.76315432244807102</v>
      </c>
      <c r="H140" s="40">
        <f t="shared" si="10"/>
        <v>0</v>
      </c>
      <c r="I140" s="55">
        <f>IF(G140="",H140,IF(G140=1,1,VLOOKUP(G140,'8'!$A$2:$B$1512,2,TRUE)))</f>
        <v>0.47400000000000042</v>
      </c>
    </row>
    <row r="141" spans="1:9" s="20" customFormat="1" ht="15.6" customHeight="1" x14ac:dyDescent="0.3">
      <c r="A141" s="18">
        <v>138</v>
      </c>
      <c r="B141" s="33" t="str">
        <f t="shared" si="8"/>
        <v>42.58</v>
      </c>
      <c r="C141" s="36">
        <v>42.5</v>
      </c>
      <c r="D141" s="36">
        <v>8</v>
      </c>
      <c r="E141" s="38">
        <v>7.06</v>
      </c>
      <c r="F141" s="38">
        <v>6.7668456775519292</v>
      </c>
      <c r="G141" s="39">
        <f t="shared" si="9"/>
        <v>0.29315432244807038</v>
      </c>
      <c r="H141" s="40">
        <f t="shared" si="10"/>
        <v>1</v>
      </c>
      <c r="I141" s="55">
        <f>IF(G141="",H141,IF(G141=1,1,VLOOKUP(G141,'8'!$A$2:$B$1512,2,TRUE)))</f>
        <v>1</v>
      </c>
    </row>
    <row r="142" spans="1:9" s="20" customFormat="1" ht="15.6" customHeight="1" x14ac:dyDescent="0.3">
      <c r="A142" s="18">
        <v>139</v>
      </c>
      <c r="B142" s="33" t="str">
        <f t="shared" si="8"/>
        <v>42.58</v>
      </c>
      <c r="C142" s="36">
        <v>42.5</v>
      </c>
      <c r="D142" s="36">
        <v>8</v>
      </c>
      <c r="E142" s="38">
        <v>6.04</v>
      </c>
      <c r="F142" s="38">
        <v>6.7668456775519292</v>
      </c>
      <c r="G142" s="39">
        <f t="shared" si="9"/>
        <v>-0.72684567755192919</v>
      </c>
      <c r="H142" s="40">
        <f t="shared" si="10"/>
        <v>1</v>
      </c>
      <c r="I142" s="55">
        <f>IF(G142="",H142,IF(G142=1,1,VLOOKUP(G142,'8'!$A$2:$B$1512,2,TRUE)))</f>
        <v>1</v>
      </c>
    </row>
    <row r="143" spans="1:9" s="20" customFormat="1" ht="15.6" customHeight="1" x14ac:dyDescent="0.3">
      <c r="A143" s="18">
        <v>140</v>
      </c>
      <c r="B143" s="33" t="str">
        <f t="shared" si="8"/>
        <v>42.58</v>
      </c>
      <c r="C143" s="36">
        <v>42.5</v>
      </c>
      <c r="D143" s="36">
        <v>8</v>
      </c>
      <c r="E143" s="38">
        <v>6.16</v>
      </c>
      <c r="F143" s="38">
        <v>6.7668456775519292</v>
      </c>
      <c r="G143" s="39">
        <f t="shared" si="9"/>
        <v>-0.60684567755192909</v>
      </c>
      <c r="H143" s="40">
        <f t="shared" si="10"/>
        <v>1</v>
      </c>
      <c r="I143" s="55">
        <f>IF(G143="",H143,IF(G143=1,1,VLOOKUP(G143,'8'!$A$2:$B$1512,2,TRUE)))</f>
        <v>1</v>
      </c>
    </row>
    <row r="144" spans="1:9" s="20" customFormat="1" ht="15.6" customHeight="1" x14ac:dyDescent="0.3">
      <c r="A144" s="18">
        <v>141</v>
      </c>
      <c r="B144" s="33" t="str">
        <f t="shared" si="8"/>
        <v>47.50</v>
      </c>
      <c r="C144" s="36">
        <v>47.5</v>
      </c>
      <c r="D144" s="36">
        <v>0</v>
      </c>
      <c r="E144" s="38">
        <v>0.86</v>
      </c>
      <c r="F144" s="38">
        <v>0.90537523222790783</v>
      </c>
      <c r="G144" s="39">
        <f t="shared" si="9"/>
        <v>-4.5375232227907847E-2</v>
      </c>
      <c r="H144" s="40">
        <f t="shared" si="10"/>
        <v>1</v>
      </c>
      <c r="I144" s="55">
        <f>IF(G144="",H144,IF(G144=1,1,VLOOKUP(G144,'8'!$A$2:$B$1512,2,TRUE)))</f>
        <v>1</v>
      </c>
    </row>
    <row r="145" spans="1:9" s="20" customFormat="1" ht="15.6" customHeight="1" x14ac:dyDescent="0.3">
      <c r="A145" s="18">
        <v>142</v>
      </c>
      <c r="B145" s="33" t="str">
        <f t="shared" si="8"/>
        <v>47.50</v>
      </c>
      <c r="C145" s="36">
        <v>47.5</v>
      </c>
      <c r="D145" s="36">
        <v>0</v>
      </c>
      <c r="E145" s="38">
        <v>0.78</v>
      </c>
      <c r="F145" s="38">
        <v>0.90537523222790783</v>
      </c>
      <c r="G145" s="39">
        <f t="shared" si="9"/>
        <v>-0.12537523222790781</v>
      </c>
      <c r="H145" s="40">
        <f t="shared" si="10"/>
        <v>1</v>
      </c>
      <c r="I145" s="55">
        <f>IF(G145="",H145,IF(G145=1,1,VLOOKUP(G145,'8'!$A$2:$B$1512,2,TRUE)))</f>
        <v>1</v>
      </c>
    </row>
    <row r="146" spans="1:9" s="20" customFormat="1" ht="15.6" customHeight="1" x14ac:dyDescent="0.3">
      <c r="A146" s="18">
        <v>143</v>
      </c>
      <c r="B146" s="33" t="str">
        <f t="shared" si="8"/>
        <v>47.50</v>
      </c>
      <c r="C146" s="36">
        <v>47.5</v>
      </c>
      <c r="D146" s="36">
        <v>0</v>
      </c>
      <c r="E146" s="38">
        <v>0.9</v>
      </c>
      <c r="F146" s="38">
        <v>0.90537523222790783</v>
      </c>
      <c r="G146" s="39">
        <f t="shared" si="9"/>
        <v>-5.3752322279078113E-3</v>
      </c>
      <c r="H146" s="40">
        <f t="shared" si="10"/>
        <v>1</v>
      </c>
      <c r="I146" s="55">
        <f>IF(G146="",H146,IF(G146=1,1,VLOOKUP(G146,'8'!$A$2:$B$1512,2,TRUE)))</f>
        <v>1</v>
      </c>
    </row>
    <row r="147" spans="1:9" s="20" customFormat="1" ht="15.6" customHeight="1" x14ac:dyDescent="0.3">
      <c r="A147" s="18">
        <v>144</v>
      </c>
      <c r="B147" s="33" t="str">
        <f t="shared" si="8"/>
        <v>47.50</v>
      </c>
      <c r="C147" s="36">
        <v>47.5</v>
      </c>
      <c r="D147" s="36">
        <v>0</v>
      </c>
      <c r="E147" s="38">
        <v>0.85</v>
      </c>
      <c r="F147" s="38">
        <v>0.90537523222790783</v>
      </c>
      <c r="G147" s="39">
        <f t="shared" si="9"/>
        <v>-5.5375232227907856E-2</v>
      </c>
      <c r="H147" s="40">
        <f t="shared" si="10"/>
        <v>1</v>
      </c>
      <c r="I147" s="55">
        <f>IF(G147="",H147,IF(G147=1,1,VLOOKUP(G147,'8'!$A$2:$B$1512,2,TRUE)))</f>
        <v>1</v>
      </c>
    </row>
    <row r="148" spans="1:9" s="20" customFormat="1" ht="15.6" customHeight="1" x14ac:dyDescent="0.3">
      <c r="A148" s="18">
        <v>145</v>
      </c>
      <c r="B148" s="33" t="str">
        <f t="shared" si="8"/>
        <v>47.52</v>
      </c>
      <c r="C148" s="36">
        <v>47.5</v>
      </c>
      <c r="D148" s="36">
        <v>2</v>
      </c>
      <c r="E148" s="38">
        <v>0.98</v>
      </c>
      <c r="F148" s="38">
        <v>1.1576033687791563</v>
      </c>
      <c r="G148" s="39">
        <f t="shared" si="9"/>
        <v>-0.17760336877915628</v>
      </c>
      <c r="H148" s="40">
        <f t="shared" si="10"/>
        <v>1</v>
      </c>
      <c r="I148" s="55">
        <f>IF(G148="",H148,IF(G148=1,1,VLOOKUP(G148,'8'!$A$2:$B$1512,2,TRUE)))</f>
        <v>1</v>
      </c>
    </row>
    <row r="149" spans="1:9" s="20" customFormat="1" ht="15.6" customHeight="1" x14ac:dyDescent="0.3">
      <c r="A149" s="18">
        <v>146</v>
      </c>
      <c r="B149" s="33" t="str">
        <f t="shared" si="8"/>
        <v>47.52</v>
      </c>
      <c r="C149" s="36">
        <v>47.5</v>
      </c>
      <c r="D149" s="36">
        <v>2</v>
      </c>
      <c r="E149" s="38">
        <v>1.45</v>
      </c>
      <c r="F149" s="38">
        <v>1.1576033687791563</v>
      </c>
      <c r="G149" s="39">
        <f t="shared" si="9"/>
        <v>0.29239663122084369</v>
      </c>
      <c r="H149" s="40">
        <f t="shared" si="10"/>
        <v>1</v>
      </c>
      <c r="I149" s="55">
        <f>IF(G149="",H149,IF(G149=1,1,VLOOKUP(G149,'8'!$A$2:$B$1512,2,TRUE)))</f>
        <v>1</v>
      </c>
    </row>
    <row r="150" spans="1:9" s="20" customFormat="1" ht="15.6" customHeight="1" x14ac:dyDescent="0.3">
      <c r="A150" s="18">
        <v>147</v>
      </c>
      <c r="B150" s="33" t="str">
        <f t="shared" si="8"/>
        <v>47.52</v>
      </c>
      <c r="C150" s="36">
        <v>47.5</v>
      </c>
      <c r="D150" s="36">
        <v>2</v>
      </c>
      <c r="E150" s="38">
        <v>0.55000000000000004</v>
      </c>
      <c r="F150" s="38">
        <v>1.1576033687791563</v>
      </c>
      <c r="G150" s="39">
        <f t="shared" si="9"/>
        <v>-0.60760336877915622</v>
      </c>
      <c r="H150" s="40">
        <f t="shared" si="10"/>
        <v>1</v>
      </c>
      <c r="I150" s="55">
        <f>IF(G150="",H150,IF(G150=1,1,VLOOKUP(G150,'8'!$A$2:$B$1512,2,TRUE)))</f>
        <v>1</v>
      </c>
    </row>
    <row r="151" spans="1:9" s="20" customFormat="1" ht="15.6" customHeight="1" x14ac:dyDescent="0.3">
      <c r="A151" s="18">
        <v>148</v>
      </c>
      <c r="B151" s="33" t="str">
        <f t="shared" si="8"/>
        <v>47.52</v>
      </c>
      <c r="C151" s="36">
        <v>47.5</v>
      </c>
      <c r="D151" s="36">
        <v>2</v>
      </c>
      <c r="E151" s="38">
        <v>1.66</v>
      </c>
      <c r="F151" s="38">
        <v>1.1576033687791563</v>
      </c>
      <c r="G151" s="39">
        <f t="shared" si="9"/>
        <v>0.50239663122084366</v>
      </c>
      <c r="H151" s="40">
        <f t="shared" si="10"/>
        <v>0</v>
      </c>
      <c r="I151" s="55">
        <f>IF(G151="",H151,IF(G151=1,1,VLOOKUP(G151,'8'!$A$2:$B$1512,2,TRUE)))</f>
        <v>0.99600000000000088</v>
      </c>
    </row>
    <row r="152" spans="1:9" s="20" customFormat="1" ht="15.6" customHeight="1" x14ac:dyDescent="0.3">
      <c r="A152" s="18">
        <v>149</v>
      </c>
      <c r="B152" s="33" t="str">
        <f t="shared" si="8"/>
        <v>47.54</v>
      </c>
      <c r="C152" s="36">
        <v>47.5</v>
      </c>
      <c r="D152" s="36">
        <v>4</v>
      </c>
      <c r="E152" s="38">
        <v>1.59</v>
      </c>
      <c r="F152" s="38">
        <v>1.5135776239241805</v>
      </c>
      <c r="G152" s="39">
        <f t="shared" si="9"/>
        <v>7.6422376075819587E-2</v>
      </c>
      <c r="H152" s="40">
        <f t="shared" si="10"/>
        <v>1</v>
      </c>
      <c r="I152" s="55">
        <f>IF(G152="",H152,IF(G152=1,1,VLOOKUP(G152,'8'!$A$2:$B$1512,2,TRUE)))</f>
        <v>1</v>
      </c>
    </row>
    <row r="153" spans="1:9" s="20" customFormat="1" ht="15.6" customHeight="1" x14ac:dyDescent="0.3">
      <c r="A153" s="18">
        <v>150</v>
      </c>
      <c r="B153" s="33" t="str">
        <f t="shared" si="8"/>
        <v>47.54</v>
      </c>
      <c r="C153" s="36">
        <v>47.5</v>
      </c>
      <c r="D153" s="36">
        <v>4</v>
      </c>
      <c r="E153" s="38">
        <v>2.04</v>
      </c>
      <c r="F153" s="38">
        <v>1.5135776239241805</v>
      </c>
      <c r="G153" s="39">
        <f t="shared" si="9"/>
        <v>0.52642237607581954</v>
      </c>
      <c r="H153" s="40">
        <f t="shared" si="10"/>
        <v>0</v>
      </c>
      <c r="I153" s="55">
        <f>IF(G153="",H153,IF(G153=1,1,VLOOKUP(G153,'8'!$A$2:$B$1512,2,TRUE)))</f>
        <v>0.94800000000000084</v>
      </c>
    </row>
    <row r="154" spans="1:9" s="20" customFormat="1" ht="15.6" customHeight="1" x14ac:dyDescent="0.3">
      <c r="A154" s="18">
        <v>151</v>
      </c>
      <c r="B154" s="33" t="str">
        <f t="shared" si="8"/>
        <v>47.54</v>
      </c>
      <c r="C154" s="36">
        <v>47.5</v>
      </c>
      <c r="D154" s="36">
        <v>4</v>
      </c>
      <c r="E154" s="38">
        <v>2.2599999999999998</v>
      </c>
      <c r="F154" s="38">
        <v>1.5135776239241805</v>
      </c>
      <c r="G154" s="39">
        <f t="shared" si="9"/>
        <v>0.74642237607581929</v>
      </c>
      <c r="H154" s="40">
        <f t="shared" si="10"/>
        <v>0</v>
      </c>
      <c r="I154" s="55">
        <f>IF(G154="",H154,IF(G154=1,1,VLOOKUP(G154,'8'!$A$2:$B$1512,2,TRUE)))</f>
        <v>0.50800000000000045</v>
      </c>
    </row>
    <row r="155" spans="1:9" s="20" customFormat="1" ht="15.6" customHeight="1" x14ac:dyDescent="0.3">
      <c r="A155" s="18">
        <v>152</v>
      </c>
      <c r="B155" s="33" t="str">
        <f t="shared" si="8"/>
        <v>47.54</v>
      </c>
      <c r="C155" s="36">
        <v>47.5</v>
      </c>
      <c r="D155" s="36">
        <v>4</v>
      </c>
      <c r="E155" s="38">
        <v>2.2599999999999998</v>
      </c>
      <c r="F155" s="38">
        <v>1.5135776239241805</v>
      </c>
      <c r="G155" s="39">
        <f t="shared" si="9"/>
        <v>0.74642237607581929</v>
      </c>
      <c r="H155" s="40">
        <f t="shared" si="10"/>
        <v>0</v>
      </c>
      <c r="I155" s="55">
        <f>IF(G155="",H155,IF(G155=1,1,VLOOKUP(G155,'8'!$A$2:$B$1512,2,TRUE)))</f>
        <v>0.50800000000000045</v>
      </c>
    </row>
    <row r="156" spans="1:9" s="20" customFormat="1" ht="15.6" customHeight="1" x14ac:dyDescent="0.3">
      <c r="A156" s="18">
        <v>153</v>
      </c>
      <c r="B156" s="33" t="str">
        <f t="shared" si="8"/>
        <v>47.56</v>
      </c>
      <c r="C156" s="36">
        <v>47.5</v>
      </c>
      <c r="D156" s="36">
        <v>6</v>
      </c>
      <c r="E156" s="38">
        <v>1.66</v>
      </c>
      <c r="F156" s="38">
        <v>1.8107083618999749</v>
      </c>
      <c r="G156" s="39">
        <f t="shared" si="9"/>
        <v>-0.15070836189997494</v>
      </c>
      <c r="H156" s="40">
        <f t="shared" si="10"/>
        <v>1</v>
      </c>
      <c r="I156" s="55">
        <f>IF(G156="",H156,IF(G156=1,1,VLOOKUP(G156,'8'!$A$2:$B$1512,2,TRUE)))</f>
        <v>1</v>
      </c>
    </row>
    <row r="157" spans="1:9" s="20" customFormat="1" ht="15.6" customHeight="1" x14ac:dyDescent="0.3">
      <c r="A157" s="18">
        <v>154</v>
      </c>
      <c r="B157" s="33" t="str">
        <f t="shared" si="8"/>
        <v>47.56</v>
      </c>
      <c r="C157" s="36">
        <v>47.5</v>
      </c>
      <c r="D157" s="36">
        <v>6</v>
      </c>
      <c r="E157" s="38">
        <v>1.66</v>
      </c>
      <c r="F157" s="38">
        <v>1.8107083618999749</v>
      </c>
      <c r="G157" s="39">
        <f t="shared" si="9"/>
        <v>-0.15070836189997494</v>
      </c>
      <c r="H157" s="40">
        <f t="shared" si="10"/>
        <v>1</v>
      </c>
      <c r="I157" s="55">
        <f>IF(G157="",H157,IF(G157=1,1,VLOOKUP(G157,'8'!$A$2:$B$1512,2,TRUE)))</f>
        <v>1</v>
      </c>
    </row>
    <row r="158" spans="1:9" s="20" customFormat="1" ht="15.6" customHeight="1" x14ac:dyDescent="0.3">
      <c r="A158" s="18">
        <v>155</v>
      </c>
      <c r="B158" s="33" t="str">
        <f t="shared" si="8"/>
        <v>47.56</v>
      </c>
      <c r="C158" s="36">
        <v>47.5</v>
      </c>
      <c r="D158" s="36">
        <v>6</v>
      </c>
      <c r="E158" s="38">
        <v>3.03</v>
      </c>
      <c r="F158" s="38">
        <v>1.8107083618999749</v>
      </c>
      <c r="G158" s="39">
        <f t="shared" si="9"/>
        <v>1.2192916381000249</v>
      </c>
      <c r="H158" s="40">
        <f t="shared" si="10"/>
        <v>0</v>
      </c>
      <c r="I158" s="55">
        <f>IF(G158="",H158,IF(G158=1,1,VLOOKUP(G158,'8'!$A$2:$B$1512,2,TRUE)))</f>
        <v>0</v>
      </c>
    </row>
    <row r="159" spans="1:9" s="20" customFormat="1" ht="15.6" customHeight="1" x14ac:dyDescent="0.3">
      <c r="A159" s="18">
        <v>156</v>
      </c>
      <c r="B159" s="33" t="str">
        <f t="shared" si="8"/>
        <v>47.56</v>
      </c>
      <c r="C159" s="36">
        <v>47.5</v>
      </c>
      <c r="D159" s="36">
        <v>6</v>
      </c>
      <c r="E159" s="38">
        <v>2.8</v>
      </c>
      <c r="F159" s="38">
        <v>1.8107083618999749</v>
      </c>
      <c r="G159" s="39">
        <f t="shared" si="9"/>
        <v>0.98929163810002496</v>
      </c>
      <c r="H159" s="40">
        <f t="shared" si="10"/>
        <v>0</v>
      </c>
      <c r="I159" s="55">
        <f>IF(G159="",H159,IF(G159=1,1,VLOOKUP(G159,'8'!$A$2:$B$1512,2,TRUE)))</f>
        <v>2.200000000000002E-2</v>
      </c>
    </row>
    <row r="160" spans="1:9" s="20" customFormat="1" ht="15.6" customHeight="1" x14ac:dyDescent="0.3">
      <c r="A160" s="18">
        <v>157</v>
      </c>
      <c r="B160" s="33" t="str">
        <f t="shared" si="8"/>
        <v>47.58</v>
      </c>
      <c r="C160" s="36">
        <v>47.5</v>
      </c>
      <c r="D160" s="36">
        <v>8</v>
      </c>
      <c r="E160" s="38">
        <v>2.2599999999999998</v>
      </c>
      <c r="F160" s="38">
        <v>2.2647138518043306</v>
      </c>
      <c r="G160" s="39">
        <f t="shared" si="9"/>
        <v>-4.7138518043308153E-3</v>
      </c>
      <c r="H160" s="40">
        <f t="shared" si="10"/>
        <v>1</v>
      </c>
      <c r="I160" s="55">
        <f>IF(G160="",H160,IF(G160=1,1,VLOOKUP(G160,'8'!$A$2:$B$1512,2,TRUE)))</f>
        <v>1</v>
      </c>
    </row>
    <row r="161" spans="1:9" s="20" customFormat="1" ht="15.6" customHeight="1" x14ac:dyDescent="0.3">
      <c r="A161" s="18">
        <v>158</v>
      </c>
      <c r="B161" s="33" t="str">
        <f t="shared" si="8"/>
        <v>47.58</v>
      </c>
      <c r="C161" s="36">
        <v>47.5</v>
      </c>
      <c r="D161" s="36">
        <v>8</v>
      </c>
      <c r="E161" s="38">
        <v>1.17</v>
      </c>
      <c r="F161" s="38">
        <v>2.2647138518043306</v>
      </c>
      <c r="G161" s="39">
        <f t="shared" si="9"/>
        <v>-1.0947138518043307</v>
      </c>
      <c r="H161" s="40">
        <f t="shared" si="10"/>
        <v>0</v>
      </c>
      <c r="I161" s="55">
        <f>IF(G161="",H161,IF(G161=1,1,VLOOKUP(G161,'8'!$A$2:$B$1512,2,TRUE)))</f>
        <v>0.90499999999999992</v>
      </c>
    </row>
    <row r="162" spans="1:9" s="20" customFormat="1" ht="15.6" customHeight="1" x14ac:dyDescent="0.3">
      <c r="A162" s="18">
        <v>159</v>
      </c>
      <c r="B162" s="33" t="str">
        <f t="shared" si="8"/>
        <v>47.58</v>
      </c>
      <c r="C162" s="36">
        <v>47.5</v>
      </c>
      <c r="D162" s="36">
        <v>8</v>
      </c>
      <c r="E162" s="38">
        <v>3.7</v>
      </c>
      <c r="F162" s="38">
        <v>2.2647138518043306</v>
      </c>
      <c r="G162" s="39">
        <f t="shared" si="9"/>
        <v>1.4352861481956696</v>
      </c>
      <c r="H162" s="40">
        <f t="shared" si="10"/>
        <v>0</v>
      </c>
      <c r="I162" s="55">
        <f>IF(G162="",H162,IF(G162=1,1,VLOOKUP(G162,'8'!$A$2:$B$1512,2,TRUE)))</f>
        <v>0</v>
      </c>
    </row>
    <row r="163" spans="1:9" s="20" customFormat="1" ht="15.6" customHeight="1" x14ac:dyDescent="0.3">
      <c r="A163" s="18">
        <v>160</v>
      </c>
      <c r="B163" s="33" t="str">
        <f t="shared" si="8"/>
        <v>47.58</v>
      </c>
      <c r="C163" s="36">
        <v>47.5</v>
      </c>
      <c r="D163" s="36">
        <v>8</v>
      </c>
      <c r="E163" s="38">
        <v>3.15</v>
      </c>
      <c r="F163" s="38">
        <v>2.2647138518043306</v>
      </c>
      <c r="G163" s="39">
        <f t="shared" si="9"/>
        <v>0.88528614819566931</v>
      </c>
      <c r="H163" s="40">
        <f t="shared" si="10"/>
        <v>0</v>
      </c>
      <c r="I163" s="55">
        <f>IF(G163="",H163,IF(G163=1,1,VLOOKUP(G163,'8'!$A$2:$B$1512,2,TRUE)))</f>
        <v>0.2300000000000002</v>
      </c>
    </row>
    <row r="164" spans="1:9" s="20" customFormat="1" ht="15.6" customHeight="1" x14ac:dyDescent="0.3">
      <c r="A164" s="18">
        <v>161</v>
      </c>
      <c r="B164" s="33" t="str">
        <f t="shared" ref="B164:B181" si="11">CONCATENATE(C164,D164)</f>
        <v/>
      </c>
      <c r="C164" s="36"/>
      <c r="D164" s="36"/>
      <c r="E164" s="38"/>
      <c r="F164" s="38"/>
      <c r="G164" s="39" t="str">
        <f t="shared" si="9"/>
        <v/>
      </c>
      <c r="H164" s="40" t="str">
        <f t="shared" si="10"/>
        <v/>
      </c>
      <c r="I164" s="55" t="str">
        <f>IF(G164="",H164,IF(G164=1,1,VLOOKUP(G164,'8'!$A$2:$B$1512,2,TRUE)))</f>
        <v/>
      </c>
    </row>
    <row r="165" spans="1:9" s="20" customFormat="1" ht="15.6" customHeight="1" x14ac:dyDescent="0.3">
      <c r="A165" s="18">
        <v>162</v>
      </c>
      <c r="B165" s="33" t="str">
        <f t="shared" si="11"/>
        <v/>
      </c>
      <c r="C165" s="36"/>
      <c r="D165" s="36"/>
      <c r="E165" s="38"/>
      <c r="F165" s="38"/>
      <c r="G165" s="39" t="str">
        <f t="shared" si="9"/>
        <v/>
      </c>
      <c r="H165" s="40" t="str">
        <f t="shared" si="10"/>
        <v/>
      </c>
      <c r="I165" s="55" t="str">
        <f>IF(G165="",H165,IF(G165=1,1,VLOOKUP(G165,'8'!$A$2:$B$1512,2,TRUE)))</f>
        <v/>
      </c>
    </row>
    <row r="166" spans="1:9" s="20" customFormat="1" ht="15.6" customHeight="1" x14ac:dyDescent="0.3">
      <c r="A166" s="18">
        <v>163</v>
      </c>
      <c r="B166" s="33" t="str">
        <f t="shared" si="11"/>
        <v/>
      </c>
      <c r="C166" s="36"/>
      <c r="D166" s="36"/>
      <c r="E166" s="38"/>
      <c r="F166" s="38"/>
      <c r="G166" s="39" t="str">
        <f t="shared" si="9"/>
        <v/>
      </c>
      <c r="H166" s="40" t="str">
        <f t="shared" si="10"/>
        <v/>
      </c>
      <c r="I166" s="55" t="str">
        <f>IF(G166="",H166,IF(G166=1,1,VLOOKUP(G166,'8'!$A$2:$B$1512,2,TRUE)))</f>
        <v/>
      </c>
    </row>
    <row r="167" spans="1:9" s="20" customFormat="1" ht="15.6" customHeight="1" x14ac:dyDescent="0.3">
      <c r="A167" s="18">
        <v>164</v>
      </c>
      <c r="B167" s="33" t="str">
        <f t="shared" si="11"/>
        <v/>
      </c>
      <c r="C167" s="36"/>
      <c r="D167" s="36"/>
      <c r="E167" s="38"/>
      <c r="F167" s="38"/>
      <c r="G167" s="39" t="str">
        <f t="shared" si="9"/>
        <v/>
      </c>
      <c r="H167" s="40" t="str">
        <f t="shared" si="10"/>
        <v/>
      </c>
      <c r="I167" s="55" t="str">
        <f>IF(G167="",H167,IF(G167=1,1,VLOOKUP(G167,'8'!$A$2:$B$1512,2,TRUE)))</f>
        <v/>
      </c>
    </row>
    <row r="168" spans="1:9" s="20" customFormat="1" ht="15.6" customHeight="1" x14ac:dyDescent="0.3">
      <c r="A168" s="18">
        <v>165</v>
      </c>
      <c r="B168" s="33" t="str">
        <f t="shared" si="11"/>
        <v/>
      </c>
      <c r="C168" s="36"/>
      <c r="D168" s="36"/>
      <c r="E168" s="38"/>
      <c r="F168" s="38"/>
      <c r="G168" s="39" t="str">
        <f t="shared" si="9"/>
        <v/>
      </c>
      <c r="H168" s="40" t="str">
        <f t="shared" si="10"/>
        <v/>
      </c>
      <c r="I168" s="55" t="str">
        <f>IF(G168="",H168,IF(G168=1,1,VLOOKUP(G168,'8'!$A$2:$B$1512,2,TRUE)))</f>
        <v/>
      </c>
    </row>
    <row r="169" spans="1:9" s="20" customFormat="1" ht="15.6" customHeight="1" x14ac:dyDescent="0.3">
      <c r="A169" s="18">
        <v>166</v>
      </c>
      <c r="B169" s="33" t="str">
        <f t="shared" si="11"/>
        <v/>
      </c>
      <c r="C169" s="36"/>
      <c r="D169" s="36"/>
      <c r="E169" s="38"/>
      <c r="F169" s="38"/>
      <c r="G169" s="39" t="str">
        <f t="shared" si="9"/>
        <v/>
      </c>
      <c r="H169" s="40" t="str">
        <f t="shared" si="10"/>
        <v/>
      </c>
      <c r="I169" s="55" t="str">
        <f>IF(G169="",H169,IF(G169=1,1,VLOOKUP(G169,'8'!$A$2:$B$1512,2,TRUE)))</f>
        <v/>
      </c>
    </row>
    <row r="170" spans="1:9" s="20" customFormat="1" ht="15.6" customHeight="1" x14ac:dyDescent="0.3">
      <c r="A170" s="18">
        <v>167</v>
      </c>
      <c r="B170" s="33" t="str">
        <f t="shared" si="11"/>
        <v/>
      </c>
      <c r="C170" s="36"/>
      <c r="D170" s="36"/>
      <c r="E170" s="38"/>
      <c r="F170" s="38"/>
      <c r="G170" s="39" t="str">
        <f t="shared" si="9"/>
        <v/>
      </c>
      <c r="H170" s="40" t="str">
        <f t="shared" si="10"/>
        <v/>
      </c>
      <c r="I170" s="55" t="str">
        <f>IF(G170="",H170,IF(G170=1,1,VLOOKUP(G170,'8'!$A$2:$B$1512,2,TRUE)))</f>
        <v/>
      </c>
    </row>
    <row r="171" spans="1:9" s="20" customFormat="1" ht="15.6" customHeight="1" x14ac:dyDescent="0.3">
      <c r="A171" s="18">
        <v>168</v>
      </c>
      <c r="B171" s="33" t="str">
        <f t="shared" si="11"/>
        <v/>
      </c>
      <c r="C171" s="36"/>
      <c r="D171" s="36"/>
      <c r="E171" s="38"/>
      <c r="F171" s="38"/>
      <c r="G171" s="39" t="str">
        <f t="shared" si="9"/>
        <v/>
      </c>
      <c r="H171" s="40" t="str">
        <f t="shared" si="10"/>
        <v/>
      </c>
      <c r="I171" s="55" t="str">
        <f>IF(G171="",H171,IF(G171=1,1,VLOOKUP(G171,'8'!$A$2:$B$1512,2,TRUE)))</f>
        <v/>
      </c>
    </row>
    <row r="172" spans="1:9" s="20" customFormat="1" ht="15.6" customHeight="1" x14ac:dyDescent="0.3">
      <c r="A172" s="18">
        <v>169</v>
      </c>
      <c r="B172" s="33" t="str">
        <f t="shared" si="11"/>
        <v/>
      </c>
      <c r="C172" s="36"/>
      <c r="D172" s="36"/>
      <c r="E172" s="38"/>
      <c r="F172" s="38"/>
      <c r="G172" s="39" t="str">
        <f t="shared" si="9"/>
        <v/>
      </c>
      <c r="H172" s="40" t="str">
        <f t="shared" si="10"/>
        <v/>
      </c>
      <c r="I172" s="55" t="str">
        <f>IF(G172="",H172,IF(G172=1,1,VLOOKUP(G172,'8'!$A$2:$B$1512,2,TRUE)))</f>
        <v/>
      </c>
    </row>
    <row r="173" spans="1:9" s="20" customFormat="1" ht="15.6" customHeight="1" x14ac:dyDescent="0.3">
      <c r="A173" s="18">
        <v>170</v>
      </c>
      <c r="B173" s="33" t="str">
        <f t="shared" si="11"/>
        <v/>
      </c>
      <c r="C173" s="36"/>
      <c r="D173" s="36"/>
      <c r="E173" s="38"/>
      <c r="F173" s="38"/>
      <c r="G173" s="39" t="str">
        <f t="shared" si="9"/>
        <v/>
      </c>
      <c r="H173" s="40" t="str">
        <f t="shared" si="10"/>
        <v/>
      </c>
      <c r="I173" s="55" t="str">
        <f>IF(G173="",H173,IF(G173=1,1,VLOOKUP(G173,'8'!$A$2:$B$1512,2,TRUE)))</f>
        <v/>
      </c>
    </row>
    <row r="174" spans="1:9" s="20" customFormat="1" ht="15.6" customHeight="1" x14ac:dyDescent="0.3">
      <c r="A174" s="18">
        <v>171</v>
      </c>
      <c r="B174" s="33" t="str">
        <f t="shared" si="11"/>
        <v/>
      </c>
      <c r="C174" s="36"/>
      <c r="D174" s="36"/>
      <c r="E174" s="38"/>
      <c r="F174" s="38"/>
      <c r="G174" s="39" t="str">
        <f t="shared" si="9"/>
        <v/>
      </c>
      <c r="H174" s="40" t="str">
        <f t="shared" si="10"/>
        <v/>
      </c>
      <c r="I174" s="55" t="str">
        <f>IF(G174="",H174,IF(G174=1,1,VLOOKUP(G174,'8'!$A$2:$B$1512,2,TRUE)))</f>
        <v/>
      </c>
    </row>
    <row r="175" spans="1:9" s="20" customFormat="1" ht="15.6" customHeight="1" x14ac:dyDescent="0.3">
      <c r="A175" s="18">
        <v>172</v>
      </c>
      <c r="B175" s="33" t="str">
        <f t="shared" si="11"/>
        <v/>
      </c>
      <c r="C175" s="36"/>
      <c r="D175" s="36"/>
      <c r="E175" s="38"/>
      <c r="F175" s="38"/>
      <c r="G175" s="39" t="str">
        <f t="shared" si="9"/>
        <v/>
      </c>
      <c r="H175" s="40" t="str">
        <f t="shared" si="10"/>
        <v/>
      </c>
      <c r="I175" s="55" t="str">
        <f>IF(G175="",H175,IF(G175=1,1,VLOOKUP(G175,'8'!$A$2:$B$1512,2,TRUE)))</f>
        <v/>
      </c>
    </row>
    <row r="176" spans="1:9" s="20" customFormat="1" ht="15.6" customHeight="1" x14ac:dyDescent="0.3">
      <c r="A176" s="18">
        <v>173</v>
      </c>
      <c r="B176" s="33" t="str">
        <f t="shared" si="11"/>
        <v/>
      </c>
      <c r="C176" s="36"/>
      <c r="D176" s="36"/>
      <c r="E176" s="38"/>
      <c r="F176" s="38"/>
      <c r="G176" s="39" t="str">
        <f t="shared" si="9"/>
        <v/>
      </c>
      <c r="H176" s="40" t="str">
        <f t="shared" si="10"/>
        <v/>
      </c>
      <c r="I176" s="55" t="str">
        <f>IF(G176="",H176,IF(G176=1,1,VLOOKUP(G176,'8'!$A$2:$B$1512,2,TRUE)))</f>
        <v/>
      </c>
    </row>
    <row r="177" spans="1:9" s="20" customFormat="1" ht="15.6" customHeight="1" x14ac:dyDescent="0.3">
      <c r="A177" s="18">
        <v>174</v>
      </c>
      <c r="B177" s="33" t="str">
        <f t="shared" si="11"/>
        <v/>
      </c>
      <c r="C177" s="36"/>
      <c r="D177" s="36"/>
      <c r="E177" s="38"/>
      <c r="F177" s="38"/>
      <c r="G177" s="39" t="str">
        <f t="shared" si="9"/>
        <v/>
      </c>
      <c r="H177" s="40" t="str">
        <f t="shared" si="10"/>
        <v/>
      </c>
      <c r="I177" s="55" t="str">
        <f>IF(G177="",H177,IF(G177=1,1,VLOOKUP(G177,'8'!$A$2:$B$1512,2,TRUE)))</f>
        <v/>
      </c>
    </row>
    <row r="178" spans="1:9" s="20" customFormat="1" ht="15.6" customHeight="1" x14ac:dyDescent="0.3">
      <c r="A178" s="18">
        <v>175</v>
      </c>
      <c r="B178" s="33" t="str">
        <f t="shared" si="11"/>
        <v/>
      </c>
      <c r="C178" s="36"/>
      <c r="D178" s="36"/>
      <c r="E178" s="38"/>
      <c r="F178" s="38"/>
      <c r="G178" s="39" t="str">
        <f t="shared" si="9"/>
        <v/>
      </c>
      <c r="H178" s="40" t="str">
        <f t="shared" si="10"/>
        <v/>
      </c>
      <c r="I178" s="55" t="str">
        <f>IF(G178="",H178,IF(G178=1,1,VLOOKUP(G178,'8'!$A$2:$B$1512,2,TRUE)))</f>
        <v/>
      </c>
    </row>
    <row r="179" spans="1:9" s="20" customFormat="1" ht="15.6" customHeight="1" x14ac:dyDescent="0.3">
      <c r="A179" s="18">
        <v>176</v>
      </c>
      <c r="B179" s="33" t="str">
        <f t="shared" si="11"/>
        <v/>
      </c>
      <c r="C179" s="36"/>
      <c r="D179" s="36"/>
      <c r="E179" s="38"/>
      <c r="F179" s="38"/>
      <c r="G179" s="39" t="str">
        <f t="shared" si="9"/>
        <v/>
      </c>
      <c r="H179" s="40" t="str">
        <f t="shared" si="10"/>
        <v/>
      </c>
      <c r="I179" s="55" t="str">
        <f>IF(G179="",H179,IF(G179=1,1,VLOOKUP(G179,'8'!$A$2:$B$1512,2,TRUE)))</f>
        <v/>
      </c>
    </row>
    <row r="180" spans="1:9" s="20" customFormat="1" ht="15.6" customHeight="1" x14ac:dyDescent="0.3">
      <c r="A180" s="18">
        <v>177</v>
      </c>
      <c r="B180" s="33" t="str">
        <f t="shared" si="11"/>
        <v/>
      </c>
      <c r="C180" s="36"/>
      <c r="D180" s="36"/>
      <c r="E180" s="38"/>
      <c r="F180" s="38"/>
      <c r="G180" s="39" t="str">
        <f t="shared" si="9"/>
        <v/>
      </c>
      <c r="H180" s="40" t="str">
        <f t="shared" si="10"/>
        <v/>
      </c>
      <c r="I180" s="55" t="str">
        <f>IF(G180="",H180,IF(G180=1,1,VLOOKUP(G180,'8'!$A$2:$B$1512,2,TRUE)))</f>
        <v/>
      </c>
    </row>
    <row r="181" spans="1:9" s="20" customFormat="1" ht="15.6" customHeight="1" x14ac:dyDescent="0.3">
      <c r="A181" s="18">
        <v>178</v>
      </c>
      <c r="B181" s="33" t="str">
        <f t="shared" si="11"/>
        <v/>
      </c>
      <c r="C181" s="36"/>
      <c r="D181" s="36"/>
      <c r="E181" s="38"/>
      <c r="F181" s="38"/>
      <c r="G181" s="39" t="str">
        <f t="shared" si="9"/>
        <v/>
      </c>
      <c r="H181" s="40" t="str">
        <f t="shared" si="10"/>
        <v/>
      </c>
      <c r="I181" s="55" t="str">
        <f>IF(G181="",H181,IF(G181=1,1,VLOOKUP(G181,'8'!$A$2:$B$1512,2,TRUE)))</f>
        <v/>
      </c>
    </row>
    <row r="182" spans="1:9" s="20" customFormat="1" ht="15.6" customHeight="1" x14ac:dyDescent="0.3">
      <c r="A182" s="18">
        <v>179</v>
      </c>
      <c r="B182" s="33" t="str">
        <f t="shared" ref="B182:B196" si="12">CONCATENATE(C182,D182)</f>
        <v/>
      </c>
      <c r="C182" s="36"/>
      <c r="D182" s="37"/>
      <c r="E182" s="38"/>
      <c r="F182" s="44"/>
      <c r="G182" s="39" t="str">
        <f t="shared" si="9"/>
        <v/>
      </c>
      <c r="H182" s="40" t="str">
        <f t="shared" si="10"/>
        <v/>
      </c>
      <c r="I182" s="55" t="str">
        <f>IF(G182="",H182,IF(G182=1,1,VLOOKUP(G182,'8'!$A$2:$B$1512,2,TRUE)))</f>
        <v/>
      </c>
    </row>
    <row r="183" spans="1:9" s="20" customFormat="1" ht="15.6" customHeight="1" x14ac:dyDescent="0.3">
      <c r="A183" s="18">
        <v>180</v>
      </c>
      <c r="B183" s="33" t="str">
        <f t="shared" si="12"/>
        <v/>
      </c>
      <c r="C183" s="36"/>
      <c r="D183" s="37"/>
      <c r="E183" s="38"/>
      <c r="F183" s="44"/>
      <c r="G183" s="39" t="str">
        <f t="shared" si="9"/>
        <v/>
      </c>
      <c r="H183" s="40" t="str">
        <f t="shared" si="10"/>
        <v/>
      </c>
      <c r="I183" s="55" t="str">
        <f>IF(G183="",H183,IF(G183=1,1,VLOOKUP(G183,'8'!$A$2:$B$1512,2,TRUE)))</f>
        <v/>
      </c>
    </row>
    <row r="184" spans="1:9" s="20" customFormat="1" ht="15.6" customHeight="1" x14ac:dyDescent="0.3">
      <c r="A184" s="18">
        <v>181</v>
      </c>
      <c r="B184" s="33" t="str">
        <f t="shared" si="12"/>
        <v/>
      </c>
      <c r="C184" s="36"/>
      <c r="D184" s="37"/>
      <c r="E184" s="38"/>
      <c r="F184" s="44"/>
      <c r="G184" s="39" t="str">
        <f t="shared" si="9"/>
        <v/>
      </c>
      <c r="H184" s="40" t="str">
        <f t="shared" si="10"/>
        <v/>
      </c>
      <c r="I184" s="55" t="str">
        <f>IF(G184="",H184,IF(G184=1,1,VLOOKUP(G184,'8'!$A$2:$B$1512,2,TRUE)))</f>
        <v/>
      </c>
    </row>
    <row r="185" spans="1:9" s="20" customFormat="1" ht="15.6" customHeight="1" x14ac:dyDescent="0.3">
      <c r="A185" s="18">
        <v>182</v>
      </c>
      <c r="B185" s="33" t="str">
        <f t="shared" si="12"/>
        <v/>
      </c>
      <c r="C185" s="36"/>
      <c r="D185" s="37"/>
      <c r="E185" s="38"/>
      <c r="F185" s="44"/>
      <c r="G185" s="39" t="str">
        <f t="shared" si="9"/>
        <v/>
      </c>
      <c r="H185" s="40" t="str">
        <f t="shared" si="10"/>
        <v/>
      </c>
      <c r="I185" s="55" t="str">
        <f>IF(G185="",H185,IF(G185=1,1,VLOOKUP(G185,'8'!$A$2:$B$1512,2,TRUE)))</f>
        <v/>
      </c>
    </row>
    <row r="186" spans="1:9" s="20" customFormat="1" ht="15.6" customHeight="1" x14ac:dyDescent="0.3">
      <c r="A186" s="18">
        <v>183</v>
      </c>
      <c r="B186" s="33" t="str">
        <f t="shared" si="12"/>
        <v/>
      </c>
      <c r="C186" s="36"/>
      <c r="D186" s="37"/>
      <c r="E186" s="38"/>
      <c r="F186" s="44"/>
      <c r="G186" s="39" t="str">
        <f t="shared" si="9"/>
        <v/>
      </c>
      <c r="H186" s="40" t="str">
        <f t="shared" si="10"/>
        <v/>
      </c>
      <c r="I186" s="55" t="str">
        <f>IF(G186="",H186,IF(G186=1,1,VLOOKUP(G186,'8'!$A$2:$B$1512,2,TRUE)))</f>
        <v/>
      </c>
    </row>
    <row r="187" spans="1:9" s="20" customFormat="1" ht="15.6" customHeight="1" x14ac:dyDescent="0.3">
      <c r="A187" s="18">
        <v>184</v>
      </c>
      <c r="B187" s="33" t="str">
        <f t="shared" si="12"/>
        <v/>
      </c>
      <c r="C187" s="36"/>
      <c r="D187" s="37"/>
      <c r="E187" s="38"/>
      <c r="F187" s="44"/>
      <c r="G187" s="39" t="str">
        <f t="shared" si="9"/>
        <v/>
      </c>
      <c r="H187" s="40" t="str">
        <f t="shared" si="10"/>
        <v/>
      </c>
      <c r="I187" s="55" t="str">
        <f>IF(G187="",H187,IF(G187=1,1,VLOOKUP(G187,'8'!$A$2:$B$1512,2,TRUE)))</f>
        <v/>
      </c>
    </row>
    <row r="188" spans="1:9" s="20" customFormat="1" ht="15.6" customHeight="1" x14ac:dyDescent="0.3">
      <c r="A188" s="18">
        <v>185</v>
      </c>
      <c r="B188" s="33" t="str">
        <f t="shared" si="12"/>
        <v/>
      </c>
      <c r="C188" s="36"/>
      <c r="D188" s="37"/>
      <c r="E188" s="38"/>
      <c r="F188" s="44"/>
      <c r="G188" s="39" t="str">
        <f t="shared" si="9"/>
        <v/>
      </c>
      <c r="H188" s="40" t="str">
        <f t="shared" si="10"/>
        <v/>
      </c>
      <c r="I188" s="55" t="str">
        <f>IF(G188="",H188,IF(G188=1,1,VLOOKUP(G188,'8'!$A$2:$B$1512,2,TRUE)))</f>
        <v/>
      </c>
    </row>
    <row r="189" spans="1:9" s="20" customFormat="1" ht="15.6" customHeight="1" x14ac:dyDescent="0.3">
      <c r="A189" s="18">
        <v>186</v>
      </c>
      <c r="B189" s="33" t="str">
        <f t="shared" si="12"/>
        <v/>
      </c>
      <c r="C189" s="36"/>
      <c r="D189" s="37"/>
      <c r="E189" s="38"/>
      <c r="F189" s="44"/>
      <c r="G189" s="39" t="str">
        <f t="shared" si="9"/>
        <v/>
      </c>
      <c r="H189" s="40" t="str">
        <f t="shared" si="10"/>
        <v/>
      </c>
      <c r="I189" s="55" t="str">
        <f>IF(G189="",H189,IF(G189=1,1,VLOOKUP(G189,'8'!$A$2:$B$1512,2,TRUE)))</f>
        <v/>
      </c>
    </row>
    <row r="190" spans="1:9" s="20" customFormat="1" ht="15.6" customHeight="1" x14ac:dyDescent="0.3">
      <c r="A190" s="18">
        <v>187</v>
      </c>
      <c r="B190" s="33" t="str">
        <f t="shared" si="12"/>
        <v/>
      </c>
      <c r="C190" s="36"/>
      <c r="D190" s="37"/>
      <c r="E190" s="38"/>
      <c r="F190" s="44"/>
      <c r="G190" s="39" t="str">
        <f t="shared" si="9"/>
        <v/>
      </c>
      <c r="H190" s="40" t="str">
        <f t="shared" si="10"/>
        <v/>
      </c>
      <c r="I190" s="55" t="str">
        <f>IF(G190="",H190,IF(G190=1,1,VLOOKUP(G190,'8'!$A$2:$B$1512,2,TRUE)))</f>
        <v/>
      </c>
    </row>
    <row r="191" spans="1:9" s="20" customFormat="1" ht="15.6" customHeight="1" x14ac:dyDescent="0.3">
      <c r="A191" s="18">
        <v>188</v>
      </c>
      <c r="B191" s="33" t="str">
        <f t="shared" si="12"/>
        <v/>
      </c>
      <c r="C191" s="36"/>
      <c r="D191" s="37"/>
      <c r="E191" s="38"/>
      <c r="F191" s="44"/>
      <c r="G191" s="39" t="str">
        <f t="shared" si="9"/>
        <v/>
      </c>
      <c r="H191" s="40" t="str">
        <f t="shared" si="10"/>
        <v/>
      </c>
      <c r="I191" s="55" t="str">
        <f>IF(G191="",H191,IF(G191=1,1,VLOOKUP(G191,'8'!$A$2:$B$1512,2,TRUE)))</f>
        <v/>
      </c>
    </row>
    <row r="192" spans="1:9" s="20" customFormat="1" ht="15.6" customHeight="1" x14ac:dyDescent="0.3">
      <c r="A192" s="18">
        <v>189</v>
      </c>
      <c r="B192" s="33" t="str">
        <f t="shared" si="12"/>
        <v/>
      </c>
      <c r="C192" s="36"/>
      <c r="D192" s="37"/>
      <c r="E192" s="38"/>
      <c r="F192" s="44"/>
      <c r="G192" s="39" t="str">
        <f t="shared" si="9"/>
        <v/>
      </c>
      <c r="H192" s="40" t="str">
        <f t="shared" si="10"/>
        <v/>
      </c>
      <c r="I192" s="55" t="str">
        <f>IF(G192="",H192,IF(G192=1,1,VLOOKUP(G192,'8'!$A$2:$B$1512,2,TRUE)))</f>
        <v/>
      </c>
    </row>
    <row r="193" spans="1:9" s="20" customFormat="1" ht="15.6" customHeight="1" x14ac:dyDescent="0.3">
      <c r="A193" s="18">
        <v>190</v>
      </c>
      <c r="B193" s="33" t="str">
        <f t="shared" si="12"/>
        <v/>
      </c>
      <c r="C193" s="36"/>
      <c r="D193" s="37"/>
      <c r="E193" s="38"/>
      <c r="F193" s="44"/>
      <c r="G193" s="39" t="str">
        <f t="shared" si="9"/>
        <v/>
      </c>
      <c r="H193" s="40" t="str">
        <f t="shared" si="10"/>
        <v/>
      </c>
      <c r="I193" s="55" t="str">
        <f>IF(G193="",H193,IF(G193=1,1,VLOOKUP(G193,'8'!$A$2:$B$1512,2,TRUE)))</f>
        <v/>
      </c>
    </row>
    <row r="194" spans="1:9" s="20" customFormat="1" ht="15.6" customHeight="1" x14ac:dyDescent="0.3">
      <c r="A194" s="18">
        <v>191</v>
      </c>
      <c r="B194" s="33" t="str">
        <f t="shared" si="12"/>
        <v/>
      </c>
      <c r="C194" s="36"/>
      <c r="D194" s="37"/>
      <c r="E194" s="38"/>
      <c r="F194" s="44"/>
      <c r="G194" s="39" t="str">
        <f t="shared" si="9"/>
        <v/>
      </c>
      <c r="H194" s="40" t="str">
        <f t="shared" si="10"/>
        <v/>
      </c>
      <c r="I194" s="55" t="str">
        <f>IF(G194="",H194,IF(G194=1,1,VLOOKUP(G194,'8'!$A$2:$B$1512,2,TRUE)))</f>
        <v/>
      </c>
    </row>
    <row r="195" spans="1:9" s="20" customFormat="1" ht="15.6" customHeight="1" x14ac:dyDescent="0.3">
      <c r="A195" s="18">
        <v>192</v>
      </c>
      <c r="B195" s="33" t="str">
        <f t="shared" si="12"/>
        <v/>
      </c>
      <c r="C195" s="36"/>
      <c r="D195" s="37"/>
      <c r="E195" s="38"/>
      <c r="F195" s="44"/>
      <c r="G195" s="39" t="str">
        <f t="shared" si="9"/>
        <v/>
      </c>
      <c r="H195" s="40" t="str">
        <f t="shared" si="10"/>
        <v/>
      </c>
      <c r="I195" s="55" t="str">
        <f>IF(G195="",H195,IF(G195=1,1,VLOOKUP(G195,'8'!$A$2:$B$1512,2,TRUE)))</f>
        <v/>
      </c>
    </row>
    <row r="196" spans="1:9" s="20" customFormat="1" ht="15.6" customHeight="1" x14ac:dyDescent="0.3">
      <c r="A196" s="18">
        <v>193</v>
      </c>
      <c r="B196" s="33" t="str">
        <f t="shared" si="12"/>
        <v/>
      </c>
      <c r="C196" s="36"/>
      <c r="D196" s="37"/>
      <c r="E196" s="38"/>
      <c r="F196" s="44"/>
      <c r="G196" s="39" t="str">
        <f t="shared" si="9"/>
        <v/>
      </c>
      <c r="H196" s="40" t="str">
        <f t="shared" si="10"/>
        <v/>
      </c>
      <c r="I196" s="55" t="str">
        <f>IF(G196="",H196,IF(G196=1,1,VLOOKUP(G196,'8'!$A$2:$B$1512,2,TRUE)))</f>
        <v/>
      </c>
    </row>
    <row r="197" spans="1:9" s="20" customFormat="1" ht="15.6" customHeight="1" x14ac:dyDescent="0.3">
      <c r="A197" s="18">
        <v>194</v>
      </c>
      <c r="B197" s="33" t="str">
        <f t="shared" ref="B197:B260" si="13">CONCATENATE(C197,D197)</f>
        <v/>
      </c>
      <c r="C197" s="36"/>
      <c r="D197" s="37"/>
      <c r="E197" s="38"/>
      <c r="F197" s="44"/>
      <c r="G197" s="39" t="str">
        <f t="shared" ref="G197:G260" si="14">IF(E197="","",IF(E197*F197&lt;0,"",E197-F197))</f>
        <v/>
      </c>
      <c r="H197" s="40" t="str">
        <f t="shared" ref="H197:H260" si="15">IF(E197="","",IF((E197*F197)&lt;0,0,IF(G197&lt;-1,0,IF(G197&gt;0.5,0,1))))</f>
        <v/>
      </c>
      <c r="I197" s="55" t="str">
        <f>IF(G197="",H197,IF(G197=1,1,VLOOKUP(G197,'8'!$A$2:$B$1512,2,TRUE)))</f>
        <v/>
      </c>
    </row>
    <row r="198" spans="1:9" s="20" customFormat="1" ht="15.6" customHeight="1" x14ac:dyDescent="0.3">
      <c r="A198" s="18">
        <v>195</v>
      </c>
      <c r="B198" s="33" t="str">
        <f t="shared" si="13"/>
        <v/>
      </c>
      <c r="C198" s="36"/>
      <c r="D198" s="37"/>
      <c r="E198" s="38"/>
      <c r="F198" s="44"/>
      <c r="G198" s="39" t="str">
        <f t="shared" si="14"/>
        <v/>
      </c>
      <c r="H198" s="40" t="str">
        <f t="shared" si="15"/>
        <v/>
      </c>
      <c r="I198" s="55" t="str">
        <f>IF(G198="",H198,IF(G198=1,1,VLOOKUP(G198,'8'!$A$2:$B$1512,2,TRUE)))</f>
        <v/>
      </c>
    </row>
    <row r="199" spans="1:9" s="20" customFormat="1" ht="15.6" customHeight="1" x14ac:dyDescent="0.3">
      <c r="A199" s="18">
        <v>196</v>
      </c>
      <c r="B199" s="33" t="str">
        <f t="shared" si="13"/>
        <v/>
      </c>
      <c r="C199" s="36"/>
      <c r="D199" s="37"/>
      <c r="E199" s="38"/>
      <c r="F199" s="44"/>
      <c r="G199" s="39" t="str">
        <f t="shared" si="14"/>
        <v/>
      </c>
      <c r="H199" s="40" t="str">
        <f t="shared" si="15"/>
        <v/>
      </c>
      <c r="I199" s="55" t="str">
        <f>IF(G199="",H199,IF(G199=1,1,VLOOKUP(G199,'8'!$A$2:$B$1512,2,TRUE)))</f>
        <v/>
      </c>
    </row>
    <row r="200" spans="1:9" s="20" customFormat="1" ht="15.6" customHeight="1" x14ac:dyDescent="0.3">
      <c r="A200" s="18">
        <v>197</v>
      </c>
      <c r="B200" s="33" t="str">
        <f t="shared" si="13"/>
        <v/>
      </c>
      <c r="C200" s="36"/>
      <c r="D200" s="37"/>
      <c r="E200" s="38"/>
      <c r="F200" s="44"/>
      <c r="G200" s="39" t="str">
        <f t="shared" si="14"/>
        <v/>
      </c>
      <c r="H200" s="40" t="str">
        <f t="shared" si="15"/>
        <v/>
      </c>
      <c r="I200" s="55" t="str">
        <f>IF(G200="",H200,IF(G200=1,1,VLOOKUP(G200,'8'!$A$2:$B$1512,2,TRUE)))</f>
        <v/>
      </c>
    </row>
    <row r="201" spans="1:9" s="20" customFormat="1" ht="15.6" customHeight="1" x14ac:dyDescent="0.3">
      <c r="A201" s="18">
        <v>198</v>
      </c>
      <c r="B201" s="33" t="str">
        <f t="shared" si="13"/>
        <v/>
      </c>
      <c r="C201" s="36"/>
      <c r="D201" s="37"/>
      <c r="E201" s="38"/>
      <c r="F201" s="44"/>
      <c r="G201" s="39" t="str">
        <f t="shared" si="14"/>
        <v/>
      </c>
      <c r="H201" s="40" t="str">
        <f t="shared" si="15"/>
        <v/>
      </c>
      <c r="I201" s="55" t="str">
        <f>IF(G201="",H201,IF(G201=1,1,VLOOKUP(G201,'8'!$A$2:$B$1512,2,TRUE)))</f>
        <v/>
      </c>
    </row>
    <row r="202" spans="1:9" s="20" customFormat="1" ht="15.6" customHeight="1" x14ac:dyDescent="0.3">
      <c r="A202" s="18">
        <v>199</v>
      </c>
      <c r="B202" s="33" t="str">
        <f t="shared" si="13"/>
        <v/>
      </c>
      <c r="C202" s="36"/>
      <c r="D202" s="37"/>
      <c r="E202" s="38"/>
      <c r="F202" s="44"/>
      <c r="G202" s="39" t="str">
        <f t="shared" si="14"/>
        <v/>
      </c>
      <c r="H202" s="40" t="str">
        <f t="shared" si="15"/>
        <v/>
      </c>
      <c r="I202" s="55" t="str">
        <f>IF(G202="",H202,IF(G202=1,1,VLOOKUP(G202,'8'!$A$2:$B$1512,2,TRUE)))</f>
        <v/>
      </c>
    </row>
    <row r="203" spans="1:9" s="20" customFormat="1" ht="15.6" customHeight="1" x14ac:dyDescent="0.3">
      <c r="A203" s="18">
        <v>200</v>
      </c>
      <c r="B203" s="33" t="str">
        <f t="shared" si="13"/>
        <v/>
      </c>
      <c r="C203" s="36"/>
      <c r="D203" s="37"/>
      <c r="E203" s="38"/>
      <c r="F203" s="44"/>
      <c r="G203" s="39" t="str">
        <f t="shared" si="14"/>
        <v/>
      </c>
      <c r="H203" s="40" t="str">
        <f t="shared" si="15"/>
        <v/>
      </c>
      <c r="I203" s="55" t="str">
        <f>IF(G203="",H203,IF(G203=1,1,VLOOKUP(G203,'8'!$A$2:$B$1512,2,TRUE)))</f>
        <v/>
      </c>
    </row>
    <row r="204" spans="1:9" s="20" customFormat="1" ht="15.6" customHeight="1" x14ac:dyDescent="0.3">
      <c r="A204" s="18">
        <v>201</v>
      </c>
      <c r="B204" s="33" t="str">
        <f t="shared" si="13"/>
        <v/>
      </c>
      <c r="C204" s="36"/>
      <c r="D204" s="37"/>
      <c r="E204" s="38"/>
      <c r="F204" s="44"/>
      <c r="G204" s="39" t="str">
        <f t="shared" si="14"/>
        <v/>
      </c>
      <c r="H204" s="40" t="str">
        <f t="shared" si="15"/>
        <v/>
      </c>
      <c r="I204" s="55" t="str">
        <f>IF(G204="",H204,IF(G204=1,1,VLOOKUP(G204,'8'!$A$2:$B$1512,2,TRUE)))</f>
        <v/>
      </c>
    </row>
    <row r="205" spans="1:9" s="20" customFormat="1" ht="15.6" customHeight="1" x14ac:dyDescent="0.3">
      <c r="A205" s="18">
        <v>202</v>
      </c>
      <c r="B205" s="33" t="str">
        <f t="shared" si="13"/>
        <v/>
      </c>
      <c r="C205" s="36"/>
      <c r="D205" s="37"/>
      <c r="E205" s="38"/>
      <c r="F205" s="44"/>
      <c r="G205" s="39" t="str">
        <f t="shared" si="14"/>
        <v/>
      </c>
      <c r="H205" s="40" t="str">
        <f t="shared" si="15"/>
        <v/>
      </c>
      <c r="I205" s="55" t="str">
        <f>IF(G205="",H205,IF(G205=1,1,VLOOKUP(G205,'8'!$A$2:$B$1512,2,TRUE)))</f>
        <v/>
      </c>
    </row>
    <row r="206" spans="1:9" s="20" customFormat="1" ht="15.6" customHeight="1" x14ac:dyDescent="0.3">
      <c r="A206" s="18">
        <v>203</v>
      </c>
      <c r="B206" s="33" t="str">
        <f t="shared" si="13"/>
        <v/>
      </c>
      <c r="C206" s="36"/>
      <c r="D206" s="37"/>
      <c r="E206" s="38"/>
      <c r="F206" s="44"/>
      <c r="G206" s="39" t="str">
        <f t="shared" si="14"/>
        <v/>
      </c>
      <c r="H206" s="40" t="str">
        <f t="shared" si="15"/>
        <v/>
      </c>
      <c r="I206" s="55" t="str">
        <f>IF(G206="",H206,IF(G206=1,1,VLOOKUP(G206,'8'!$A$2:$B$1512,2,TRUE)))</f>
        <v/>
      </c>
    </row>
    <row r="207" spans="1:9" s="20" customFormat="1" ht="15.6" customHeight="1" x14ac:dyDescent="0.3">
      <c r="A207" s="18">
        <v>204</v>
      </c>
      <c r="B207" s="33" t="str">
        <f t="shared" si="13"/>
        <v/>
      </c>
      <c r="C207" s="36"/>
      <c r="D207" s="37"/>
      <c r="E207" s="38"/>
      <c r="F207" s="44"/>
      <c r="G207" s="39" t="str">
        <f t="shared" si="14"/>
        <v/>
      </c>
      <c r="H207" s="40" t="str">
        <f t="shared" si="15"/>
        <v/>
      </c>
      <c r="I207" s="55" t="str">
        <f>IF(G207="",H207,IF(G207=1,1,VLOOKUP(G207,'8'!$A$2:$B$1512,2,TRUE)))</f>
        <v/>
      </c>
    </row>
    <row r="208" spans="1:9" s="20" customFormat="1" ht="15.6" customHeight="1" x14ac:dyDescent="0.3">
      <c r="A208" s="18">
        <v>205</v>
      </c>
      <c r="B208" s="33" t="str">
        <f t="shared" si="13"/>
        <v/>
      </c>
      <c r="C208" s="36"/>
      <c r="D208" s="37"/>
      <c r="E208" s="38"/>
      <c r="F208" s="44"/>
      <c r="G208" s="39" t="str">
        <f t="shared" si="14"/>
        <v/>
      </c>
      <c r="H208" s="40" t="str">
        <f t="shared" si="15"/>
        <v/>
      </c>
      <c r="I208" s="55" t="str">
        <f>IF(G208="",H208,IF(G208=1,1,VLOOKUP(G208,'8'!$A$2:$B$1512,2,TRUE)))</f>
        <v/>
      </c>
    </row>
    <row r="209" spans="1:9" s="20" customFormat="1" ht="15.6" customHeight="1" x14ac:dyDescent="0.3">
      <c r="A209" s="18">
        <v>206</v>
      </c>
      <c r="B209" s="33" t="str">
        <f t="shared" si="13"/>
        <v/>
      </c>
      <c r="C209" s="36"/>
      <c r="D209" s="37"/>
      <c r="E209" s="38"/>
      <c r="F209" s="44"/>
      <c r="G209" s="39" t="str">
        <f t="shared" si="14"/>
        <v/>
      </c>
      <c r="H209" s="40" t="str">
        <f t="shared" si="15"/>
        <v/>
      </c>
      <c r="I209" s="55" t="str">
        <f>IF(G209="",H209,IF(G209=1,1,VLOOKUP(G209,'8'!$A$2:$B$1512,2,TRUE)))</f>
        <v/>
      </c>
    </row>
    <row r="210" spans="1:9" s="20" customFormat="1" ht="15.6" customHeight="1" x14ac:dyDescent="0.3">
      <c r="A210" s="18">
        <v>207</v>
      </c>
      <c r="B210" s="33" t="str">
        <f t="shared" si="13"/>
        <v/>
      </c>
      <c r="C210" s="36"/>
      <c r="D210" s="37"/>
      <c r="E210" s="38"/>
      <c r="F210" s="44"/>
      <c r="G210" s="39" t="str">
        <f t="shared" si="14"/>
        <v/>
      </c>
      <c r="H210" s="40" t="str">
        <f t="shared" si="15"/>
        <v/>
      </c>
      <c r="I210" s="55" t="str">
        <f>IF(G210="",H210,IF(G210=1,1,VLOOKUP(G210,'8'!$A$2:$B$1512,2,TRUE)))</f>
        <v/>
      </c>
    </row>
    <row r="211" spans="1:9" s="20" customFormat="1" ht="15.6" customHeight="1" x14ac:dyDescent="0.3">
      <c r="A211" s="18">
        <v>208</v>
      </c>
      <c r="B211" s="33" t="str">
        <f t="shared" si="13"/>
        <v/>
      </c>
      <c r="C211" s="36"/>
      <c r="D211" s="37"/>
      <c r="E211" s="38"/>
      <c r="F211" s="44"/>
      <c r="G211" s="39" t="str">
        <f t="shared" si="14"/>
        <v/>
      </c>
      <c r="H211" s="40" t="str">
        <f t="shared" si="15"/>
        <v/>
      </c>
      <c r="I211" s="55" t="str">
        <f>IF(G211="",H211,IF(G211=1,1,VLOOKUP(G211,'8'!$A$2:$B$1512,2,TRUE)))</f>
        <v/>
      </c>
    </row>
    <row r="212" spans="1:9" s="20" customFormat="1" ht="15.6" customHeight="1" x14ac:dyDescent="0.3">
      <c r="A212" s="18">
        <v>209</v>
      </c>
      <c r="B212" s="33" t="str">
        <f t="shared" si="13"/>
        <v/>
      </c>
      <c r="C212" s="36"/>
      <c r="D212" s="37"/>
      <c r="E212" s="38"/>
      <c r="F212" s="44"/>
      <c r="G212" s="39" t="str">
        <f t="shared" si="14"/>
        <v/>
      </c>
      <c r="H212" s="40" t="str">
        <f t="shared" si="15"/>
        <v/>
      </c>
      <c r="I212" s="55" t="str">
        <f>IF(G212="",H212,IF(G212=1,1,VLOOKUP(G212,'8'!$A$2:$B$1512,2,TRUE)))</f>
        <v/>
      </c>
    </row>
    <row r="213" spans="1:9" s="20" customFormat="1" ht="15.6" customHeight="1" x14ac:dyDescent="0.3">
      <c r="A213" s="18">
        <v>210</v>
      </c>
      <c r="B213" s="33" t="str">
        <f t="shared" si="13"/>
        <v/>
      </c>
      <c r="C213" s="36"/>
      <c r="D213" s="37"/>
      <c r="E213" s="38"/>
      <c r="F213" s="44"/>
      <c r="G213" s="39" t="str">
        <f t="shared" si="14"/>
        <v/>
      </c>
      <c r="H213" s="40" t="str">
        <f t="shared" si="15"/>
        <v/>
      </c>
      <c r="I213" s="55" t="str">
        <f>IF(G213="",H213,IF(G213=1,1,VLOOKUP(G213,'8'!$A$2:$B$1512,2,TRUE)))</f>
        <v/>
      </c>
    </row>
    <row r="214" spans="1:9" s="20" customFormat="1" ht="15.6" customHeight="1" x14ac:dyDescent="0.3">
      <c r="A214" s="18">
        <v>211</v>
      </c>
      <c r="B214" s="33" t="str">
        <f t="shared" si="13"/>
        <v/>
      </c>
      <c r="C214" s="36"/>
      <c r="D214" s="37"/>
      <c r="E214" s="38"/>
      <c r="F214" s="44"/>
      <c r="G214" s="39" t="str">
        <f t="shared" si="14"/>
        <v/>
      </c>
      <c r="H214" s="40" t="str">
        <f t="shared" si="15"/>
        <v/>
      </c>
      <c r="I214" s="55" t="str">
        <f>IF(G214="",H214,IF(G214=1,1,VLOOKUP(G214,'8'!$A$2:$B$1512,2,TRUE)))</f>
        <v/>
      </c>
    </row>
    <row r="215" spans="1:9" s="20" customFormat="1" ht="15.6" customHeight="1" x14ac:dyDescent="0.3">
      <c r="A215" s="18">
        <v>212</v>
      </c>
      <c r="B215" s="33" t="str">
        <f t="shared" si="13"/>
        <v/>
      </c>
      <c r="C215" s="36"/>
      <c r="D215" s="37"/>
      <c r="E215" s="38"/>
      <c r="F215" s="44"/>
      <c r="G215" s="39" t="str">
        <f t="shared" si="14"/>
        <v/>
      </c>
      <c r="H215" s="40" t="str">
        <f t="shared" si="15"/>
        <v/>
      </c>
      <c r="I215" s="55" t="str">
        <f>IF(G215="",H215,IF(G215=1,1,VLOOKUP(G215,'8'!$A$2:$B$1512,2,TRUE)))</f>
        <v/>
      </c>
    </row>
    <row r="216" spans="1:9" s="20" customFormat="1" ht="15.6" customHeight="1" x14ac:dyDescent="0.3">
      <c r="A216" s="18">
        <v>213</v>
      </c>
      <c r="B216" s="33" t="str">
        <f t="shared" si="13"/>
        <v/>
      </c>
      <c r="C216" s="36"/>
      <c r="D216" s="37"/>
      <c r="E216" s="38"/>
      <c r="F216" s="44"/>
      <c r="G216" s="39" t="str">
        <f t="shared" si="14"/>
        <v/>
      </c>
      <c r="H216" s="40" t="str">
        <f t="shared" si="15"/>
        <v/>
      </c>
      <c r="I216" s="55" t="str">
        <f>IF(G216="",H216,IF(G216=1,1,VLOOKUP(G216,'8'!$A$2:$B$1512,2,TRUE)))</f>
        <v/>
      </c>
    </row>
    <row r="217" spans="1:9" s="20" customFormat="1" ht="15.6" customHeight="1" x14ac:dyDescent="0.3">
      <c r="A217" s="18">
        <v>214</v>
      </c>
      <c r="B217" s="33" t="str">
        <f t="shared" si="13"/>
        <v/>
      </c>
      <c r="C217" s="36"/>
      <c r="D217" s="37"/>
      <c r="E217" s="38"/>
      <c r="F217" s="44"/>
      <c r="G217" s="39" t="str">
        <f t="shared" si="14"/>
        <v/>
      </c>
      <c r="H217" s="40" t="str">
        <f t="shared" si="15"/>
        <v/>
      </c>
      <c r="I217" s="55" t="str">
        <f>IF(G217="",H217,IF(G217=1,1,VLOOKUP(G217,'8'!$A$2:$B$1512,2,TRUE)))</f>
        <v/>
      </c>
    </row>
    <row r="218" spans="1:9" s="20" customFormat="1" ht="15.6" customHeight="1" x14ac:dyDescent="0.3">
      <c r="A218" s="18">
        <v>215</v>
      </c>
      <c r="B218" s="33" t="str">
        <f t="shared" si="13"/>
        <v/>
      </c>
      <c r="C218" s="36"/>
      <c r="D218" s="37"/>
      <c r="E218" s="38"/>
      <c r="F218" s="44"/>
      <c r="G218" s="39" t="str">
        <f t="shared" si="14"/>
        <v/>
      </c>
      <c r="H218" s="40" t="str">
        <f t="shared" si="15"/>
        <v/>
      </c>
      <c r="I218" s="55" t="str">
        <f>IF(G218="",H218,IF(G218=1,1,VLOOKUP(G218,'8'!$A$2:$B$1512,2,TRUE)))</f>
        <v/>
      </c>
    </row>
    <row r="219" spans="1:9" s="20" customFormat="1" ht="15.6" customHeight="1" x14ac:dyDescent="0.3">
      <c r="A219" s="18">
        <v>216</v>
      </c>
      <c r="B219" s="33" t="str">
        <f t="shared" si="13"/>
        <v/>
      </c>
      <c r="C219" s="36"/>
      <c r="D219" s="37"/>
      <c r="E219" s="38"/>
      <c r="F219" s="44"/>
      <c r="G219" s="39" t="str">
        <f t="shared" si="14"/>
        <v/>
      </c>
      <c r="H219" s="40" t="str">
        <f t="shared" si="15"/>
        <v/>
      </c>
      <c r="I219" s="55" t="str">
        <f>IF(G219="",H219,IF(G219=1,1,VLOOKUP(G219,'8'!$A$2:$B$1512,2,TRUE)))</f>
        <v/>
      </c>
    </row>
    <row r="220" spans="1:9" s="20" customFormat="1" ht="15.6" customHeight="1" x14ac:dyDescent="0.3">
      <c r="A220" s="18">
        <v>217</v>
      </c>
      <c r="B220" s="33" t="str">
        <f t="shared" si="13"/>
        <v/>
      </c>
      <c r="C220" s="36"/>
      <c r="D220" s="37"/>
      <c r="E220" s="38"/>
      <c r="F220" s="44"/>
      <c r="G220" s="39" t="str">
        <f t="shared" si="14"/>
        <v/>
      </c>
      <c r="H220" s="40" t="str">
        <f t="shared" si="15"/>
        <v/>
      </c>
      <c r="I220" s="55" t="str">
        <f>IF(G220="",H220,IF(G220=1,1,VLOOKUP(G220,'8'!$A$2:$B$1512,2,TRUE)))</f>
        <v/>
      </c>
    </row>
    <row r="221" spans="1:9" s="20" customFormat="1" ht="15.6" customHeight="1" x14ac:dyDescent="0.3">
      <c r="A221" s="18">
        <v>218</v>
      </c>
      <c r="B221" s="33" t="str">
        <f t="shared" si="13"/>
        <v/>
      </c>
      <c r="C221" s="36"/>
      <c r="D221" s="37"/>
      <c r="E221" s="38"/>
      <c r="F221" s="44"/>
      <c r="G221" s="39" t="str">
        <f t="shared" si="14"/>
        <v/>
      </c>
      <c r="H221" s="40" t="str">
        <f t="shared" si="15"/>
        <v/>
      </c>
      <c r="I221" s="55" t="str">
        <f>IF(G221="",H221,IF(G221=1,1,VLOOKUP(G221,'8'!$A$2:$B$1512,2,TRUE)))</f>
        <v/>
      </c>
    </row>
    <row r="222" spans="1:9" s="20" customFormat="1" ht="15.6" customHeight="1" x14ac:dyDescent="0.3">
      <c r="A222" s="18">
        <v>219</v>
      </c>
      <c r="B222" s="33" t="str">
        <f t="shared" si="13"/>
        <v/>
      </c>
      <c r="C222" s="36"/>
      <c r="D222" s="37"/>
      <c r="E222" s="38"/>
      <c r="F222" s="44"/>
      <c r="G222" s="39" t="str">
        <f t="shared" si="14"/>
        <v/>
      </c>
      <c r="H222" s="40" t="str">
        <f t="shared" si="15"/>
        <v/>
      </c>
      <c r="I222" s="55" t="str">
        <f>IF(G222="",H222,IF(G222=1,1,VLOOKUP(G222,'8'!$A$2:$B$1512,2,TRUE)))</f>
        <v/>
      </c>
    </row>
    <row r="223" spans="1:9" s="20" customFormat="1" ht="15.6" customHeight="1" x14ac:dyDescent="0.3">
      <c r="A223" s="18">
        <v>220</v>
      </c>
      <c r="B223" s="33" t="str">
        <f t="shared" si="13"/>
        <v/>
      </c>
      <c r="C223" s="36"/>
      <c r="D223" s="37"/>
      <c r="E223" s="38"/>
      <c r="F223" s="44"/>
      <c r="G223" s="39" t="str">
        <f t="shared" si="14"/>
        <v/>
      </c>
      <c r="H223" s="40" t="str">
        <f t="shared" si="15"/>
        <v/>
      </c>
      <c r="I223" s="55" t="str">
        <f>IF(G223="",H223,IF(G223=1,1,VLOOKUP(G223,'8'!$A$2:$B$1512,2,TRUE)))</f>
        <v/>
      </c>
    </row>
    <row r="224" spans="1:9" s="20" customFormat="1" ht="15.6" customHeight="1" x14ac:dyDescent="0.3">
      <c r="A224" s="18">
        <v>221</v>
      </c>
      <c r="B224" s="33" t="str">
        <f t="shared" si="13"/>
        <v/>
      </c>
      <c r="C224" s="36"/>
      <c r="D224" s="37"/>
      <c r="E224" s="38"/>
      <c r="F224" s="44"/>
      <c r="G224" s="39" t="str">
        <f t="shared" si="14"/>
        <v/>
      </c>
      <c r="H224" s="40" t="str">
        <f t="shared" si="15"/>
        <v/>
      </c>
      <c r="I224" s="55" t="str">
        <f>IF(G224="",H224,IF(G224=1,1,VLOOKUP(G224,'8'!$A$2:$B$1512,2,TRUE)))</f>
        <v/>
      </c>
    </row>
    <row r="225" spans="1:9" s="20" customFormat="1" ht="15.6" customHeight="1" x14ac:dyDescent="0.3">
      <c r="A225" s="18">
        <v>222</v>
      </c>
      <c r="B225" s="33" t="str">
        <f t="shared" si="13"/>
        <v/>
      </c>
      <c r="C225" s="36"/>
      <c r="D225" s="37"/>
      <c r="E225" s="38"/>
      <c r="F225" s="44"/>
      <c r="G225" s="39" t="str">
        <f t="shared" si="14"/>
        <v/>
      </c>
      <c r="H225" s="40" t="str">
        <f t="shared" si="15"/>
        <v/>
      </c>
      <c r="I225" s="55" t="str">
        <f>IF(G225="",H225,IF(G225=1,1,VLOOKUP(G225,'8'!$A$2:$B$1512,2,TRUE)))</f>
        <v/>
      </c>
    </row>
    <row r="226" spans="1:9" s="20" customFormat="1" ht="15.6" customHeight="1" x14ac:dyDescent="0.3">
      <c r="A226" s="18">
        <v>223</v>
      </c>
      <c r="B226" s="33" t="str">
        <f t="shared" si="13"/>
        <v/>
      </c>
      <c r="C226" s="36"/>
      <c r="D226" s="37"/>
      <c r="E226" s="38"/>
      <c r="F226" s="44"/>
      <c r="G226" s="39" t="str">
        <f t="shared" si="14"/>
        <v/>
      </c>
      <c r="H226" s="40" t="str">
        <f t="shared" si="15"/>
        <v/>
      </c>
      <c r="I226" s="55" t="str">
        <f>IF(G226="",H226,IF(G226=1,1,VLOOKUP(G226,'8'!$A$2:$B$1512,2,TRUE)))</f>
        <v/>
      </c>
    </row>
    <row r="227" spans="1:9" s="20" customFormat="1" ht="15.6" customHeight="1" x14ac:dyDescent="0.3">
      <c r="A227" s="18">
        <v>224</v>
      </c>
      <c r="B227" s="33" t="str">
        <f t="shared" si="13"/>
        <v/>
      </c>
      <c r="C227" s="36"/>
      <c r="D227" s="37"/>
      <c r="E227" s="38"/>
      <c r="F227" s="44"/>
      <c r="G227" s="39" t="str">
        <f t="shared" si="14"/>
        <v/>
      </c>
      <c r="H227" s="40" t="str">
        <f t="shared" si="15"/>
        <v/>
      </c>
      <c r="I227" s="55" t="str">
        <f>IF(G227="",H227,IF(G227=1,1,VLOOKUP(G227,'8'!$A$2:$B$1512,2,TRUE)))</f>
        <v/>
      </c>
    </row>
    <row r="228" spans="1:9" s="20" customFormat="1" ht="15.6" customHeight="1" x14ac:dyDescent="0.3">
      <c r="A228" s="18">
        <v>225</v>
      </c>
      <c r="B228" s="33" t="str">
        <f t="shared" si="13"/>
        <v/>
      </c>
      <c r="C228" s="36"/>
      <c r="D228" s="37"/>
      <c r="E228" s="38"/>
      <c r="F228" s="44"/>
      <c r="G228" s="39" t="str">
        <f t="shared" si="14"/>
        <v/>
      </c>
      <c r="H228" s="40" t="str">
        <f t="shared" si="15"/>
        <v/>
      </c>
      <c r="I228" s="55" t="str">
        <f>IF(G228="",H228,IF(G228=1,1,VLOOKUP(G228,'8'!$A$2:$B$1512,2,TRUE)))</f>
        <v/>
      </c>
    </row>
    <row r="229" spans="1:9" s="20" customFormat="1" ht="15.6" customHeight="1" x14ac:dyDescent="0.3">
      <c r="A229" s="18">
        <v>226</v>
      </c>
      <c r="B229" s="33" t="str">
        <f t="shared" si="13"/>
        <v/>
      </c>
      <c r="C229" s="36"/>
      <c r="D229" s="37"/>
      <c r="E229" s="38"/>
      <c r="F229" s="44"/>
      <c r="G229" s="39" t="str">
        <f t="shared" si="14"/>
        <v/>
      </c>
      <c r="H229" s="40" t="str">
        <f t="shared" si="15"/>
        <v/>
      </c>
      <c r="I229" s="55" t="str">
        <f>IF(G229="",H229,IF(G229=1,1,VLOOKUP(G229,'8'!$A$2:$B$1512,2,TRUE)))</f>
        <v/>
      </c>
    </row>
    <row r="230" spans="1:9" s="20" customFormat="1" ht="15.6" customHeight="1" x14ac:dyDescent="0.3">
      <c r="A230" s="18">
        <v>227</v>
      </c>
      <c r="B230" s="33" t="str">
        <f t="shared" si="13"/>
        <v/>
      </c>
      <c r="C230" s="36"/>
      <c r="D230" s="37"/>
      <c r="E230" s="38"/>
      <c r="F230" s="44"/>
      <c r="G230" s="39" t="str">
        <f t="shared" si="14"/>
        <v/>
      </c>
      <c r="H230" s="40" t="str">
        <f t="shared" si="15"/>
        <v/>
      </c>
      <c r="I230" s="55" t="str">
        <f>IF(G230="",H230,IF(G230=1,1,VLOOKUP(G230,'8'!$A$2:$B$1512,2,TRUE)))</f>
        <v/>
      </c>
    </row>
    <row r="231" spans="1:9" s="20" customFormat="1" ht="15.6" customHeight="1" x14ac:dyDescent="0.3">
      <c r="A231" s="18">
        <v>228</v>
      </c>
      <c r="B231" s="33" t="str">
        <f t="shared" si="13"/>
        <v/>
      </c>
      <c r="C231" s="36"/>
      <c r="D231" s="37"/>
      <c r="E231" s="38"/>
      <c r="F231" s="44"/>
      <c r="G231" s="39" t="str">
        <f t="shared" si="14"/>
        <v/>
      </c>
      <c r="H231" s="40" t="str">
        <f t="shared" si="15"/>
        <v/>
      </c>
      <c r="I231" s="55" t="str">
        <f>IF(G231="",H231,IF(G231=1,1,VLOOKUP(G231,'8'!$A$2:$B$1512,2,TRUE)))</f>
        <v/>
      </c>
    </row>
    <row r="232" spans="1:9" s="20" customFormat="1" ht="15.6" customHeight="1" x14ac:dyDescent="0.3">
      <c r="A232" s="18">
        <v>229</v>
      </c>
      <c r="B232" s="33" t="str">
        <f t="shared" si="13"/>
        <v/>
      </c>
      <c r="C232" s="36"/>
      <c r="D232" s="37"/>
      <c r="E232" s="38"/>
      <c r="F232" s="44"/>
      <c r="G232" s="39" t="str">
        <f t="shared" si="14"/>
        <v/>
      </c>
      <c r="H232" s="40" t="str">
        <f t="shared" si="15"/>
        <v/>
      </c>
      <c r="I232" s="55" t="str">
        <f>IF(G232="",H232,IF(G232=1,1,VLOOKUP(G232,'8'!$A$2:$B$1512,2,TRUE)))</f>
        <v/>
      </c>
    </row>
    <row r="233" spans="1:9" s="20" customFormat="1" ht="15.6" customHeight="1" x14ac:dyDescent="0.3">
      <c r="A233" s="18">
        <v>230</v>
      </c>
      <c r="B233" s="33" t="str">
        <f t="shared" si="13"/>
        <v/>
      </c>
      <c r="C233" s="36"/>
      <c r="D233" s="37"/>
      <c r="E233" s="38"/>
      <c r="F233" s="44"/>
      <c r="G233" s="39" t="str">
        <f t="shared" si="14"/>
        <v/>
      </c>
      <c r="H233" s="40" t="str">
        <f t="shared" si="15"/>
        <v/>
      </c>
      <c r="I233" s="55" t="str">
        <f>IF(G233="",H233,IF(G233=1,1,VLOOKUP(G233,'8'!$A$2:$B$1512,2,TRUE)))</f>
        <v/>
      </c>
    </row>
    <row r="234" spans="1:9" s="20" customFormat="1" ht="15.6" customHeight="1" x14ac:dyDescent="0.3">
      <c r="A234" s="18">
        <v>231</v>
      </c>
      <c r="B234" s="33" t="str">
        <f t="shared" si="13"/>
        <v/>
      </c>
      <c r="C234" s="36"/>
      <c r="D234" s="37"/>
      <c r="E234" s="38"/>
      <c r="F234" s="44"/>
      <c r="G234" s="39" t="str">
        <f t="shared" si="14"/>
        <v/>
      </c>
      <c r="H234" s="40" t="str">
        <f t="shared" si="15"/>
        <v/>
      </c>
      <c r="I234" s="55" t="str">
        <f>IF(G234="",H234,IF(G234=1,1,VLOOKUP(G234,'8'!$A$2:$B$1512,2,TRUE)))</f>
        <v/>
      </c>
    </row>
    <row r="235" spans="1:9" s="20" customFormat="1" ht="15.6" customHeight="1" x14ac:dyDescent="0.3">
      <c r="A235" s="18">
        <v>232</v>
      </c>
      <c r="B235" s="33" t="str">
        <f t="shared" si="13"/>
        <v/>
      </c>
      <c r="C235" s="36"/>
      <c r="D235" s="37"/>
      <c r="E235" s="38"/>
      <c r="F235" s="44"/>
      <c r="G235" s="39" t="str">
        <f t="shared" si="14"/>
        <v/>
      </c>
      <c r="H235" s="40" t="str">
        <f t="shared" si="15"/>
        <v/>
      </c>
      <c r="I235" s="55" t="str">
        <f>IF(G235="",H235,IF(G235=1,1,VLOOKUP(G235,'8'!$A$2:$B$1512,2,TRUE)))</f>
        <v/>
      </c>
    </row>
    <row r="236" spans="1:9" s="20" customFormat="1" ht="15.6" customHeight="1" x14ac:dyDescent="0.3">
      <c r="A236" s="18">
        <v>233</v>
      </c>
      <c r="B236" s="33" t="str">
        <f t="shared" si="13"/>
        <v/>
      </c>
      <c r="C236" s="36"/>
      <c r="D236" s="37"/>
      <c r="E236" s="38"/>
      <c r="F236" s="44"/>
      <c r="G236" s="39" t="str">
        <f t="shared" si="14"/>
        <v/>
      </c>
      <c r="H236" s="40" t="str">
        <f t="shared" si="15"/>
        <v/>
      </c>
      <c r="I236" s="55" t="str">
        <f>IF(G236="",H236,IF(G236=1,1,VLOOKUP(G236,'8'!$A$2:$B$1512,2,TRUE)))</f>
        <v/>
      </c>
    </row>
    <row r="237" spans="1:9" s="20" customFormat="1" ht="15.6" customHeight="1" x14ac:dyDescent="0.3">
      <c r="A237" s="18">
        <v>234</v>
      </c>
      <c r="B237" s="33" t="str">
        <f t="shared" si="13"/>
        <v/>
      </c>
      <c r="C237" s="36"/>
      <c r="D237" s="37"/>
      <c r="E237" s="38"/>
      <c r="F237" s="44"/>
      <c r="G237" s="39" t="str">
        <f t="shared" si="14"/>
        <v/>
      </c>
      <c r="H237" s="40" t="str">
        <f t="shared" si="15"/>
        <v/>
      </c>
      <c r="I237" s="55" t="str">
        <f>IF(G237="",H237,IF(G237=1,1,VLOOKUP(G237,'8'!$A$2:$B$1512,2,TRUE)))</f>
        <v/>
      </c>
    </row>
    <row r="238" spans="1:9" s="20" customFormat="1" ht="15.6" customHeight="1" x14ac:dyDescent="0.3">
      <c r="A238" s="18">
        <v>235</v>
      </c>
      <c r="B238" s="33" t="str">
        <f t="shared" si="13"/>
        <v/>
      </c>
      <c r="C238" s="36"/>
      <c r="D238" s="37"/>
      <c r="E238" s="38"/>
      <c r="F238" s="44"/>
      <c r="G238" s="39" t="str">
        <f t="shared" si="14"/>
        <v/>
      </c>
      <c r="H238" s="40" t="str">
        <f t="shared" si="15"/>
        <v/>
      </c>
      <c r="I238" s="55" t="str">
        <f>IF(G238="",H238,IF(G238=1,1,VLOOKUP(G238,'8'!$A$2:$B$1512,2,TRUE)))</f>
        <v/>
      </c>
    </row>
    <row r="239" spans="1:9" s="20" customFormat="1" ht="15.6" customHeight="1" x14ac:dyDescent="0.3">
      <c r="A239" s="18">
        <v>236</v>
      </c>
      <c r="B239" s="33" t="str">
        <f t="shared" si="13"/>
        <v/>
      </c>
      <c r="C239" s="36"/>
      <c r="D239" s="37"/>
      <c r="E239" s="38"/>
      <c r="F239" s="44"/>
      <c r="G239" s="39" t="str">
        <f t="shared" si="14"/>
        <v/>
      </c>
      <c r="H239" s="40" t="str">
        <f t="shared" si="15"/>
        <v/>
      </c>
      <c r="I239" s="55" t="str">
        <f>IF(G239="",H239,IF(G239=1,1,VLOOKUP(G239,'8'!$A$2:$B$1512,2,TRUE)))</f>
        <v/>
      </c>
    </row>
    <row r="240" spans="1:9" s="20" customFormat="1" ht="15.6" customHeight="1" x14ac:dyDescent="0.3">
      <c r="A240" s="18">
        <v>237</v>
      </c>
      <c r="B240" s="33" t="str">
        <f t="shared" si="13"/>
        <v/>
      </c>
      <c r="C240" s="36"/>
      <c r="D240" s="37"/>
      <c r="E240" s="38"/>
      <c r="F240" s="44"/>
      <c r="G240" s="39" t="str">
        <f t="shared" si="14"/>
        <v/>
      </c>
      <c r="H240" s="40" t="str">
        <f t="shared" si="15"/>
        <v/>
      </c>
      <c r="I240" s="55" t="str">
        <f>IF(G240="",H240,IF(G240=1,1,VLOOKUP(G240,'8'!$A$2:$B$1512,2,TRUE)))</f>
        <v/>
      </c>
    </row>
    <row r="241" spans="1:9" s="20" customFormat="1" ht="15.6" customHeight="1" x14ac:dyDescent="0.3">
      <c r="A241" s="18">
        <v>238</v>
      </c>
      <c r="B241" s="33" t="str">
        <f t="shared" si="13"/>
        <v/>
      </c>
      <c r="C241" s="36"/>
      <c r="D241" s="37"/>
      <c r="E241" s="38"/>
      <c r="F241" s="44"/>
      <c r="G241" s="39" t="str">
        <f t="shared" si="14"/>
        <v/>
      </c>
      <c r="H241" s="40" t="str">
        <f t="shared" si="15"/>
        <v/>
      </c>
      <c r="I241" s="55" t="str">
        <f>IF(G241="",H241,IF(G241=1,1,VLOOKUP(G241,'8'!$A$2:$B$1512,2,TRUE)))</f>
        <v/>
      </c>
    </row>
    <row r="242" spans="1:9" s="20" customFormat="1" ht="15.6" customHeight="1" x14ac:dyDescent="0.3">
      <c r="A242" s="18">
        <v>239</v>
      </c>
      <c r="B242" s="33" t="str">
        <f t="shared" si="13"/>
        <v/>
      </c>
      <c r="C242" s="36"/>
      <c r="D242" s="37"/>
      <c r="E242" s="38"/>
      <c r="F242" s="44"/>
      <c r="G242" s="39" t="str">
        <f t="shared" si="14"/>
        <v/>
      </c>
      <c r="H242" s="40" t="str">
        <f t="shared" si="15"/>
        <v/>
      </c>
      <c r="I242" s="55" t="str">
        <f>IF(G242="",H242,IF(G242=1,1,VLOOKUP(G242,'8'!$A$2:$B$1512,2,TRUE)))</f>
        <v/>
      </c>
    </row>
    <row r="243" spans="1:9" s="20" customFormat="1" ht="15.6" customHeight="1" x14ac:dyDescent="0.3">
      <c r="A243" s="18">
        <v>240</v>
      </c>
      <c r="B243" s="33" t="str">
        <f t="shared" si="13"/>
        <v/>
      </c>
      <c r="C243" s="36"/>
      <c r="D243" s="37"/>
      <c r="E243" s="38"/>
      <c r="F243" s="44"/>
      <c r="G243" s="39" t="str">
        <f t="shared" si="14"/>
        <v/>
      </c>
      <c r="H243" s="40" t="str">
        <f t="shared" si="15"/>
        <v/>
      </c>
      <c r="I243" s="55" t="str">
        <f>IF(G243="",H243,IF(G243=1,1,VLOOKUP(G243,'8'!$A$2:$B$1512,2,TRUE)))</f>
        <v/>
      </c>
    </row>
    <row r="244" spans="1:9" s="20" customFormat="1" ht="15.6" customHeight="1" x14ac:dyDescent="0.3">
      <c r="A244" s="18">
        <v>241</v>
      </c>
      <c r="B244" s="33" t="str">
        <f t="shared" si="13"/>
        <v/>
      </c>
      <c r="C244" s="36"/>
      <c r="D244" s="37"/>
      <c r="E244" s="38"/>
      <c r="F244" s="44"/>
      <c r="G244" s="39" t="str">
        <f t="shared" si="14"/>
        <v/>
      </c>
      <c r="H244" s="40" t="str">
        <f t="shared" si="15"/>
        <v/>
      </c>
      <c r="I244" s="55" t="str">
        <f>IF(G244="",H244,IF(G244=1,1,VLOOKUP(G244,'8'!$A$2:$B$1512,2,TRUE)))</f>
        <v/>
      </c>
    </row>
    <row r="245" spans="1:9" s="20" customFormat="1" ht="15.6" customHeight="1" x14ac:dyDescent="0.3">
      <c r="A245" s="18">
        <v>242</v>
      </c>
      <c r="B245" s="33" t="str">
        <f t="shared" si="13"/>
        <v/>
      </c>
      <c r="C245" s="36"/>
      <c r="D245" s="37"/>
      <c r="E245" s="38"/>
      <c r="F245" s="44"/>
      <c r="G245" s="39" t="str">
        <f t="shared" si="14"/>
        <v/>
      </c>
      <c r="H245" s="40" t="str">
        <f t="shared" si="15"/>
        <v/>
      </c>
      <c r="I245" s="55" t="str">
        <f>IF(G245="",H245,IF(G245=1,1,VLOOKUP(G245,'8'!$A$2:$B$1512,2,TRUE)))</f>
        <v/>
      </c>
    </row>
    <row r="246" spans="1:9" s="20" customFormat="1" ht="15.6" customHeight="1" x14ac:dyDescent="0.3">
      <c r="A246" s="18">
        <v>243</v>
      </c>
      <c r="B246" s="33" t="str">
        <f t="shared" si="13"/>
        <v/>
      </c>
      <c r="C246" s="36"/>
      <c r="D246" s="37"/>
      <c r="E246" s="38"/>
      <c r="F246" s="44"/>
      <c r="G246" s="39" t="str">
        <f t="shared" si="14"/>
        <v/>
      </c>
      <c r="H246" s="40" t="str">
        <f t="shared" si="15"/>
        <v/>
      </c>
      <c r="I246" s="55" t="str">
        <f>IF(G246="",H246,IF(G246=1,1,VLOOKUP(G246,'8'!$A$2:$B$1512,2,TRUE)))</f>
        <v/>
      </c>
    </row>
    <row r="247" spans="1:9" s="20" customFormat="1" ht="15.6" customHeight="1" x14ac:dyDescent="0.3">
      <c r="A247" s="18">
        <v>244</v>
      </c>
      <c r="B247" s="33" t="str">
        <f t="shared" si="13"/>
        <v/>
      </c>
      <c r="C247" s="36"/>
      <c r="D247" s="37"/>
      <c r="E247" s="38"/>
      <c r="F247" s="44"/>
      <c r="G247" s="39" t="str">
        <f t="shared" si="14"/>
        <v/>
      </c>
      <c r="H247" s="40" t="str">
        <f t="shared" si="15"/>
        <v/>
      </c>
      <c r="I247" s="55" t="str">
        <f>IF(G247="",H247,IF(G247=1,1,VLOOKUP(G247,'8'!$A$2:$B$1512,2,TRUE)))</f>
        <v/>
      </c>
    </row>
    <row r="248" spans="1:9" s="20" customFormat="1" ht="15.6" customHeight="1" x14ac:dyDescent="0.3">
      <c r="A248" s="18">
        <v>245</v>
      </c>
      <c r="B248" s="33" t="str">
        <f t="shared" si="13"/>
        <v/>
      </c>
      <c r="C248" s="36"/>
      <c r="D248" s="37"/>
      <c r="E248" s="38"/>
      <c r="F248" s="44"/>
      <c r="G248" s="39" t="str">
        <f t="shared" si="14"/>
        <v/>
      </c>
      <c r="H248" s="40" t="str">
        <f t="shared" si="15"/>
        <v/>
      </c>
      <c r="I248" s="55" t="str">
        <f>IF(G248="",H248,IF(G248=1,1,VLOOKUP(G248,'8'!$A$2:$B$1512,2,TRUE)))</f>
        <v/>
      </c>
    </row>
    <row r="249" spans="1:9" s="20" customFormat="1" ht="15.6" customHeight="1" x14ac:dyDescent="0.3">
      <c r="A249" s="18">
        <v>246</v>
      </c>
      <c r="B249" s="33" t="str">
        <f t="shared" si="13"/>
        <v/>
      </c>
      <c r="C249" s="36"/>
      <c r="D249" s="37"/>
      <c r="E249" s="38"/>
      <c r="F249" s="44"/>
      <c r="G249" s="39" t="str">
        <f t="shared" si="14"/>
        <v/>
      </c>
      <c r="H249" s="40" t="str">
        <f t="shared" si="15"/>
        <v/>
      </c>
      <c r="I249" s="55" t="str">
        <f>IF(G249="",H249,IF(G249=1,1,VLOOKUP(G249,'8'!$A$2:$B$1512,2,TRUE)))</f>
        <v/>
      </c>
    </row>
    <row r="250" spans="1:9" s="20" customFormat="1" ht="15.6" customHeight="1" x14ac:dyDescent="0.3">
      <c r="A250" s="18">
        <v>247</v>
      </c>
      <c r="B250" s="33" t="str">
        <f t="shared" si="13"/>
        <v/>
      </c>
      <c r="C250" s="36"/>
      <c r="D250" s="37"/>
      <c r="E250" s="38"/>
      <c r="F250" s="44"/>
      <c r="G250" s="39" t="str">
        <f t="shared" si="14"/>
        <v/>
      </c>
      <c r="H250" s="40" t="str">
        <f t="shared" si="15"/>
        <v/>
      </c>
      <c r="I250" s="55" t="str">
        <f>IF(G250="",H250,IF(G250=1,1,VLOOKUP(G250,'8'!$A$2:$B$1512,2,TRUE)))</f>
        <v/>
      </c>
    </row>
    <row r="251" spans="1:9" s="20" customFormat="1" ht="15.6" customHeight="1" x14ac:dyDescent="0.3">
      <c r="A251" s="18">
        <v>248</v>
      </c>
      <c r="B251" s="33" t="str">
        <f t="shared" si="13"/>
        <v/>
      </c>
      <c r="C251" s="36"/>
      <c r="D251" s="37"/>
      <c r="E251" s="38"/>
      <c r="F251" s="44"/>
      <c r="G251" s="39" t="str">
        <f t="shared" si="14"/>
        <v/>
      </c>
      <c r="H251" s="40" t="str">
        <f t="shared" si="15"/>
        <v/>
      </c>
      <c r="I251" s="55" t="str">
        <f>IF(G251="",H251,IF(G251=1,1,VLOOKUP(G251,'8'!$A$2:$B$1512,2,TRUE)))</f>
        <v/>
      </c>
    </row>
    <row r="252" spans="1:9" s="20" customFormat="1" ht="15.6" customHeight="1" x14ac:dyDescent="0.3">
      <c r="A252" s="18">
        <v>249</v>
      </c>
      <c r="B252" s="33" t="str">
        <f t="shared" si="13"/>
        <v/>
      </c>
      <c r="C252" s="36"/>
      <c r="D252" s="37"/>
      <c r="E252" s="38"/>
      <c r="F252" s="44"/>
      <c r="G252" s="39" t="str">
        <f t="shared" si="14"/>
        <v/>
      </c>
      <c r="H252" s="40" t="str">
        <f t="shared" si="15"/>
        <v/>
      </c>
      <c r="I252" s="55" t="str">
        <f>IF(G252="",H252,IF(G252=1,1,VLOOKUP(G252,'8'!$A$2:$B$1512,2,TRUE)))</f>
        <v/>
      </c>
    </row>
    <row r="253" spans="1:9" s="20" customFormat="1" ht="15.6" customHeight="1" x14ac:dyDescent="0.3">
      <c r="A253" s="18">
        <v>250</v>
      </c>
      <c r="B253" s="33" t="str">
        <f t="shared" si="13"/>
        <v/>
      </c>
      <c r="C253" s="36"/>
      <c r="D253" s="37"/>
      <c r="E253" s="38"/>
      <c r="F253" s="44"/>
      <c r="G253" s="39" t="str">
        <f t="shared" si="14"/>
        <v/>
      </c>
      <c r="H253" s="40" t="str">
        <f t="shared" si="15"/>
        <v/>
      </c>
      <c r="I253" s="55" t="str">
        <f>IF(G253="",H253,IF(G253=1,1,VLOOKUP(G253,'8'!$A$2:$B$1512,2,TRUE)))</f>
        <v/>
      </c>
    </row>
    <row r="254" spans="1:9" s="20" customFormat="1" ht="15.6" customHeight="1" x14ac:dyDescent="0.3">
      <c r="A254" s="18">
        <v>251</v>
      </c>
      <c r="B254" s="33" t="str">
        <f t="shared" si="13"/>
        <v/>
      </c>
      <c r="C254" s="36"/>
      <c r="D254" s="37"/>
      <c r="E254" s="38"/>
      <c r="F254" s="44"/>
      <c r="G254" s="39" t="str">
        <f t="shared" si="14"/>
        <v/>
      </c>
      <c r="H254" s="40" t="str">
        <f t="shared" si="15"/>
        <v/>
      </c>
      <c r="I254" s="55" t="str">
        <f>IF(G254="",H254,IF(G254=1,1,VLOOKUP(G254,'8'!$A$2:$B$1512,2,TRUE)))</f>
        <v/>
      </c>
    </row>
    <row r="255" spans="1:9" s="20" customFormat="1" ht="15.6" customHeight="1" x14ac:dyDescent="0.3">
      <c r="A255" s="18">
        <v>252</v>
      </c>
      <c r="B255" s="33" t="str">
        <f t="shared" si="13"/>
        <v/>
      </c>
      <c r="C255" s="36"/>
      <c r="D255" s="37"/>
      <c r="E255" s="38"/>
      <c r="F255" s="44"/>
      <c r="G255" s="39" t="str">
        <f t="shared" si="14"/>
        <v/>
      </c>
      <c r="H255" s="40" t="str">
        <f t="shared" si="15"/>
        <v/>
      </c>
      <c r="I255" s="55" t="str">
        <f>IF(G255="",H255,IF(G255=1,1,VLOOKUP(G255,'8'!$A$2:$B$1512,2,TRUE)))</f>
        <v/>
      </c>
    </row>
    <row r="256" spans="1:9" s="20" customFormat="1" ht="15.6" customHeight="1" x14ac:dyDescent="0.3">
      <c r="A256" s="18">
        <v>253</v>
      </c>
      <c r="B256" s="33" t="str">
        <f t="shared" si="13"/>
        <v/>
      </c>
      <c r="C256" s="36"/>
      <c r="D256" s="37"/>
      <c r="E256" s="38"/>
      <c r="F256" s="44"/>
      <c r="G256" s="39" t="str">
        <f t="shared" si="14"/>
        <v/>
      </c>
      <c r="H256" s="40" t="str">
        <f t="shared" si="15"/>
        <v/>
      </c>
      <c r="I256" s="55" t="str">
        <f>IF(G256="",H256,IF(G256=1,1,VLOOKUP(G256,'8'!$A$2:$B$1512,2,TRUE)))</f>
        <v/>
      </c>
    </row>
    <row r="257" spans="1:9" s="20" customFormat="1" ht="15.6" customHeight="1" x14ac:dyDescent="0.3">
      <c r="A257" s="18">
        <v>254</v>
      </c>
      <c r="B257" s="33" t="str">
        <f t="shared" si="13"/>
        <v/>
      </c>
      <c r="C257" s="36"/>
      <c r="D257" s="37"/>
      <c r="E257" s="38"/>
      <c r="F257" s="44"/>
      <c r="G257" s="39" t="str">
        <f t="shared" si="14"/>
        <v/>
      </c>
      <c r="H257" s="40" t="str">
        <f t="shared" si="15"/>
        <v/>
      </c>
      <c r="I257" s="55" t="str">
        <f>IF(G257="",H257,IF(G257=1,1,VLOOKUP(G257,'8'!$A$2:$B$1512,2,TRUE)))</f>
        <v/>
      </c>
    </row>
    <row r="258" spans="1:9" s="20" customFormat="1" ht="15.6" customHeight="1" x14ac:dyDescent="0.3">
      <c r="A258" s="18">
        <v>255</v>
      </c>
      <c r="B258" s="33" t="str">
        <f t="shared" si="13"/>
        <v/>
      </c>
      <c r="C258" s="36"/>
      <c r="D258" s="37"/>
      <c r="E258" s="38"/>
      <c r="F258" s="44"/>
      <c r="G258" s="39" t="str">
        <f t="shared" si="14"/>
        <v/>
      </c>
      <c r="H258" s="40" t="str">
        <f t="shared" si="15"/>
        <v/>
      </c>
      <c r="I258" s="55" t="str">
        <f>IF(G258="",H258,IF(G258=1,1,VLOOKUP(G258,'8'!$A$2:$B$1512,2,TRUE)))</f>
        <v/>
      </c>
    </row>
    <row r="259" spans="1:9" s="20" customFormat="1" ht="15.6" customHeight="1" x14ac:dyDescent="0.3">
      <c r="A259" s="18">
        <v>256</v>
      </c>
      <c r="B259" s="33" t="str">
        <f t="shared" si="13"/>
        <v/>
      </c>
      <c r="C259" s="36"/>
      <c r="D259" s="37"/>
      <c r="E259" s="38"/>
      <c r="F259" s="44"/>
      <c r="G259" s="39" t="str">
        <f t="shared" si="14"/>
        <v/>
      </c>
      <c r="H259" s="40" t="str">
        <f t="shared" si="15"/>
        <v/>
      </c>
      <c r="I259" s="55" t="str">
        <f>IF(G259="",H259,IF(G259=1,1,VLOOKUP(G259,'8'!$A$2:$B$1512,2,TRUE)))</f>
        <v/>
      </c>
    </row>
    <row r="260" spans="1:9" s="20" customFormat="1" ht="15.6" customHeight="1" x14ac:dyDescent="0.3">
      <c r="A260" s="18">
        <v>257</v>
      </c>
      <c r="B260" s="33" t="str">
        <f t="shared" si="13"/>
        <v/>
      </c>
      <c r="C260" s="36"/>
      <c r="D260" s="37"/>
      <c r="E260" s="38"/>
      <c r="F260" s="44"/>
      <c r="G260" s="39" t="str">
        <f t="shared" si="14"/>
        <v/>
      </c>
      <c r="H260" s="40" t="str">
        <f t="shared" si="15"/>
        <v/>
      </c>
      <c r="I260" s="55" t="str">
        <f>IF(G260="",H260,IF(G260=1,1,VLOOKUP(G260,'8'!$A$2:$B$1512,2,TRUE)))</f>
        <v/>
      </c>
    </row>
    <row r="261" spans="1:9" s="20" customFormat="1" ht="15.6" customHeight="1" x14ac:dyDescent="0.3">
      <c r="A261" s="18">
        <v>258</v>
      </c>
      <c r="B261" s="33" t="str">
        <f t="shared" ref="B261:B324" si="16">CONCATENATE(C261,D261)</f>
        <v/>
      </c>
      <c r="C261" s="36"/>
      <c r="D261" s="37"/>
      <c r="E261" s="38"/>
      <c r="F261" s="44"/>
      <c r="G261" s="39" t="str">
        <f t="shared" ref="G261:G324" si="17">IF(E261="","",IF(E261*F261&lt;0,"",E261-F261))</f>
        <v/>
      </c>
      <c r="H261" s="40" t="str">
        <f t="shared" ref="H261:H324" si="18">IF(E261="","",IF((E261*F261)&lt;0,0,IF(G261&lt;-1,0,IF(G261&gt;0.5,0,1))))</f>
        <v/>
      </c>
      <c r="I261" s="55" t="str">
        <f>IF(G261="",H261,IF(G261=1,1,VLOOKUP(G261,'8'!$A$2:$B$1512,2,TRUE)))</f>
        <v/>
      </c>
    </row>
    <row r="262" spans="1:9" s="20" customFormat="1" ht="15.6" customHeight="1" x14ac:dyDescent="0.3">
      <c r="A262" s="18">
        <v>259</v>
      </c>
      <c r="B262" s="33" t="str">
        <f t="shared" si="16"/>
        <v/>
      </c>
      <c r="C262" s="36"/>
      <c r="D262" s="37"/>
      <c r="E262" s="38"/>
      <c r="F262" s="44"/>
      <c r="G262" s="39" t="str">
        <f t="shared" si="17"/>
        <v/>
      </c>
      <c r="H262" s="40" t="str">
        <f t="shared" si="18"/>
        <v/>
      </c>
      <c r="I262" s="55" t="str">
        <f>IF(G262="",H262,IF(G262=1,1,VLOOKUP(G262,'8'!$A$2:$B$1512,2,TRUE)))</f>
        <v/>
      </c>
    </row>
    <row r="263" spans="1:9" s="20" customFormat="1" ht="15.6" customHeight="1" x14ac:dyDescent="0.3">
      <c r="A263" s="18">
        <v>260</v>
      </c>
      <c r="B263" s="33" t="str">
        <f t="shared" si="16"/>
        <v/>
      </c>
      <c r="C263" s="36"/>
      <c r="D263" s="37"/>
      <c r="E263" s="38"/>
      <c r="F263" s="44"/>
      <c r="G263" s="39" t="str">
        <f t="shared" si="17"/>
        <v/>
      </c>
      <c r="H263" s="40" t="str">
        <f t="shared" si="18"/>
        <v/>
      </c>
      <c r="I263" s="55" t="str">
        <f>IF(G263="",H263,IF(G263=1,1,VLOOKUP(G263,'8'!$A$2:$B$1512,2,TRUE)))</f>
        <v/>
      </c>
    </row>
    <row r="264" spans="1:9" s="20" customFormat="1" ht="15.6" customHeight="1" x14ac:dyDescent="0.3">
      <c r="A264" s="18">
        <v>261</v>
      </c>
      <c r="B264" s="33" t="str">
        <f t="shared" si="16"/>
        <v/>
      </c>
      <c r="C264" s="36"/>
      <c r="D264" s="37"/>
      <c r="E264" s="38"/>
      <c r="F264" s="44"/>
      <c r="G264" s="39" t="str">
        <f t="shared" si="17"/>
        <v/>
      </c>
      <c r="H264" s="40" t="str">
        <f t="shared" si="18"/>
        <v/>
      </c>
      <c r="I264" s="55" t="str">
        <f>IF(G264="",H264,IF(G264=1,1,VLOOKUP(G264,'8'!$A$2:$B$1512,2,TRUE)))</f>
        <v/>
      </c>
    </row>
    <row r="265" spans="1:9" s="20" customFormat="1" ht="15.6" customHeight="1" x14ac:dyDescent="0.3">
      <c r="A265" s="18">
        <v>262</v>
      </c>
      <c r="B265" s="33" t="str">
        <f t="shared" si="16"/>
        <v/>
      </c>
      <c r="C265" s="36"/>
      <c r="D265" s="37"/>
      <c r="E265" s="38"/>
      <c r="F265" s="44"/>
      <c r="G265" s="39" t="str">
        <f t="shared" si="17"/>
        <v/>
      </c>
      <c r="H265" s="40" t="str">
        <f t="shared" si="18"/>
        <v/>
      </c>
      <c r="I265" s="55" t="str">
        <f>IF(G265="",H265,IF(G265=1,1,VLOOKUP(G265,'8'!$A$2:$B$1512,2,TRUE)))</f>
        <v/>
      </c>
    </row>
    <row r="266" spans="1:9" s="20" customFormat="1" ht="15.6" customHeight="1" x14ac:dyDescent="0.3">
      <c r="A266" s="18">
        <v>263</v>
      </c>
      <c r="B266" s="33" t="str">
        <f t="shared" si="16"/>
        <v/>
      </c>
      <c r="C266" s="36"/>
      <c r="D266" s="37"/>
      <c r="E266" s="38"/>
      <c r="F266" s="44"/>
      <c r="G266" s="39" t="str">
        <f t="shared" si="17"/>
        <v/>
      </c>
      <c r="H266" s="40" t="str">
        <f t="shared" si="18"/>
        <v/>
      </c>
      <c r="I266" s="55" t="str">
        <f>IF(G266="",H266,IF(G266=1,1,VLOOKUP(G266,'8'!$A$2:$B$1512,2,TRUE)))</f>
        <v/>
      </c>
    </row>
    <row r="267" spans="1:9" s="20" customFormat="1" ht="15.6" customHeight="1" x14ac:dyDescent="0.3">
      <c r="A267" s="18">
        <v>264</v>
      </c>
      <c r="B267" s="33" t="str">
        <f t="shared" si="16"/>
        <v/>
      </c>
      <c r="C267" s="36"/>
      <c r="D267" s="37"/>
      <c r="E267" s="38"/>
      <c r="F267" s="44"/>
      <c r="G267" s="39" t="str">
        <f t="shared" si="17"/>
        <v/>
      </c>
      <c r="H267" s="40" t="str">
        <f t="shared" si="18"/>
        <v/>
      </c>
      <c r="I267" s="55" t="str">
        <f>IF(G267="",H267,IF(G267=1,1,VLOOKUP(G267,'8'!$A$2:$B$1512,2,TRUE)))</f>
        <v/>
      </c>
    </row>
    <row r="268" spans="1:9" s="20" customFormat="1" ht="15.6" customHeight="1" x14ac:dyDescent="0.3">
      <c r="A268" s="18">
        <v>265</v>
      </c>
      <c r="B268" s="33" t="str">
        <f t="shared" si="16"/>
        <v/>
      </c>
      <c r="C268" s="36"/>
      <c r="D268" s="37"/>
      <c r="E268" s="38"/>
      <c r="F268" s="44"/>
      <c r="G268" s="39" t="str">
        <f t="shared" si="17"/>
        <v/>
      </c>
      <c r="H268" s="40" t="str">
        <f t="shared" si="18"/>
        <v/>
      </c>
      <c r="I268" s="55" t="str">
        <f>IF(G268="",H268,IF(G268=1,1,VLOOKUP(G268,'8'!$A$2:$B$1512,2,TRUE)))</f>
        <v/>
      </c>
    </row>
    <row r="269" spans="1:9" s="20" customFormat="1" ht="15.6" customHeight="1" x14ac:dyDescent="0.3">
      <c r="A269" s="18">
        <v>266</v>
      </c>
      <c r="B269" s="33" t="str">
        <f t="shared" si="16"/>
        <v/>
      </c>
      <c r="C269" s="36"/>
      <c r="D269" s="37"/>
      <c r="E269" s="38"/>
      <c r="F269" s="44"/>
      <c r="G269" s="39" t="str">
        <f t="shared" si="17"/>
        <v/>
      </c>
      <c r="H269" s="40" t="str">
        <f t="shared" si="18"/>
        <v/>
      </c>
      <c r="I269" s="55" t="str">
        <f>IF(G269="",H269,IF(G269=1,1,VLOOKUP(G269,'8'!$A$2:$B$1512,2,TRUE)))</f>
        <v/>
      </c>
    </row>
    <row r="270" spans="1:9" s="20" customFormat="1" ht="15.6" customHeight="1" x14ac:dyDescent="0.3">
      <c r="A270" s="18">
        <v>267</v>
      </c>
      <c r="B270" s="33" t="str">
        <f t="shared" si="16"/>
        <v/>
      </c>
      <c r="C270" s="36"/>
      <c r="D270" s="37"/>
      <c r="E270" s="38"/>
      <c r="F270" s="44"/>
      <c r="G270" s="39" t="str">
        <f t="shared" si="17"/>
        <v/>
      </c>
      <c r="H270" s="40" t="str">
        <f t="shared" si="18"/>
        <v/>
      </c>
      <c r="I270" s="55" t="str">
        <f>IF(G270="",H270,IF(G270=1,1,VLOOKUP(G270,'8'!$A$2:$B$1512,2,TRUE)))</f>
        <v/>
      </c>
    </row>
    <row r="271" spans="1:9" s="20" customFormat="1" ht="15.6" customHeight="1" x14ac:dyDescent="0.3">
      <c r="A271" s="18">
        <v>268</v>
      </c>
      <c r="B271" s="33" t="str">
        <f t="shared" si="16"/>
        <v/>
      </c>
      <c r="C271" s="36"/>
      <c r="D271" s="37"/>
      <c r="E271" s="38"/>
      <c r="F271" s="44"/>
      <c r="G271" s="39" t="str">
        <f t="shared" si="17"/>
        <v/>
      </c>
      <c r="H271" s="40" t="str">
        <f t="shared" si="18"/>
        <v/>
      </c>
      <c r="I271" s="55" t="str">
        <f>IF(G271="",H271,IF(G271=1,1,VLOOKUP(G271,'8'!$A$2:$B$1512,2,TRUE)))</f>
        <v/>
      </c>
    </row>
    <row r="272" spans="1:9" s="20" customFormat="1" ht="15.6" customHeight="1" x14ac:dyDescent="0.3">
      <c r="A272" s="18">
        <v>269</v>
      </c>
      <c r="B272" s="33" t="str">
        <f t="shared" si="16"/>
        <v/>
      </c>
      <c r="C272" s="36"/>
      <c r="D272" s="37"/>
      <c r="E272" s="38"/>
      <c r="F272" s="44"/>
      <c r="G272" s="39" t="str">
        <f t="shared" si="17"/>
        <v/>
      </c>
      <c r="H272" s="40" t="str">
        <f t="shared" si="18"/>
        <v/>
      </c>
      <c r="I272" s="55" t="str">
        <f>IF(G272="",H272,IF(G272=1,1,VLOOKUP(G272,'8'!$A$2:$B$1512,2,TRUE)))</f>
        <v/>
      </c>
    </row>
    <row r="273" spans="1:9" s="20" customFormat="1" ht="15.6" customHeight="1" x14ac:dyDescent="0.3">
      <c r="A273" s="18">
        <v>270</v>
      </c>
      <c r="B273" s="33" t="str">
        <f t="shared" si="16"/>
        <v/>
      </c>
      <c r="C273" s="36"/>
      <c r="D273" s="37"/>
      <c r="E273" s="38"/>
      <c r="F273" s="44"/>
      <c r="G273" s="39" t="str">
        <f t="shared" si="17"/>
        <v/>
      </c>
      <c r="H273" s="40" t="str">
        <f t="shared" si="18"/>
        <v/>
      </c>
      <c r="I273" s="55" t="str">
        <f>IF(G273="",H273,IF(G273=1,1,VLOOKUP(G273,'8'!$A$2:$B$1512,2,TRUE)))</f>
        <v/>
      </c>
    </row>
    <row r="274" spans="1:9" s="20" customFormat="1" ht="15.6" customHeight="1" x14ac:dyDescent="0.3">
      <c r="A274" s="18">
        <v>271</v>
      </c>
      <c r="B274" s="33" t="str">
        <f t="shared" si="16"/>
        <v/>
      </c>
      <c r="C274" s="36"/>
      <c r="D274" s="37"/>
      <c r="E274" s="38"/>
      <c r="F274" s="44"/>
      <c r="G274" s="39" t="str">
        <f t="shared" si="17"/>
        <v/>
      </c>
      <c r="H274" s="40" t="str">
        <f t="shared" si="18"/>
        <v/>
      </c>
      <c r="I274" s="55" t="str">
        <f>IF(G274="",H274,IF(G274=1,1,VLOOKUP(G274,'8'!$A$2:$B$1512,2,TRUE)))</f>
        <v/>
      </c>
    </row>
    <row r="275" spans="1:9" s="20" customFormat="1" ht="15.6" customHeight="1" x14ac:dyDescent="0.3">
      <c r="A275" s="18">
        <v>272</v>
      </c>
      <c r="B275" s="33" t="str">
        <f t="shared" si="16"/>
        <v/>
      </c>
      <c r="C275" s="36"/>
      <c r="D275" s="37"/>
      <c r="E275" s="38"/>
      <c r="F275" s="44"/>
      <c r="G275" s="39" t="str">
        <f t="shared" si="17"/>
        <v/>
      </c>
      <c r="H275" s="40" t="str">
        <f t="shared" si="18"/>
        <v/>
      </c>
      <c r="I275" s="55" t="str">
        <f>IF(G275="",H275,IF(G275=1,1,VLOOKUP(G275,'8'!$A$2:$B$1512,2,TRUE)))</f>
        <v/>
      </c>
    </row>
    <row r="276" spans="1:9" s="20" customFormat="1" ht="15.6" customHeight="1" x14ac:dyDescent="0.3">
      <c r="A276" s="18">
        <v>273</v>
      </c>
      <c r="B276" s="33" t="str">
        <f t="shared" si="16"/>
        <v/>
      </c>
      <c r="C276" s="36"/>
      <c r="D276" s="37"/>
      <c r="E276" s="38"/>
      <c r="F276" s="44"/>
      <c r="G276" s="39" t="str">
        <f t="shared" si="17"/>
        <v/>
      </c>
      <c r="H276" s="40" t="str">
        <f t="shared" si="18"/>
        <v/>
      </c>
      <c r="I276" s="55" t="str">
        <f>IF(G276="",H276,IF(G276=1,1,VLOOKUP(G276,'8'!$A$2:$B$1512,2,TRUE)))</f>
        <v/>
      </c>
    </row>
    <row r="277" spans="1:9" s="20" customFormat="1" ht="15.6" customHeight="1" x14ac:dyDescent="0.3">
      <c r="A277" s="18">
        <v>274</v>
      </c>
      <c r="B277" s="33" t="str">
        <f t="shared" si="16"/>
        <v/>
      </c>
      <c r="C277" s="36"/>
      <c r="D277" s="37"/>
      <c r="E277" s="38"/>
      <c r="F277" s="44"/>
      <c r="G277" s="39" t="str">
        <f t="shared" si="17"/>
        <v/>
      </c>
      <c r="H277" s="40" t="str">
        <f t="shared" si="18"/>
        <v/>
      </c>
      <c r="I277" s="55" t="str">
        <f>IF(G277="",H277,IF(G277=1,1,VLOOKUP(G277,'8'!$A$2:$B$1512,2,TRUE)))</f>
        <v/>
      </c>
    </row>
    <row r="278" spans="1:9" s="20" customFormat="1" ht="15.6" customHeight="1" x14ac:dyDescent="0.3">
      <c r="A278" s="18">
        <v>275</v>
      </c>
      <c r="B278" s="33" t="str">
        <f t="shared" si="16"/>
        <v/>
      </c>
      <c r="C278" s="36"/>
      <c r="D278" s="37"/>
      <c r="E278" s="38"/>
      <c r="F278" s="44"/>
      <c r="G278" s="39" t="str">
        <f t="shared" si="17"/>
        <v/>
      </c>
      <c r="H278" s="40" t="str">
        <f t="shared" si="18"/>
        <v/>
      </c>
      <c r="I278" s="55" t="str">
        <f>IF(G278="",H278,IF(G278=1,1,VLOOKUP(G278,'8'!$A$2:$B$1512,2,TRUE)))</f>
        <v/>
      </c>
    </row>
    <row r="279" spans="1:9" s="20" customFormat="1" ht="15.6" customHeight="1" x14ac:dyDescent="0.3">
      <c r="A279" s="18">
        <v>276</v>
      </c>
      <c r="B279" s="33" t="str">
        <f t="shared" si="16"/>
        <v/>
      </c>
      <c r="C279" s="36"/>
      <c r="D279" s="37"/>
      <c r="E279" s="38"/>
      <c r="F279" s="44"/>
      <c r="G279" s="39" t="str">
        <f t="shared" si="17"/>
        <v/>
      </c>
      <c r="H279" s="40" t="str">
        <f t="shared" si="18"/>
        <v/>
      </c>
      <c r="I279" s="55" t="str">
        <f>IF(G279="",H279,IF(G279=1,1,VLOOKUP(G279,'8'!$A$2:$B$1512,2,TRUE)))</f>
        <v/>
      </c>
    </row>
    <row r="280" spans="1:9" s="20" customFormat="1" ht="15.6" customHeight="1" x14ac:dyDescent="0.3">
      <c r="A280" s="18">
        <v>277</v>
      </c>
      <c r="B280" s="33" t="str">
        <f t="shared" si="16"/>
        <v/>
      </c>
      <c r="C280" s="36"/>
      <c r="D280" s="37"/>
      <c r="E280" s="38"/>
      <c r="F280" s="44"/>
      <c r="G280" s="39" t="str">
        <f t="shared" si="17"/>
        <v/>
      </c>
      <c r="H280" s="40" t="str">
        <f t="shared" si="18"/>
        <v/>
      </c>
      <c r="I280" s="55" t="str">
        <f>IF(G280="",H280,IF(G280=1,1,VLOOKUP(G280,'8'!$A$2:$B$1512,2,TRUE)))</f>
        <v/>
      </c>
    </row>
    <row r="281" spans="1:9" s="20" customFormat="1" ht="15.6" customHeight="1" x14ac:dyDescent="0.3">
      <c r="A281" s="18">
        <v>278</v>
      </c>
      <c r="B281" s="33" t="str">
        <f t="shared" si="16"/>
        <v/>
      </c>
      <c r="C281" s="36"/>
      <c r="D281" s="37"/>
      <c r="E281" s="38"/>
      <c r="F281" s="44"/>
      <c r="G281" s="39" t="str">
        <f t="shared" si="17"/>
        <v/>
      </c>
      <c r="H281" s="40" t="str">
        <f t="shared" si="18"/>
        <v/>
      </c>
      <c r="I281" s="55" t="str">
        <f>IF(G281="",H281,IF(G281=1,1,VLOOKUP(G281,'8'!$A$2:$B$1512,2,TRUE)))</f>
        <v/>
      </c>
    </row>
    <row r="282" spans="1:9" s="20" customFormat="1" ht="15.6" customHeight="1" x14ac:dyDescent="0.3">
      <c r="A282" s="18">
        <v>279</v>
      </c>
      <c r="B282" s="33" t="str">
        <f t="shared" si="16"/>
        <v/>
      </c>
      <c r="C282" s="36"/>
      <c r="D282" s="37"/>
      <c r="E282" s="38"/>
      <c r="F282" s="44"/>
      <c r="G282" s="39" t="str">
        <f t="shared" si="17"/>
        <v/>
      </c>
      <c r="H282" s="40" t="str">
        <f t="shared" si="18"/>
        <v/>
      </c>
      <c r="I282" s="55" t="str">
        <f>IF(G282="",H282,IF(G282=1,1,VLOOKUP(G282,'8'!$A$2:$B$1512,2,TRUE)))</f>
        <v/>
      </c>
    </row>
    <row r="283" spans="1:9" s="20" customFormat="1" ht="15.6" customHeight="1" x14ac:dyDescent="0.3">
      <c r="A283" s="18">
        <v>280</v>
      </c>
      <c r="B283" s="33" t="str">
        <f t="shared" si="16"/>
        <v/>
      </c>
      <c r="C283" s="36"/>
      <c r="D283" s="37"/>
      <c r="E283" s="38"/>
      <c r="F283" s="44"/>
      <c r="G283" s="39" t="str">
        <f t="shared" si="17"/>
        <v/>
      </c>
      <c r="H283" s="40" t="str">
        <f t="shared" si="18"/>
        <v/>
      </c>
      <c r="I283" s="55" t="str">
        <f>IF(G283="",H283,IF(G283=1,1,VLOOKUP(G283,'8'!$A$2:$B$1512,2,TRUE)))</f>
        <v/>
      </c>
    </row>
    <row r="284" spans="1:9" s="20" customFormat="1" ht="15.6" customHeight="1" x14ac:dyDescent="0.3">
      <c r="A284" s="18">
        <v>281</v>
      </c>
      <c r="B284" s="33" t="str">
        <f t="shared" si="16"/>
        <v/>
      </c>
      <c r="C284" s="36"/>
      <c r="D284" s="37"/>
      <c r="E284" s="38"/>
      <c r="F284" s="44"/>
      <c r="G284" s="39" t="str">
        <f t="shared" si="17"/>
        <v/>
      </c>
      <c r="H284" s="40" t="str">
        <f t="shared" si="18"/>
        <v/>
      </c>
      <c r="I284" s="55" t="str">
        <f>IF(G284="",H284,IF(G284=1,1,VLOOKUP(G284,'8'!$A$2:$B$1512,2,TRUE)))</f>
        <v/>
      </c>
    </row>
    <row r="285" spans="1:9" s="20" customFormat="1" ht="15.6" customHeight="1" x14ac:dyDescent="0.3">
      <c r="A285" s="18">
        <v>282</v>
      </c>
      <c r="B285" s="33" t="str">
        <f t="shared" si="16"/>
        <v/>
      </c>
      <c r="C285" s="36"/>
      <c r="D285" s="37"/>
      <c r="E285" s="38"/>
      <c r="F285" s="44"/>
      <c r="G285" s="39" t="str">
        <f t="shared" si="17"/>
        <v/>
      </c>
      <c r="H285" s="40" t="str">
        <f t="shared" si="18"/>
        <v/>
      </c>
      <c r="I285" s="55" t="str">
        <f>IF(G285="",H285,IF(G285=1,1,VLOOKUP(G285,'8'!$A$2:$B$1512,2,TRUE)))</f>
        <v/>
      </c>
    </row>
    <row r="286" spans="1:9" s="20" customFormat="1" ht="15.6" customHeight="1" x14ac:dyDescent="0.3">
      <c r="A286" s="18">
        <v>283</v>
      </c>
      <c r="B286" s="33" t="str">
        <f t="shared" si="16"/>
        <v/>
      </c>
      <c r="C286" s="36"/>
      <c r="D286" s="37"/>
      <c r="E286" s="38"/>
      <c r="F286" s="44"/>
      <c r="G286" s="39" t="str">
        <f t="shared" si="17"/>
        <v/>
      </c>
      <c r="H286" s="40" t="str">
        <f t="shared" si="18"/>
        <v/>
      </c>
      <c r="I286" s="55" t="str">
        <f>IF(G286="",H286,IF(G286=1,1,VLOOKUP(G286,'8'!$A$2:$B$1512,2,TRUE)))</f>
        <v/>
      </c>
    </row>
    <row r="287" spans="1:9" s="20" customFormat="1" ht="15.6" customHeight="1" x14ac:dyDescent="0.3">
      <c r="A287" s="18">
        <v>284</v>
      </c>
      <c r="B287" s="33" t="str">
        <f t="shared" si="16"/>
        <v/>
      </c>
      <c r="C287" s="36"/>
      <c r="D287" s="37"/>
      <c r="E287" s="38"/>
      <c r="F287" s="44"/>
      <c r="G287" s="39" t="str">
        <f t="shared" si="17"/>
        <v/>
      </c>
      <c r="H287" s="40" t="str">
        <f t="shared" si="18"/>
        <v/>
      </c>
      <c r="I287" s="55" t="str">
        <f>IF(G287="",H287,IF(G287=1,1,VLOOKUP(G287,'8'!$A$2:$B$1512,2,TRUE)))</f>
        <v/>
      </c>
    </row>
    <row r="288" spans="1:9" s="20" customFormat="1" ht="15.6" customHeight="1" x14ac:dyDescent="0.3">
      <c r="A288" s="18">
        <v>285</v>
      </c>
      <c r="B288" s="33" t="str">
        <f t="shared" si="16"/>
        <v/>
      </c>
      <c r="C288" s="36"/>
      <c r="D288" s="37"/>
      <c r="E288" s="38"/>
      <c r="F288" s="44"/>
      <c r="G288" s="39" t="str">
        <f t="shared" si="17"/>
        <v/>
      </c>
      <c r="H288" s="40" t="str">
        <f t="shared" si="18"/>
        <v/>
      </c>
      <c r="I288" s="55" t="str">
        <f>IF(G288="",H288,IF(G288=1,1,VLOOKUP(G288,'8'!$A$2:$B$1512,2,TRUE)))</f>
        <v/>
      </c>
    </row>
    <row r="289" spans="1:9" s="20" customFormat="1" ht="15.6" customHeight="1" x14ac:dyDescent="0.3">
      <c r="A289" s="18">
        <v>286</v>
      </c>
      <c r="B289" s="33" t="str">
        <f t="shared" si="16"/>
        <v/>
      </c>
      <c r="C289" s="36"/>
      <c r="D289" s="37"/>
      <c r="E289" s="38"/>
      <c r="F289" s="44"/>
      <c r="G289" s="39" t="str">
        <f t="shared" si="17"/>
        <v/>
      </c>
      <c r="H289" s="40" t="str">
        <f t="shared" si="18"/>
        <v/>
      </c>
      <c r="I289" s="55" t="str">
        <f>IF(G289="",H289,IF(G289=1,1,VLOOKUP(G289,'8'!$A$2:$B$1512,2,TRUE)))</f>
        <v/>
      </c>
    </row>
    <row r="290" spans="1:9" s="20" customFormat="1" ht="15.6" customHeight="1" x14ac:dyDescent="0.3">
      <c r="A290" s="18">
        <v>287</v>
      </c>
      <c r="B290" s="33" t="str">
        <f t="shared" si="16"/>
        <v/>
      </c>
      <c r="C290" s="36"/>
      <c r="D290" s="37"/>
      <c r="E290" s="38"/>
      <c r="F290" s="44"/>
      <c r="G290" s="39" t="str">
        <f t="shared" si="17"/>
        <v/>
      </c>
      <c r="H290" s="40" t="str">
        <f t="shared" si="18"/>
        <v/>
      </c>
      <c r="I290" s="55" t="str">
        <f>IF(G290="",H290,IF(G290=1,1,VLOOKUP(G290,'8'!$A$2:$B$1512,2,TRUE)))</f>
        <v/>
      </c>
    </row>
    <row r="291" spans="1:9" s="20" customFormat="1" ht="15.6" customHeight="1" x14ac:dyDescent="0.3">
      <c r="A291" s="18">
        <v>288</v>
      </c>
      <c r="B291" s="33" t="str">
        <f t="shared" si="16"/>
        <v/>
      </c>
      <c r="C291" s="36"/>
      <c r="D291" s="37"/>
      <c r="E291" s="38"/>
      <c r="F291" s="44"/>
      <c r="G291" s="39" t="str">
        <f t="shared" si="17"/>
        <v/>
      </c>
      <c r="H291" s="40" t="str">
        <f t="shared" si="18"/>
        <v/>
      </c>
      <c r="I291" s="55" t="str">
        <f>IF(G291="",H291,IF(G291=1,1,VLOOKUP(G291,'8'!$A$2:$B$1512,2,TRUE)))</f>
        <v/>
      </c>
    </row>
    <row r="292" spans="1:9" s="20" customFormat="1" ht="15.6" customHeight="1" x14ac:dyDescent="0.3">
      <c r="A292" s="18">
        <v>289</v>
      </c>
      <c r="B292" s="33" t="str">
        <f t="shared" si="16"/>
        <v/>
      </c>
      <c r="C292" s="36"/>
      <c r="D292" s="37"/>
      <c r="E292" s="38"/>
      <c r="F292" s="44"/>
      <c r="G292" s="39" t="str">
        <f t="shared" si="17"/>
        <v/>
      </c>
      <c r="H292" s="40" t="str">
        <f t="shared" si="18"/>
        <v/>
      </c>
      <c r="I292" s="55" t="str">
        <f>IF(G292="",H292,IF(G292=1,1,VLOOKUP(G292,'8'!$A$2:$B$1512,2,TRUE)))</f>
        <v/>
      </c>
    </row>
    <row r="293" spans="1:9" s="20" customFormat="1" ht="15.6" customHeight="1" x14ac:dyDescent="0.3">
      <c r="A293" s="18">
        <v>290</v>
      </c>
      <c r="B293" s="33" t="str">
        <f t="shared" si="16"/>
        <v/>
      </c>
      <c r="C293" s="36"/>
      <c r="D293" s="37"/>
      <c r="E293" s="38"/>
      <c r="F293" s="44"/>
      <c r="G293" s="39" t="str">
        <f t="shared" si="17"/>
        <v/>
      </c>
      <c r="H293" s="40" t="str">
        <f t="shared" si="18"/>
        <v/>
      </c>
      <c r="I293" s="55" t="str">
        <f>IF(G293="",H293,IF(G293=1,1,VLOOKUP(G293,'8'!$A$2:$B$1512,2,TRUE)))</f>
        <v/>
      </c>
    </row>
    <row r="294" spans="1:9" s="20" customFormat="1" ht="15.6" customHeight="1" x14ac:dyDescent="0.3">
      <c r="A294" s="18">
        <v>291</v>
      </c>
      <c r="B294" s="33" t="str">
        <f t="shared" si="16"/>
        <v/>
      </c>
      <c r="C294" s="36"/>
      <c r="D294" s="37"/>
      <c r="E294" s="38"/>
      <c r="F294" s="44"/>
      <c r="G294" s="39" t="str">
        <f t="shared" si="17"/>
        <v/>
      </c>
      <c r="H294" s="40" t="str">
        <f t="shared" si="18"/>
        <v/>
      </c>
      <c r="I294" s="55" t="str">
        <f>IF(G294="",H294,IF(G294=1,1,VLOOKUP(G294,'8'!$A$2:$B$1512,2,TRUE)))</f>
        <v/>
      </c>
    </row>
    <row r="295" spans="1:9" s="20" customFormat="1" ht="15.6" customHeight="1" x14ac:dyDescent="0.3">
      <c r="A295" s="18">
        <v>292</v>
      </c>
      <c r="B295" s="33" t="str">
        <f t="shared" si="16"/>
        <v/>
      </c>
      <c r="C295" s="36"/>
      <c r="D295" s="37"/>
      <c r="E295" s="38"/>
      <c r="F295" s="44"/>
      <c r="G295" s="39" t="str">
        <f t="shared" si="17"/>
        <v/>
      </c>
      <c r="H295" s="40" t="str">
        <f t="shared" si="18"/>
        <v/>
      </c>
      <c r="I295" s="55" t="str">
        <f>IF(G295="",H295,IF(G295=1,1,VLOOKUP(G295,'8'!$A$2:$B$1512,2,TRUE)))</f>
        <v/>
      </c>
    </row>
    <row r="296" spans="1:9" s="20" customFormat="1" ht="15.6" customHeight="1" x14ac:dyDescent="0.3">
      <c r="A296" s="18">
        <v>293</v>
      </c>
      <c r="B296" s="33" t="str">
        <f t="shared" si="16"/>
        <v/>
      </c>
      <c r="C296" s="36"/>
      <c r="D296" s="37"/>
      <c r="E296" s="38"/>
      <c r="F296" s="44"/>
      <c r="G296" s="39" t="str">
        <f t="shared" si="17"/>
        <v/>
      </c>
      <c r="H296" s="40" t="str">
        <f t="shared" si="18"/>
        <v/>
      </c>
      <c r="I296" s="55" t="str">
        <f>IF(G296="",H296,IF(G296=1,1,VLOOKUP(G296,'8'!$A$2:$B$1512,2,TRUE)))</f>
        <v/>
      </c>
    </row>
    <row r="297" spans="1:9" s="20" customFormat="1" ht="15.6" customHeight="1" x14ac:dyDescent="0.3">
      <c r="A297" s="18">
        <v>294</v>
      </c>
      <c r="B297" s="33" t="str">
        <f t="shared" si="16"/>
        <v/>
      </c>
      <c r="C297" s="36"/>
      <c r="D297" s="37"/>
      <c r="E297" s="38"/>
      <c r="F297" s="44"/>
      <c r="G297" s="39" t="str">
        <f t="shared" si="17"/>
        <v/>
      </c>
      <c r="H297" s="40" t="str">
        <f t="shared" si="18"/>
        <v/>
      </c>
      <c r="I297" s="55" t="str">
        <f>IF(G297="",H297,IF(G297=1,1,VLOOKUP(G297,'8'!$A$2:$B$1512,2,TRUE)))</f>
        <v/>
      </c>
    </row>
    <row r="298" spans="1:9" s="20" customFormat="1" ht="15.6" customHeight="1" x14ac:dyDescent="0.3">
      <c r="A298" s="18">
        <v>295</v>
      </c>
      <c r="B298" s="33" t="str">
        <f t="shared" si="16"/>
        <v/>
      </c>
      <c r="C298" s="36"/>
      <c r="D298" s="37"/>
      <c r="E298" s="38"/>
      <c r="F298" s="44"/>
      <c r="G298" s="39" t="str">
        <f t="shared" si="17"/>
        <v/>
      </c>
      <c r="H298" s="40" t="str">
        <f t="shared" si="18"/>
        <v/>
      </c>
      <c r="I298" s="55" t="str">
        <f>IF(G298="",H298,IF(G298=1,1,VLOOKUP(G298,'8'!$A$2:$B$1512,2,TRUE)))</f>
        <v/>
      </c>
    </row>
    <row r="299" spans="1:9" s="20" customFormat="1" ht="15.6" customHeight="1" x14ac:dyDescent="0.3">
      <c r="A299" s="18">
        <v>296</v>
      </c>
      <c r="B299" s="33" t="str">
        <f t="shared" si="16"/>
        <v/>
      </c>
      <c r="C299" s="36"/>
      <c r="D299" s="37"/>
      <c r="E299" s="38"/>
      <c r="F299" s="44"/>
      <c r="G299" s="39" t="str">
        <f t="shared" si="17"/>
        <v/>
      </c>
      <c r="H299" s="40" t="str">
        <f t="shared" si="18"/>
        <v/>
      </c>
      <c r="I299" s="55" t="str">
        <f>IF(G299="",H299,IF(G299=1,1,VLOOKUP(G299,'8'!$A$2:$B$1512,2,TRUE)))</f>
        <v/>
      </c>
    </row>
    <row r="300" spans="1:9" s="20" customFormat="1" ht="15.6" customHeight="1" x14ac:dyDescent="0.3">
      <c r="A300" s="18">
        <v>297</v>
      </c>
      <c r="B300" s="33" t="str">
        <f t="shared" si="16"/>
        <v/>
      </c>
      <c r="C300" s="36"/>
      <c r="D300" s="37"/>
      <c r="E300" s="38"/>
      <c r="F300" s="44"/>
      <c r="G300" s="39" t="str">
        <f t="shared" si="17"/>
        <v/>
      </c>
      <c r="H300" s="40" t="str">
        <f t="shared" si="18"/>
        <v/>
      </c>
      <c r="I300" s="55" t="str">
        <f>IF(G300="",H300,IF(G300=1,1,VLOOKUP(G300,'8'!$A$2:$B$1512,2,TRUE)))</f>
        <v/>
      </c>
    </row>
    <row r="301" spans="1:9" s="20" customFormat="1" ht="15.6" customHeight="1" x14ac:dyDescent="0.3">
      <c r="A301" s="18">
        <v>298</v>
      </c>
      <c r="B301" s="33" t="str">
        <f t="shared" si="16"/>
        <v/>
      </c>
      <c r="C301" s="36"/>
      <c r="D301" s="37"/>
      <c r="E301" s="38"/>
      <c r="F301" s="44"/>
      <c r="G301" s="39" t="str">
        <f t="shared" si="17"/>
        <v/>
      </c>
      <c r="H301" s="40" t="str">
        <f t="shared" si="18"/>
        <v/>
      </c>
      <c r="I301" s="55" t="str">
        <f>IF(G301="",H301,IF(G301=1,1,VLOOKUP(G301,'8'!$A$2:$B$1512,2,TRUE)))</f>
        <v/>
      </c>
    </row>
    <row r="302" spans="1:9" s="20" customFormat="1" ht="15.6" customHeight="1" x14ac:dyDescent="0.3">
      <c r="A302" s="18">
        <v>299</v>
      </c>
      <c r="B302" s="33" t="str">
        <f t="shared" si="16"/>
        <v/>
      </c>
      <c r="C302" s="36"/>
      <c r="D302" s="37"/>
      <c r="E302" s="38"/>
      <c r="F302" s="44"/>
      <c r="G302" s="39" t="str">
        <f t="shared" si="17"/>
        <v/>
      </c>
      <c r="H302" s="40" t="str">
        <f t="shared" si="18"/>
        <v/>
      </c>
      <c r="I302" s="55" t="str">
        <f>IF(G302="",H302,IF(G302=1,1,VLOOKUP(G302,'8'!$A$2:$B$1512,2,TRUE)))</f>
        <v/>
      </c>
    </row>
    <row r="303" spans="1:9" s="20" customFormat="1" ht="15.6" customHeight="1" x14ac:dyDescent="0.3">
      <c r="A303" s="18">
        <v>300</v>
      </c>
      <c r="B303" s="33" t="str">
        <f t="shared" si="16"/>
        <v/>
      </c>
      <c r="C303" s="36"/>
      <c r="D303" s="37"/>
      <c r="E303" s="38"/>
      <c r="F303" s="44"/>
      <c r="G303" s="39" t="str">
        <f t="shared" si="17"/>
        <v/>
      </c>
      <c r="H303" s="40" t="str">
        <f t="shared" si="18"/>
        <v/>
      </c>
      <c r="I303" s="55" t="str">
        <f>IF(G303="",H303,IF(G303=1,1,VLOOKUP(G303,'8'!$A$2:$B$1512,2,TRUE)))</f>
        <v/>
      </c>
    </row>
    <row r="304" spans="1:9" s="20" customFormat="1" ht="15.6" customHeight="1" x14ac:dyDescent="0.3">
      <c r="A304" s="18">
        <v>301</v>
      </c>
      <c r="B304" s="33" t="str">
        <f t="shared" si="16"/>
        <v/>
      </c>
      <c r="C304" s="36"/>
      <c r="D304" s="37"/>
      <c r="E304" s="38"/>
      <c r="F304" s="44"/>
      <c r="G304" s="39" t="str">
        <f t="shared" si="17"/>
        <v/>
      </c>
      <c r="H304" s="40" t="str">
        <f t="shared" si="18"/>
        <v/>
      </c>
      <c r="I304" s="55" t="str">
        <f>IF(G304="",H304,IF(G304=1,1,VLOOKUP(G304,'8'!$A$2:$B$1512,2,TRUE)))</f>
        <v/>
      </c>
    </row>
    <row r="305" spans="1:9" s="20" customFormat="1" ht="15.6" customHeight="1" x14ac:dyDescent="0.3">
      <c r="A305" s="18">
        <v>302</v>
      </c>
      <c r="B305" s="33" t="str">
        <f t="shared" si="16"/>
        <v/>
      </c>
      <c r="C305" s="36"/>
      <c r="D305" s="37"/>
      <c r="E305" s="38"/>
      <c r="F305" s="44"/>
      <c r="G305" s="39" t="str">
        <f t="shared" si="17"/>
        <v/>
      </c>
      <c r="H305" s="40" t="str">
        <f t="shared" si="18"/>
        <v/>
      </c>
      <c r="I305" s="55" t="str">
        <f>IF(G305="",H305,IF(G305=1,1,VLOOKUP(G305,'8'!$A$2:$B$1512,2,TRUE)))</f>
        <v/>
      </c>
    </row>
    <row r="306" spans="1:9" s="20" customFormat="1" ht="15.6" customHeight="1" x14ac:dyDescent="0.3">
      <c r="A306" s="18">
        <v>303</v>
      </c>
      <c r="B306" s="33" t="str">
        <f t="shared" si="16"/>
        <v/>
      </c>
      <c r="C306" s="36"/>
      <c r="D306" s="37"/>
      <c r="E306" s="38"/>
      <c r="F306" s="44"/>
      <c r="G306" s="39" t="str">
        <f t="shared" si="17"/>
        <v/>
      </c>
      <c r="H306" s="40" t="str">
        <f t="shared" si="18"/>
        <v/>
      </c>
      <c r="I306" s="55" t="str">
        <f>IF(G306="",H306,IF(G306=1,1,VLOOKUP(G306,'8'!$A$2:$B$1512,2,TRUE)))</f>
        <v/>
      </c>
    </row>
    <row r="307" spans="1:9" s="20" customFormat="1" ht="15.6" customHeight="1" x14ac:dyDescent="0.3">
      <c r="A307" s="18">
        <v>304</v>
      </c>
      <c r="B307" s="33" t="str">
        <f t="shared" si="16"/>
        <v/>
      </c>
      <c r="C307" s="36"/>
      <c r="D307" s="37"/>
      <c r="E307" s="38"/>
      <c r="F307" s="44"/>
      <c r="G307" s="39" t="str">
        <f t="shared" si="17"/>
        <v/>
      </c>
      <c r="H307" s="40" t="str">
        <f t="shared" si="18"/>
        <v/>
      </c>
      <c r="I307" s="55" t="str">
        <f>IF(G307="",H307,IF(G307=1,1,VLOOKUP(G307,'8'!$A$2:$B$1512,2,TRUE)))</f>
        <v/>
      </c>
    </row>
    <row r="308" spans="1:9" s="20" customFormat="1" ht="15.6" customHeight="1" x14ac:dyDescent="0.3">
      <c r="A308" s="18">
        <v>305</v>
      </c>
      <c r="B308" s="33" t="str">
        <f t="shared" si="16"/>
        <v/>
      </c>
      <c r="C308" s="36"/>
      <c r="D308" s="37"/>
      <c r="E308" s="38"/>
      <c r="F308" s="44"/>
      <c r="G308" s="39" t="str">
        <f t="shared" si="17"/>
        <v/>
      </c>
      <c r="H308" s="40" t="str">
        <f t="shared" si="18"/>
        <v/>
      </c>
      <c r="I308" s="55" t="str">
        <f>IF(G308="",H308,IF(G308=1,1,VLOOKUP(G308,'8'!$A$2:$B$1512,2,TRUE)))</f>
        <v/>
      </c>
    </row>
    <row r="309" spans="1:9" s="20" customFormat="1" ht="15.6" customHeight="1" x14ac:dyDescent="0.3">
      <c r="A309" s="18">
        <v>306</v>
      </c>
      <c r="B309" s="33" t="str">
        <f t="shared" si="16"/>
        <v/>
      </c>
      <c r="C309" s="36"/>
      <c r="D309" s="37"/>
      <c r="E309" s="38"/>
      <c r="F309" s="44"/>
      <c r="G309" s="39" t="str">
        <f t="shared" si="17"/>
        <v/>
      </c>
      <c r="H309" s="40" t="str">
        <f t="shared" si="18"/>
        <v/>
      </c>
      <c r="I309" s="55" t="str">
        <f>IF(G309="",H309,IF(G309=1,1,VLOOKUP(G309,'8'!$A$2:$B$1512,2,TRUE)))</f>
        <v/>
      </c>
    </row>
    <row r="310" spans="1:9" s="20" customFormat="1" ht="15.6" customHeight="1" x14ac:dyDescent="0.3">
      <c r="A310" s="18">
        <v>307</v>
      </c>
      <c r="B310" s="33" t="str">
        <f t="shared" si="16"/>
        <v/>
      </c>
      <c r="C310" s="36"/>
      <c r="D310" s="37"/>
      <c r="E310" s="38"/>
      <c r="F310" s="44"/>
      <c r="G310" s="39" t="str">
        <f t="shared" si="17"/>
        <v/>
      </c>
      <c r="H310" s="40" t="str">
        <f t="shared" si="18"/>
        <v/>
      </c>
      <c r="I310" s="55" t="str">
        <f>IF(G310="",H310,IF(G310=1,1,VLOOKUP(G310,'8'!$A$2:$B$1512,2,TRUE)))</f>
        <v/>
      </c>
    </row>
    <row r="311" spans="1:9" s="20" customFormat="1" ht="15.6" customHeight="1" x14ac:dyDescent="0.3">
      <c r="A311" s="18">
        <v>308</v>
      </c>
      <c r="B311" s="33" t="str">
        <f t="shared" si="16"/>
        <v/>
      </c>
      <c r="C311" s="36"/>
      <c r="D311" s="37"/>
      <c r="E311" s="38"/>
      <c r="F311" s="44"/>
      <c r="G311" s="39" t="str">
        <f t="shared" si="17"/>
        <v/>
      </c>
      <c r="H311" s="40" t="str">
        <f t="shared" si="18"/>
        <v/>
      </c>
      <c r="I311" s="55" t="str">
        <f>IF(G311="",H311,IF(G311=1,1,VLOOKUP(G311,'8'!$A$2:$B$1512,2,TRUE)))</f>
        <v/>
      </c>
    </row>
    <row r="312" spans="1:9" s="20" customFormat="1" ht="15.6" customHeight="1" x14ac:dyDescent="0.3">
      <c r="A312" s="18">
        <v>309</v>
      </c>
      <c r="B312" s="33" t="str">
        <f t="shared" si="16"/>
        <v/>
      </c>
      <c r="C312" s="36"/>
      <c r="D312" s="37"/>
      <c r="E312" s="38"/>
      <c r="F312" s="44"/>
      <c r="G312" s="39" t="str">
        <f t="shared" si="17"/>
        <v/>
      </c>
      <c r="H312" s="40" t="str">
        <f t="shared" si="18"/>
        <v/>
      </c>
      <c r="I312" s="55" t="str">
        <f>IF(G312="",H312,IF(G312=1,1,VLOOKUP(G312,'8'!$A$2:$B$1512,2,TRUE)))</f>
        <v/>
      </c>
    </row>
    <row r="313" spans="1:9" s="20" customFormat="1" ht="15.6" customHeight="1" x14ac:dyDescent="0.3">
      <c r="A313" s="18">
        <v>310</v>
      </c>
      <c r="B313" s="33" t="str">
        <f t="shared" si="16"/>
        <v/>
      </c>
      <c r="C313" s="36"/>
      <c r="D313" s="37"/>
      <c r="E313" s="38"/>
      <c r="F313" s="44"/>
      <c r="G313" s="39" t="str">
        <f t="shared" si="17"/>
        <v/>
      </c>
      <c r="H313" s="40" t="str">
        <f t="shared" si="18"/>
        <v/>
      </c>
      <c r="I313" s="55" t="str">
        <f>IF(G313="",H313,IF(G313=1,1,VLOOKUP(G313,'8'!$A$2:$B$1512,2,TRUE)))</f>
        <v/>
      </c>
    </row>
    <row r="314" spans="1:9" s="20" customFormat="1" ht="15.6" customHeight="1" x14ac:dyDescent="0.3">
      <c r="A314" s="18">
        <v>311</v>
      </c>
      <c r="B314" s="33" t="str">
        <f t="shared" si="16"/>
        <v/>
      </c>
      <c r="C314" s="36"/>
      <c r="D314" s="37"/>
      <c r="E314" s="38"/>
      <c r="F314" s="44"/>
      <c r="G314" s="39" t="str">
        <f t="shared" si="17"/>
        <v/>
      </c>
      <c r="H314" s="40" t="str">
        <f t="shared" si="18"/>
        <v/>
      </c>
      <c r="I314" s="55" t="str">
        <f>IF(G314="",H314,IF(G314=1,1,VLOOKUP(G314,'8'!$A$2:$B$1512,2,TRUE)))</f>
        <v/>
      </c>
    </row>
    <row r="315" spans="1:9" s="20" customFormat="1" ht="15.6" customHeight="1" x14ac:dyDescent="0.3">
      <c r="A315" s="18">
        <v>312</v>
      </c>
      <c r="B315" s="33" t="str">
        <f t="shared" si="16"/>
        <v/>
      </c>
      <c r="C315" s="36"/>
      <c r="D315" s="37"/>
      <c r="E315" s="38"/>
      <c r="F315" s="44"/>
      <c r="G315" s="39" t="str">
        <f t="shared" si="17"/>
        <v/>
      </c>
      <c r="H315" s="40" t="str">
        <f t="shared" si="18"/>
        <v/>
      </c>
      <c r="I315" s="55" t="str">
        <f>IF(G315="",H315,IF(G315=1,1,VLOOKUP(G315,'8'!$A$2:$B$1512,2,TRUE)))</f>
        <v/>
      </c>
    </row>
    <row r="316" spans="1:9" s="20" customFormat="1" ht="15.6" customHeight="1" x14ac:dyDescent="0.3">
      <c r="A316" s="18">
        <v>313</v>
      </c>
      <c r="B316" s="33" t="str">
        <f t="shared" si="16"/>
        <v/>
      </c>
      <c r="C316" s="36"/>
      <c r="D316" s="37"/>
      <c r="E316" s="38"/>
      <c r="F316" s="44"/>
      <c r="G316" s="39" t="str">
        <f t="shared" si="17"/>
        <v/>
      </c>
      <c r="H316" s="40" t="str">
        <f t="shared" si="18"/>
        <v/>
      </c>
      <c r="I316" s="55" t="str">
        <f>IF(G316="",H316,IF(G316=1,1,VLOOKUP(G316,'8'!$A$2:$B$1512,2,TRUE)))</f>
        <v/>
      </c>
    </row>
    <row r="317" spans="1:9" s="20" customFormat="1" ht="15.6" customHeight="1" x14ac:dyDescent="0.3">
      <c r="A317" s="18">
        <v>314</v>
      </c>
      <c r="B317" s="33" t="str">
        <f t="shared" si="16"/>
        <v/>
      </c>
      <c r="C317" s="36"/>
      <c r="D317" s="37"/>
      <c r="E317" s="38"/>
      <c r="F317" s="44"/>
      <c r="G317" s="39" t="str">
        <f t="shared" si="17"/>
        <v/>
      </c>
      <c r="H317" s="40" t="str">
        <f t="shared" si="18"/>
        <v/>
      </c>
      <c r="I317" s="55" t="str">
        <f>IF(G317="",H317,IF(G317=1,1,VLOOKUP(G317,'8'!$A$2:$B$1512,2,TRUE)))</f>
        <v/>
      </c>
    </row>
    <row r="318" spans="1:9" s="20" customFormat="1" ht="15.6" customHeight="1" x14ac:dyDescent="0.3">
      <c r="A318" s="18">
        <v>315</v>
      </c>
      <c r="B318" s="33" t="str">
        <f t="shared" si="16"/>
        <v/>
      </c>
      <c r="C318" s="36"/>
      <c r="D318" s="37"/>
      <c r="E318" s="38"/>
      <c r="F318" s="44"/>
      <c r="G318" s="39" t="str">
        <f t="shared" si="17"/>
        <v/>
      </c>
      <c r="H318" s="40" t="str">
        <f t="shared" si="18"/>
        <v/>
      </c>
      <c r="I318" s="55" t="str">
        <f>IF(G318="",H318,IF(G318=1,1,VLOOKUP(G318,'8'!$A$2:$B$1512,2,TRUE)))</f>
        <v/>
      </c>
    </row>
    <row r="319" spans="1:9" s="20" customFormat="1" ht="15.6" customHeight="1" x14ac:dyDescent="0.3">
      <c r="A319" s="18">
        <v>316</v>
      </c>
      <c r="B319" s="33" t="str">
        <f t="shared" si="16"/>
        <v/>
      </c>
      <c r="C319" s="36"/>
      <c r="D319" s="37"/>
      <c r="E319" s="38"/>
      <c r="F319" s="44"/>
      <c r="G319" s="39" t="str">
        <f t="shared" si="17"/>
        <v/>
      </c>
      <c r="H319" s="40" t="str">
        <f t="shared" si="18"/>
        <v/>
      </c>
      <c r="I319" s="55" t="str">
        <f>IF(G319="",H319,IF(G319=1,1,VLOOKUP(G319,'8'!$A$2:$B$1512,2,TRUE)))</f>
        <v/>
      </c>
    </row>
    <row r="320" spans="1:9" s="20" customFormat="1" ht="15.6" customHeight="1" x14ac:dyDescent="0.3">
      <c r="A320" s="18">
        <v>317</v>
      </c>
      <c r="B320" s="33" t="str">
        <f t="shared" si="16"/>
        <v/>
      </c>
      <c r="C320" s="36"/>
      <c r="D320" s="37"/>
      <c r="E320" s="38"/>
      <c r="F320" s="44"/>
      <c r="G320" s="39" t="str">
        <f t="shared" si="17"/>
        <v/>
      </c>
      <c r="H320" s="40" t="str">
        <f t="shared" si="18"/>
        <v/>
      </c>
      <c r="I320" s="55" t="str">
        <f>IF(G320="",H320,IF(G320=1,1,VLOOKUP(G320,'8'!$A$2:$B$1512,2,TRUE)))</f>
        <v/>
      </c>
    </row>
    <row r="321" spans="1:9" s="20" customFormat="1" ht="15.6" customHeight="1" x14ac:dyDescent="0.3">
      <c r="A321" s="18">
        <v>318</v>
      </c>
      <c r="B321" s="33" t="str">
        <f t="shared" si="16"/>
        <v/>
      </c>
      <c r="C321" s="36"/>
      <c r="D321" s="37"/>
      <c r="E321" s="38"/>
      <c r="F321" s="44"/>
      <c r="G321" s="39" t="str">
        <f t="shared" si="17"/>
        <v/>
      </c>
      <c r="H321" s="40" t="str">
        <f t="shared" si="18"/>
        <v/>
      </c>
      <c r="I321" s="55" t="str">
        <f>IF(G321="",H321,IF(G321=1,1,VLOOKUP(G321,'8'!$A$2:$B$1512,2,TRUE)))</f>
        <v/>
      </c>
    </row>
    <row r="322" spans="1:9" s="20" customFormat="1" ht="15.6" customHeight="1" x14ac:dyDescent="0.3">
      <c r="A322" s="18">
        <v>319</v>
      </c>
      <c r="B322" s="33" t="str">
        <f t="shared" si="16"/>
        <v/>
      </c>
      <c r="C322" s="36"/>
      <c r="D322" s="37"/>
      <c r="E322" s="38"/>
      <c r="F322" s="44"/>
      <c r="G322" s="39" t="str">
        <f t="shared" si="17"/>
        <v/>
      </c>
      <c r="H322" s="40" t="str">
        <f t="shared" si="18"/>
        <v/>
      </c>
      <c r="I322" s="55" t="str">
        <f>IF(G322="",H322,IF(G322=1,1,VLOOKUP(G322,'8'!$A$2:$B$1512,2,TRUE)))</f>
        <v/>
      </c>
    </row>
    <row r="323" spans="1:9" s="20" customFormat="1" ht="15.6" customHeight="1" x14ac:dyDescent="0.3">
      <c r="A323" s="18">
        <v>320</v>
      </c>
      <c r="B323" s="33" t="str">
        <f t="shared" si="16"/>
        <v/>
      </c>
      <c r="C323" s="36"/>
      <c r="D323" s="37"/>
      <c r="E323" s="38"/>
      <c r="F323" s="44"/>
      <c r="G323" s="39" t="str">
        <f t="shared" si="17"/>
        <v/>
      </c>
      <c r="H323" s="40" t="str">
        <f t="shared" si="18"/>
        <v/>
      </c>
      <c r="I323" s="55" t="str">
        <f>IF(G323="",H323,IF(G323=1,1,VLOOKUP(G323,'8'!$A$2:$B$1512,2,TRUE)))</f>
        <v/>
      </c>
    </row>
    <row r="324" spans="1:9" s="20" customFormat="1" ht="15.6" customHeight="1" x14ac:dyDescent="0.3">
      <c r="A324" s="18">
        <v>321</v>
      </c>
      <c r="B324" s="33" t="str">
        <f t="shared" si="16"/>
        <v/>
      </c>
      <c r="C324" s="36"/>
      <c r="D324" s="37"/>
      <c r="E324" s="38"/>
      <c r="F324" s="44"/>
      <c r="G324" s="39" t="str">
        <f t="shared" si="17"/>
        <v/>
      </c>
      <c r="H324" s="40" t="str">
        <f t="shared" si="18"/>
        <v/>
      </c>
      <c r="I324" s="55" t="str">
        <f>IF(G324="",H324,IF(G324=1,1,VLOOKUP(G324,'8'!$A$2:$B$1512,2,TRUE)))</f>
        <v/>
      </c>
    </row>
    <row r="325" spans="1:9" s="20" customFormat="1" ht="15.6" customHeight="1" x14ac:dyDescent="0.3">
      <c r="A325" s="18">
        <v>322</v>
      </c>
      <c r="B325" s="33" t="str">
        <f t="shared" ref="B325:B388" si="19">CONCATENATE(C325,D325)</f>
        <v/>
      </c>
      <c r="C325" s="36"/>
      <c r="D325" s="37"/>
      <c r="E325" s="38"/>
      <c r="F325" s="44"/>
      <c r="G325" s="39" t="str">
        <f t="shared" ref="G325:G388" si="20">IF(E325="","",IF(E325*F325&lt;0,"",E325-F325))</f>
        <v/>
      </c>
      <c r="H325" s="40" t="str">
        <f t="shared" ref="H325:H388" si="21">IF(E325="","",IF((E325*F325)&lt;0,0,IF(G325&lt;-1,0,IF(G325&gt;0.5,0,1))))</f>
        <v/>
      </c>
      <c r="I325" s="55" t="str">
        <f>IF(G325="",H325,IF(G325=1,1,VLOOKUP(G325,'8'!$A$2:$B$1512,2,TRUE)))</f>
        <v/>
      </c>
    </row>
    <row r="326" spans="1:9" s="20" customFormat="1" ht="15.6" customHeight="1" x14ac:dyDescent="0.3">
      <c r="A326" s="18">
        <v>323</v>
      </c>
      <c r="B326" s="33" t="str">
        <f t="shared" si="19"/>
        <v/>
      </c>
      <c r="C326" s="36"/>
      <c r="D326" s="37"/>
      <c r="E326" s="38"/>
      <c r="F326" s="44"/>
      <c r="G326" s="39" t="str">
        <f t="shared" si="20"/>
        <v/>
      </c>
      <c r="H326" s="40" t="str">
        <f t="shared" si="21"/>
        <v/>
      </c>
      <c r="I326" s="55" t="str">
        <f>IF(G326="",H326,IF(G326=1,1,VLOOKUP(G326,'8'!$A$2:$B$1512,2,TRUE)))</f>
        <v/>
      </c>
    </row>
    <row r="327" spans="1:9" s="20" customFormat="1" ht="15.6" customHeight="1" x14ac:dyDescent="0.3">
      <c r="A327" s="18">
        <v>324</v>
      </c>
      <c r="B327" s="33" t="str">
        <f t="shared" si="19"/>
        <v/>
      </c>
      <c r="C327" s="36"/>
      <c r="D327" s="37"/>
      <c r="E327" s="38"/>
      <c r="F327" s="44"/>
      <c r="G327" s="39" t="str">
        <f t="shared" si="20"/>
        <v/>
      </c>
      <c r="H327" s="40" t="str">
        <f t="shared" si="21"/>
        <v/>
      </c>
      <c r="I327" s="55" t="str">
        <f>IF(G327="",H327,IF(G327=1,1,VLOOKUP(G327,'8'!$A$2:$B$1512,2,TRUE)))</f>
        <v/>
      </c>
    </row>
    <row r="328" spans="1:9" s="20" customFormat="1" ht="15.6" customHeight="1" x14ac:dyDescent="0.3">
      <c r="A328" s="18">
        <v>325</v>
      </c>
      <c r="B328" s="33" t="str">
        <f t="shared" si="19"/>
        <v/>
      </c>
      <c r="C328" s="36"/>
      <c r="D328" s="37"/>
      <c r="E328" s="38"/>
      <c r="F328" s="44"/>
      <c r="G328" s="39" t="str">
        <f t="shared" si="20"/>
        <v/>
      </c>
      <c r="H328" s="40" t="str">
        <f t="shared" si="21"/>
        <v/>
      </c>
      <c r="I328" s="55" t="str">
        <f>IF(G328="",H328,IF(G328=1,1,VLOOKUP(G328,'8'!$A$2:$B$1512,2,TRUE)))</f>
        <v/>
      </c>
    </row>
    <row r="329" spans="1:9" s="20" customFormat="1" ht="15.6" customHeight="1" x14ac:dyDescent="0.3">
      <c r="A329" s="18">
        <v>326</v>
      </c>
      <c r="B329" s="33" t="str">
        <f t="shared" si="19"/>
        <v/>
      </c>
      <c r="C329" s="36"/>
      <c r="D329" s="37"/>
      <c r="E329" s="38"/>
      <c r="F329" s="44"/>
      <c r="G329" s="39" t="str">
        <f t="shared" si="20"/>
        <v/>
      </c>
      <c r="H329" s="40" t="str">
        <f t="shared" si="21"/>
        <v/>
      </c>
      <c r="I329" s="55" t="str">
        <f>IF(G329="",H329,IF(G329=1,1,VLOOKUP(G329,'8'!$A$2:$B$1512,2,TRUE)))</f>
        <v/>
      </c>
    </row>
    <row r="330" spans="1:9" s="20" customFormat="1" ht="15.6" customHeight="1" x14ac:dyDescent="0.3">
      <c r="A330" s="18">
        <v>327</v>
      </c>
      <c r="B330" s="33" t="str">
        <f t="shared" si="19"/>
        <v/>
      </c>
      <c r="C330" s="36"/>
      <c r="D330" s="37"/>
      <c r="E330" s="38"/>
      <c r="F330" s="44"/>
      <c r="G330" s="39" t="str">
        <f t="shared" si="20"/>
        <v/>
      </c>
      <c r="H330" s="40" t="str">
        <f t="shared" si="21"/>
        <v/>
      </c>
      <c r="I330" s="55" t="str">
        <f>IF(G330="",H330,IF(G330=1,1,VLOOKUP(G330,'8'!$A$2:$B$1512,2,TRUE)))</f>
        <v/>
      </c>
    </row>
    <row r="331" spans="1:9" s="20" customFormat="1" ht="15.6" customHeight="1" x14ac:dyDescent="0.3">
      <c r="A331" s="18">
        <v>328</v>
      </c>
      <c r="B331" s="33" t="str">
        <f t="shared" si="19"/>
        <v/>
      </c>
      <c r="C331" s="36"/>
      <c r="D331" s="37"/>
      <c r="E331" s="38"/>
      <c r="F331" s="44"/>
      <c r="G331" s="39" t="str">
        <f t="shared" si="20"/>
        <v/>
      </c>
      <c r="H331" s="40" t="str">
        <f t="shared" si="21"/>
        <v/>
      </c>
      <c r="I331" s="55" t="str">
        <f>IF(G331="",H331,IF(G331=1,1,VLOOKUP(G331,'8'!$A$2:$B$1512,2,TRUE)))</f>
        <v/>
      </c>
    </row>
    <row r="332" spans="1:9" s="20" customFormat="1" ht="15.6" customHeight="1" x14ac:dyDescent="0.3">
      <c r="A332" s="18">
        <v>329</v>
      </c>
      <c r="B332" s="33" t="str">
        <f t="shared" si="19"/>
        <v/>
      </c>
      <c r="C332" s="36"/>
      <c r="D332" s="37"/>
      <c r="E332" s="38"/>
      <c r="F332" s="44"/>
      <c r="G332" s="39" t="str">
        <f t="shared" si="20"/>
        <v/>
      </c>
      <c r="H332" s="40" t="str">
        <f t="shared" si="21"/>
        <v/>
      </c>
      <c r="I332" s="55" t="str">
        <f>IF(G332="",H332,IF(G332=1,1,VLOOKUP(G332,'8'!$A$2:$B$1512,2,TRUE)))</f>
        <v/>
      </c>
    </row>
    <row r="333" spans="1:9" s="20" customFormat="1" ht="15.6" customHeight="1" x14ac:dyDescent="0.3">
      <c r="A333" s="18">
        <v>330</v>
      </c>
      <c r="B333" s="33" t="str">
        <f t="shared" si="19"/>
        <v/>
      </c>
      <c r="C333" s="36"/>
      <c r="D333" s="37"/>
      <c r="E333" s="38"/>
      <c r="F333" s="44"/>
      <c r="G333" s="39" t="str">
        <f t="shared" si="20"/>
        <v/>
      </c>
      <c r="H333" s="40" t="str">
        <f t="shared" si="21"/>
        <v/>
      </c>
      <c r="I333" s="55" t="str">
        <f>IF(G333="",H333,IF(G333=1,1,VLOOKUP(G333,'8'!$A$2:$B$1512,2,TRUE)))</f>
        <v/>
      </c>
    </row>
    <row r="334" spans="1:9" s="20" customFormat="1" ht="15.6" customHeight="1" x14ac:dyDescent="0.3">
      <c r="A334" s="18">
        <v>331</v>
      </c>
      <c r="B334" s="33" t="str">
        <f t="shared" si="19"/>
        <v/>
      </c>
      <c r="C334" s="36"/>
      <c r="D334" s="37"/>
      <c r="E334" s="38"/>
      <c r="F334" s="44"/>
      <c r="G334" s="39" t="str">
        <f t="shared" si="20"/>
        <v/>
      </c>
      <c r="H334" s="40" t="str">
        <f t="shared" si="21"/>
        <v/>
      </c>
      <c r="I334" s="55" t="str">
        <f>IF(G334="",H334,IF(G334=1,1,VLOOKUP(G334,'8'!$A$2:$B$1512,2,TRUE)))</f>
        <v/>
      </c>
    </row>
    <row r="335" spans="1:9" s="20" customFormat="1" ht="15.6" customHeight="1" x14ac:dyDescent="0.3">
      <c r="A335" s="18">
        <v>332</v>
      </c>
      <c r="B335" s="33" t="str">
        <f t="shared" si="19"/>
        <v/>
      </c>
      <c r="C335" s="36"/>
      <c r="D335" s="37"/>
      <c r="E335" s="38"/>
      <c r="F335" s="44"/>
      <c r="G335" s="39" t="str">
        <f t="shared" si="20"/>
        <v/>
      </c>
      <c r="H335" s="40" t="str">
        <f t="shared" si="21"/>
        <v/>
      </c>
      <c r="I335" s="55" t="str">
        <f>IF(G335="",H335,IF(G335=1,1,VLOOKUP(G335,'8'!$A$2:$B$1512,2,TRUE)))</f>
        <v/>
      </c>
    </row>
    <row r="336" spans="1:9" s="20" customFormat="1" ht="15.6" customHeight="1" x14ac:dyDescent="0.3">
      <c r="A336" s="18">
        <v>333</v>
      </c>
      <c r="B336" s="33" t="str">
        <f t="shared" si="19"/>
        <v/>
      </c>
      <c r="C336" s="36"/>
      <c r="D336" s="37"/>
      <c r="E336" s="38"/>
      <c r="F336" s="44"/>
      <c r="G336" s="39" t="str">
        <f t="shared" si="20"/>
        <v/>
      </c>
      <c r="H336" s="40" t="str">
        <f t="shared" si="21"/>
        <v/>
      </c>
      <c r="I336" s="55" t="str">
        <f>IF(G336="",H336,IF(G336=1,1,VLOOKUP(G336,'8'!$A$2:$B$1512,2,TRUE)))</f>
        <v/>
      </c>
    </row>
    <row r="337" spans="1:9" s="20" customFormat="1" ht="15.6" customHeight="1" x14ac:dyDescent="0.3">
      <c r="A337" s="18">
        <v>334</v>
      </c>
      <c r="B337" s="33" t="str">
        <f t="shared" si="19"/>
        <v/>
      </c>
      <c r="C337" s="36"/>
      <c r="D337" s="37"/>
      <c r="E337" s="38"/>
      <c r="F337" s="44"/>
      <c r="G337" s="39" t="str">
        <f t="shared" si="20"/>
        <v/>
      </c>
      <c r="H337" s="40" t="str">
        <f t="shared" si="21"/>
        <v/>
      </c>
      <c r="I337" s="55" t="str">
        <f>IF(G337="",H337,IF(G337=1,1,VLOOKUP(G337,'8'!$A$2:$B$1512,2,TRUE)))</f>
        <v/>
      </c>
    </row>
    <row r="338" spans="1:9" s="20" customFormat="1" ht="15.6" customHeight="1" x14ac:dyDescent="0.3">
      <c r="A338" s="18">
        <v>335</v>
      </c>
      <c r="B338" s="33" t="str">
        <f t="shared" si="19"/>
        <v/>
      </c>
      <c r="C338" s="36"/>
      <c r="D338" s="37"/>
      <c r="E338" s="38"/>
      <c r="F338" s="44"/>
      <c r="G338" s="39" t="str">
        <f t="shared" si="20"/>
        <v/>
      </c>
      <c r="H338" s="40" t="str">
        <f t="shared" si="21"/>
        <v/>
      </c>
      <c r="I338" s="55" t="str">
        <f>IF(G338="",H338,IF(G338=1,1,VLOOKUP(G338,'8'!$A$2:$B$1512,2,TRUE)))</f>
        <v/>
      </c>
    </row>
    <row r="339" spans="1:9" s="20" customFormat="1" ht="15.6" customHeight="1" x14ac:dyDescent="0.3">
      <c r="A339" s="18">
        <v>336</v>
      </c>
      <c r="B339" s="33" t="str">
        <f t="shared" si="19"/>
        <v/>
      </c>
      <c r="C339" s="36"/>
      <c r="D339" s="37"/>
      <c r="E339" s="38"/>
      <c r="F339" s="44"/>
      <c r="G339" s="39" t="str">
        <f t="shared" si="20"/>
        <v/>
      </c>
      <c r="H339" s="40" t="str">
        <f t="shared" si="21"/>
        <v/>
      </c>
      <c r="I339" s="55" t="str">
        <f>IF(G339="",H339,IF(G339=1,1,VLOOKUP(G339,'8'!$A$2:$B$1512,2,TRUE)))</f>
        <v/>
      </c>
    </row>
    <row r="340" spans="1:9" s="20" customFormat="1" ht="15.6" customHeight="1" x14ac:dyDescent="0.3">
      <c r="A340" s="18">
        <v>337</v>
      </c>
      <c r="B340" s="33" t="str">
        <f t="shared" si="19"/>
        <v/>
      </c>
      <c r="C340" s="36"/>
      <c r="D340" s="37"/>
      <c r="E340" s="38"/>
      <c r="F340" s="44"/>
      <c r="G340" s="39" t="str">
        <f t="shared" si="20"/>
        <v/>
      </c>
      <c r="H340" s="40" t="str">
        <f t="shared" si="21"/>
        <v/>
      </c>
      <c r="I340" s="55" t="str">
        <f>IF(G340="",H340,IF(G340=1,1,VLOOKUP(G340,'8'!$A$2:$B$1512,2,TRUE)))</f>
        <v/>
      </c>
    </row>
    <row r="341" spans="1:9" s="20" customFormat="1" ht="15.6" customHeight="1" x14ac:dyDescent="0.3">
      <c r="A341" s="18">
        <v>338</v>
      </c>
      <c r="B341" s="33" t="str">
        <f t="shared" si="19"/>
        <v/>
      </c>
      <c r="C341" s="36"/>
      <c r="D341" s="37"/>
      <c r="E341" s="38"/>
      <c r="F341" s="44"/>
      <c r="G341" s="39" t="str">
        <f t="shared" si="20"/>
        <v/>
      </c>
      <c r="H341" s="40" t="str">
        <f t="shared" si="21"/>
        <v/>
      </c>
      <c r="I341" s="55" t="str">
        <f>IF(G341="",H341,IF(G341=1,1,VLOOKUP(G341,'8'!$A$2:$B$1512,2,TRUE)))</f>
        <v/>
      </c>
    </row>
    <row r="342" spans="1:9" s="20" customFormat="1" ht="15.6" customHeight="1" x14ac:dyDescent="0.3">
      <c r="A342" s="18">
        <v>339</v>
      </c>
      <c r="B342" s="33" t="str">
        <f t="shared" si="19"/>
        <v/>
      </c>
      <c r="C342" s="36"/>
      <c r="D342" s="37"/>
      <c r="E342" s="38"/>
      <c r="F342" s="44"/>
      <c r="G342" s="39" t="str">
        <f t="shared" si="20"/>
        <v/>
      </c>
      <c r="H342" s="40" t="str">
        <f t="shared" si="21"/>
        <v/>
      </c>
      <c r="I342" s="55" t="str">
        <f>IF(G342="",H342,IF(G342=1,1,VLOOKUP(G342,'8'!$A$2:$B$1512,2,TRUE)))</f>
        <v/>
      </c>
    </row>
    <row r="343" spans="1:9" s="20" customFormat="1" ht="15.6" customHeight="1" x14ac:dyDescent="0.3">
      <c r="A343" s="18">
        <v>340</v>
      </c>
      <c r="B343" s="33" t="str">
        <f t="shared" si="19"/>
        <v/>
      </c>
      <c r="C343" s="36"/>
      <c r="D343" s="37"/>
      <c r="E343" s="38"/>
      <c r="F343" s="44"/>
      <c r="G343" s="39" t="str">
        <f t="shared" si="20"/>
        <v/>
      </c>
      <c r="H343" s="40" t="str">
        <f t="shared" si="21"/>
        <v/>
      </c>
      <c r="I343" s="55" t="str">
        <f>IF(G343="",H343,IF(G343=1,1,VLOOKUP(G343,'8'!$A$2:$B$1512,2,TRUE)))</f>
        <v/>
      </c>
    </row>
    <row r="344" spans="1:9" s="20" customFormat="1" ht="15.6" customHeight="1" x14ac:dyDescent="0.3">
      <c r="A344" s="18">
        <v>341</v>
      </c>
      <c r="B344" s="33" t="str">
        <f t="shared" si="19"/>
        <v/>
      </c>
      <c r="C344" s="36"/>
      <c r="D344" s="37"/>
      <c r="E344" s="38"/>
      <c r="F344" s="44"/>
      <c r="G344" s="39" t="str">
        <f t="shared" si="20"/>
        <v/>
      </c>
      <c r="H344" s="40" t="str">
        <f t="shared" si="21"/>
        <v/>
      </c>
      <c r="I344" s="55" t="str">
        <f>IF(G344="",H344,IF(G344=1,1,VLOOKUP(G344,'8'!$A$2:$B$1512,2,TRUE)))</f>
        <v/>
      </c>
    </row>
    <row r="345" spans="1:9" s="20" customFormat="1" ht="15.6" customHeight="1" x14ac:dyDescent="0.3">
      <c r="A345" s="18">
        <v>342</v>
      </c>
      <c r="B345" s="33" t="str">
        <f t="shared" si="19"/>
        <v/>
      </c>
      <c r="C345" s="36"/>
      <c r="D345" s="37"/>
      <c r="E345" s="38"/>
      <c r="F345" s="44"/>
      <c r="G345" s="39" t="str">
        <f t="shared" si="20"/>
        <v/>
      </c>
      <c r="H345" s="40" t="str">
        <f t="shared" si="21"/>
        <v/>
      </c>
      <c r="I345" s="55" t="str">
        <f>IF(G345="",H345,IF(G345=1,1,VLOOKUP(G345,'8'!$A$2:$B$1512,2,TRUE)))</f>
        <v/>
      </c>
    </row>
    <row r="346" spans="1:9" s="20" customFormat="1" ht="15.6" customHeight="1" x14ac:dyDescent="0.3">
      <c r="A346" s="18">
        <v>343</v>
      </c>
      <c r="B346" s="33" t="str">
        <f t="shared" si="19"/>
        <v/>
      </c>
      <c r="C346" s="36"/>
      <c r="D346" s="37"/>
      <c r="E346" s="38"/>
      <c r="F346" s="44"/>
      <c r="G346" s="39" t="str">
        <f t="shared" si="20"/>
        <v/>
      </c>
      <c r="H346" s="40" t="str">
        <f t="shared" si="21"/>
        <v/>
      </c>
      <c r="I346" s="55" t="str">
        <f>IF(G346="",H346,IF(G346=1,1,VLOOKUP(G346,'8'!$A$2:$B$1512,2,TRUE)))</f>
        <v/>
      </c>
    </row>
    <row r="347" spans="1:9" s="20" customFormat="1" ht="15.6" customHeight="1" x14ac:dyDescent="0.3">
      <c r="A347" s="18">
        <v>344</v>
      </c>
      <c r="B347" s="33" t="str">
        <f t="shared" si="19"/>
        <v/>
      </c>
      <c r="C347" s="36"/>
      <c r="D347" s="37"/>
      <c r="E347" s="38"/>
      <c r="F347" s="44"/>
      <c r="G347" s="39" t="str">
        <f t="shared" si="20"/>
        <v/>
      </c>
      <c r="H347" s="40" t="str">
        <f t="shared" si="21"/>
        <v/>
      </c>
      <c r="I347" s="55" t="str">
        <f>IF(G347="",H347,IF(G347=1,1,VLOOKUP(G347,'8'!$A$2:$B$1512,2,TRUE)))</f>
        <v/>
      </c>
    </row>
    <row r="348" spans="1:9" s="20" customFormat="1" ht="15.6" customHeight="1" x14ac:dyDescent="0.3">
      <c r="A348" s="18">
        <v>345</v>
      </c>
      <c r="B348" s="33" t="str">
        <f t="shared" si="19"/>
        <v/>
      </c>
      <c r="C348" s="36"/>
      <c r="D348" s="37"/>
      <c r="E348" s="38"/>
      <c r="F348" s="44"/>
      <c r="G348" s="39" t="str">
        <f t="shared" si="20"/>
        <v/>
      </c>
      <c r="H348" s="40" t="str">
        <f t="shared" si="21"/>
        <v/>
      </c>
      <c r="I348" s="55" t="str">
        <f>IF(G348="",H348,IF(G348=1,1,VLOOKUP(G348,'8'!$A$2:$B$1512,2,TRUE)))</f>
        <v/>
      </c>
    </row>
    <row r="349" spans="1:9" s="20" customFormat="1" ht="15.6" customHeight="1" x14ac:dyDescent="0.3">
      <c r="A349" s="18">
        <v>346</v>
      </c>
      <c r="B349" s="33" t="str">
        <f t="shared" si="19"/>
        <v/>
      </c>
      <c r="C349" s="36"/>
      <c r="D349" s="37"/>
      <c r="E349" s="38"/>
      <c r="F349" s="44"/>
      <c r="G349" s="39" t="str">
        <f t="shared" si="20"/>
        <v/>
      </c>
      <c r="H349" s="40" t="str">
        <f t="shared" si="21"/>
        <v/>
      </c>
      <c r="I349" s="55" t="str">
        <f>IF(G349="",H349,IF(G349=1,1,VLOOKUP(G349,'8'!$A$2:$B$1512,2,TRUE)))</f>
        <v/>
      </c>
    </row>
    <row r="350" spans="1:9" s="20" customFormat="1" ht="15.6" customHeight="1" x14ac:dyDescent="0.3">
      <c r="A350" s="18">
        <v>347</v>
      </c>
      <c r="B350" s="33" t="str">
        <f t="shared" si="19"/>
        <v/>
      </c>
      <c r="C350" s="36"/>
      <c r="D350" s="37"/>
      <c r="E350" s="38"/>
      <c r="F350" s="44"/>
      <c r="G350" s="39" t="str">
        <f t="shared" si="20"/>
        <v/>
      </c>
      <c r="H350" s="40" t="str">
        <f t="shared" si="21"/>
        <v/>
      </c>
      <c r="I350" s="55" t="str">
        <f>IF(G350="",H350,IF(G350=1,1,VLOOKUP(G350,'8'!$A$2:$B$1512,2,TRUE)))</f>
        <v/>
      </c>
    </row>
    <row r="351" spans="1:9" s="20" customFormat="1" ht="15.6" customHeight="1" x14ac:dyDescent="0.3">
      <c r="A351" s="18">
        <v>348</v>
      </c>
      <c r="B351" s="33" t="str">
        <f t="shared" si="19"/>
        <v/>
      </c>
      <c r="C351" s="36"/>
      <c r="D351" s="37"/>
      <c r="E351" s="38"/>
      <c r="F351" s="44"/>
      <c r="G351" s="39" t="str">
        <f t="shared" si="20"/>
        <v/>
      </c>
      <c r="H351" s="40" t="str">
        <f t="shared" si="21"/>
        <v/>
      </c>
      <c r="I351" s="55" t="str">
        <f>IF(G351="",H351,IF(G351=1,1,VLOOKUP(G351,'8'!$A$2:$B$1512,2,TRUE)))</f>
        <v/>
      </c>
    </row>
    <row r="352" spans="1:9" s="20" customFormat="1" ht="15.6" customHeight="1" x14ac:dyDescent="0.3">
      <c r="A352" s="18">
        <v>349</v>
      </c>
      <c r="B352" s="33" t="str">
        <f t="shared" si="19"/>
        <v/>
      </c>
      <c r="C352" s="36"/>
      <c r="D352" s="37"/>
      <c r="E352" s="38"/>
      <c r="F352" s="44"/>
      <c r="G352" s="39" t="str">
        <f t="shared" si="20"/>
        <v/>
      </c>
      <c r="H352" s="40" t="str">
        <f t="shared" si="21"/>
        <v/>
      </c>
      <c r="I352" s="55" t="str">
        <f>IF(G352="",H352,IF(G352=1,1,VLOOKUP(G352,'8'!$A$2:$B$1512,2,TRUE)))</f>
        <v/>
      </c>
    </row>
    <row r="353" spans="1:9" s="20" customFormat="1" ht="15.6" customHeight="1" x14ac:dyDescent="0.3">
      <c r="A353" s="18">
        <v>350</v>
      </c>
      <c r="B353" s="33" t="str">
        <f t="shared" si="19"/>
        <v/>
      </c>
      <c r="C353" s="36"/>
      <c r="D353" s="37"/>
      <c r="E353" s="38"/>
      <c r="F353" s="44"/>
      <c r="G353" s="39" t="str">
        <f t="shared" si="20"/>
        <v/>
      </c>
      <c r="H353" s="40" t="str">
        <f t="shared" si="21"/>
        <v/>
      </c>
      <c r="I353" s="55" t="str">
        <f>IF(G353="",H353,IF(G353=1,1,VLOOKUP(G353,'8'!$A$2:$B$1512,2,TRUE)))</f>
        <v/>
      </c>
    </row>
    <row r="354" spans="1:9" s="20" customFormat="1" ht="15.6" customHeight="1" x14ac:dyDescent="0.3">
      <c r="A354" s="18">
        <v>351</v>
      </c>
      <c r="B354" s="33" t="str">
        <f t="shared" si="19"/>
        <v/>
      </c>
      <c r="C354" s="36"/>
      <c r="D354" s="37"/>
      <c r="E354" s="38"/>
      <c r="F354" s="44"/>
      <c r="G354" s="39" t="str">
        <f t="shared" si="20"/>
        <v/>
      </c>
      <c r="H354" s="40" t="str">
        <f t="shared" si="21"/>
        <v/>
      </c>
      <c r="I354" s="55" t="str">
        <f>IF(G354="",H354,IF(G354=1,1,VLOOKUP(G354,'8'!$A$2:$B$1512,2,TRUE)))</f>
        <v/>
      </c>
    </row>
    <row r="355" spans="1:9" s="20" customFormat="1" ht="15.6" customHeight="1" x14ac:dyDescent="0.3">
      <c r="A355" s="18">
        <v>352</v>
      </c>
      <c r="B355" s="33" t="str">
        <f t="shared" si="19"/>
        <v/>
      </c>
      <c r="C355" s="36"/>
      <c r="D355" s="37"/>
      <c r="E355" s="38"/>
      <c r="F355" s="44"/>
      <c r="G355" s="39" t="str">
        <f t="shared" si="20"/>
        <v/>
      </c>
      <c r="H355" s="40" t="str">
        <f t="shared" si="21"/>
        <v/>
      </c>
      <c r="I355" s="55" t="str">
        <f>IF(G355="",H355,IF(G355=1,1,VLOOKUP(G355,'8'!$A$2:$B$1512,2,TRUE)))</f>
        <v/>
      </c>
    </row>
    <row r="356" spans="1:9" s="20" customFormat="1" ht="15.6" customHeight="1" x14ac:dyDescent="0.3">
      <c r="A356" s="18">
        <v>353</v>
      </c>
      <c r="B356" s="33" t="str">
        <f t="shared" si="19"/>
        <v/>
      </c>
      <c r="C356" s="36"/>
      <c r="D356" s="37"/>
      <c r="E356" s="38"/>
      <c r="F356" s="44"/>
      <c r="G356" s="39" t="str">
        <f t="shared" si="20"/>
        <v/>
      </c>
      <c r="H356" s="40" t="str">
        <f t="shared" si="21"/>
        <v/>
      </c>
      <c r="I356" s="55" t="str">
        <f>IF(G356="",H356,IF(G356=1,1,VLOOKUP(G356,'8'!$A$2:$B$1512,2,TRUE)))</f>
        <v/>
      </c>
    </row>
    <row r="357" spans="1:9" s="20" customFormat="1" ht="15.6" customHeight="1" x14ac:dyDescent="0.3">
      <c r="A357" s="18">
        <v>354</v>
      </c>
      <c r="B357" s="33" t="str">
        <f t="shared" si="19"/>
        <v/>
      </c>
      <c r="C357" s="36"/>
      <c r="D357" s="37"/>
      <c r="E357" s="38"/>
      <c r="F357" s="44"/>
      <c r="G357" s="39" t="str">
        <f t="shared" si="20"/>
        <v/>
      </c>
      <c r="H357" s="40" t="str">
        <f t="shared" si="21"/>
        <v/>
      </c>
      <c r="I357" s="55" t="str">
        <f>IF(G357="",H357,IF(G357=1,1,VLOOKUP(G357,'8'!$A$2:$B$1512,2,TRUE)))</f>
        <v/>
      </c>
    </row>
    <row r="358" spans="1:9" s="20" customFormat="1" ht="15.6" customHeight="1" x14ac:dyDescent="0.3">
      <c r="A358" s="18">
        <v>355</v>
      </c>
      <c r="B358" s="33" t="str">
        <f t="shared" si="19"/>
        <v/>
      </c>
      <c r="C358" s="36"/>
      <c r="D358" s="37"/>
      <c r="E358" s="38"/>
      <c r="F358" s="44"/>
      <c r="G358" s="39" t="str">
        <f t="shared" si="20"/>
        <v/>
      </c>
      <c r="H358" s="40" t="str">
        <f t="shared" si="21"/>
        <v/>
      </c>
      <c r="I358" s="55" t="str">
        <f>IF(G358="",H358,IF(G358=1,1,VLOOKUP(G358,'8'!$A$2:$B$1512,2,TRUE)))</f>
        <v/>
      </c>
    </row>
    <row r="359" spans="1:9" s="20" customFormat="1" ht="15.6" customHeight="1" x14ac:dyDescent="0.3">
      <c r="A359" s="18">
        <v>356</v>
      </c>
      <c r="B359" s="33" t="str">
        <f t="shared" si="19"/>
        <v/>
      </c>
      <c r="C359" s="36"/>
      <c r="D359" s="37"/>
      <c r="E359" s="38"/>
      <c r="F359" s="44"/>
      <c r="G359" s="39" t="str">
        <f t="shared" si="20"/>
        <v/>
      </c>
      <c r="H359" s="40" t="str">
        <f t="shared" si="21"/>
        <v/>
      </c>
      <c r="I359" s="55" t="str">
        <f>IF(G359="",H359,IF(G359=1,1,VLOOKUP(G359,'8'!$A$2:$B$1512,2,TRUE)))</f>
        <v/>
      </c>
    </row>
    <row r="360" spans="1:9" s="20" customFormat="1" ht="15.6" customHeight="1" x14ac:dyDescent="0.3">
      <c r="A360" s="18">
        <v>357</v>
      </c>
      <c r="B360" s="33" t="str">
        <f t="shared" si="19"/>
        <v/>
      </c>
      <c r="C360" s="36"/>
      <c r="D360" s="37"/>
      <c r="E360" s="38"/>
      <c r="F360" s="44"/>
      <c r="G360" s="39" t="str">
        <f t="shared" si="20"/>
        <v/>
      </c>
      <c r="H360" s="40" t="str">
        <f t="shared" si="21"/>
        <v/>
      </c>
      <c r="I360" s="55" t="str">
        <f>IF(G360="",H360,IF(G360=1,1,VLOOKUP(G360,'8'!$A$2:$B$1512,2,TRUE)))</f>
        <v/>
      </c>
    </row>
    <row r="361" spans="1:9" s="20" customFormat="1" ht="15.6" customHeight="1" x14ac:dyDescent="0.3">
      <c r="A361" s="18">
        <v>358</v>
      </c>
      <c r="B361" s="33" t="str">
        <f t="shared" si="19"/>
        <v/>
      </c>
      <c r="C361" s="36"/>
      <c r="D361" s="37"/>
      <c r="E361" s="38"/>
      <c r="F361" s="44"/>
      <c r="G361" s="39" t="str">
        <f t="shared" si="20"/>
        <v/>
      </c>
      <c r="H361" s="40" t="str">
        <f t="shared" si="21"/>
        <v/>
      </c>
      <c r="I361" s="55" t="str">
        <f>IF(G361="",H361,IF(G361=1,1,VLOOKUP(G361,'8'!$A$2:$B$1512,2,TRUE)))</f>
        <v/>
      </c>
    </row>
    <row r="362" spans="1:9" s="20" customFormat="1" ht="15.6" customHeight="1" x14ac:dyDescent="0.3">
      <c r="A362" s="18">
        <v>359</v>
      </c>
      <c r="B362" s="33" t="str">
        <f t="shared" si="19"/>
        <v/>
      </c>
      <c r="C362" s="36"/>
      <c r="D362" s="37"/>
      <c r="E362" s="38"/>
      <c r="F362" s="44"/>
      <c r="G362" s="39" t="str">
        <f t="shared" si="20"/>
        <v/>
      </c>
      <c r="H362" s="40" t="str">
        <f t="shared" si="21"/>
        <v/>
      </c>
      <c r="I362" s="55" t="str">
        <f>IF(G362="",H362,IF(G362=1,1,VLOOKUP(G362,'8'!$A$2:$B$1512,2,TRUE)))</f>
        <v/>
      </c>
    </row>
    <row r="363" spans="1:9" s="20" customFormat="1" ht="15.6" customHeight="1" x14ac:dyDescent="0.3">
      <c r="A363" s="18">
        <v>360</v>
      </c>
      <c r="B363" s="33" t="str">
        <f t="shared" si="19"/>
        <v/>
      </c>
      <c r="C363" s="36"/>
      <c r="D363" s="37"/>
      <c r="E363" s="38"/>
      <c r="F363" s="44"/>
      <c r="G363" s="39" t="str">
        <f t="shared" si="20"/>
        <v/>
      </c>
      <c r="H363" s="40" t="str">
        <f t="shared" si="21"/>
        <v/>
      </c>
      <c r="I363" s="55" t="str">
        <f>IF(G363="",H363,IF(G363=1,1,VLOOKUP(G363,'8'!$A$2:$B$1512,2,TRUE)))</f>
        <v/>
      </c>
    </row>
    <row r="364" spans="1:9" s="20" customFormat="1" ht="15.6" customHeight="1" x14ac:dyDescent="0.3">
      <c r="A364" s="18">
        <v>361</v>
      </c>
      <c r="B364" s="33" t="str">
        <f t="shared" si="19"/>
        <v/>
      </c>
      <c r="C364" s="36"/>
      <c r="D364" s="37"/>
      <c r="E364" s="38"/>
      <c r="F364" s="44"/>
      <c r="G364" s="39" t="str">
        <f t="shared" si="20"/>
        <v/>
      </c>
      <c r="H364" s="40" t="str">
        <f t="shared" si="21"/>
        <v/>
      </c>
      <c r="I364" s="55" t="str">
        <f>IF(G364="",H364,IF(G364=1,1,VLOOKUP(G364,'8'!$A$2:$B$1512,2,TRUE)))</f>
        <v/>
      </c>
    </row>
    <row r="365" spans="1:9" s="20" customFormat="1" ht="15.6" customHeight="1" x14ac:dyDescent="0.3">
      <c r="A365" s="18">
        <v>362</v>
      </c>
      <c r="B365" s="33" t="str">
        <f t="shared" si="19"/>
        <v/>
      </c>
      <c r="C365" s="36"/>
      <c r="D365" s="37"/>
      <c r="E365" s="38"/>
      <c r="F365" s="44"/>
      <c r="G365" s="39" t="str">
        <f t="shared" si="20"/>
        <v/>
      </c>
      <c r="H365" s="40" t="str">
        <f t="shared" si="21"/>
        <v/>
      </c>
      <c r="I365" s="55" t="str">
        <f>IF(G365="",H365,IF(G365=1,1,VLOOKUP(G365,'8'!$A$2:$B$1512,2,TRUE)))</f>
        <v/>
      </c>
    </row>
    <row r="366" spans="1:9" s="20" customFormat="1" ht="15.6" customHeight="1" x14ac:dyDescent="0.3">
      <c r="A366" s="18">
        <v>363</v>
      </c>
      <c r="B366" s="33" t="str">
        <f t="shared" si="19"/>
        <v/>
      </c>
      <c r="C366" s="36"/>
      <c r="D366" s="37"/>
      <c r="E366" s="38"/>
      <c r="F366" s="44"/>
      <c r="G366" s="39" t="str">
        <f t="shared" si="20"/>
        <v/>
      </c>
      <c r="H366" s="40" t="str">
        <f t="shared" si="21"/>
        <v/>
      </c>
      <c r="I366" s="55" t="str">
        <f>IF(G366="",H366,IF(G366=1,1,VLOOKUP(G366,'8'!$A$2:$B$1512,2,TRUE)))</f>
        <v/>
      </c>
    </row>
    <row r="367" spans="1:9" s="20" customFormat="1" ht="15.6" customHeight="1" x14ac:dyDescent="0.3">
      <c r="A367" s="18">
        <v>364</v>
      </c>
      <c r="B367" s="33" t="str">
        <f t="shared" si="19"/>
        <v/>
      </c>
      <c r="C367" s="36"/>
      <c r="D367" s="37"/>
      <c r="E367" s="38"/>
      <c r="F367" s="44"/>
      <c r="G367" s="39" t="str">
        <f t="shared" si="20"/>
        <v/>
      </c>
      <c r="H367" s="40" t="str">
        <f t="shared" si="21"/>
        <v/>
      </c>
      <c r="I367" s="55" t="str">
        <f>IF(G367="",H367,IF(G367=1,1,VLOOKUP(G367,'8'!$A$2:$B$1512,2,TRUE)))</f>
        <v/>
      </c>
    </row>
    <row r="368" spans="1:9" s="20" customFormat="1" ht="15.6" customHeight="1" x14ac:dyDescent="0.3">
      <c r="A368" s="18">
        <v>365</v>
      </c>
      <c r="B368" s="33" t="str">
        <f t="shared" si="19"/>
        <v/>
      </c>
      <c r="C368" s="36"/>
      <c r="D368" s="37"/>
      <c r="E368" s="38"/>
      <c r="F368" s="44"/>
      <c r="G368" s="39" t="str">
        <f t="shared" si="20"/>
        <v/>
      </c>
      <c r="H368" s="40" t="str">
        <f t="shared" si="21"/>
        <v/>
      </c>
      <c r="I368" s="55" t="str">
        <f>IF(G368="",H368,IF(G368=1,1,VLOOKUP(G368,'8'!$A$2:$B$1512,2,TRUE)))</f>
        <v/>
      </c>
    </row>
    <row r="369" spans="1:9" s="20" customFormat="1" ht="15.6" customHeight="1" x14ac:dyDescent="0.3">
      <c r="A369" s="18">
        <v>366</v>
      </c>
      <c r="B369" s="33" t="str">
        <f t="shared" si="19"/>
        <v/>
      </c>
      <c r="C369" s="36"/>
      <c r="D369" s="37"/>
      <c r="E369" s="38"/>
      <c r="F369" s="44"/>
      <c r="G369" s="39" t="str">
        <f t="shared" si="20"/>
        <v/>
      </c>
      <c r="H369" s="40" t="str">
        <f t="shared" si="21"/>
        <v/>
      </c>
      <c r="I369" s="55" t="str">
        <f>IF(G369="",H369,IF(G369=1,1,VLOOKUP(G369,'8'!$A$2:$B$1512,2,TRUE)))</f>
        <v/>
      </c>
    </row>
    <row r="370" spans="1:9" s="20" customFormat="1" ht="15.6" customHeight="1" x14ac:dyDescent="0.3">
      <c r="A370" s="18">
        <v>367</v>
      </c>
      <c r="B370" s="33" t="str">
        <f t="shared" si="19"/>
        <v/>
      </c>
      <c r="C370" s="36"/>
      <c r="D370" s="37"/>
      <c r="E370" s="38"/>
      <c r="F370" s="44"/>
      <c r="G370" s="39" t="str">
        <f t="shared" si="20"/>
        <v/>
      </c>
      <c r="H370" s="40" t="str">
        <f t="shared" si="21"/>
        <v/>
      </c>
      <c r="I370" s="55" t="str">
        <f>IF(G370="",H370,IF(G370=1,1,VLOOKUP(G370,'8'!$A$2:$B$1512,2,TRUE)))</f>
        <v/>
      </c>
    </row>
    <row r="371" spans="1:9" s="20" customFormat="1" ht="15.6" customHeight="1" x14ac:dyDescent="0.3">
      <c r="A371" s="18">
        <v>368</v>
      </c>
      <c r="B371" s="33" t="str">
        <f t="shared" si="19"/>
        <v/>
      </c>
      <c r="C371" s="36"/>
      <c r="D371" s="37"/>
      <c r="E371" s="38"/>
      <c r="F371" s="44"/>
      <c r="G371" s="39" t="str">
        <f t="shared" si="20"/>
        <v/>
      </c>
      <c r="H371" s="40" t="str">
        <f t="shared" si="21"/>
        <v/>
      </c>
      <c r="I371" s="55" t="str">
        <f>IF(G371="",H371,IF(G371=1,1,VLOOKUP(G371,'8'!$A$2:$B$1512,2,TRUE)))</f>
        <v/>
      </c>
    </row>
    <row r="372" spans="1:9" s="20" customFormat="1" ht="15.6" customHeight="1" x14ac:dyDescent="0.3">
      <c r="A372" s="18">
        <v>369</v>
      </c>
      <c r="B372" s="33" t="str">
        <f t="shared" si="19"/>
        <v/>
      </c>
      <c r="C372" s="36"/>
      <c r="D372" s="37"/>
      <c r="E372" s="38"/>
      <c r="F372" s="44"/>
      <c r="G372" s="39" t="str">
        <f t="shared" si="20"/>
        <v/>
      </c>
      <c r="H372" s="40" t="str">
        <f t="shared" si="21"/>
        <v/>
      </c>
      <c r="I372" s="55" t="str">
        <f>IF(G372="",H372,IF(G372=1,1,VLOOKUP(G372,'8'!$A$2:$B$1512,2,TRUE)))</f>
        <v/>
      </c>
    </row>
    <row r="373" spans="1:9" s="20" customFormat="1" ht="15.6" customHeight="1" x14ac:dyDescent="0.3">
      <c r="A373" s="18">
        <v>370</v>
      </c>
      <c r="B373" s="33" t="str">
        <f t="shared" si="19"/>
        <v/>
      </c>
      <c r="C373" s="36"/>
      <c r="D373" s="37"/>
      <c r="E373" s="38"/>
      <c r="F373" s="44"/>
      <c r="G373" s="39" t="str">
        <f t="shared" si="20"/>
        <v/>
      </c>
      <c r="H373" s="40" t="str">
        <f t="shared" si="21"/>
        <v/>
      </c>
      <c r="I373" s="55" t="str">
        <f>IF(G373="",H373,IF(G373=1,1,VLOOKUP(G373,'8'!$A$2:$B$1512,2,TRUE)))</f>
        <v/>
      </c>
    </row>
    <row r="374" spans="1:9" s="20" customFormat="1" ht="15.6" customHeight="1" x14ac:dyDescent="0.3">
      <c r="A374" s="18">
        <v>371</v>
      </c>
      <c r="B374" s="33" t="str">
        <f t="shared" si="19"/>
        <v/>
      </c>
      <c r="C374" s="36"/>
      <c r="D374" s="37"/>
      <c r="E374" s="38"/>
      <c r="F374" s="44"/>
      <c r="G374" s="39" t="str">
        <f t="shared" si="20"/>
        <v/>
      </c>
      <c r="H374" s="40" t="str">
        <f t="shared" si="21"/>
        <v/>
      </c>
      <c r="I374" s="55" t="str">
        <f>IF(G374="",H374,IF(G374=1,1,VLOOKUP(G374,'8'!$A$2:$B$1512,2,TRUE)))</f>
        <v/>
      </c>
    </row>
    <row r="375" spans="1:9" s="20" customFormat="1" ht="15.6" customHeight="1" x14ac:dyDescent="0.3">
      <c r="A375" s="18">
        <v>372</v>
      </c>
      <c r="B375" s="33" t="str">
        <f t="shared" si="19"/>
        <v/>
      </c>
      <c r="C375" s="36"/>
      <c r="D375" s="37"/>
      <c r="E375" s="38"/>
      <c r="F375" s="44"/>
      <c r="G375" s="39" t="str">
        <f t="shared" si="20"/>
        <v/>
      </c>
      <c r="H375" s="40" t="str">
        <f t="shared" si="21"/>
        <v/>
      </c>
      <c r="I375" s="55" t="str">
        <f>IF(G375="",H375,IF(G375=1,1,VLOOKUP(G375,'8'!$A$2:$B$1512,2,TRUE)))</f>
        <v/>
      </c>
    </row>
    <row r="376" spans="1:9" s="20" customFormat="1" ht="15.6" customHeight="1" x14ac:dyDescent="0.3">
      <c r="A376" s="18">
        <v>373</v>
      </c>
      <c r="B376" s="33" t="str">
        <f t="shared" si="19"/>
        <v/>
      </c>
      <c r="C376" s="36"/>
      <c r="D376" s="37"/>
      <c r="E376" s="38"/>
      <c r="F376" s="44"/>
      <c r="G376" s="39" t="str">
        <f t="shared" si="20"/>
        <v/>
      </c>
      <c r="H376" s="40" t="str">
        <f t="shared" si="21"/>
        <v/>
      </c>
      <c r="I376" s="55" t="str">
        <f>IF(G376="",H376,IF(G376=1,1,VLOOKUP(G376,'8'!$A$2:$B$1512,2,TRUE)))</f>
        <v/>
      </c>
    </row>
    <row r="377" spans="1:9" s="20" customFormat="1" ht="15.6" customHeight="1" x14ac:dyDescent="0.3">
      <c r="A377" s="18">
        <v>374</v>
      </c>
      <c r="B377" s="33" t="str">
        <f t="shared" si="19"/>
        <v/>
      </c>
      <c r="C377" s="36"/>
      <c r="D377" s="37"/>
      <c r="E377" s="38"/>
      <c r="F377" s="44"/>
      <c r="G377" s="39" t="str">
        <f t="shared" si="20"/>
        <v/>
      </c>
      <c r="H377" s="40" t="str">
        <f t="shared" si="21"/>
        <v/>
      </c>
      <c r="I377" s="55" t="str">
        <f>IF(G377="",H377,IF(G377=1,1,VLOOKUP(G377,'8'!$A$2:$B$1512,2,TRUE)))</f>
        <v/>
      </c>
    </row>
    <row r="378" spans="1:9" s="20" customFormat="1" ht="15.6" customHeight="1" x14ac:dyDescent="0.3">
      <c r="A378" s="18">
        <v>375</v>
      </c>
      <c r="B378" s="33" t="str">
        <f t="shared" si="19"/>
        <v/>
      </c>
      <c r="C378" s="36"/>
      <c r="D378" s="37"/>
      <c r="E378" s="38"/>
      <c r="F378" s="44"/>
      <c r="G378" s="39" t="str">
        <f t="shared" si="20"/>
        <v/>
      </c>
      <c r="H378" s="40" t="str">
        <f t="shared" si="21"/>
        <v/>
      </c>
      <c r="I378" s="55" t="str">
        <f>IF(G378="",H378,IF(G378=1,1,VLOOKUP(G378,'8'!$A$2:$B$1512,2,TRUE)))</f>
        <v/>
      </c>
    </row>
    <row r="379" spans="1:9" s="20" customFormat="1" ht="15.6" customHeight="1" x14ac:dyDescent="0.3">
      <c r="A379" s="18">
        <v>376</v>
      </c>
      <c r="B379" s="33" t="str">
        <f t="shared" si="19"/>
        <v/>
      </c>
      <c r="C379" s="36"/>
      <c r="D379" s="37"/>
      <c r="E379" s="38"/>
      <c r="F379" s="44"/>
      <c r="G379" s="39" t="str">
        <f t="shared" si="20"/>
        <v/>
      </c>
      <c r="H379" s="40" t="str">
        <f t="shared" si="21"/>
        <v/>
      </c>
      <c r="I379" s="55" t="str">
        <f>IF(G379="",H379,IF(G379=1,1,VLOOKUP(G379,'8'!$A$2:$B$1512,2,TRUE)))</f>
        <v/>
      </c>
    </row>
    <row r="380" spans="1:9" s="20" customFormat="1" ht="15.6" customHeight="1" x14ac:dyDescent="0.3">
      <c r="A380" s="18">
        <v>377</v>
      </c>
      <c r="B380" s="33" t="str">
        <f t="shared" si="19"/>
        <v/>
      </c>
      <c r="C380" s="36"/>
      <c r="D380" s="37"/>
      <c r="E380" s="38"/>
      <c r="F380" s="44"/>
      <c r="G380" s="39" t="str">
        <f t="shared" si="20"/>
        <v/>
      </c>
      <c r="H380" s="40" t="str">
        <f t="shared" si="21"/>
        <v/>
      </c>
      <c r="I380" s="55" t="str">
        <f>IF(G380="",H380,IF(G380=1,1,VLOOKUP(G380,'8'!$A$2:$B$1512,2,TRUE)))</f>
        <v/>
      </c>
    </row>
    <row r="381" spans="1:9" s="20" customFormat="1" ht="15.6" customHeight="1" x14ac:dyDescent="0.3">
      <c r="A381" s="18">
        <v>378</v>
      </c>
      <c r="B381" s="33" t="str">
        <f t="shared" si="19"/>
        <v/>
      </c>
      <c r="C381" s="36"/>
      <c r="D381" s="37"/>
      <c r="E381" s="38"/>
      <c r="F381" s="44"/>
      <c r="G381" s="39" t="str">
        <f t="shared" si="20"/>
        <v/>
      </c>
      <c r="H381" s="40" t="str">
        <f t="shared" si="21"/>
        <v/>
      </c>
      <c r="I381" s="55" t="str">
        <f>IF(G381="",H381,IF(G381=1,1,VLOOKUP(G381,'8'!$A$2:$B$1512,2,TRUE)))</f>
        <v/>
      </c>
    </row>
    <row r="382" spans="1:9" s="20" customFormat="1" ht="15.6" customHeight="1" x14ac:dyDescent="0.3">
      <c r="A382" s="18">
        <v>379</v>
      </c>
      <c r="B382" s="33" t="str">
        <f t="shared" si="19"/>
        <v/>
      </c>
      <c r="C382" s="36"/>
      <c r="D382" s="37"/>
      <c r="E382" s="38"/>
      <c r="F382" s="44"/>
      <c r="G382" s="39" t="str">
        <f t="shared" si="20"/>
        <v/>
      </c>
      <c r="H382" s="40" t="str">
        <f t="shared" si="21"/>
        <v/>
      </c>
      <c r="I382" s="55" t="str">
        <f>IF(G382="",H382,IF(G382=1,1,VLOOKUP(G382,'8'!$A$2:$B$1512,2,TRUE)))</f>
        <v/>
      </c>
    </row>
    <row r="383" spans="1:9" s="20" customFormat="1" ht="15.6" customHeight="1" x14ac:dyDescent="0.3">
      <c r="A383" s="18">
        <v>380</v>
      </c>
      <c r="B383" s="33" t="str">
        <f t="shared" si="19"/>
        <v/>
      </c>
      <c r="C383" s="36"/>
      <c r="D383" s="37"/>
      <c r="E383" s="38"/>
      <c r="F383" s="44"/>
      <c r="G383" s="39" t="str">
        <f t="shared" si="20"/>
        <v/>
      </c>
      <c r="H383" s="40" t="str">
        <f t="shared" si="21"/>
        <v/>
      </c>
      <c r="I383" s="55" t="str">
        <f>IF(G383="",H383,IF(G383=1,1,VLOOKUP(G383,'8'!$A$2:$B$1512,2,TRUE)))</f>
        <v/>
      </c>
    </row>
    <row r="384" spans="1:9" s="20" customFormat="1" ht="15.6" customHeight="1" x14ac:dyDescent="0.3">
      <c r="A384" s="18">
        <v>381</v>
      </c>
      <c r="B384" s="33" t="str">
        <f t="shared" si="19"/>
        <v/>
      </c>
      <c r="C384" s="36"/>
      <c r="D384" s="37"/>
      <c r="E384" s="38"/>
      <c r="F384" s="44"/>
      <c r="G384" s="39" t="str">
        <f t="shared" si="20"/>
        <v/>
      </c>
      <c r="H384" s="40" t="str">
        <f t="shared" si="21"/>
        <v/>
      </c>
      <c r="I384" s="55" t="str">
        <f>IF(G384="",H384,IF(G384=1,1,VLOOKUP(G384,'8'!$A$2:$B$1512,2,TRUE)))</f>
        <v/>
      </c>
    </row>
    <row r="385" spans="1:9" s="20" customFormat="1" ht="15.6" customHeight="1" x14ac:dyDescent="0.3">
      <c r="A385" s="18">
        <v>382</v>
      </c>
      <c r="B385" s="33" t="str">
        <f t="shared" si="19"/>
        <v/>
      </c>
      <c r="C385" s="36"/>
      <c r="D385" s="37"/>
      <c r="E385" s="38"/>
      <c r="F385" s="44"/>
      <c r="G385" s="39" t="str">
        <f t="shared" si="20"/>
        <v/>
      </c>
      <c r="H385" s="40" t="str">
        <f t="shared" si="21"/>
        <v/>
      </c>
      <c r="I385" s="55" t="str">
        <f>IF(G385="",H385,IF(G385=1,1,VLOOKUP(G385,'8'!$A$2:$B$1512,2,TRUE)))</f>
        <v/>
      </c>
    </row>
    <row r="386" spans="1:9" s="20" customFormat="1" ht="15.6" customHeight="1" x14ac:dyDescent="0.3">
      <c r="A386" s="18">
        <v>383</v>
      </c>
      <c r="B386" s="33" t="str">
        <f t="shared" si="19"/>
        <v/>
      </c>
      <c r="C386" s="36"/>
      <c r="D386" s="37"/>
      <c r="E386" s="38"/>
      <c r="F386" s="44"/>
      <c r="G386" s="39" t="str">
        <f t="shared" si="20"/>
        <v/>
      </c>
      <c r="H386" s="40" t="str">
        <f t="shared" si="21"/>
        <v/>
      </c>
      <c r="I386" s="55" t="str">
        <f>IF(G386="",H386,IF(G386=1,1,VLOOKUP(G386,'8'!$A$2:$B$1512,2,TRUE)))</f>
        <v/>
      </c>
    </row>
    <row r="387" spans="1:9" s="20" customFormat="1" ht="15.6" customHeight="1" x14ac:dyDescent="0.3">
      <c r="A387" s="18">
        <v>384</v>
      </c>
      <c r="B387" s="33" t="str">
        <f t="shared" si="19"/>
        <v/>
      </c>
      <c r="C387" s="36"/>
      <c r="D387" s="37"/>
      <c r="E387" s="38"/>
      <c r="F387" s="44"/>
      <c r="G387" s="39" t="str">
        <f t="shared" si="20"/>
        <v/>
      </c>
      <c r="H387" s="40" t="str">
        <f t="shared" si="21"/>
        <v/>
      </c>
      <c r="I387" s="55" t="str">
        <f>IF(G387="",H387,IF(G387=1,1,VLOOKUP(G387,'8'!$A$2:$B$1512,2,TRUE)))</f>
        <v/>
      </c>
    </row>
    <row r="388" spans="1:9" s="20" customFormat="1" ht="15.6" customHeight="1" x14ac:dyDescent="0.3">
      <c r="A388" s="18">
        <v>385</v>
      </c>
      <c r="B388" s="33" t="str">
        <f t="shared" si="19"/>
        <v/>
      </c>
      <c r="C388" s="36"/>
      <c r="D388" s="41"/>
      <c r="E388" s="38"/>
      <c r="F388" s="44"/>
      <c r="G388" s="39" t="str">
        <f t="shared" si="20"/>
        <v/>
      </c>
      <c r="H388" s="40" t="str">
        <f t="shared" si="21"/>
        <v/>
      </c>
      <c r="I388" s="55" t="str">
        <f>IF(G388="",H388,IF(G388=1,1,VLOOKUP(G388,'8'!$A$2:$B$1512,2,TRUE)))</f>
        <v/>
      </c>
    </row>
    <row r="389" spans="1:9" s="20" customFormat="1" ht="15.6" customHeight="1" x14ac:dyDescent="0.3">
      <c r="A389" s="18">
        <v>386</v>
      </c>
      <c r="B389" s="33" t="str">
        <f t="shared" ref="B389:B406" si="22">CONCATENATE(C389,D389)</f>
        <v/>
      </c>
      <c r="C389" s="36"/>
      <c r="D389" s="41"/>
      <c r="E389" s="38"/>
      <c r="F389" s="44"/>
      <c r="G389" s="39" t="str">
        <f t="shared" ref="G389:G403" si="23">IF(E389="","",IF(E389*F389&lt;0,"",E389-F389))</f>
        <v/>
      </c>
      <c r="H389" s="40" t="str">
        <f t="shared" ref="H389:H403" si="24">IF(E389="","",IF((E389*F389)&lt;0,0,IF(G389&lt;-1,0,IF(G389&gt;0.5,0,1))))</f>
        <v/>
      </c>
      <c r="I389" s="55" t="str">
        <f>IF(G389="",H389,IF(G389=1,1,VLOOKUP(G389,'8'!$A$2:$B$1512,2,TRUE)))</f>
        <v/>
      </c>
    </row>
    <row r="390" spans="1:9" s="20" customFormat="1" ht="15.6" customHeight="1" x14ac:dyDescent="0.3">
      <c r="A390" s="18">
        <v>387</v>
      </c>
      <c r="B390" s="33" t="str">
        <f t="shared" si="22"/>
        <v/>
      </c>
      <c r="C390" s="36"/>
      <c r="D390" s="41"/>
      <c r="E390" s="38"/>
      <c r="F390" s="44"/>
      <c r="G390" s="39" t="str">
        <f t="shared" si="23"/>
        <v/>
      </c>
      <c r="H390" s="40" t="str">
        <f t="shared" si="24"/>
        <v/>
      </c>
      <c r="I390" s="55" t="str">
        <f>IF(G390="",H390,IF(G390=1,1,VLOOKUP(G390,'8'!$A$2:$B$1512,2,TRUE)))</f>
        <v/>
      </c>
    </row>
    <row r="391" spans="1:9" s="20" customFormat="1" ht="15.6" customHeight="1" x14ac:dyDescent="0.3">
      <c r="A391" s="18">
        <v>388</v>
      </c>
      <c r="B391" s="33" t="str">
        <f t="shared" si="22"/>
        <v/>
      </c>
      <c r="C391" s="36"/>
      <c r="D391" s="41"/>
      <c r="E391" s="38"/>
      <c r="F391" s="44"/>
      <c r="G391" s="39" t="str">
        <f t="shared" si="23"/>
        <v/>
      </c>
      <c r="H391" s="40" t="str">
        <f t="shared" si="24"/>
        <v/>
      </c>
      <c r="I391" s="55" t="str">
        <f>IF(G391="",H391,IF(G391=1,1,VLOOKUP(G391,'8'!$A$2:$B$1512,2,TRUE)))</f>
        <v/>
      </c>
    </row>
    <row r="392" spans="1:9" s="20" customFormat="1" ht="15.6" customHeight="1" x14ac:dyDescent="0.3">
      <c r="A392" s="18">
        <v>389</v>
      </c>
      <c r="B392" s="33" t="str">
        <f t="shared" si="22"/>
        <v/>
      </c>
      <c r="C392" s="36"/>
      <c r="D392" s="41"/>
      <c r="E392" s="38"/>
      <c r="F392" s="44"/>
      <c r="G392" s="39" t="str">
        <f t="shared" si="23"/>
        <v/>
      </c>
      <c r="H392" s="40" t="str">
        <f t="shared" si="24"/>
        <v/>
      </c>
      <c r="I392" s="55" t="str">
        <f>IF(G392="",H392,IF(G392=1,1,VLOOKUP(G392,'8'!$A$2:$B$1512,2,TRUE)))</f>
        <v/>
      </c>
    </row>
    <row r="393" spans="1:9" s="20" customFormat="1" ht="15.6" customHeight="1" x14ac:dyDescent="0.3">
      <c r="A393" s="18">
        <v>390</v>
      </c>
      <c r="B393" s="33" t="str">
        <f t="shared" si="22"/>
        <v/>
      </c>
      <c r="C393" s="36"/>
      <c r="D393" s="41"/>
      <c r="E393" s="38"/>
      <c r="F393" s="44"/>
      <c r="G393" s="39" t="str">
        <f t="shared" si="23"/>
        <v/>
      </c>
      <c r="H393" s="40" t="str">
        <f t="shared" si="24"/>
        <v/>
      </c>
      <c r="I393" s="55" t="str">
        <f>IF(G393="",H393,IF(G393=1,1,VLOOKUP(G393,'8'!$A$2:$B$1512,2,TRUE)))</f>
        <v/>
      </c>
    </row>
    <row r="394" spans="1:9" s="20" customFormat="1" ht="15.6" customHeight="1" x14ac:dyDescent="0.3">
      <c r="A394" s="18">
        <v>391</v>
      </c>
      <c r="B394" s="33" t="str">
        <f t="shared" si="22"/>
        <v/>
      </c>
      <c r="C394" s="36"/>
      <c r="D394" s="41"/>
      <c r="E394" s="38"/>
      <c r="F394" s="44"/>
      <c r="G394" s="39" t="str">
        <f t="shared" si="23"/>
        <v/>
      </c>
      <c r="H394" s="40" t="str">
        <f t="shared" si="24"/>
        <v/>
      </c>
      <c r="I394" s="55" t="str">
        <f>IF(G394="",H394,IF(G394=1,1,VLOOKUP(G394,'8'!$A$2:$B$1512,2,TRUE)))</f>
        <v/>
      </c>
    </row>
    <row r="395" spans="1:9" s="20" customFormat="1" ht="15.6" customHeight="1" x14ac:dyDescent="0.3">
      <c r="A395" s="18">
        <v>392</v>
      </c>
      <c r="B395" s="33" t="str">
        <f t="shared" si="22"/>
        <v/>
      </c>
      <c r="C395" s="36"/>
      <c r="D395" s="41"/>
      <c r="E395" s="38"/>
      <c r="F395" s="44"/>
      <c r="G395" s="39" t="str">
        <f t="shared" si="23"/>
        <v/>
      </c>
      <c r="H395" s="40" t="str">
        <f t="shared" si="24"/>
        <v/>
      </c>
      <c r="I395" s="55" t="str">
        <f>IF(G395="",H395,IF(G395=1,1,VLOOKUP(G395,'8'!$A$2:$B$1512,2,TRUE)))</f>
        <v/>
      </c>
    </row>
    <row r="396" spans="1:9" s="20" customFormat="1" ht="15.6" customHeight="1" x14ac:dyDescent="0.3">
      <c r="A396" s="18">
        <v>393</v>
      </c>
      <c r="B396" s="33" t="str">
        <f t="shared" si="22"/>
        <v/>
      </c>
      <c r="C396" s="36"/>
      <c r="D396" s="41"/>
      <c r="E396" s="38"/>
      <c r="F396" s="44"/>
      <c r="G396" s="39" t="str">
        <f t="shared" si="23"/>
        <v/>
      </c>
      <c r="H396" s="40" t="str">
        <f t="shared" si="24"/>
        <v/>
      </c>
      <c r="I396" s="55" t="str">
        <f>IF(G396="",H396,IF(G396=1,1,VLOOKUP(G396,'8'!$A$2:$B$1512,2,TRUE)))</f>
        <v/>
      </c>
    </row>
    <row r="397" spans="1:9" s="20" customFormat="1" ht="15.6" customHeight="1" x14ac:dyDescent="0.3">
      <c r="A397" s="18">
        <v>394</v>
      </c>
      <c r="B397" s="33" t="str">
        <f t="shared" si="22"/>
        <v/>
      </c>
      <c r="C397" s="36"/>
      <c r="D397" s="41"/>
      <c r="E397" s="38"/>
      <c r="F397" s="44"/>
      <c r="G397" s="39" t="str">
        <f t="shared" si="23"/>
        <v/>
      </c>
      <c r="H397" s="40" t="str">
        <f t="shared" si="24"/>
        <v/>
      </c>
      <c r="I397" s="55" t="str">
        <f>IF(G397="",H397,IF(G397=1,1,VLOOKUP(G397,'8'!$A$2:$B$1512,2,TRUE)))</f>
        <v/>
      </c>
    </row>
    <row r="398" spans="1:9" s="20" customFormat="1" ht="15.6" customHeight="1" x14ac:dyDescent="0.3">
      <c r="A398" s="18">
        <v>395</v>
      </c>
      <c r="B398" s="33" t="str">
        <f t="shared" si="22"/>
        <v/>
      </c>
      <c r="C398" s="36"/>
      <c r="D398" s="41"/>
      <c r="E398" s="38"/>
      <c r="F398" s="44"/>
      <c r="G398" s="39" t="str">
        <f t="shared" si="23"/>
        <v/>
      </c>
      <c r="H398" s="40" t="str">
        <f t="shared" si="24"/>
        <v/>
      </c>
      <c r="I398" s="55" t="str">
        <f>IF(G398="",H398,IF(G398=1,1,VLOOKUP(G398,'8'!$A$2:$B$1512,2,TRUE)))</f>
        <v/>
      </c>
    </row>
    <row r="399" spans="1:9" s="20" customFormat="1" ht="15.6" customHeight="1" x14ac:dyDescent="0.3">
      <c r="A399" s="18">
        <v>396</v>
      </c>
      <c r="B399" s="33" t="str">
        <f t="shared" si="22"/>
        <v/>
      </c>
      <c r="C399" s="36"/>
      <c r="D399" s="41"/>
      <c r="E399" s="38"/>
      <c r="F399" s="44"/>
      <c r="G399" s="39" t="str">
        <f t="shared" si="23"/>
        <v/>
      </c>
      <c r="H399" s="40" t="str">
        <f t="shared" si="24"/>
        <v/>
      </c>
      <c r="I399" s="55" t="str">
        <f>IF(G399="",H399,IF(G399=1,1,VLOOKUP(G399,'8'!$A$2:$B$1512,2,TRUE)))</f>
        <v/>
      </c>
    </row>
    <row r="400" spans="1:9" s="20" customFormat="1" ht="15.6" customHeight="1" x14ac:dyDescent="0.3">
      <c r="A400" s="18">
        <v>397</v>
      </c>
      <c r="B400" s="33" t="str">
        <f t="shared" si="22"/>
        <v/>
      </c>
      <c r="C400" s="36"/>
      <c r="D400" s="41"/>
      <c r="E400" s="38"/>
      <c r="F400" s="44"/>
      <c r="G400" s="39" t="str">
        <f t="shared" si="23"/>
        <v/>
      </c>
      <c r="H400" s="40" t="str">
        <f t="shared" si="24"/>
        <v/>
      </c>
      <c r="I400" s="55" t="str">
        <f>IF(G400="",H400,IF(G400=1,1,VLOOKUP(G400,'8'!$A$2:$B$1512,2,TRUE)))</f>
        <v/>
      </c>
    </row>
    <row r="401" spans="1:9" s="20" customFormat="1" ht="15.6" customHeight="1" x14ac:dyDescent="0.3">
      <c r="A401" s="18">
        <v>398</v>
      </c>
      <c r="B401" s="33" t="str">
        <f t="shared" si="22"/>
        <v/>
      </c>
      <c r="C401" s="36"/>
      <c r="D401" s="41"/>
      <c r="E401" s="38"/>
      <c r="F401" s="44"/>
      <c r="G401" s="39" t="str">
        <f t="shared" si="23"/>
        <v/>
      </c>
      <c r="H401" s="40" t="str">
        <f t="shared" si="24"/>
        <v/>
      </c>
      <c r="I401" s="55" t="str">
        <f>IF(G401="",H401,IF(G401=1,1,VLOOKUP(G401,'8'!$A$2:$B$1512,2,TRUE)))</f>
        <v/>
      </c>
    </row>
    <row r="402" spans="1:9" s="20" customFormat="1" ht="15.6" customHeight="1" x14ac:dyDescent="0.3">
      <c r="A402" s="18">
        <v>399</v>
      </c>
      <c r="B402" s="33" t="str">
        <f t="shared" si="22"/>
        <v/>
      </c>
      <c r="C402" s="36"/>
      <c r="D402" s="41"/>
      <c r="E402" s="38"/>
      <c r="F402" s="44"/>
      <c r="G402" s="39" t="str">
        <f t="shared" si="23"/>
        <v/>
      </c>
      <c r="H402" s="40" t="str">
        <f t="shared" si="24"/>
        <v/>
      </c>
      <c r="I402" s="55" t="str">
        <f>IF(G402="",H402,IF(G402=1,1,VLOOKUP(G402,'8'!$A$2:$B$1512,2,TRUE)))</f>
        <v/>
      </c>
    </row>
    <row r="403" spans="1:9" s="20" customFormat="1" ht="15.6" customHeight="1" x14ac:dyDescent="0.3">
      <c r="A403" s="18">
        <v>400</v>
      </c>
      <c r="B403" s="33" t="str">
        <f t="shared" si="22"/>
        <v/>
      </c>
      <c r="C403" s="36"/>
      <c r="D403" s="41"/>
      <c r="E403" s="38"/>
      <c r="F403" s="44"/>
      <c r="G403" s="39" t="str">
        <f t="shared" si="23"/>
        <v/>
      </c>
      <c r="H403" s="40" t="str">
        <f t="shared" si="24"/>
        <v/>
      </c>
      <c r="I403" s="55" t="str">
        <f>IF(G403="",H403,IF(G403=1,1,VLOOKUP(G403,'8'!$A$2:$B$1512,2,TRUE)))</f>
        <v/>
      </c>
    </row>
    <row r="404" spans="1:9" s="20" customFormat="1" ht="15.6" customHeight="1" x14ac:dyDescent="0.3">
      <c r="B404" s="21" t="str">
        <f t="shared" si="22"/>
        <v/>
      </c>
      <c r="C404" s="22"/>
      <c r="D404" s="23"/>
      <c r="E404" s="30"/>
      <c r="F404" s="29"/>
      <c r="H404" s="25"/>
    </row>
    <row r="405" spans="1:9" s="20" customFormat="1" ht="15.6" customHeight="1" x14ac:dyDescent="0.3">
      <c r="B405" s="21" t="str">
        <f t="shared" si="22"/>
        <v/>
      </c>
      <c r="C405" s="22"/>
      <c r="D405" s="23"/>
      <c r="E405" s="30"/>
      <c r="F405" s="29"/>
    </row>
    <row r="406" spans="1:9" s="20" customFormat="1" ht="15.6" customHeight="1" x14ac:dyDescent="0.3">
      <c r="B406" s="21" t="str">
        <f t="shared" si="22"/>
        <v/>
      </c>
      <c r="C406" s="22"/>
      <c r="D406" s="23"/>
      <c r="E406" s="30"/>
      <c r="F406" s="29"/>
    </row>
    <row r="407" spans="1:9" s="20" customFormat="1" ht="15.6" customHeight="1" x14ac:dyDescent="0.3">
      <c r="B407" s="21" t="str">
        <f t="shared" ref="B407:B452" si="25">CONCATENATE(C407,D407,E407,F407)</f>
        <v/>
      </c>
      <c r="C407" s="22"/>
      <c r="D407" s="23"/>
      <c r="E407" s="22"/>
      <c r="F407" s="24"/>
    </row>
    <row r="408" spans="1:9" s="20" customFormat="1" ht="15.6" customHeight="1" x14ac:dyDescent="0.3">
      <c r="B408" s="21" t="str">
        <f t="shared" si="25"/>
        <v/>
      </c>
      <c r="C408" s="22"/>
      <c r="D408" s="23"/>
      <c r="E408" s="22"/>
      <c r="F408" s="24"/>
    </row>
    <row r="409" spans="1:9" s="20" customFormat="1" ht="15.6" customHeight="1" x14ac:dyDescent="0.3">
      <c r="B409" s="21" t="str">
        <f t="shared" si="25"/>
        <v/>
      </c>
      <c r="C409" s="22"/>
      <c r="D409" s="23"/>
      <c r="E409" s="22"/>
      <c r="F409" s="24"/>
    </row>
    <row r="410" spans="1:9" s="20" customFormat="1" ht="15.6" customHeight="1" x14ac:dyDescent="0.3">
      <c r="B410" s="21" t="str">
        <f t="shared" si="25"/>
        <v/>
      </c>
      <c r="C410" s="22"/>
      <c r="D410" s="23"/>
      <c r="E410" s="22"/>
      <c r="F410" s="24"/>
    </row>
    <row r="411" spans="1:9" s="20" customFormat="1" ht="15.6" customHeight="1" x14ac:dyDescent="0.3">
      <c r="B411" s="21" t="str">
        <f t="shared" si="25"/>
        <v/>
      </c>
      <c r="C411" s="22"/>
      <c r="D411" s="23"/>
      <c r="E411" s="22"/>
      <c r="F411" s="24"/>
    </row>
    <row r="412" spans="1:9" s="20" customFormat="1" ht="15.6" customHeight="1" x14ac:dyDescent="0.3">
      <c r="B412" s="21" t="str">
        <f t="shared" si="25"/>
        <v/>
      </c>
      <c r="C412" s="22"/>
      <c r="D412" s="23"/>
      <c r="E412" s="22"/>
      <c r="F412" s="24"/>
    </row>
    <row r="413" spans="1:9" s="20" customFormat="1" ht="15.6" customHeight="1" x14ac:dyDescent="0.3">
      <c r="B413" s="21" t="str">
        <f t="shared" si="25"/>
        <v/>
      </c>
      <c r="C413" s="22"/>
      <c r="D413" s="23"/>
      <c r="E413" s="22"/>
      <c r="F413" s="24"/>
    </row>
    <row r="414" spans="1:9" s="20" customFormat="1" ht="15.6" customHeight="1" x14ac:dyDescent="0.3">
      <c r="B414" s="21" t="str">
        <f t="shared" si="25"/>
        <v/>
      </c>
      <c r="C414" s="22"/>
      <c r="D414" s="23"/>
      <c r="E414" s="22"/>
      <c r="F414" s="24"/>
    </row>
    <row r="415" spans="1:9" s="20" customFormat="1" ht="15.6" customHeight="1" x14ac:dyDescent="0.3">
      <c r="B415" s="21" t="str">
        <f t="shared" si="25"/>
        <v/>
      </c>
      <c r="C415" s="22"/>
      <c r="D415" s="23"/>
      <c r="E415" s="22"/>
      <c r="F415" s="24"/>
    </row>
    <row r="416" spans="1:9" s="20" customFormat="1" ht="15.6" customHeight="1" x14ac:dyDescent="0.3">
      <c r="B416" s="21" t="str">
        <f t="shared" si="25"/>
        <v/>
      </c>
      <c r="C416" s="22"/>
      <c r="D416" s="23"/>
      <c r="E416" s="22"/>
      <c r="F416" s="24"/>
    </row>
    <row r="417" spans="2:6" s="20" customFormat="1" ht="15.6" customHeight="1" x14ac:dyDescent="0.3">
      <c r="B417" s="21" t="str">
        <f t="shared" si="25"/>
        <v/>
      </c>
      <c r="C417" s="22"/>
      <c r="D417" s="23"/>
      <c r="E417" s="22"/>
      <c r="F417" s="24"/>
    </row>
    <row r="418" spans="2:6" s="20" customFormat="1" ht="15.6" customHeight="1" x14ac:dyDescent="0.3">
      <c r="B418" s="21" t="str">
        <f t="shared" si="25"/>
        <v/>
      </c>
      <c r="C418" s="22"/>
      <c r="D418" s="23"/>
      <c r="E418" s="22"/>
      <c r="F418" s="24"/>
    </row>
    <row r="419" spans="2:6" s="20" customFormat="1" ht="15.6" customHeight="1" x14ac:dyDescent="0.3">
      <c r="B419" s="21" t="str">
        <f t="shared" si="25"/>
        <v/>
      </c>
      <c r="C419" s="24"/>
      <c r="D419" s="24"/>
      <c r="E419" s="24"/>
      <c r="F419" s="24"/>
    </row>
    <row r="420" spans="2:6" s="20" customFormat="1" ht="15.6" customHeight="1" x14ac:dyDescent="0.3">
      <c r="B420" s="21" t="str">
        <f t="shared" si="25"/>
        <v/>
      </c>
      <c r="C420" s="24"/>
      <c r="D420" s="24"/>
      <c r="E420" s="24"/>
      <c r="F420" s="24"/>
    </row>
    <row r="421" spans="2:6" s="20" customFormat="1" ht="15.6" customHeight="1" x14ac:dyDescent="0.3">
      <c r="B421" s="21" t="str">
        <f t="shared" si="25"/>
        <v/>
      </c>
      <c r="C421" s="24"/>
      <c r="D421" s="24"/>
      <c r="E421" s="24"/>
      <c r="F421" s="24"/>
    </row>
    <row r="422" spans="2:6" s="20" customFormat="1" ht="15.6" customHeight="1" x14ac:dyDescent="0.3">
      <c r="B422" s="21" t="str">
        <f t="shared" si="25"/>
        <v/>
      </c>
      <c r="C422" s="24"/>
      <c r="D422" s="24"/>
      <c r="E422" s="24"/>
      <c r="F422" s="24"/>
    </row>
    <row r="423" spans="2:6" s="20" customFormat="1" ht="15.6" customHeight="1" x14ac:dyDescent="0.3">
      <c r="B423" s="21" t="str">
        <f t="shared" si="25"/>
        <v/>
      </c>
      <c r="C423" s="24"/>
      <c r="D423" s="24"/>
      <c r="E423" s="24"/>
      <c r="F423" s="24"/>
    </row>
    <row r="424" spans="2:6" s="20" customFormat="1" ht="15.6" customHeight="1" x14ac:dyDescent="0.3">
      <c r="B424" s="21" t="str">
        <f t="shared" si="25"/>
        <v/>
      </c>
      <c r="C424" s="24"/>
      <c r="D424" s="24"/>
      <c r="E424" s="24"/>
      <c r="F424" s="24"/>
    </row>
    <row r="425" spans="2:6" s="20" customFormat="1" ht="15.6" customHeight="1" x14ac:dyDescent="0.3">
      <c r="B425" s="21" t="str">
        <f t="shared" si="25"/>
        <v/>
      </c>
      <c r="C425" s="24"/>
      <c r="D425" s="24"/>
      <c r="E425" s="24"/>
      <c r="F425" s="24"/>
    </row>
    <row r="426" spans="2:6" s="20" customFormat="1" ht="15.6" customHeight="1" x14ac:dyDescent="0.3">
      <c r="B426" s="21" t="str">
        <f t="shared" si="25"/>
        <v/>
      </c>
      <c r="C426" s="24"/>
      <c r="D426" s="24"/>
      <c r="E426" s="24"/>
      <c r="F426" s="24"/>
    </row>
    <row r="427" spans="2:6" s="20" customFormat="1" ht="15.6" customHeight="1" x14ac:dyDescent="0.3">
      <c r="B427" s="21" t="str">
        <f t="shared" si="25"/>
        <v/>
      </c>
      <c r="C427" s="24"/>
      <c r="D427" s="24"/>
      <c r="E427" s="24"/>
      <c r="F427" s="24"/>
    </row>
    <row r="428" spans="2:6" s="20" customFormat="1" ht="15.6" customHeight="1" x14ac:dyDescent="0.3">
      <c r="B428" s="21" t="str">
        <f t="shared" si="25"/>
        <v/>
      </c>
      <c r="C428" s="24"/>
      <c r="D428" s="24"/>
      <c r="E428" s="24"/>
      <c r="F428" s="24"/>
    </row>
    <row r="429" spans="2:6" s="20" customFormat="1" ht="15.6" customHeight="1" x14ac:dyDescent="0.3">
      <c r="B429" s="21" t="str">
        <f t="shared" si="25"/>
        <v/>
      </c>
      <c r="C429" s="24"/>
      <c r="D429" s="24"/>
      <c r="E429" s="24"/>
      <c r="F429" s="24"/>
    </row>
    <row r="430" spans="2:6" s="20" customFormat="1" ht="15.6" customHeight="1" x14ac:dyDescent="0.3">
      <c r="B430" s="21" t="str">
        <f t="shared" si="25"/>
        <v/>
      </c>
      <c r="C430" s="24"/>
      <c r="D430" s="24"/>
      <c r="E430" s="24"/>
      <c r="F430" s="24"/>
    </row>
    <row r="431" spans="2:6" s="20" customFormat="1" ht="15.6" customHeight="1" x14ac:dyDescent="0.3">
      <c r="B431" s="21" t="str">
        <f t="shared" si="25"/>
        <v/>
      </c>
      <c r="C431" s="24"/>
      <c r="D431" s="24"/>
      <c r="E431" s="24"/>
      <c r="F431" s="24"/>
    </row>
    <row r="432" spans="2:6" s="20" customFormat="1" ht="15.6" customHeight="1" x14ac:dyDescent="0.3">
      <c r="B432" s="21" t="str">
        <f t="shared" si="25"/>
        <v/>
      </c>
      <c r="C432" s="24"/>
      <c r="D432" s="24"/>
      <c r="E432" s="24"/>
      <c r="F432" s="24"/>
    </row>
    <row r="433" spans="2:6" s="20" customFormat="1" ht="15.6" customHeight="1" x14ac:dyDescent="0.3">
      <c r="B433" s="21" t="str">
        <f t="shared" si="25"/>
        <v/>
      </c>
      <c r="C433" s="24"/>
      <c r="D433" s="24"/>
      <c r="E433" s="24"/>
      <c r="F433" s="24"/>
    </row>
    <row r="434" spans="2:6" s="20" customFormat="1" ht="15.6" customHeight="1" x14ac:dyDescent="0.3">
      <c r="B434" s="21" t="str">
        <f t="shared" si="25"/>
        <v/>
      </c>
      <c r="C434" s="24"/>
      <c r="D434" s="24"/>
      <c r="E434" s="24"/>
      <c r="F434" s="24"/>
    </row>
    <row r="435" spans="2:6" s="20" customFormat="1" ht="15.6" customHeight="1" x14ac:dyDescent="0.3">
      <c r="B435" s="21" t="str">
        <f t="shared" si="25"/>
        <v/>
      </c>
      <c r="C435" s="24"/>
      <c r="D435" s="24"/>
      <c r="E435" s="24"/>
      <c r="F435" s="24"/>
    </row>
    <row r="436" spans="2:6" s="20" customFormat="1" ht="15.6" customHeight="1" x14ac:dyDescent="0.3">
      <c r="B436" s="21" t="str">
        <f t="shared" si="25"/>
        <v/>
      </c>
      <c r="C436" s="24"/>
      <c r="D436" s="24"/>
      <c r="E436" s="24"/>
      <c r="F436" s="24"/>
    </row>
    <row r="437" spans="2:6" s="20" customFormat="1" ht="15.6" customHeight="1" x14ac:dyDescent="0.3">
      <c r="B437" s="21" t="str">
        <f t="shared" si="25"/>
        <v/>
      </c>
      <c r="C437" s="24"/>
      <c r="D437" s="24"/>
      <c r="E437" s="24"/>
      <c r="F437" s="24"/>
    </row>
    <row r="438" spans="2:6" s="20" customFormat="1" ht="15.6" customHeight="1" x14ac:dyDescent="0.3">
      <c r="B438" s="21" t="str">
        <f t="shared" si="25"/>
        <v/>
      </c>
      <c r="C438" s="24"/>
      <c r="D438" s="24"/>
      <c r="E438" s="24"/>
      <c r="F438" s="24"/>
    </row>
    <row r="439" spans="2:6" s="20" customFormat="1" ht="15.6" customHeight="1" x14ac:dyDescent="0.3">
      <c r="B439" s="21" t="str">
        <f t="shared" si="25"/>
        <v/>
      </c>
      <c r="C439" s="24"/>
      <c r="D439" s="24"/>
      <c r="E439" s="24"/>
      <c r="F439" s="24"/>
    </row>
    <row r="440" spans="2:6" s="20" customFormat="1" ht="15.6" customHeight="1" x14ac:dyDescent="0.3">
      <c r="B440" s="21" t="str">
        <f t="shared" si="25"/>
        <v/>
      </c>
      <c r="C440" s="24"/>
      <c r="D440" s="24"/>
      <c r="E440" s="24"/>
      <c r="F440" s="24"/>
    </row>
    <row r="441" spans="2:6" s="20" customFormat="1" ht="15.6" customHeight="1" x14ac:dyDescent="0.3">
      <c r="B441" s="21" t="str">
        <f t="shared" si="25"/>
        <v/>
      </c>
      <c r="C441" s="24"/>
      <c r="D441" s="24"/>
      <c r="E441" s="24"/>
      <c r="F441" s="24"/>
    </row>
    <row r="442" spans="2:6" s="20" customFormat="1" ht="15.6" customHeight="1" x14ac:dyDescent="0.3">
      <c r="B442" s="21" t="str">
        <f t="shared" si="25"/>
        <v/>
      </c>
      <c r="C442" s="24"/>
      <c r="D442" s="24"/>
      <c r="E442" s="24"/>
      <c r="F442" s="24"/>
    </row>
    <row r="443" spans="2:6" s="20" customFormat="1" ht="15.6" customHeight="1" x14ac:dyDescent="0.3">
      <c r="B443" s="21" t="str">
        <f t="shared" si="25"/>
        <v/>
      </c>
      <c r="C443" s="24"/>
      <c r="D443" s="24"/>
      <c r="E443" s="24"/>
      <c r="F443" s="24"/>
    </row>
    <row r="444" spans="2:6" s="20" customFormat="1" ht="15.6" customHeight="1" x14ac:dyDescent="0.3">
      <c r="B444" s="21" t="str">
        <f t="shared" si="25"/>
        <v/>
      </c>
      <c r="C444" s="24"/>
      <c r="D444" s="24"/>
      <c r="E444" s="24"/>
      <c r="F444" s="24"/>
    </row>
    <row r="445" spans="2:6" s="20" customFormat="1" ht="15.6" customHeight="1" x14ac:dyDescent="0.3">
      <c r="B445" s="21" t="str">
        <f t="shared" si="25"/>
        <v/>
      </c>
      <c r="C445" s="24"/>
      <c r="D445" s="24"/>
      <c r="E445" s="24"/>
      <c r="F445" s="24"/>
    </row>
    <row r="446" spans="2:6" s="20" customFormat="1" ht="15.6" customHeight="1" x14ac:dyDescent="0.3">
      <c r="B446" s="21" t="str">
        <f t="shared" si="25"/>
        <v/>
      </c>
      <c r="C446" s="24"/>
      <c r="D446" s="24"/>
      <c r="E446" s="24"/>
      <c r="F446" s="24"/>
    </row>
    <row r="447" spans="2:6" s="20" customFormat="1" ht="15.6" customHeight="1" x14ac:dyDescent="0.3">
      <c r="B447" s="21" t="str">
        <f t="shared" si="25"/>
        <v/>
      </c>
      <c r="C447" s="24"/>
      <c r="D447" s="24"/>
      <c r="E447" s="24"/>
      <c r="F447" s="24"/>
    </row>
    <row r="448" spans="2:6" s="20" customFormat="1" ht="15.6" customHeight="1" x14ac:dyDescent="0.3">
      <c r="B448" s="21" t="str">
        <f t="shared" si="25"/>
        <v/>
      </c>
      <c r="C448" s="24"/>
      <c r="D448" s="24"/>
      <c r="E448" s="24"/>
      <c r="F448" s="24"/>
    </row>
    <row r="449" spans="2:6" s="20" customFormat="1" ht="15.6" customHeight="1" x14ac:dyDescent="0.3">
      <c r="B449" s="21" t="str">
        <f t="shared" si="25"/>
        <v/>
      </c>
      <c r="C449" s="24"/>
      <c r="D449" s="24"/>
      <c r="E449" s="24"/>
      <c r="F449" s="24"/>
    </row>
    <row r="450" spans="2:6" s="20" customFormat="1" ht="15.6" customHeight="1" x14ac:dyDescent="0.3">
      <c r="B450" s="21" t="str">
        <f t="shared" si="25"/>
        <v/>
      </c>
      <c r="C450" s="24"/>
      <c r="D450" s="24"/>
      <c r="E450" s="24"/>
      <c r="F450" s="24"/>
    </row>
    <row r="451" spans="2:6" s="20" customFormat="1" ht="15.6" customHeight="1" x14ac:dyDescent="0.3">
      <c r="B451" s="21" t="str">
        <f t="shared" si="25"/>
        <v/>
      </c>
      <c r="C451" s="24"/>
      <c r="D451" s="24"/>
      <c r="E451" s="24"/>
      <c r="F451" s="24"/>
    </row>
    <row r="452" spans="2:6" s="20" customFormat="1" ht="15.6" customHeight="1" x14ac:dyDescent="0.3">
      <c r="B452" s="21" t="str">
        <f t="shared" si="25"/>
        <v/>
      </c>
      <c r="C452" s="24"/>
      <c r="D452" s="24"/>
      <c r="E452" s="24"/>
      <c r="F452" s="24"/>
    </row>
    <row r="453" spans="2:6" s="20" customFormat="1" ht="15.6" customHeight="1" x14ac:dyDescent="0.3">
      <c r="B453" s="21" t="str">
        <f t="shared" ref="B453:B516" si="26">CONCATENATE(C453,D453,E453,F453)</f>
        <v/>
      </c>
      <c r="C453" s="24"/>
      <c r="D453" s="24"/>
      <c r="E453" s="24"/>
      <c r="F453" s="24"/>
    </row>
    <row r="454" spans="2:6" s="20" customFormat="1" ht="15.6" customHeight="1" x14ac:dyDescent="0.3">
      <c r="B454" s="21" t="str">
        <f t="shared" si="26"/>
        <v/>
      </c>
      <c r="C454" s="24"/>
      <c r="D454" s="24"/>
      <c r="E454" s="24"/>
      <c r="F454" s="24"/>
    </row>
    <row r="455" spans="2:6" s="20" customFormat="1" ht="15.6" customHeight="1" x14ac:dyDescent="0.3">
      <c r="B455" s="21" t="str">
        <f t="shared" si="26"/>
        <v/>
      </c>
      <c r="C455" s="24"/>
      <c r="D455" s="24"/>
      <c r="E455" s="24"/>
      <c r="F455" s="24"/>
    </row>
    <row r="456" spans="2:6" s="20" customFormat="1" ht="15.6" customHeight="1" x14ac:dyDescent="0.3">
      <c r="B456" s="21" t="str">
        <f t="shared" si="26"/>
        <v/>
      </c>
      <c r="C456" s="24"/>
      <c r="D456" s="24"/>
      <c r="E456" s="24"/>
      <c r="F456" s="24"/>
    </row>
    <row r="457" spans="2:6" s="20" customFormat="1" ht="15.6" customHeight="1" x14ac:dyDescent="0.3">
      <c r="B457" s="21" t="str">
        <f t="shared" si="26"/>
        <v/>
      </c>
      <c r="C457" s="24"/>
      <c r="D457" s="24"/>
      <c r="E457" s="24"/>
      <c r="F457" s="24"/>
    </row>
    <row r="458" spans="2:6" s="20" customFormat="1" ht="15.6" customHeight="1" x14ac:dyDescent="0.3">
      <c r="B458" s="21" t="str">
        <f t="shared" si="26"/>
        <v/>
      </c>
      <c r="C458" s="24"/>
      <c r="D458" s="24"/>
      <c r="E458" s="24"/>
      <c r="F458" s="24"/>
    </row>
    <row r="459" spans="2:6" s="20" customFormat="1" ht="15.6" customHeight="1" x14ac:dyDescent="0.3">
      <c r="B459" s="21" t="str">
        <f t="shared" si="26"/>
        <v/>
      </c>
      <c r="C459" s="24"/>
      <c r="D459" s="24"/>
      <c r="E459" s="24"/>
      <c r="F459" s="24"/>
    </row>
    <row r="460" spans="2:6" s="20" customFormat="1" ht="15.6" customHeight="1" x14ac:dyDescent="0.3">
      <c r="B460" s="21" t="str">
        <f t="shared" si="26"/>
        <v/>
      </c>
      <c r="C460" s="24"/>
      <c r="D460" s="24"/>
      <c r="E460" s="24"/>
      <c r="F460" s="24"/>
    </row>
    <row r="461" spans="2:6" s="20" customFormat="1" ht="15.6" customHeight="1" x14ac:dyDescent="0.3">
      <c r="B461" s="21" t="str">
        <f t="shared" si="26"/>
        <v/>
      </c>
      <c r="C461" s="24"/>
      <c r="D461" s="24"/>
      <c r="E461" s="24"/>
      <c r="F461" s="24"/>
    </row>
    <row r="462" spans="2:6" s="20" customFormat="1" ht="15.6" customHeight="1" x14ac:dyDescent="0.3">
      <c r="B462" s="21" t="str">
        <f t="shared" si="26"/>
        <v/>
      </c>
      <c r="C462" s="24"/>
      <c r="D462" s="24"/>
      <c r="E462" s="24"/>
      <c r="F462" s="24"/>
    </row>
    <row r="463" spans="2:6" s="20" customFormat="1" ht="15.6" customHeight="1" x14ac:dyDescent="0.3">
      <c r="B463" s="21" t="str">
        <f t="shared" si="26"/>
        <v/>
      </c>
      <c r="C463" s="24"/>
      <c r="D463" s="24"/>
      <c r="E463" s="24"/>
      <c r="F463" s="24"/>
    </row>
    <row r="464" spans="2:6" s="20" customFormat="1" ht="15.6" customHeight="1" x14ac:dyDescent="0.3">
      <c r="B464" s="21" t="str">
        <f t="shared" si="26"/>
        <v/>
      </c>
      <c r="C464" s="24"/>
      <c r="D464" s="24"/>
      <c r="E464" s="24"/>
      <c r="F464" s="24"/>
    </row>
    <row r="465" spans="2:6" s="20" customFormat="1" ht="15.6" customHeight="1" x14ac:dyDescent="0.3">
      <c r="B465" s="21" t="str">
        <f t="shared" si="26"/>
        <v/>
      </c>
      <c r="C465" s="24"/>
      <c r="D465" s="24"/>
      <c r="E465" s="24"/>
      <c r="F465" s="24"/>
    </row>
    <row r="466" spans="2:6" s="20" customFormat="1" ht="15.6" customHeight="1" x14ac:dyDescent="0.3">
      <c r="B466" s="21" t="str">
        <f t="shared" si="26"/>
        <v/>
      </c>
      <c r="C466" s="24"/>
      <c r="D466" s="24"/>
      <c r="E466" s="24"/>
      <c r="F466" s="24"/>
    </row>
    <row r="467" spans="2:6" s="20" customFormat="1" ht="15.6" customHeight="1" x14ac:dyDescent="0.3">
      <c r="B467" s="21" t="str">
        <f t="shared" si="26"/>
        <v/>
      </c>
      <c r="C467" s="24"/>
      <c r="D467" s="24"/>
      <c r="E467" s="24"/>
      <c r="F467" s="24"/>
    </row>
    <row r="468" spans="2:6" s="20" customFormat="1" ht="15.6" customHeight="1" x14ac:dyDescent="0.3">
      <c r="B468" s="21" t="str">
        <f t="shared" si="26"/>
        <v/>
      </c>
      <c r="C468" s="24"/>
      <c r="D468" s="24"/>
      <c r="E468" s="24"/>
      <c r="F468" s="24"/>
    </row>
    <row r="469" spans="2:6" s="20" customFormat="1" ht="15.6" customHeight="1" x14ac:dyDescent="0.3">
      <c r="B469" s="21" t="str">
        <f t="shared" si="26"/>
        <v/>
      </c>
      <c r="C469" s="24"/>
      <c r="D469" s="24"/>
      <c r="E469" s="24"/>
      <c r="F469" s="24"/>
    </row>
    <row r="470" spans="2:6" s="20" customFormat="1" ht="15.6" customHeight="1" x14ac:dyDescent="0.3">
      <c r="B470" s="21" t="str">
        <f t="shared" si="26"/>
        <v/>
      </c>
      <c r="C470" s="24"/>
      <c r="D470" s="24"/>
      <c r="E470" s="24"/>
      <c r="F470" s="24"/>
    </row>
    <row r="471" spans="2:6" s="20" customFormat="1" ht="15.6" customHeight="1" x14ac:dyDescent="0.3">
      <c r="B471" s="21" t="str">
        <f t="shared" si="26"/>
        <v/>
      </c>
      <c r="C471" s="24"/>
      <c r="D471" s="24"/>
      <c r="E471" s="24"/>
      <c r="F471" s="24"/>
    </row>
    <row r="472" spans="2:6" s="20" customFormat="1" ht="15.6" customHeight="1" x14ac:dyDescent="0.3">
      <c r="B472" s="21" t="str">
        <f t="shared" si="26"/>
        <v/>
      </c>
      <c r="C472" s="24"/>
      <c r="D472" s="24"/>
      <c r="E472" s="24"/>
      <c r="F472" s="24"/>
    </row>
    <row r="473" spans="2:6" s="20" customFormat="1" ht="15.6" customHeight="1" x14ac:dyDescent="0.3">
      <c r="B473" s="21" t="str">
        <f t="shared" si="26"/>
        <v/>
      </c>
      <c r="C473" s="24"/>
      <c r="D473" s="24"/>
      <c r="E473" s="24"/>
      <c r="F473" s="24"/>
    </row>
    <row r="474" spans="2:6" s="20" customFormat="1" ht="15.6" customHeight="1" x14ac:dyDescent="0.3">
      <c r="B474" s="21" t="str">
        <f t="shared" si="26"/>
        <v/>
      </c>
      <c r="C474" s="24"/>
      <c r="D474" s="24"/>
      <c r="E474" s="24"/>
      <c r="F474" s="24"/>
    </row>
    <row r="475" spans="2:6" s="20" customFormat="1" ht="15.6" customHeight="1" x14ac:dyDescent="0.3">
      <c r="B475" s="21" t="str">
        <f t="shared" si="26"/>
        <v/>
      </c>
      <c r="C475" s="24"/>
      <c r="D475" s="24"/>
      <c r="E475" s="24"/>
      <c r="F475" s="24"/>
    </row>
    <row r="476" spans="2:6" s="20" customFormat="1" ht="15.6" customHeight="1" x14ac:dyDescent="0.3">
      <c r="B476" s="21" t="str">
        <f t="shared" si="26"/>
        <v/>
      </c>
      <c r="C476" s="24"/>
      <c r="D476" s="24"/>
      <c r="E476" s="24"/>
      <c r="F476" s="24"/>
    </row>
    <row r="477" spans="2:6" s="20" customFormat="1" ht="15.6" customHeight="1" x14ac:dyDescent="0.3">
      <c r="B477" s="21" t="str">
        <f t="shared" si="26"/>
        <v/>
      </c>
      <c r="C477" s="24"/>
      <c r="D477" s="24"/>
      <c r="E477" s="24"/>
      <c r="F477" s="24"/>
    </row>
    <row r="478" spans="2:6" s="20" customFormat="1" ht="15.6" customHeight="1" x14ac:dyDescent="0.3">
      <c r="B478" s="21" t="str">
        <f t="shared" si="26"/>
        <v/>
      </c>
      <c r="C478" s="24"/>
      <c r="D478" s="24"/>
      <c r="E478" s="24"/>
      <c r="F478" s="24"/>
    </row>
    <row r="479" spans="2:6" s="20" customFormat="1" ht="15.6" customHeight="1" x14ac:dyDescent="0.3">
      <c r="B479" s="21" t="str">
        <f t="shared" si="26"/>
        <v/>
      </c>
      <c r="C479" s="24"/>
      <c r="D479" s="24"/>
      <c r="E479" s="24"/>
      <c r="F479" s="24"/>
    </row>
    <row r="480" spans="2:6" s="20" customFormat="1" ht="15.6" customHeight="1" x14ac:dyDescent="0.3">
      <c r="B480" s="21" t="str">
        <f t="shared" si="26"/>
        <v/>
      </c>
      <c r="C480" s="24"/>
      <c r="D480" s="24"/>
      <c r="E480" s="24"/>
      <c r="F480" s="24"/>
    </row>
    <row r="481" spans="2:6" s="20" customFormat="1" ht="15.6" customHeight="1" x14ac:dyDescent="0.3">
      <c r="B481" s="21" t="str">
        <f t="shared" si="26"/>
        <v/>
      </c>
      <c r="C481" s="24"/>
      <c r="D481" s="24"/>
      <c r="E481" s="24"/>
      <c r="F481" s="24"/>
    </row>
    <row r="482" spans="2:6" s="20" customFormat="1" ht="15.6" customHeight="1" x14ac:dyDescent="0.3">
      <c r="B482" s="21" t="str">
        <f t="shared" si="26"/>
        <v/>
      </c>
      <c r="C482" s="24"/>
      <c r="D482" s="24"/>
      <c r="E482" s="24"/>
      <c r="F482" s="24"/>
    </row>
    <row r="483" spans="2:6" s="20" customFormat="1" ht="15.6" customHeight="1" x14ac:dyDescent="0.3">
      <c r="B483" s="21" t="str">
        <f t="shared" si="26"/>
        <v/>
      </c>
      <c r="C483" s="24"/>
      <c r="D483" s="24"/>
      <c r="E483" s="24"/>
      <c r="F483" s="24"/>
    </row>
    <row r="484" spans="2:6" s="20" customFormat="1" ht="15.6" customHeight="1" x14ac:dyDescent="0.3">
      <c r="B484" s="21" t="str">
        <f t="shared" si="26"/>
        <v/>
      </c>
      <c r="C484" s="24"/>
      <c r="D484" s="24"/>
      <c r="E484" s="24"/>
      <c r="F484" s="24"/>
    </row>
    <row r="485" spans="2:6" s="20" customFormat="1" ht="15.6" customHeight="1" x14ac:dyDescent="0.3">
      <c r="B485" s="21" t="str">
        <f t="shared" si="26"/>
        <v/>
      </c>
      <c r="C485" s="24"/>
      <c r="D485" s="24"/>
      <c r="E485" s="24"/>
      <c r="F485" s="24"/>
    </row>
    <row r="486" spans="2:6" s="20" customFormat="1" ht="15.6" customHeight="1" x14ac:dyDescent="0.3">
      <c r="B486" s="21" t="str">
        <f t="shared" si="26"/>
        <v/>
      </c>
      <c r="C486" s="24"/>
      <c r="D486" s="24"/>
      <c r="E486" s="24"/>
      <c r="F486" s="24"/>
    </row>
    <row r="487" spans="2:6" s="20" customFormat="1" ht="15.6" customHeight="1" x14ac:dyDescent="0.3">
      <c r="B487" s="21" t="str">
        <f t="shared" si="26"/>
        <v/>
      </c>
      <c r="C487" s="24"/>
      <c r="D487" s="24"/>
      <c r="E487" s="24"/>
      <c r="F487" s="24"/>
    </row>
    <row r="488" spans="2:6" s="20" customFormat="1" ht="15.6" customHeight="1" x14ac:dyDescent="0.3">
      <c r="B488" s="21" t="str">
        <f t="shared" si="26"/>
        <v/>
      </c>
      <c r="C488" s="24"/>
      <c r="D488" s="24"/>
      <c r="E488" s="24"/>
      <c r="F488" s="24"/>
    </row>
    <row r="489" spans="2:6" s="20" customFormat="1" ht="15.6" customHeight="1" x14ac:dyDescent="0.3">
      <c r="B489" s="21" t="str">
        <f t="shared" si="26"/>
        <v/>
      </c>
      <c r="C489" s="24"/>
      <c r="D489" s="24"/>
      <c r="E489" s="24"/>
      <c r="F489" s="24"/>
    </row>
    <row r="490" spans="2:6" s="20" customFormat="1" ht="15.6" customHeight="1" x14ac:dyDescent="0.3">
      <c r="B490" s="21" t="str">
        <f t="shared" si="26"/>
        <v/>
      </c>
      <c r="C490" s="24"/>
      <c r="D490" s="24"/>
      <c r="E490" s="24"/>
      <c r="F490" s="24"/>
    </row>
    <row r="491" spans="2:6" s="20" customFormat="1" ht="15.6" customHeight="1" x14ac:dyDescent="0.3">
      <c r="B491" s="21" t="str">
        <f t="shared" si="26"/>
        <v/>
      </c>
      <c r="C491" s="24"/>
      <c r="D491" s="24"/>
      <c r="E491" s="24"/>
      <c r="F491" s="24"/>
    </row>
    <row r="492" spans="2:6" s="20" customFormat="1" ht="15.6" customHeight="1" x14ac:dyDescent="0.3">
      <c r="B492" s="21" t="str">
        <f t="shared" si="26"/>
        <v/>
      </c>
      <c r="C492" s="24"/>
      <c r="D492" s="24"/>
      <c r="E492" s="24"/>
      <c r="F492" s="24"/>
    </row>
    <row r="493" spans="2:6" s="20" customFormat="1" ht="15.6" customHeight="1" x14ac:dyDescent="0.3">
      <c r="B493" s="21" t="str">
        <f t="shared" si="26"/>
        <v/>
      </c>
      <c r="C493" s="24"/>
      <c r="D493" s="24"/>
      <c r="E493" s="24"/>
      <c r="F493" s="24"/>
    </row>
    <row r="494" spans="2:6" s="20" customFormat="1" ht="15.6" customHeight="1" x14ac:dyDescent="0.3">
      <c r="B494" s="21" t="str">
        <f t="shared" si="26"/>
        <v/>
      </c>
      <c r="C494" s="24"/>
      <c r="D494" s="24"/>
      <c r="E494" s="24"/>
      <c r="F494" s="24"/>
    </row>
    <row r="495" spans="2:6" s="20" customFormat="1" ht="15.6" customHeight="1" x14ac:dyDescent="0.3">
      <c r="B495" s="21" t="str">
        <f t="shared" si="26"/>
        <v/>
      </c>
      <c r="C495" s="24"/>
      <c r="D495" s="24"/>
      <c r="E495" s="24"/>
      <c r="F495" s="24"/>
    </row>
    <row r="496" spans="2:6" s="20" customFormat="1" ht="15.6" customHeight="1" x14ac:dyDescent="0.3">
      <c r="B496" s="21" t="str">
        <f t="shared" si="26"/>
        <v/>
      </c>
      <c r="C496" s="24"/>
      <c r="D496" s="24"/>
      <c r="E496" s="24"/>
      <c r="F496" s="24"/>
    </row>
    <row r="497" spans="2:6" s="20" customFormat="1" ht="15.6" customHeight="1" x14ac:dyDescent="0.3">
      <c r="B497" s="21" t="str">
        <f t="shared" si="26"/>
        <v/>
      </c>
      <c r="C497" s="24"/>
      <c r="D497" s="24"/>
      <c r="E497" s="24"/>
      <c r="F497" s="24"/>
    </row>
    <row r="498" spans="2:6" s="20" customFormat="1" ht="15.6" customHeight="1" x14ac:dyDescent="0.3">
      <c r="B498" s="21" t="str">
        <f t="shared" si="26"/>
        <v/>
      </c>
      <c r="C498" s="24"/>
      <c r="D498" s="24"/>
      <c r="E498" s="24"/>
      <c r="F498" s="24"/>
    </row>
    <row r="499" spans="2:6" s="20" customFormat="1" ht="15.6" customHeight="1" x14ac:dyDescent="0.3">
      <c r="B499" s="21" t="str">
        <f t="shared" si="26"/>
        <v/>
      </c>
      <c r="C499" s="24"/>
      <c r="D499" s="24"/>
      <c r="E499" s="24"/>
      <c r="F499" s="24"/>
    </row>
    <row r="500" spans="2:6" s="20" customFormat="1" ht="15.6" customHeight="1" x14ac:dyDescent="0.3">
      <c r="B500" s="21" t="str">
        <f t="shared" si="26"/>
        <v/>
      </c>
      <c r="C500" s="24"/>
      <c r="D500" s="24"/>
      <c r="E500" s="24"/>
      <c r="F500" s="24"/>
    </row>
    <row r="501" spans="2:6" s="20" customFormat="1" ht="15.6" customHeight="1" x14ac:dyDescent="0.3">
      <c r="B501" s="21" t="str">
        <f t="shared" si="26"/>
        <v/>
      </c>
      <c r="C501" s="24"/>
      <c r="D501" s="24"/>
      <c r="E501" s="24"/>
      <c r="F501" s="24"/>
    </row>
    <row r="502" spans="2:6" s="20" customFormat="1" ht="15.6" customHeight="1" x14ac:dyDescent="0.3">
      <c r="B502" s="21" t="str">
        <f t="shared" si="26"/>
        <v/>
      </c>
      <c r="C502" s="24"/>
      <c r="D502" s="24"/>
      <c r="E502" s="24"/>
      <c r="F502" s="24"/>
    </row>
    <row r="503" spans="2:6" s="20" customFormat="1" ht="15.6" customHeight="1" x14ac:dyDescent="0.3">
      <c r="B503" s="21" t="str">
        <f t="shared" si="26"/>
        <v/>
      </c>
      <c r="C503" s="24"/>
      <c r="D503" s="24"/>
      <c r="E503" s="24"/>
      <c r="F503" s="24"/>
    </row>
    <row r="504" spans="2:6" s="20" customFormat="1" ht="15.6" customHeight="1" x14ac:dyDescent="0.3">
      <c r="B504" s="21" t="str">
        <f t="shared" si="26"/>
        <v/>
      </c>
      <c r="C504" s="24"/>
      <c r="D504" s="24"/>
      <c r="E504" s="24"/>
      <c r="F504" s="24"/>
    </row>
    <row r="505" spans="2:6" s="20" customFormat="1" ht="15.6" customHeight="1" x14ac:dyDescent="0.3">
      <c r="B505" s="21" t="str">
        <f t="shared" si="26"/>
        <v/>
      </c>
      <c r="C505" s="24"/>
      <c r="D505" s="24"/>
      <c r="E505" s="24"/>
      <c r="F505" s="24"/>
    </row>
    <row r="506" spans="2:6" s="20" customFormat="1" ht="15.6" customHeight="1" x14ac:dyDescent="0.3">
      <c r="B506" s="21" t="str">
        <f t="shared" si="26"/>
        <v/>
      </c>
      <c r="C506" s="24"/>
      <c r="D506" s="24"/>
      <c r="E506" s="24"/>
      <c r="F506" s="24"/>
    </row>
    <row r="507" spans="2:6" s="20" customFormat="1" ht="15.6" customHeight="1" x14ac:dyDescent="0.3">
      <c r="B507" s="21" t="str">
        <f t="shared" si="26"/>
        <v/>
      </c>
      <c r="C507" s="24"/>
      <c r="D507" s="24"/>
      <c r="E507" s="24"/>
      <c r="F507" s="24"/>
    </row>
    <row r="508" spans="2:6" s="20" customFormat="1" ht="15.6" customHeight="1" x14ac:dyDescent="0.3">
      <c r="B508" s="21" t="str">
        <f t="shared" si="26"/>
        <v/>
      </c>
      <c r="C508" s="24"/>
      <c r="D508" s="24"/>
      <c r="E508" s="24"/>
      <c r="F508" s="24"/>
    </row>
    <row r="509" spans="2:6" s="20" customFormat="1" ht="15.6" customHeight="1" x14ac:dyDescent="0.3">
      <c r="B509" s="21" t="str">
        <f t="shared" si="26"/>
        <v/>
      </c>
      <c r="C509" s="24"/>
      <c r="D509" s="24"/>
      <c r="E509" s="24"/>
      <c r="F509" s="24"/>
    </row>
    <row r="510" spans="2:6" s="20" customFormat="1" ht="15.6" customHeight="1" x14ac:dyDescent="0.3">
      <c r="B510" s="21" t="str">
        <f t="shared" si="26"/>
        <v/>
      </c>
      <c r="C510" s="24"/>
      <c r="D510" s="24"/>
      <c r="E510" s="24"/>
      <c r="F510" s="24"/>
    </row>
    <row r="511" spans="2:6" s="20" customFormat="1" ht="15.6" customHeight="1" x14ac:dyDescent="0.3">
      <c r="B511" s="21" t="str">
        <f t="shared" si="26"/>
        <v/>
      </c>
      <c r="C511" s="24"/>
      <c r="D511" s="24"/>
      <c r="E511" s="24"/>
      <c r="F511" s="24"/>
    </row>
    <row r="512" spans="2:6" s="20" customFormat="1" ht="15.6" customHeight="1" x14ac:dyDescent="0.3">
      <c r="B512" s="21" t="str">
        <f t="shared" si="26"/>
        <v/>
      </c>
      <c r="C512" s="24"/>
      <c r="D512" s="24"/>
      <c r="E512" s="24"/>
      <c r="F512" s="24"/>
    </row>
    <row r="513" spans="2:6" s="20" customFormat="1" ht="15.6" customHeight="1" x14ac:dyDescent="0.3">
      <c r="B513" s="21" t="str">
        <f t="shared" si="26"/>
        <v/>
      </c>
      <c r="C513" s="24"/>
      <c r="D513" s="24"/>
      <c r="E513" s="24"/>
      <c r="F513" s="24"/>
    </row>
    <row r="514" spans="2:6" s="20" customFormat="1" ht="15.6" customHeight="1" x14ac:dyDescent="0.3">
      <c r="B514" s="21" t="str">
        <f t="shared" si="26"/>
        <v/>
      </c>
      <c r="C514" s="24"/>
      <c r="D514" s="24"/>
      <c r="E514" s="24"/>
      <c r="F514" s="24"/>
    </row>
    <row r="515" spans="2:6" s="20" customFormat="1" ht="15.6" customHeight="1" x14ac:dyDescent="0.3">
      <c r="B515" s="21" t="str">
        <f t="shared" si="26"/>
        <v/>
      </c>
      <c r="C515" s="24"/>
      <c r="D515" s="24"/>
      <c r="E515" s="24"/>
      <c r="F515" s="24"/>
    </row>
    <row r="516" spans="2:6" s="20" customFormat="1" ht="15.6" customHeight="1" x14ac:dyDescent="0.3">
      <c r="B516" s="21" t="str">
        <f t="shared" si="26"/>
        <v/>
      </c>
      <c r="C516" s="24"/>
      <c r="D516" s="24"/>
      <c r="E516" s="24"/>
      <c r="F516" s="24"/>
    </row>
    <row r="517" spans="2:6" s="20" customFormat="1" ht="15.6" customHeight="1" x14ac:dyDescent="0.3">
      <c r="B517" s="21" t="str">
        <f t="shared" ref="B517:B580" si="27">CONCATENATE(C517,D517,E517,F517)</f>
        <v/>
      </c>
      <c r="C517" s="24"/>
      <c r="D517" s="24"/>
      <c r="E517" s="24"/>
      <c r="F517" s="24"/>
    </row>
    <row r="518" spans="2:6" s="20" customFormat="1" ht="15.6" customHeight="1" x14ac:dyDescent="0.3">
      <c r="B518" s="21" t="str">
        <f t="shared" si="27"/>
        <v/>
      </c>
      <c r="C518" s="24"/>
      <c r="D518" s="24"/>
      <c r="E518" s="24"/>
      <c r="F518" s="24"/>
    </row>
    <row r="519" spans="2:6" s="20" customFormat="1" ht="15.6" customHeight="1" x14ac:dyDescent="0.3">
      <c r="B519" s="21" t="str">
        <f t="shared" si="27"/>
        <v/>
      </c>
      <c r="C519" s="24"/>
      <c r="D519" s="24"/>
      <c r="E519" s="24"/>
      <c r="F519" s="24"/>
    </row>
    <row r="520" spans="2:6" s="20" customFormat="1" ht="15.6" customHeight="1" x14ac:dyDescent="0.3">
      <c r="B520" s="21" t="str">
        <f t="shared" si="27"/>
        <v/>
      </c>
      <c r="C520" s="24"/>
      <c r="D520" s="24"/>
      <c r="E520" s="24"/>
      <c r="F520" s="24"/>
    </row>
    <row r="521" spans="2:6" s="20" customFormat="1" ht="15.6" customHeight="1" x14ac:dyDescent="0.3">
      <c r="B521" s="21" t="str">
        <f t="shared" si="27"/>
        <v/>
      </c>
      <c r="C521" s="24"/>
      <c r="D521" s="24"/>
      <c r="E521" s="24"/>
      <c r="F521" s="24"/>
    </row>
    <row r="522" spans="2:6" s="20" customFormat="1" ht="15.6" customHeight="1" x14ac:dyDescent="0.3">
      <c r="B522" s="21" t="str">
        <f t="shared" si="27"/>
        <v/>
      </c>
      <c r="C522" s="24"/>
      <c r="D522" s="24"/>
      <c r="E522" s="24"/>
      <c r="F522" s="24"/>
    </row>
    <row r="523" spans="2:6" s="20" customFormat="1" ht="15.6" customHeight="1" x14ac:dyDescent="0.3">
      <c r="B523" s="21" t="str">
        <f t="shared" si="27"/>
        <v/>
      </c>
      <c r="C523" s="24"/>
      <c r="D523" s="24"/>
      <c r="E523" s="24"/>
      <c r="F523" s="24"/>
    </row>
    <row r="524" spans="2:6" s="20" customFormat="1" ht="15.6" customHeight="1" x14ac:dyDescent="0.3">
      <c r="B524" s="21" t="str">
        <f t="shared" si="27"/>
        <v/>
      </c>
      <c r="C524" s="24"/>
      <c r="D524" s="24"/>
      <c r="E524" s="24"/>
      <c r="F524" s="24"/>
    </row>
    <row r="525" spans="2:6" s="20" customFormat="1" ht="15.6" customHeight="1" x14ac:dyDescent="0.3">
      <c r="B525" s="21" t="str">
        <f t="shared" si="27"/>
        <v/>
      </c>
      <c r="C525" s="24"/>
      <c r="D525" s="24"/>
      <c r="E525" s="24"/>
      <c r="F525" s="24"/>
    </row>
    <row r="526" spans="2:6" s="20" customFormat="1" ht="15.6" customHeight="1" x14ac:dyDescent="0.3">
      <c r="B526" s="21" t="str">
        <f t="shared" si="27"/>
        <v/>
      </c>
      <c r="C526" s="24"/>
      <c r="D526" s="24"/>
      <c r="E526" s="24"/>
      <c r="F526" s="24"/>
    </row>
    <row r="527" spans="2:6" s="20" customFormat="1" ht="15.6" customHeight="1" x14ac:dyDescent="0.3">
      <c r="B527" s="21" t="str">
        <f t="shared" si="27"/>
        <v/>
      </c>
      <c r="C527" s="24"/>
      <c r="D527" s="24"/>
      <c r="E527" s="24"/>
      <c r="F527" s="24"/>
    </row>
    <row r="528" spans="2:6" s="20" customFormat="1" ht="15.6" customHeight="1" x14ac:dyDescent="0.3">
      <c r="B528" s="21" t="str">
        <f t="shared" si="27"/>
        <v/>
      </c>
      <c r="C528" s="24"/>
      <c r="D528" s="24"/>
      <c r="E528" s="24"/>
      <c r="F528" s="24"/>
    </row>
    <row r="529" spans="2:6" s="20" customFormat="1" ht="15.6" customHeight="1" x14ac:dyDescent="0.3">
      <c r="B529" s="21" t="str">
        <f t="shared" si="27"/>
        <v/>
      </c>
      <c r="C529" s="24"/>
      <c r="D529" s="24"/>
      <c r="E529" s="24"/>
      <c r="F529" s="24"/>
    </row>
    <row r="530" spans="2:6" s="20" customFormat="1" ht="15.6" customHeight="1" x14ac:dyDescent="0.3">
      <c r="B530" s="21" t="str">
        <f t="shared" si="27"/>
        <v/>
      </c>
      <c r="C530" s="24"/>
      <c r="D530" s="24"/>
      <c r="E530" s="24"/>
      <c r="F530" s="24"/>
    </row>
    <row r="531" spans="2:6" s="20" customFormat="1" ht="15.6" customHeight="1" x14ac:dyDescent="0.3">
      <c r="B531" s="21" t="str">
        <f t="shared" si="27"/>
        <v/>
      </c>
      <c r="C531" s="24"/>
      <c r="D531" s="24"/>
      <c r="E531" s="24"/>
      <c r="F531" s="24"/>
    </row>
    <row r="532" spans="2:6" s="20" customFormat="1" ht="15.6" customHeight="1" x14ac:dyDescent="0.3">
      <c r="B532" s="21" t="str">
        <f t="shared" si="27"/>
        <v/>
      </c>
      <c r="C532" s="24"/>
      <c r="D532" s="24"/>
      <c r="E532" s="24"/>
      <c r="F532" s="24"/>
    </row>
    <row r="533" spans="2:6" s="20" customFormat="1" ht="15.6" customHeight="1" x14ac:dyDescent="0.3">
      <c r="B533" s="21" t="str">
        <f t="shared" si="27"/>
        <v/>
      </c>
      <c r="C533" s="24"/>
      <c r="D533" s="24"/>
      <c r="E533" s="24"/>
      <c r="F533" s="24"/>
    </row>
    <row r="534" spans="2:6" s="20" customFormat="1" ht="15.6" customHeight="1" x14ac:dyDescent="0.3">
      <c r="B534" s="21" t="str">
        <f t="shared" si="27"/>
        <v/>
      </c>
      <c r="C534" s="24"/>
      <c r="D534" s="24"/>
      <c r="E534" s="24"/>
      <c r="F534" s="24"/>
    </row>
    <row r="535" spans="2:6" s="20" customFormat="1" ht="15.6" customHeight="1" x14ac:dyDescent="0.3">
      <c r="B535" s="21" t="str">
        <f t="shared" si="27"/>
        <v/>
      </c>
      <c r="C535" s="24"/>
      <c r="D535" s="24"/>
      <c r="E535" s="24"/>
      <c r="F535" s="24"/>
    </row>
    <row r="536" spans="2:6" s="20" customFormat="1" ht="15.6" customHeight="1" x14ac:dyDescent="0.3">
      <c r="B536" s="21" t="str">
        <f t="shared" si="27"/>
        <v/>
      </c>
      <c r="C536" s="24"/>
      <c r="D536" s="24"/>
      <c r="E536" s="24"/>
      <c r="F536" s="24"/>
    </row>
    <row r="537" spans="2:6" s="20" customFormat="1" ht="15.6" customHeight="1" x14ac:dyDescent="0.3">
      <c r="B537" s="21" t="str">
        <f t="shared" si="27"/>
        <v/>
      </c>
      <c r="C537" s="24"/>
      <c r="D537" s="24"/>
      <c r="E537" s="24"/>
      <c r="F537" s="24"/>
    </row>
    <row r="538" spans="2:6" s="20" customFormat="1" ht="15.6" customHeight="1" x14ac:dyDescent="0.3">
      <c r="B538" s="21" t="str">
        <f t="shared" si="27"/>
        <v/>
      </c>
      <c r="C538" s="24"/>
      <c r="D538" s="24"/>
      <c r="E538" s="24"/>
      <c r="F538" s="24"/>
    </row>
    <row r="539" spans="2:6" s="20" customFormat="1" ht="15.6" customHeight="1" x14ac:dyDescent="0.3">
      <c r="B539" s="21" t="str">
        <f t="shared" si="27"/>
        <v/>
      </c>
      <c r="C539" s="24"/>
      <c r="D539" s="24"/>
      <c r="E539" s="24"/>
      <c r="F539" s="24"/>
    </row>
    <row r="540" spans="2:6" s="20" customFormat="1" ht="15.6" customHeight="1" x14ac:dyDescent="0.3">
      <c r="B540" s="21" t="str">
        <f t="shared" si="27"/>
        <v/>
      </c>
      <c r="C540" s="24"/>
      <c r="D540" s="24"/>
      <c r="E540" s="24"/>
      <c r="F540" s="24"/>
    </row>
    <row r="541" spans="2:6" s="20" customFormat="1" ht="15.6" customHeight="1" x14ac:dyDescent="0.3">
      <c r="B541" s="21" t="str">
        <f t="shared" si="27"/>
        <v/>
      </c>
      <c r="C541" s="24"/>
      <c r="D541" s="24"/>
      <c r="E541" s="24"/>
      <c r="F541" s="24"/>
    </row>
    <row r="542" spans="2:6" s="20" customFormat="1" ht="15.6" customHeight="1" x14ac:dyDescent="0.3">
      <c r="B542" s="21" t="str">
        <f t="shared" si="27"/>
        <v/>
      </c>
      <c r="C542" s="24"/>
      <c r="D542" s="24"/>
      <c r="E542" s="24"/>
      <c r="F542" s="24"/>
    </row>
    <row r="543" spans="2:6" s="20" customFormat="1" ht="15.6" customHeight="1" x14ac:dyDescent="0.3">
      <c r="B543" s="21" t="str">
        <f t="shared" si="27"/>
        <v/>
      </c>
      <c r="C543" s="24"/>
      <c r="D543" s="24"/>
      <c r="E543" s="24"/>
      <c r="F543" s="24"/>
    </row>
    <row r="544" spans="2:6" s="20" customFormat="1" ht="15.6" customHeight="1" x14ac:dyDescent="0.3">
      <c r="B544" s="21" t="str">
        <f t="shared" si="27"/>
        <v/>
      </c>
      <c r="C544" s="24"/>
      <c r="D544" s="24"/>
      <c r="E544" s="24"/>
      <c r="F544" s="24"/>
    </row>
    <row r="545" spans="2:6" s="20" customFormat="1" ht="15.6" customHeight="1" x14ac:dyDescent="0.3">
      <c r="B545" s="21" t="str">
        <f t="shared" si="27"/>
        <v/>
      </c>
      <c r="C545" s="24"/>
      <c r="D545" s="24"/>
      <c r="E545" s="24"/>
      <c r="F545" s="24"/>
    </row>
    <row r="546" spans="2:6" s="20" customFormat="1" ht="15.6" customHeight="1" x14ac:dyDescent="0.3">
      <c r="B546" s="21" t="str">
        <f t="shared" si="27"/>
        <v/>
      </c>
      <c r="C546" s="24"/>
      <c r="D546" s="24"/>
      <c r="E546" s="24"/>
      <c r="F546" s="24"/>
    </row>
    <row r="547" spans="2:6" s="20" customFormat="1" ht="15.6" customHeight="1" x14ac:dyDescent="0.3">
      <c r="B547" s="21" t="str">
        <f t="shared" si="27"/>
        <v/>
      </c>
      <c r="C547" s="24"/>
      <c r="D547" s="24"/>
      <c r="E547" s="24"/>
      <c r="F547" s="24"/>
    </row>
    <row r="548" spans="2:6" s="20" customFormat="1" ht="15.6" customHeight="1" x14ac:dyDescent="0.3">
      <c r="B548" s="21" t="str">
        <f t="shared" si="27"/>
        <v/>
      </c>
      <c r="C548" s="24"/>
      <c r="D548" s="24"/>
      <c r="E548" s="24"/>
      <c r="F548" s="24"/>
    </row>
    <row r="549" spans="2:6" s="20" customFormat="1" ht="15.6" customHeight="1" x14ac:dyDescent="0.3">
      <c r="B549" s="21" t="str">
        <f t="shared" si="27"/>
        <v/>
      </c>
      <c r="C549" s="24"/>
      <c r="D549" s="24"/>
      <c r="E549" s="24"/>
      <c r="F549" s="24"/>
    </row>
    <row r="550" spans="2:6" s="20" customFormat="1" ht="15.6" customHeight="1" x14ac:dyDescent="0.3">
      <c r="B550" s="21" t="str">
        <f t="shared" si="27"/>
        <v/>
      </c>
      <c r="C550" s="24"/>
      <c r="D550" s="24"/>
      <c r="E550" s="24"/>
      <c r="F550" s="24"/>
    </row>
    <row r="551" spans="2:6" s="20" customFormat="1" ht="15.6" customHeight="1" x14ac:dyDescent="0.3">
      <c r="B551" s="21" t="str">
        <f t="shared" si="27"/>
        <v/>
      </c>
      <c r="C551" s="24"/>
      <c r="D551" s="24"/>
      <c r="E551" s="24"/>
      <c r="F551" s="24"/>
    </row>
    <row r="552" spans="2:6" s="20" customFormat="1" ht="15.6" customHeight="1" x14ac:dyDescent="0.3">
      <c r="B552" s="21" t="str">
        <f t="shared" si="27"/>
        <v/>
      </c>
      <c r="C552" s="24"/>
      <c r="D552" s="24"/>
      <c r="E552" s="24"/>
      <c r="F552" s="24"/>
    </row>
    <row r="553" spans="2:6" s="20" customFormat="1" ht="15.6" customHeight="1" x14ac:dyDescent="0.3">
      <c r="B553" s="21" t="str">
        <f t="shared" si="27"/>
        <v/>
      </c>
      <c r="C553" s="24"/>
      <c r="D553" s="24"/>
      <c r="E553" s="24"/>
      <c r="F553" s="24"/>
    </row>
    <row r="554" spans="2:6" s="20" customFormat="1" ht="15.6" customHeight="1" x14ac:dyDescent="0.3">
      <c r="B554" s="21" t="str">
        <f t="shared" si="27"/>
        <v/>
      </c>
      <c r="C554" s="24"/>
      <c r="D554" s="24"/>
      <c r="E554" s="24"/>
      <c r="F554" s="24"/>
    </row>
    <row r="555" spans="2:6" s="20" customFormat="1" ht="15.6" customHeight="1" x14ac:dyDescent="0.3">
      <c r="B555" s="21" t="str">
        <f t="shared" si="27"/>
        <v/>
      </c>
      <c r="C555" s="24"/>
      <c r="D555" s="24"/>
      <c r="E555" s="24"/>
      <c r="F555" s="24"/>
    </row>
    <row r="556" spans="2:6" s="20" customFormat="1" ht="15.6" customHeight="1" x14ac:dyDescent="0.3">
      <c r="B556" s="21" t="str">
        <f t="shared" si="27"/>
        <v/>
      </c>
      <c r="C556" s="24"/>
      <c r="D556" s="24"/>
      <c r="E556" s="24"/>
      <c r="F556" s="24"/>
    </row>
    <row r="557" spans="2:6" s="20" customFormat="1" ht="15.6" customHeight="1" x14ac:dyDescent="0.3">
      <c r="B557" s="21" t="str">
        <f t="shared" si="27"/>
        <v/>
      </c>
      <c r="C557" s="24"/>
      <c r="D557" s="24"/>
      <c r="E557" s="24"/>
      <c r="F557" s="24"/>
    </row>
    <row r="558" spans="2:6" s="20" customFormat="1" ht="15.6" customHeight="1" x14ac:dyDescent="0.3">
      <c r="B558" s="21" t="str">
        <f t="shared" si="27"/>
        <v/>
      </c>
      <c r="C558" s="24"/>
      <c r="D558" s="24"/>
      <c r="E558" s="24"/>
      <c r="F558" s="24"/>
    </row>
    <row r="559" spans="2:6" s="20" customFormat="1" ht="15.6" customHeight="1" x14ac:dyDescent="0.3">
      <c r="B559" s="21" t="str">
        <f t="shared" si="27"/>
        <v/>
      </c>
      <c r="C559" s="24"/>
      <c r="D559" s="24"/>
      <c r="E559" s="24"/>
      <c r="F559" s="24"/>
    </row>
    <row r="560" spans="2:6" s="20" customFormat="1" ht="15.6" customHeight="1" x14ac:dyDescent="0.3">
      <c r="B560" s="21" t="str">
        <f t="shared" si="27"/>
        <v/>
      </c>
      <c r="C560" s="24"/>
      <c r="D560" s="24"/>
      <c r="E560" s="24"/>
      <c r="F560" s="24"/>
    </row>
    <row r="561" spans="2:6" s="20" customFormat="1" ht="15.6" customHeight="1" x14ac:dyDescent="0.3">
      <c r="B561" s="21" t="str">
        <f t="shared" si="27"/>
        <v/>
      </c>
      <c r="C561" s="24"/>
      <c r="D561" s="24"/>
      <c r="E561" s="24"/>
      <c r="F561" s="24"/>
    </row>
    <row r="562" spans="2:6" s="20" customFormat="1" ht="15.6" customHeight="1" x14ac:dyDescent="0.3">
      <c r="B562" s="21" t="str">
        <f t="shared" si="27"/>
        <v/>
      </c>
      <c r="C562" s="24"/>
      <c r="D562" s="24"/>
      <c r="E562" s="24"/>
      <c r="F562" s="24"/>
    </row>
    <row r="563" spans="2:6" s="20" customFormat="1" ht="15.6" customHeight="1" x14ac:dyDescent="0.3">
      <c r="B563" s="21" t="str">
        <f t="shared" si="27"/>
        <v/>
      </c>
      <c r="C563" s="24"/>
      <c r="D563" s="24"/>
      <c r="E563" s="24"/>
      <c r="F563" s="24"/>
    </row>
    <row r="564" spans="2:6" s="20" customFormat="1" ht="15.6" customHeight="1" x14ac:dyDescent="0.3">
      <c r="B564" s="21" t="str">
        <f t="shared" si="27"/>
        <v/>
      </c>
      <c r="C564" s="24"/>
      <c r="D564" s="24"/>
      <c r="E564" s="24"/>
      <c r="F564" s="24"/>
    </row>
    <row r="565" spans="2:6" s="20" customFormat="1" ht="15.6" customHeight="1" x14ac:dyDescent="0.3">
      <c r="B565" s="21" t="str">
        <f t="shared" si="27"/>
        <v/>
      </c>
      <c r="C565" s="24"/>
      <c r="D565" s="24"/>
      <c r="E565" s="24"/>
      <c r="F565" s="24"/>
    </row>
    <row r="566" spans="2:6" s="20" customFormat="1" ht="15.6" customHeight="1" x14ac:dyDescent="0.3">
      <c r="B566" s="21" t="str">
        <f t="shared" si="27"/>
        <v/>
      </c>
      <c r="C566" s="24"/>
      <c r="D566" s="24"/>
      <c r="E566" s="24"/>
      <c r="F566" s="24"/>
    </row>
    <row r="567" spans="2:6" s="20" customFormat="1" ht="15.6" customHeight="1" x14ac:dyDescent="0.3">
      <c r="B567" s="21" t="str">
        <f t="shared" si="27"/>
        <v/>
      </c>
      <c r="C567" s="24"/>
      <c r="D567" s="24"/>
      <c r="E567" s="24"/>
      <c r="F567" s="24"/>
    </row>
    <row r="568" spans="2:6" s="20" customFormat="1" ht="15.6" customHeight="1" x14ac:dyDescent="0.3">
      <c r="B568" s="21" t="str">
        <f t="shared" si="27"/>
        <v/>
      </c>
      <c r="C568" s="24"/>
      <c r="D568" s="24"/>
      <c r="E568" s="24"/>
      <c r="F568" s="24"/>
    </row>
    <row r="569" spans="2:6" s="20" customFormat="1" ht="15.6" customHeight="1" x14ac:dyDescent="0.3">
      <c r="B569" s="21" t="str">
        <f t="shared" si="27"/>
        <v/>
      </c>
      <c r="C569" s="24"/>
      <c r="D569" s="24"/>
      <c r="E569" s="24"/>
      <c r="F569" s="24"/>
    </row>
    <row r="570" spans="2:6" s="20" customFormat="1" ht="15.6" customHeight="1" x14ac:dyDescent="0.3">
      <c r="B570" s="21" t="str">
        <f t="shared" si="27"/>
        <v/>
      </c>
      <c r="C570" s="24"/>
      <c r="D570" s="24"/>
      <c r="E570" s="24"/>
      <c r="F570" s="24"/>
    </row>
    <row r="571" spans="2:6" s="20" customFormat="1" ht="15.6" customHeight="1" x14ac:dyDescent="0.3">
      <c r="B571" s="21" t="str">
        <f t="shared" si="27"/>
        <v/>
      </c>
      <c r="C571" s="24"/>
      <c r="D571" s="24"/>
      <c r="E571" s="24"/>
      <c r="F571" s="24"/>
    </row>
    <row r="572" spans="2:6" s="20" customFormat="1" ht="15.6" customHeight="1" x14ac:dyDescent="0.3">
      <c r="B572" s="21" t="str">
        <f t="shared" si="27"/>
        <v/>
      </c>
      <c r="C572" s="24"/>
      <c r="D572" s="24"/>
      <c r="E572" s="24"/>
      <c r="F572" s="24"/>
    </row>
    <row r="573" spans="2:6" s="20" customFormat="1" ht="15.6" customHeight="1" x14ac:dyDescent="0.3">
      <c r="B573" s="21" t="str">
        <f t="shared" si="27"/>
        <v/>
      </c>
      <c r="C573" s="24"/>
      <c r="D573" s="24"/>
      <c r="E573" s="24"/>
      <c r="F573" s="24"/>
    </row>
    <row r="574" spans="2:6" s="20" customFormat="1" ht="15.6" customHeight="1" x14ac:dyDescent="0.3">
      <c r="B574" s="21" t="str">
        <f t="shared" si="27"/>
        <v/>
      </c>
      <c r="C574" s="24"/>
      <c r="D574" s="24"/>
      <c r="E574" s="24"/>
      <c r="F574" s="24"/>
    </row>
    <row r="575" spans="2:6" s="20" customFormat="1" ht="15.6" customHeight="1" x14ac:dyDescent="0.3">
      <c r="B575" s="21" t="str">
        <f t="shared" si="27"/>
        <v/>
      </c>
      <c r="C575" s="24"/>
      <c r="D575" s="24"/>
      <c r="E575" s="24"/>
      <c r="F575" s="24"/>
    </row>
    <row r="576" spans="2:6" s="20" customFormat="1" ht="15.6" customHeight="1" x14ac:dyDescent="0.3">
      <c r="B576" s="21" t="str">
        <f t="shared" si="27"/>
        <v/>
      </c>
      <c r="C576" s="24"/>
      <c r="D576" s="24"/>
      <c r="E576" s="24"/>
      <c r="F576" s="24"/>
    </row>
    <row r="577" spans="2:6" s="20" customFormat="1" ht="15.6" customHeight="1" x14ac:dyDescent="0.3">
      <c r="B577" s="21" t="str">
        <f t="shared" si="27"/>
        <v/>
      </c>
      <c r="C577" s="24"/>
      <c r="D577" s="24"/>
      <c r="E577" s="24"/>
      <c r="F577" s="24"/>
    </row>
    <row r="578" spans="2:6" s="20" customFormat="1" ht="15.6" customHeight="1" x14ac:dyDescent="0.3">
      <c r="B578" s="21" t="str">
        <f t="shared" si="27"/>
        <v/>
      </c>
      <c r="C578" s="24"/>
      <c r="D578" s="24"/>
      <c r="E578" s="24"/>
      <c r="F578" s="24"/>
    </row>
    <row r="579" spans="2:6" s="20" customFormat="1" ht="15.6" customHeight="1" x14ac:dyDescent="0.3">
      <c r="B579" s="21" t="str">
        <f t="shared" si="27"/>
        <v/>
      </c>
      <c r="C579" s="24"/>
      <c r="D579" s="24"/>
      <c r="E579" s="24"/>
      <c r="F579" s="24"/>
    </row>
    <row r="580" spans="2:6" s="20" customFormat="1" ht="15.6" customHeight="1" x14ac:dyDescent="0.3">
      <c r="B580" s="21" t="str">
        <f t="shared" si="27"/>
        <v/>
      </c>
      <c r="C580" s="24"/>
      <c r="D580" s="24"/>
      <c r="E580" s="24"/>
      <c r="F580" s="24"/>
    </row>
    <row r="581" spans="2:6" s="20" customFormat="1" ht="15.6" customHeight="1" x14ac:dyDescent="0.3">
      <c r="B581" s="21" t="str">
        <f t="shared" ref="B581:B644" si="28">CONCATENATE(C581,D581,E581,F581)</f>
        <v/>
      </c>
      <c r="C581" s="24"/>
      <c r="D581" s="24"/>
      <c r="E581" s="24"/>
      <c r="F581" s="24"/>
    </row>
    <row r="582" spans="2:6" s="20" customFormat="1" ht="15.6" customHeight="1" x14ac:dyDescent="0.3">
      <c r="B582" s="21" t="str">
        <f t="shared" si="28"/>
        <v/>
      </c>
      <c r="C582" s="24"/>
      <c r="D582" s="24"/>
      <c r="E582" s="24"/>
      <c r="F582" s="24"/>
    </row>
    <row r="583" spans="2:6" s="20" customFormat="1" ht="15.6" customHeight="1" x14ac:dyDescent="0.3">
      <c r="B583" s="21" t="str">
        <f t="shared" si="28"/>
        <v/>
      </c>
      <c r="C583" s="24"/>
      <c r="D583" s="24"/>
      <c r="E583" s="24"/>
      <c r="F583" s="24"/>
    </row>
    <row r="584" spans="2:6" s="20" customFormat="1" ht="15.6" customHeight="1" x14ac:dyDescent="0.3">
      <c r="B584" s="21" t="str">
        <f t="shared" si="28"/>
        <v/>
      </c>
      <c r="C584" s="24"/>
      <c r="D584" s="24"/>
      <c r="E584" s="24"/>
      <c r="F584" s="24"/>
    </row>
    <row r="585" spans="2:6" s="20" customFormat="1" ht="15.6" customHeight="1" x14ac:dyDescent="0.3">
      <c r="B585" s="21" t="str">
        <f t="shared" si="28"/>
        <v/>
      </c>
      <c r="C585" s="24"/>
      <c r="D585" s="24"/>
      <c r="E585" s="24"/>
      <c r="F585" s="24"/>
    </row>
    <row r="586" spans="2:6" s="20" customFormat="1" ht="15.6" customHeight="1" x14ac:dyDescent="0.3">
      <c r="B586" s="21" t="str">
        <f t="shared" si="28"/>
        <v/>
      </c>
      <c r="C586" s="24"/>
      <c r="D586" s="24"/>
      <c r="E586" s="24"/>
      <c r="F586" s="24"/>
    </row>
    <row r="587" spans="2:6" s="20" customFormat="1" ht="15.6" customHeight="1" x14ac:dyDescent="0.3">
      <c r="B587" s="21" t="str">
        <f t="shared" si="28"/>
        <v/>
      </c>
      <c r="C587" s="24"/>
      <c r="D587" s="24"/>
      <c r="E587" s="24"/>
      <c r="F587" s="24"/>
    </row>
    <row r="588" spans="2:6" s="20" customFormat="1" ht="15.6" customHeight="1" x14ac:dyDescent="0.3">
      <c r="B588" s="21" t="str">
        <f t="shared" si="28"/>
        <v/>
      </c>
      <c r="C588" s="24"/>
      <c r="D588" s="24"/>
      <c r="E588" s="24"/>
      <c r="F588" s="24"/>
    </row>
    <row r="589" spans="2:6" s="20" customFormat="1" ht="15.6" customHeight="1" x14ac:dyDescent="0.3">
      <c r="B589" s="21" t="str">
        <f t="shared" si="28"/>
        <v/>
      </c>
      <c r="C589" s="24"/>
      <c r="D589" s="24"/>
      <c r="E589" s="24"/>
      <c r="F589" s="24"/>
    </row>
    <row r="590" spans="2:6" s="20" customFormat="1" ht="15.6" customHeight="1" x14ac:dyDescent="0.3">
      <c r="B590" s="21" t="str">
        <f t="shared" si="28"/>
        <v/>
      </c>
      <c r="C590" s="24"/>
      <c r="D590" s="24"/>
      <c r="E590" s="24"/>
      <c r="F590" s="24"/>
    </row>
    <row r="591" spans="2:6" s="20" customFormat="1" ht="15.6" customHeight="1" x14ac:dyDescent="0.3">
      <c r="B591" s="21" t="str">
        <f t="shared" si="28"/>
        <v/>
      </c>
      <c r="C591" s="24"/>
      <c r="D591" s="24"/>
      <c r="E591" s="24"/>
      <c r="F591" s="24"/>
    </row>
    <row r="592" spans="2:6" s="20" customFormat="1" ht="15.6" customHeight="1" x14ac:dyDescent="0.3">
      <c r="B592" s="21" t="str">
        <f t="shared" si="28"/>
        <v/>
      </c>
      <c r="C592" s="24"/>
      <c r="D592" s="24"/>
      <c r="E592" s="24"/>
      <c r="F592" s="24"/>
    </row>
    <row r="593" spans="2:6" s="20" customFormat="1" ht="15.6" customHeight="1" x14ac:dyDescent="0.3">
      <c r="B593" s="21" t="str">
        <f t="shared" si="28"/>
        <v/>
      </c>
      <c r="C593" s="24"/>
      <c r="D593" s="24"/>
      <c r="E593" s="24"/>
      <c r="F593" s="24"/>
    </row>
    <row r="594" spans="2:6" s="20" customFormat="1" ht="15.6" customHeight="1" x14ac:dyDescent="0.3">
      <c r="B594" s="21" t="str">
        <f t="shared" si="28"/>
        <v/>
      </c>
      <c r="C594" s="24"/>
      <c r="D594" s="24"/>
      <c r="E594" s="24"/>
      <c r="F594" s="24"/>
    </row>
    <row r="595" spans="2:6" s="20" customFormat="1" ht="15.6" customHeight="1" x14ac:dyDescent="0.3">
      <c r="B595" s="21" t="str">
        <f t="shared" si="28"/>
        <v/>
      </c>
      <c r="C595" s="24"/>
      <c r="D595" s="24"/>
      <c r="E595" s="24"/>
      <c r="F595" s="24"/>
    </row>
    <row r="596" spans="2:6" s="20" customFormat="1" ht="15.6" customHeight="1" x14ac:dyDescent="0.3">
      <c r="B596" s="21" t="str">
        <f t="shared" si="28"/>
        <v/>
      </c>
      <c r="C596" s="24"/>
      <c r="D596" s="24"/>
      <c r="E596" s="24"/>
      <c r="F596" s="24"/>
    </row>
    <row r="597" spans="2:6" s="20" customFormat="1" ht="15.6" customHeight="1" x14ac:dyDescent="0.3">
      <c r="B597" s="21" t="str">
        <f t="shared" si="28"/>
        <v/>
      </c>
      <c r="C597" s="24"/>
      <c r="D597" s="24"/>
      <c r="E597" s="24"/>
      <c r="F597" s="24"/>
    </row>
    <row r="598" spans="2:6" s="20" customFormat="1" ht="15.6" customHeight="1" x14ac:dyDescent="0.3">
      <c r="B598" s="21" t="str">
        <f t="shared" si="28"/>
        <v/>
      </c>
      <c r="C598" s="24"/>
      <c r="D598" s="24"/>
      <c r="E598" s="24"/>
      <c r="F598" s="24"/>
    </row>
    <row r="599" spans="2:6" s="20" customFormat="1" ht="15.6" customHeight="1" x14ac:dyDescent="0.3">
      <c r="B599" s="21" t="str">
        <f t="shared" si="28"/>
        <v/>
      </c>
      <c r="C599" s="24"/>
      <c r="D599" s="24"/>
      <c r="E599" s="24"/>
      <c r="F599" s="24"/>
    </row>
    <row r="600" spans="2:6" s="20" customFormat="1" ht="15.6" customHeight="1" x14ac:dyDescent="0.3">
      <c r="B600" s="21" t="str">
        <f t="shared" si="28"/>
        <v/>
      </c>
      <c r="C600" s="24"/>
      <c r="D600" s="24"/>
      <c r="E600" s="24"/>
      <c r="F600" s="24"/>
    </row>
    <row r="601" spans="2:6" s="20" customFormat="1" ht="15.6" customHeight="1" x14ac:dyDescent="0.3">
      <c r="B601" s="21" t="str">
        <f t="shared" si="28"/>
        <v/>
      </c>
      <c r="C601" s="24"/>
      <c r="D601" s="24"/>
      <c r="E601" s="24"/>
      <c r="F601" s="24"/>
    </row>
    <row r="602" spans="2:6" s="20" customFormat="1" ht="15.6" customHeight="1" x14ac:dyDescent="0.3">
      <c r="B602" s="21" t="str">
        <f t="shared" si="28"/>
        <v/>
      </c>
      <c r="C602" s="24"/>
      <c r="D602" s="24"/>
      <c r="E602" s="24"/>
      <c r="F602" s="24"/>
    </row>
    <row r="603" spans="2:6" s="20" customFormat="1" ht="15.6" customHeight="1" x14ac:dyDescent="0.3">
      <c r="B603" s="21" t="str">
        <f t="shared" si="28"/>
        <v/>
      </c>
      <c r="C603" s="24"/>
      <c r="D603" s="24"/>
      <c r="E603" s="24"/>
      <c r="F603" s="24"/>
    </row>
    <row r="604" spans="2:6" s="20" customFormat="1" ht="15.6" customHeight="1" x14ac:dyDescent="0.3">
      <c r="B604" s="21" t="str">
        <f t="shared" si="28"/>
        <v/>
      </c>
      <c r="C604" s="24"/>
      <c r="D604" s="24"/>
      <c r="E604" s="24"/>
      <c r="F604" s="24"/>
    </row>
    <row r="605" spans="2:6" s="20" customFormat="1" ht="15.6" customHeight="1" x14ac:dyDescent="0.3">
      <c r="B605" s="21" t="str">
        <f t="shared" si="28"/>
        <v/>
      </c>
      <c r="C605" s="24"/>
      <c r="D605" s="24"/>
      <c r="E605" s="24"/>
      <c r="F605" s="24"/>
    </row>
    <row r="606" spans="2:6" s="20" customFormat="1" ht="15.6" customHeight="1" x14ac:dyDescent="0.3">
      <c r="B606" s="21" t="str">
        <f t="shared" si="28"/>
        <v/>
      </c>
      <c r="C606" s="24"/>
      <c r="D606" s="24"/>
      <c r="E606" s="24"/>
      <c r="F606" s="24"/>
    </row>
    <row r="607" spans="2:6" s="20" customFormat="1" ht="15.6" customHeight="1" x14ac:dyDescent="0.3">
      <c r="B607" s="21" t="str">
        <f t="shared" si="28"/>
        <v/>
      </c>
      <c r="C607" s="24"/>
      <c r="D607" s="24"/>
      <c r="E607" s="24"/>
      <c r="F607" s="24"/>
    </row>
    <row r="608" spans="2:6" s="20" customFormat="1" ht="15.6" customHeight="1" x14ac:dyDescent="0.3">
      <c r="B608" s="21" t="str">
        <f t="shared" si="28"/>
        <v/>
      </c>
      <c r="C608" s="24"/>
      <c r="D608" s="24"/>
      <c r="E608" s="24"/>
      <c r="F608" s="24"/>
    </row>
    <row r="609" spans="2:6" s="20" customFormat="1" ht="15.6" customHeight="1" x14ac:dyDescent="0.3">
      <c r="B609" s="21" t="str">
        <f t="shared" si="28"/>
        <v/>
      </c>
      <c r="C609" s="24"/>
      <c r="D609" s="24"/>
      <c r="E609" s="24"/>
      <c r="F609" s="24"/>
    </row>
    <row r="610" spans="2:6" s="20" customFormat="1" ht="15.6" customHeight="1" x14ac:dyDescent="0.3">
      <c r="B610" s="21" t="str">
        <f t="shared" si="28"/>
        <v/>
      </c>
      <c r="C610" s="24"/>
      <c r="D610" s="24"/>
      <c r="E610" s="24"/>
      <c r="F610" s="24"/>
    </row>
    <row r="611" spans="2:6" s="20" customFormat="1" ht="15.6" customHeight="1" x14ac:dyDescent="0.3">
      <c r="B611" s="21" t="str">
        <f t="shared" si="28"/>
        <v/>
      </c>
      <c r="C611" s="24"/>
      <c r="D611" s="24"/>
      <c r="E611" s="24"/>
      <c r="F611" s="24"/>
    </row>
    <row r="612" spans="2:6" s="20" customFormat="1" ht="15.6" customHeight="1" x14ac:dyDescent="0.3">
      <c r="B612" s="21" t="str">
        <f t="shared" si="28"/>
        <v/>
      </c>
      <c r="C612" s="24"/>
      <c r="D612" s="24"/>
      <c r="E612" s="24"/>
      <c r="F612" s="24"/>
    </row>
    <row r="613" spans="2:6" s="20" customFormat="1" ht="15.6" customHeight="1" x14ac:dyDescent="0.3">
      <c r="B613" s="21" t="str">
        <f t="shared" si="28"/>
        <v/>
      </c>
      <c r="C613" s="24"/>
      <c r="D613" s="24"/>
      <c r="E613" s="24"/>
      <c r="F613" s="24"/>
    </row>
    <row r="614" spans="2:6" s="20" customFormat="1" ht="15.6" customHeight="1" x14ac:dyDescent="0.3">
      <c r="B614" s="21" t="str">
        <f t="shared" si="28"/>
        <v/>
      </c>
      <c r="C614" s="24"/>
      <c r="D614" s="24"/>
      <c r="E614" s="24"/>
      <c r="F614" s="24"/>
    </row>
    <row r="615" spans="2:6" s="20" customFormat="1" ht="15.6" customHeight="1" x14ac:dyDescent="0.3">
      <c r="B615" s="21" t="str">
        <f t="shared" si="28"/>
        <v/>
      </c>
      <c r="C615" s="24"/>
      <c r="D615" s="24"/>
      <c r="E615" s="24"/>
      <c r="F615" s="24"/>
    </row>
    <row r="616" spans="2:6" s="20" customFormat="1" ht="15.6" customHeight="1" x14ac:dyDescent="0.3">
      <c r="B616" s="21" t="str">
        <f t="shared" si="28"/>
        <v/>
      </c>
      <c r="C616" s="24"/>
      <c r="D616" s="24"/>
      <c r="E616" s="24"/>
      <c r="F616" s="24"/>
    </row>
    <row r="617" spans="2:6" s="20" customFormat="1" ht="15.6" customHeight="1" x14ac:dyDescent="0.3">
      <c r="B617" s="21" t="str">
        <f t="shared" si="28"/>
        <v/>
      </c>
      <c r="C617" s="24"/>
      <c r="D617" s="24"/>
      <c r="E617" s="24"/>
      <c r="F617" s="24"/>
    </row>
    <row r="618" spans="2:6" s="20" customFormat="1" ht="15.6" customHeight="1" x14ac:dyDescent="0.3">
      <c r="B618" s="21" t="str">
        <f t="shared" si="28"/>
        <v/>
      </c>
      <c r="C618" s="24"/>
      <c r="D618" s="24"/>
      <c r="E618" s="24"/>
      <c r="F618" s="24"/>
    </row>
    <row r="619" spans="2:6" s="20" customFormat="1" ht="15.6" customHeight="1" x14ac:dyDescent="0.3">
      <c r="B619" s="21" t="str">
        <f t="shared" si="28"/>
        <v/>
      </c>
      <c r="C619" s="24"/>
      <c r="D619" s="24"/>
      <c r="E619" s="24"/>
      <c r="F619" s="24"/>
    </row>
    <row r="620" spans="2:6" s="20" customFormat="1" ht="15.6" customHeight="1" x14ac:dyDescent="0.3">
      <c r="B620" s="21" t="str">
        <f t="shared" si="28"/>
        <v/>
      </c>
      <c r="C620" s="24"/>
      <c r="D620" s="24"/>
      <c r="E620" s="24"/>
      <c r="F620" s="24"/>
    </row>
    <row r="621" spans="2:6" s="20" customFormat="1" ht="15.6" customHeight="1" x14ac:dyDescent="0.3">
      <c r="B621" s="21" t="str">
        <f t="shared" si="28"/>
        <v/>
      </c>
      <c r="C621" s="24"/>
      <c r="D621" s="24"/>
      <c r="E621" s="24"/>
      <c r="F621" s="24"/>
    </row>
    <row r="622" spans="2:6" s="20" customFormat="1" ht="15.6" customHeight="1" x14ac:dyDescent="0.3">
      <c r="B622" s="21" t="str">
        <f t="shared" si="28"/>
        <v/>
      </c>
      <c r="C622" s="24"/>
      <c r="D622" s="24"/>
      <c r="E622" s="24"/>
      <c r="F622" s="24"/>
    </row>
    <row r="623" spans="2:6" s="20" customFormat="1" ht="15.6" customHeight="1" x14ac:dyDescent="0.3">
      <c r="B623" s="21" t="str">
        <f t="shared" si="28"/>
        <v/>
      </c>
      <c r="C623" s="24"/>
      <c r="D623" s="24"/>
      <c r="E623" s="24"/>
      <c r="F623" s="24"/>
    </row>
    <row r="624" spans="2:6" s="20" customFormat="1" ht="15.6" customHeight="1" x14ac:dyDescent="0.3">
      <c r="B624" s="21" t="str">
        <f t="shared" si="28"/>
        <v/>
      </c>
      <c r="C624" s="24"/>
      <c r="D624" s="24"/>
      <c r="E624" s="24"/>
      <c r="F624" s="24"/>
    </row>
    <row r="625" spans="2:6" s="20" customFormat="1" ht="15.6" customHeight="1" x14ac:dyDescent="0.3">
      <c r="B625" s="21" t="str">
        <f t="shared" si="28"/>
        <v/>
      </c>
      <c r="C625" s="24"/>
      <c r="D625" s="24"/>
      <c r="E625" s="24"/>
      <c r="F625" s="24"/>
    </row>
    <row r="626" spans="2:6" s="20" customFormat="1" ht="15.6" customHeight="1" x14ac:dyDescent="0.3">
      <c r="B626" s="21" t="str">
        <f t="shared" si="28"/>
        <v/>
      </c>
      <c r="C626" s="24"/>
      <c r="D626" s="24"/>
      <c r="E626" s="24"/>
      <c r="F626" s="24"/>
    </row>
    <row r="627" spans="2:6" s="20" customFormat="1" ht="15.6" customHeight="1" x14ac:dyDescent="0.3">
      <c r="B627" s="21" t="str">
        <f t="shared" si="28"/>
        <v/>
      </c>
      <c r="C627" s="24"/>
      <c r="D627" s="24"/>
      <c r="E627" s="24"/>
      <c r="F627" s="24"/>
    </row>
    <row r="628" spans="2:6" s="20" customFormat="1" ht="15.6" customHeight="1" x14ac:dyDescent="0.3">
      <c r="B628" s="21" t="str">
        <f t="shared" si="28"/>
        <v/>
      </c>
      <c r="C628" s="24"/>
      <c r="D628" s="24"/>
      <c r="E628" s="24"/>
      <c r="F628" s="24"/>
    </row>
    <row r="629" spans="2:6" s="20" customFormat="1" ht="15.6" customHeight="1" x14ac:dyDescent="0.3">
      <c r="B629" s="21" t="str">
        <f t="shared" si="28"/>
        <v/>
      </c>
      <c r="C629" s="24"/>
      <c r="D629" s="24"/>
      <c r="E629" s="24"/>
      <c r="F629" s="24"/>
    </row>
    <row r="630" spans="2:6" s="20" customFormat="1" ht="15.6" customHeight="1" x14ac:dyDescent="0.3">
      <c r="B630" s="21" t="str">
        <f t="shared" si="28"/>
        <v/>
      </c>
      <c r="C630" s="24"/>
      <c r="D630" s="24"/>
      <c r="E630" s="24"/>
      <c r="F630" s="24"/>
    </row>
    <row r="631" spans="2:6" s="20" customFormat="1" ht="15.6" customHeight="1" x14ac:dyDescent="0.3">
      <c r="B631" s="21" t="str">
        <f t="shared" si="28"/>
        <v/>
      </c>
      <c r="C631" s="24"/>
      <c r="D631" s="24"/>
      <c r="E631" s="24"/>
      <c r="F631" s="24"/>
    </row>
    <row r="632" spans="2:6" s="20" customFormat="1" ht="15.6" customHeight="1" x14ac:dyDescent="0.3">
      <c r="B632" s="21" t="str">
        <f t="shared" si="28"/>
        <v/>
      </c>
      <c r="C632" s="24"/>
      <c r="D632" s="24"/>
      <c r="E632" s="24"/>
      <c r="F632" s="24"/>
    </row>
    <row r="633" spans="2:6" s="20" customFormat="1" ht="15.6" customHeight="1" x14ac:dyDescent="0.3">
      <c r="B633" s="21" t="str">
        <f t="shared" si="28"/>
        <v/>
      </c>
      <c r="C633" s="24"/>
      <c r="D633" s="24"/>
      <c r="E633" s="24"/>
      <c r="F633" s="24"/>
    </row>
    <row r="634" spans="2:6" s="20" customFormat="1" ht="15.6" customHeight="1" x14ac:dyDescent="0.3">
      <c r="B634" s="21" t="str">
        <f t="shared" si="28"/>
        <v/>
      </c>
      <c r="C634" s="24"/>
      <c r="D634" s="24"/>
      <c r="E634" s="24"/>
      <c r="F634" s="24"/>
    </row>
    <row r="635" spans="2:6" s="20" customFormat="1" ht="15.6" customHeight="1" x14ac:dyDescent="0.3">
      <c r="B635" s="21" t="str">
        <f t="shared" si="28"/>
        <v/>
      </c>
      <c r="C635" s="24"/>
      <c r="D635" s="24"/>
      <c r="E635" s="24"/>
      <c r="F635" s="24"/>
    </row>
    <row r="636" spans="2:6" s="20" customFormat="1" ht="15.6" customHeight="1" x14ac:dyDescent="0.3">
      <c r="B636" s="21" t="str">
        <f t="shared" si="28"/>
        <v/>
      </c>
      <c r="C636" s="24"/>
      <c r="D636" s="24"/>
      <c r="E636" s="24"/>
      <c r="F636" s="24"/>
    </row>
    <row r="637" spans="2:6" s="20" customFormat="1" ht="15.6" customHeight="1" x14ac:dyDescent="0.3">
      <c r="B637" s="21" t="str">
        <f t="shared" si="28"/>
        <v/>
      </c>
      <c r="C637" s="24"/>
      <c r="D637" s="24"/>
      <c r="E637" s="24"/>
      <c r="F637" s="24"/>
    </row>
    <row r="638" spans="2:6" s="20" customFormat="1" ht="15.6" customHeight="1" x14ac:dyDescent="0.3">
      <c r="B638" s="21" t="str">
        <f t="shared" si="28"/>
        <v/>
      </c>
      <c r="C638" s="24"/>
      <c r="D638" s="24"/>
      <c r="E638" s="24"/>
      <c r="F638" s="24"/>
    </row>
    <row r="639" spans="2:6" s="20" customFormat="1" ht="15.6" customHeight="1" x14ac:dyDescent="0.3">
      <c r="B639" s="21" t="str">
        <f t="shared" si="28"/>
        <v/>
      </c>
      <c r="C639" s="24"/>
      <c r="D639" s="24"/>
      <c r="E639" s="24"/>
      <c r="F639" s="24"/>
    </row>
    <row r="640" spans="2:6" s="20" customFormat="1" ht="15.6" customHeight="1" x14ac:dyDescent="0.3">
      <c r="B640" s="21" t="str">
        <f t="shared" si="28"/>
        <v/>
      </c>
      <c r="C640" s="24"/>
      <c r="D640" s="24"/>
      <c r="E640" s="24"/>
      <c r="F640" s="24"/>
    </row>
    <row r="641" spans="2:6" s="20" customFormat="1" ht="15.6" customHeight="1" x14ac:dyDescent="0.3">
      <c r="B641" s="21" t="str">
        <f t="shared" si="28"/>
        <v/>
      </c>
      <c r="C641" s="24"/>
      <c r="D641" s="24"/>
      <c r="E641" s="24"/>
      <c r="F641" s="24"/>
    </row>
    <row r="642" spans="2:6" s="20" customFormat="1" ht="15.6" customHeight="1" x14ac:dyDescent="0.3">
      <c r="B642" s="21" t="str">
        <f t="shared" si="28"/>
        <v/>
      </c>
      <c r="C642" s="24"/>
      <c r="D642" s="24"/>
      <c r="E642" s="24"/>
      <c r="F642" s="24"/>
    </row>
    <row r="643" spans="2:6" s="20" customFormat="1" ht="15.6" customHeight="1" x14ac:dyDescent="0.3">
      <c r="B643" s="21" t="str">
        <f t="shared" si="28"/>
        <v/>
      </c>
      <c r="C643" s="24"/>
      <c r="D643" s="24"/>
      <c r="E643" s="24"/>
      <c r="F643" s="24"/>
    </row>
    <row r="644" spans="2:6" s="20" customFormat="1" ht="15.6" customHeight="1" x14ac:dyDescent="0.3">
      <c r="B644" s="21" t="str">
        <f t="shared" si="28"/>
        <v/>
      </c>
      <c r="C644" s="24"/>
      <c r="D644" s="24"/>
      <c r="E644" s="24"/>
      <c r="F644" s="24"/>
    </row>
    <row r="645" spans="2:6" s="20" customFormat="1" ht="15.6" customHeight="1" x14ac:dyDescent="0.3">
      <c r="B645" s="21" t="str">
        <f t="shared" ref="B645:B708" si="29">CONCATENATE(C645,D645,E645,F645)</f>
        <v/>
      </c>
      <c r="C645" s="24"/>
      <c r="D645" s="24"/>
      <c r="E645" s="24"/>
      <c r="F645" s="24"/>
    </row>
    <row r="646" spans="2:6" s="20" customFormat="1" ht="15.6" customHeight="1" x14ac:dyDescent="0.3">
      <c r="B646" s="21" t="str">
        <f t="shared" si="29"/>
        <v/>
      </c>
      <c r="C646" s="24"/>
      <c r="D646" s="24"/>
      <c r="E646" s="24"/>
      <c r="F646" s="24"/>
    </row>
    <row r="647" spans="2:6" s="20" customFormat="1" ht="15.6" customHeight="1" x14ac:dyDescent="0.3">
      <c r="B647" s="21" t="str">
        <f t="shared" si="29"/>
        <v/>
      </c>
      <c r="C647" s="24"/>
      <c r="D647" s="24"/>
      <c r="E647" s="24"/>
      <c r="F647" s="24"/>
    </row>
    <row r="648" spans="2:6" s="20" customFormat="1" ht="15.6" customHeight="1" x14ac:dyDescent="0.3">
      <c r="B648" s="21" t="str">
        <f t="shared" si="29"/>
        <v/>
      </c>
      <c r="C648" s="24"/>
      <c r="D648" s="24"/>
      <c r="E648" s="24"/>
      <c r="F648" s="24"/>
    </row>
    <row r="649" spans="2:6" s="20" customFormat="1" ht="15.6" customHeight="1" x14ac:dyDescent="0.3">
      <c r="B649" s="21" t="str">
        <f t="shared" si="29"/>
        <v/>
      </c>
      <c r="C649" s="24"/>
      <c r="D649" s="24"/>
      <c r="E649" s="24"/>
      <c r="F649" s="24"/>
    </row>
    <row r="650" spans="2:6" s="20" customFormat="1" ht="15.6" customHeight="1" x14ac:dyDescent="0.3">
      <c r="B650" s="21" t="str">
        <f t="shared" si="29"/>
        <v/>
      </c>
      <c r="C650" s="24"/>
      <c r="D650" s="24"/>
      <c r="E650" s="24"/>
      <c r="F650" s="24"/>
    </row>
    <row r="651" spans="2:6" s="20" customFormat="1" ht="15.6" customHeight="1" x14ac:dyDescent="0.3">
      <c r="B651" s="21" t="str">
        <f t="shared" si="29"/>
        <v/>
      </c>
      <c r="C651" s="24"/>
      <c r="D651" s="24"/>
      <c r="E651" s="24"/>
      <c r="F651" s="24"/>
    </row>
    <row r="652" spans="2:6" s="20" customFormat="1" ht="15.6" customHeight="1" x14ac:dyDescent="0.3">
      <c r="B652" s="21" t="str">
        <f t="shared" si="29"/>
        <v/>
      </c>
      <c r="C652" s="24"/>
      <c r="D652" s="24"/>
      <c r="E652" s="24"/>
      <c r="F652" s="24"/>
    </row>
    <row r="653" spans="2:6" s="20" customFormat="1" ht="15.6" customHeight="1" x14ac:dyDescent="0.3">
      <c r="B653" s="21" t="str">
        <f t="shared" si="29"/>
        <v/>
      </c>
      <c r="C653" s="24"/>
      <c r="D653" s="24"/>
      <c r="E653" s="24"/>
      <c r="F653" s="24"/>
    </row>
    <row r="654" spans="2:6" s="20" customFormat="1" ht="15.6" customHeight="1" x14ac:dyDescent="0.3">
      <c r="B654" s="21" t="str">
        <f t="shared" si="29"/>
        <v/>
      </c>
      <c r="C654" s="24"/>
      <c r="D654" s="24"/>
      <c r="E654" s="24"/>
      <c r="F654" s="24"/>
    </row>
    <row r="655" spans="2:6" s="20" customFormat="1" ht="15.6" customHeight="1" x14ac:dyDescent="0.3">
      <c r="B655" s="21" t="str">
        <f t="shared" si="29"/>
        <v/>
      </c>
      <c r="C655" s="24"/>
      <c r="D655" s="24"/>
      <c r="E655" s="24"/>
      <c r="F655" s="24"/>
    </row>
    <row r="656" spans="2:6" s="20" customFormat="1" ht="15.6" customHeight="1" x14ac:dyDescent="0.3">
      <c r="B656" s="21" t="str">
        <f t="shared" si="29"/>
        <v/>
      </c>
      <c r="C656" s="24"/>
      <c r="D656" s="24"/>
      <c r="E656" s="24"/>
      <c r="F656" s="24"/>
    </row>
    <row r="657" spans="2:6" s="20" customFormat="1" ht="15.6" customHeight="1" x14ac:dyDescent="0.3">
      <c r="B657" s="21" t="str">
        <f t="shared" si="29"/>
        <v/>
      </c>
      <c r="C657" s="24"/>
      <c r="D657" s="24"/>
      <c r="E657" s="24"/>
      <c r="F657" s="24"/>
    </row>
    <row r="658" spans="2:6" s="20" customFormat="1" ht="15.6" customHeight="1" x14ac:dyDescent="0.3">
      <c r="B658" s="21" t="str">
        <f t="shared" si="29"/>
        <v/>
      </c>
      <c r="C658" s="24"/>
      <c r="D658" s="24"/>
      <c r="E658" s="24"/>
      <c r="F658" s="24"/>
    </row>
    <row r="659" spans="2:6" s="20" customFormat="1" ht="15.6" customHeight="1" x14ac:dyDescent="0.3">
      <c r="B659" s="21" t="str">
        <f t="shared" si="29"/>
        <v/>
      </c>
      <c r="C659" s="24"/>
      <c r="D659" s="24"/>
      <c r="E659" s="24"/>
      <c r="F659" s="24"/>
    </row>
    <row r="660" spans="2:6" s="20" customFormat="1" ht="15.6" customHeight="1" x14ac:dyDescent="0.3">
      <c r="B660" s="21" t="str">
        <f t="shared" si="29"/>
        <v/>
      </c>
      <c r="C660" s="24"/>
      <c r="D660" s="24"/>
      <c r="E660" s="24"/>
      <c r="F660" s="24"/>
    </row>
    <row r="661" spans="2:6" s="20" customFormat="1" ht="15.6" customHeight="1" x14ac:dyDescent="0.3">
      <c r="B661" s="21" t="str">
        <f t="shared" si="29"/>
        <v/>
      </c>
      <c r="C661" s="24"/>
      <c r="D661" s="24"/>
      <c r="E661" s="24"/>
      <c r="F661" s="24"/>
    </row>
    <row r="662" spans="2:6" s="20" customFormat="1" ht="15.6" customHeight="1" x14ac:dyDescent="0.3">
      <c r="B662" s="21" t="str">
        <f t="shared" si="29"/>
        <v/>
      </c>
      <c r="C662" s="24"/>
      <c r="D662" s="24"/>
      <c r="E662" s="24"/>
      <c r="F662" s="24"/>
    </row>
    <row r="663" spans="2:6" s="20" customFormat="1" ht="15.6" customHeight="1" x14ac:dyDescent="0.3">
      <c r="B663" s="21" t="str">
        <f t="shared" si="29"/>
        <v/>
      </c>
      <c r="C663" s="24"/>
      <c r="D663" s="24"/>
      <c r="E663" s="24"/>
      <c r="F663" s="24"/>
    </row>
    <row r="664" spans="2:6" s="20" customFormat="1" ht="15.6" customHeight="1" x14ac:dyDescent="0.3">
      <c r="B664" s="21" t="str">
        <f t="shared" si="29"/>
        <v/>
      </c>
      <c r="C664" s="24"/>
      <c r="D664" s="24"/>
      <c r="E664" s="24"/>
      <c r="F664" s="24"/>
    </row>
    <row r="665" spans="2:6" s="20" customFormat="1" ht="15.6" customHeight="1" x14ac:dyDescent="0.3">
      <c r="B665" s="21" t="str">
        <f t="shared" si="29"/>
        <v/>
      </c>
      <c r="C665" s="24"/>
      <c r="D665" s="24"/>
      <c r="E665" s="24"/>
      <c r="F665" s="24"/>
    </row>
    <row r="666" spans="2:6" s="20" customFormat="1" ht="15.6" customHeight="1" x14ac:dyDescent="0.3">
      <c r="B666" s="21" t="str">
        <f t="shared" si="29"/>
        <v/>
      </c>
      <c r="C666" s="24"/>
      <c r="D666" s="24"/>
      <c r="E666" s="24"/>
      <c r="F666" s="24"/>
    </row>
    <row r="667" spans="2:6" s="20" customFormat="1" ht="15.6" customHeight="1" x14ac:dyDescent="0.3">
      <c r="B667" s="21" t="str">
        <f t="shared" si="29"/>
        <v/>
      </c>
      <c r="C667" s="24"/>
      <c r="D667" s="24"/>
      <c r="E667" s="24"/>
      <c r="F667" s="24"/>
    </row>
    <row r="668" spans="2:6" s="20" customFormat="1" ht="15.6" customHeight="1" x14ac:dyDescent="0.3">
      <c r="B668" s="21" t="str">
        <f t="shared" si="29"/>
        <v/>
      </c>
      <c r="C668" s="24"/>
      <c r="D668" s="24"/>
      <c r="E668" s="24"/>
      <c r="F668" s="24"/>
    </row>
    <row r="669" spans="2:6" s="20" customFormat="1" ht="15.6" customHeight="1" x14ac:dyDescent="0.3">
      <c r="B669" s="21" t="str">
        <f t="shared" si="29"/>
        <v/>
      </c>
      <c r="C669" s="24"/>
      <c r="D669" s="24"/>
      <c r="E669" s="24"/>
      <c r="F669" s="24"/>
    </row>
    <row r="670" spans="2:6" s="20" customFormat="1" ht="15.6" customHeight="1" x14ac:dyDescent="0.3">
      <c r="B670" s="21" t="str">
        <f t="shared" si="29"/>
        <v/>
      </c>
      <c r="C670" s="24"/>
      <c r="D670" s="24"/>
      <c r="E670" s="24"/>
      <c r="F670" s="24"/>
    </row>
    <row r="671" spans="2:6" s="20" customFormat="1" ht="15.6" customHeight="1" x14ac:dyDescent="0.3">
      <c r="B671" s="21" t="str">
        <f t="shared" si="29"/>
        <v/>
      </c>
      <c r="C671" s="24"/>
      <c r="D671" s="24"/>
      <c r="E671" s="24"/>
      <c r="F671" s="24"/>
    </row>
    <row r="672" spans="2:6" s="20" customFormat="1" ht="15.6" customHeight="1" x14ac:dyDescent="0.3">
      <c r="B672" s="21" t="str">
        <f t="shared" si="29"/>
        <v/>
      </c>
      <c r="C672" s="24"/>
      <c r="D672" s="24"/>
      <c r="E672" s="24"/>
      <c r="F672" s="24"/>
    </row>
    <row r="673" spans="2:6" s="20" customFormat="1" ht="15.6" customHeight="1" x14ac:dyDescent="0.3">
      <c r="B673" s="21" t="str">
        <f t="shared" si="29"/>
        <v/>
      </c>
      <c r="C673" s="24"/>
      <c r="D673" s="24"/>
      <c r="E673" s="24"/>
      <c r="F673" s="24"/>
    </row>
    <row r="674" spans="2:6" s="20" customFormat="1" ht="15.6" customHeight="1" x14ac:dyDescent="0.3">
      <c r="B674" s="21" t="str">
        <f t="shared" si="29"/>
        <v/>
      </c>
      <c r="C674" s="24"/>
      <c r="D674" s="24"/>
      <c r="E674" s="24"/>
      <c r="F674" s="24"/>
    </row>
    <row r="675" spans="2:6" s="20" customFormat="1" ht="15.6" customHeight="1" x14ac:dyDescent="0.3">
      <c r="B675" s="21" t="str">
        <f t="shared" si="29"/>
        <v/>
      </c>
      <c r="C675" s="24"/>
      <c r="D675" s="24"/>
      <c r="E675" s="24"/>
      <c r="F675" s="24"/>
    </row>
    <row r="676" spans="2:6" s="20" customFormat="1" ht="15.6" customHeight="1" x14ac:dyDescent="0.3">
      <c r="B676" s="21" t="str">
        <f t="shared" si="29"/>
        <v/>
      </c>
      <c r="C676" s="24"/>
      <c r="D676" s="24"/>
      <c r="E676" s="24"/>
      <c r="F676" s="24"/>
    </row>
    <row r="677" spans="2:6" s="20" customFormat="1" ht="15.6" customHeight="1" x14ac:dyDescent="0.3">
      <c r="B677" s="21" t="str">
        <f t="shared" si="29"/>
        <v/>
      </c>
      <c r="C677" s="24"/>
      <c r="D677" s="24"/>
      <c r="E677" s="24"/>
      <c r="F677" s="24"/>
    </row>
    <row r="678" spans="2:6" s="20" customFormat="1" ht="15.6" customHeight="1" x14ac:dyDescent="0.3">
      <c r="B678" s="21" t="str">
        <f t="shared" si="29"/>
        <v/>
      </c>
      <c r="C678" s="24"/>
      <c r="D678" s="24"/>
      <c r="E678" s="24"/>
      <c r="F678" s="24"/>
    </row>
    <row r="679" spans="2:6" s="20" customFormat="1" ht="15.6" customHeight="1" x14ac:dyDescent="0.3">
      <c r="B679" s="21" t="str">
        <f t="shared" si="29"/>
        <v/>
      </c>
      <c r="C679" s="24"/>
      <c r="D679" s="24"/>
      <c r="E679" s="24"/>
      <c r="F679" s="24"/>
    </row>
    <row r="680" spans="2:6" s="20" customFormat="1" ht="15.6" customHeight="1" x14ac:dyDescent="0.3">
      <c r="B680" s="21" t="str">
        <f t="shared" si="29"/>
        <v/>
      </c>
      <c r="C680" s="24"/>
      <c r="D680" s="24"/>
      <c r="E680" s="24"/>
      <c r="F680" s="24"/>
    </row>
    <row r="681" spans="2:6" s="20" customFormat="1" ht="15.6" customHeight="1" x14ac:dyDescent="0.3">
      <c r="B681" s="21" t="str">
        <f t="shared" si="29"/>
        <v/>
      </c>
      <c r="C681" s="24"/>
      <c r="D681" s="24"/>
      <c r="E681" s="24"/>
      <c r="F681" s="24"/>
    </row>
    <row r="682" spans="2:6" s="20" customFormat="1" ht="15.6" customHeight="1" x14ac:dyDescent="0.3">
      <c r="B682" s="21" t="str">
        <f t="shared" si="29"/>
        <v/>
      </c>
      <c r="C682" s="24"/>
      <c r="D682" s="24"/>
      <c r="E682" s="24"/>
      <c r="F682" s="24"/>
    </row>
    <row r="683" spans="2:6" s="20" customFormat="1" ht="15.6" customHeight="1" x14ac:dyDescent="0.3">
      <c r="B683" s="21" t="str">
        <f t="shared" si="29"/>
        <v/>
      </c>
      <c r="C683" s="24"/>
      <c r="D683" s="24"/>
      <c r="E683" s="24"/>
      <c r="F683" s="24"/>
    </row>
    <row r="684" spans="2:6" s="20" customFormat="1" ht="15.6" customHeight="1" x14ac:dyDescent="0.3">
      <c r="B684" s="21" t="str">
        <f t="shared" si="29"/>
        <v/>
      </c>
      <c r="C684" s="24"/>
      <c r="D684" s="24"/>
      <c r="E684" s="24"/>
      <c r="F684" s="24"/>
    </row>
    <row r="685" spans="2:6" s="20" customFormat="1" ht="15.6" customHeight="1" x14ac:dyDescent="0.3">
      <c r="B685" s="21" t="str">
        <f t="shared" si="29"/>
        <v/>
      </c>
      <c r="C685" s="24"/>
      <c r="D685" s="24"/>
      <c r="E685" s="24"/>
      <c r="F685" s="24"/>
    </row>
    <row r="686" spans="2:6" s="20" customFormat="1" ht="15.6" customHeight="1" x14ac:dyDescent="0.3">
      <c r="B686" s="21" t="str">
        <f t="shared" si="29"/>
        <v/>
      </c>
      <c r="C686" s="24"/>
      <c r="D686" s="24"/>
      <c r="E686" s="24"/>
      <c r="F686" s="24"/>
    </row>
    <row r="687" spans="2:6" s="20" customFormat="1" ht="15.6" customHeight="1" x14ac:dyDescent="0.3">
      <c r="B687" s="21" t="str">
        <f t="shared" si="29"/>
        <v/>
      </c>
      <c r="C687" s="24"/>
      <c r="D687" s="24"/>
      <c r="E687" s="24"/>
      <c r="F687" s="24"/>
    </row>
    <row r="688" spans="2:6" s="20" customFormat="1" ht="15.6" customHeight="1" x14ac:dyDescent="0.3">
      <c r="B688" s="21" t="str">
        <f t="shared" si="29"/>
        <v/>
      </c>
      <c r="C688" s="24"/>
      <c r="D688" s="24"/>
      <c r="E688" s="24"/>
      <c r="F688" s="24"/>
    </row>
    <row r="689" spans="2:6" s="20" customFormat="1" ht="15.6" customHeight="1" x14ac:dyDescent="0.3">
      <c r="B689" s="21" t="str">
        <f t="shared" si="29"/>
        <v/>
      </c>
      <c r="C689" s="24"/>
      <c r="D689" s="24"/>
      <c r="E689" s="24"/>
      <c r="F689" s="24"/>
    </row>
    <row r="690" spans="2:6" s="20" customFormat="1" ht="15.6" customHeight="1" x14ac:dyDescent="0.3">
      <c r="B690" s="21" t="str">
        <f t="shared" si="29"/>
        <v/>
      </c>
      <c r="C690" s="24"/>
      <c r="D690" s="24"/>
      <c r="E690" s="24"/>
      <c r="F690" s="24"/>
    </row>
    <row r="691" spans="2:6" s="20" customFormat="1" ht="15.6" customHeight="1" x14ac:dyDescent="0.3">
      <c r="B691" s="21" t="str">
        <f t="shared" si="29"/>
        <v/>
      </c>
      <c r="C691" s="24"/>
      <c r="D691" s="24"/>
      <c r="E691" s="24"/>
      <c r="F691" s="24"/>
    </row>
    <row r="692" spans="2:6" s="20" customFormat="1" ht="15.6" customHeight="1" x14ac:dyDescent="0.3">
      <c r="B692" s="21" t="str">
        <f t="shared" si="29"/>
        <v/>
      </c>
      <c r="C692" s="24"/>
      <c r="D692" s="24"/>
      <c r="E692" s="24"/>
      <c r="F692" s="24"/>
    </row>
    <row r="693" spans="2:6" s="20" customFormat="1" ht="15.6" customHeight="1" x14ac:dyDescent="0.3">
      <c r="B693" s="21" t="str">
        <f t="shared" si="29"/>
        <v/>
      </c>
      <c r="C693" s="24"/>
      <c r="D693" s="24"/>
      <c r="E693" s="24"/>
      <c r="F693" s="24"/>
    </row>
    <row r="694" spans="2:6" s="20" customFormat="1" ht="15.6" customHeight="1" x14ac:dyDescent="0.3">
      <c r="B694" s="21" t="str">
        <f t="shared" si="29"/>
        <v/>
      </c>
      <c r="C694" s="24"/>
      <c r="D694" s="24"/>
      <c r="E694" s="24"/>
      <c r="F694" s="24"/>
    </row>
    <row r="695" spans="2:6" s="20" customFormat="1" ht="15.6" customHeight="1" x14ac:dyDescent="0.3">
      <c r="B695" s="21" t="str">
        <f t="shared" si="29"/>
        <v/>
      </c>
      <c r="C695" s="24"/>
      <c r="D695" s="24"/>
      <c r="E695" s="24"/>
      <c r="F695" s="24"/>
    </row>
    <row r="696" spans="2:6" s="20" customFormat="1" ht="15.6" customHeight="1" x14ac:dyDescent="0.3">
      <c r="B696" s="21" t="str">
        <f t="shared" si="29"/>
        <v/>
      </c>
      <c r="C696" s="24"/>
      <c r="D696" s="24"/>
      <c r="E696" s="24"/>
      <c r="F696" s="24"/>
    </row>
    <row r="697" spans="2:6" s="20" customFormat="1" ht="15.6" customHeight="1" x14ac:dyDescent="0.3">
      <c r="B697" s="21" t="str">
        <f t="shared" si="29"/>
        <v/>
      </c>
      <c r="C697" s="24"/>
      <c r="D697" s="24"/>
      <c r="E697" s="24"/>
      <c r="F697" s="24"/>
    </row>
    <row r="698" spans="2:6" s="20" customFormat="1" ht="15.6" customHeight="1" x14ac:dyDescent="0.3">
      <c r="B698" s="21" t="str">
        <f t="shared" si="29"/>
        <v/>
      </c>
      <c r="C698" s="24"/>
      <c r="D698" s="24"/>
      <c r="E698" s="24"/>
      <c r="F698" s="24"/>
    </row>
    <row r="699" spans="2:6" s="20" customFormat="1" ht="15.6" customHeight="1" x14ac:dyDescent="0.3">
      <c r="B699" s="21" t="str">
        <f t="shared" si="29"/>
        <v/>
      </c>
      <c r="C699" s="24"/>
      <c r="D699" s="24"/>
      <c r="E699" s="24"/>
      <c r="F699" s="24"/>
    </row>
    <row r="700" spans="2:6" s="20" customFormat="1" ht="15.6" customHeight="1" x14ac:dyDescent="0.3">
      <c r="B700" s="21" t="str">
        <f t="shared" si="29"/>
        <v/>
      </c>
      <c r="C700" s="24"/>
      <c r="D700" s="24"/>
      <c r="E700" s="24"/>
      <c r="F700" s="24"/>
    </row>
    <row r="701" spans="2:6" s="20" customFormat="1" ht="15.6" customHeight="1" x14ac:dyDescent="0.3">
      <c r="B701" s="21" t="str">
        <f t="shared" si="29"/>
        <v/>
      </c>
      <c r="C701" s="24"/>
      <c r="D701" s="24"/>
      <c r="E701" s="24"/>
      <c r="F701" s="24"/>
    </row>
    <row r="702" spans="2:6" s="20" customFormat="1" ht="15.6" customHeight="1" x14ac:dyDescent="0.3">
      <c r="B702" s="21" t="str">
        <f t="shared" si="29"/>
        <v/>
      </c>
      <c r="C702" s="24"/>
      <c r="D702" s="24"/>
      <c r="E702" s="24"/>
      <c r="F702" s="24"/>
    </row>
    <row r="703" spans="2:6" s="20" customFormat="1" ht="15.6" customHeight="1" x14ac:dyDescent="0.3">
      <c r="B703" s="21" t="str">
        <f t="shared" si="29"/>
        <v/>
      </c>
      <c r="C703" s="24"/>
      <c r="D703" s="24"/>
      <c r="E703" s="24"/>
      <c r="F703" s="24"/>
    </row>
    <row r="704" spans="2:6" s="20" customFormat="1" ht="15.6" customHeight="1" x14ac:dyDescent="0.3">
      <c r="B704" s="21" t="str">
        <f t="shared" si="29"/>
        <v/>
      </c>
      <c r="C704" s="24"/>
      <c r="D704" s="24"/>
      <c r="E704" s="24"/>
      <c r="F704" s="24"/>
    </row>
    <row r="705" spans="2:6" s="20" customFormat="1" ht="15.6" customHeight="1" x14ac:dyDescent="0.3">
      <c r="B705" s="21" t="str">
        <f t="shared" si="29"/>
        <v/>
      </c>
      <c r="C705" s="24"/>
      <c r="D705" s="24"/>
      <c r="E705" s="24"/>
      <c r="F705" s="24"/>
    </row>
    <row r="706" spans="2:6" s="20" customFormat="1" ht="15.6" customHeight="1" x14ac:dyDescent="0.3">
      <c r="B706" s="21" t="str">
        <f t="shared" si="29"/>
        <v/>
      </c>
      <c r="C706" s="24"/>
      <c r="D706" s="24"/>
      <c r="E706" s="24"/>
      <c r="F706" s="24"/>
    </row>
    <row r="707" spans="2:6" s="20" customFormat="1" ht="15.6" customHeight="1" x14ac:dyDescent="0.3">
      <c r="B707" s="21" t="str">
        <f t="shared" si="29"/>
        <v/>
      </c>
      <c r="C707" s="24"/>
      <c r="D707" s="24"/>
      <c r="E707" s="24"/>
      <c r="F707" s="24"/>
    </row>
    <row r="708" spans="2:6" s="20" customFormat="1" ht="15.6" customHeight="1" x14ac:dyDescent="0.3">
      <c r="B708" s="21" t="str">
        <f t="shared" si="29"/>
        <v/>
      </c>
      <c r="C708" s="24"/>
      <c r="D708" s="24"/>
      <c r="E708" s="24"/>
      <c r="F708" s="24"/>
    </row>
    <row r="709" spans="2:6" s="20" customFormat="1" ht="15.6" customHeight="1" x14ac:dyDescent="0.3">
      <c r="B709" s="21" t="str">
        <f t="shared" ref="B709:B772" si="30">CONCATENATE(C709,D709,E709,F709)</f>
        <v/>
      </c>
      <c r="C709" s="24"/>
      <c r="D709" s="24"/>
      <c r="E709" s="24"/>
      <c r="F709" s="24"/>
    </row>
    <row r="710" spans="2:6" s="20" customFormat="1" ht="15.6" customHeight="1" x14ac:dyDescent="0.3">
      <c r="B710" s="21" t="str">
        <f t="shared" si="30"/>
        <v/>
      </c>
      <c r="C710" s="24"/>
      <c r="D710" s="24"/>
      <c r="E710" s="24"/>
      <c r="F710" s="24"/>
    </row>
    <row r="711" spans="2:6" s="20" customFormat="1" ht="15.6" customHeight="1" x14ac:dyDescent="0.3">
      <c r="B711" s="21" t="str">
        <f t="shared" si="30"/>
        <v/>
      </c>
      <c r="C711" s="24"/>
      <c r="D711" s="24"/>
      <c r="E711" s="24"/>
      <c r="F711" s="24"/>
    </row>
    <row r="712" spans="2:6" s="20" customFormat="1" ht="15.6" customHeight="1" x14ac:dyDescent="0.3">
      <c r="B712" s="21" t="str">
        <f t="shared" si="30"/>
        <v/>
      </c>
      <c r="C712" s="24"/>
      <c r="D712" s="24"/>
      <c r="E712" s="24"/>
      <c r="F712" s="24"/>
    </row>
    <row r="713" spans="2:6" s="20" customFormat="1" ht="15.6" customHeight="1" x14ac:dyDescent="0.3">
      <c r="B713" s="21" t="str">
        <f t="shared" si="30"/>
        <v/>
      </c>
      <c r="C713" s="24"/>
      <c r="D713" s="24"/>
      <c r="E713" s="24"/>
      <c r="F713" s="24"/>
    </row>
    <row r="714" spans="2:6" s="20" customFormat="1" ht="15.6" customHeight="1" x14ac:dyDescent="0.3">
      <c r="B714" s="21" t="str">
        <f t="shared" si="30"/>
        <v/>
      </c>
      <c r="C714" s="24"/>
      <c r="D714" s="24"/>
      <c r="E714" s="24"/>
      <c r="F714" s="24"/>
    </row>
    <row r="715" spans="2:6" s="20" customFormat="1" ht="15.6" customHeight="1" x14ac:dyDescent="0.3">
      <c r="B715" s="21" t="str">
        <f t="shared" si="30"/>
        <v/>
      </c>
      <c r="C715" s="24"/>
      <c r="D715" s="24"/>
      <c r="E715" s="24"/>
      <c r="F715" s="24"/>
    </row>
    <row r="716" spans="2:6" s="20" customFormat="1" ht="15.6" customHeight="1" x14ac:dyDescent="0.3">
      <c r="B716" s="21" t="str">
        <f t="shared" si="30"/>
        <v/>
      </c>
      <c r="C716" s="24"/>
      <c r="D716" s="24"/>
      <c r="E716" s="24"/>
      <c r="F716" s="24"/>
    </row>
    <row r="717" spans="2:6" s="20" customFormat="1" ht="15.6" customHeight="1" x14ac:dyDescent="0.3">
      <c r="B717" s="21" t="str">
        <f t="shared" si="30"/>
        <v/>
      </c>
      <c r="C717" s="24"/>
      <c r="D717" s="24"/>
      <c r="E717" s="24"/>
      <c r="F717" s="24"/>
    </row>
    <row r="718" spans="2:6" s="20" customFormat="1" ht="15.6" customHeight="1" x14ac:dyDescent="0.3">
      <c r="B718" s="21" t="str">
        <f t="shared" si="30"/>
        <v/>
      </c>
      <c r="C718" s="24"/>
      <c r="D718" s="24"/>
      <c r="E718" s="24"/>
      <c r="F718" s="24"/>
    </row>
    <row r="719" spans="2:6" s="20" customFormat="1" ht="15.6" customHeight="1" x14ac:dyDescent="0.3">
      <c r="B719" s="21" t="str">
        <f t="shared" si="30"/>
        <v/>
      </c>
      <c r="C719" s="24"/>
      <c r="D719" s="24"/>
      <c r="E719" s="24"/>
      <c r="F719" s="24"/>
    </row>
    <row r="720" spans="2:6" s="20" customFormat="1" ht="15.6" customHeight="1" x14ac:dyDescent="0.3">
      <c r="B720" s="21" t="str">
        <f t="shared" si="30"/>
        <v/>
      </c>
      <c r="C720" s="24"/>
      <c r="D720" s="24"/>
      <c r="E720" s="24"/>
      <c r="F720" s="24"/>
    </row>
    <row r="721" spans="2:6" s="20" customFormat="1" ht="15.6" customHeight="1" x14ac:dyDescent="0.3">
      <c r="B721" s="21" t="str">
        <f t="shared" si="30"/>
        <v/>
      </c>
      <c r="C721" s="24"/>
      <c r="D721" s="24"/>
      <c r="E721" s="24"/>
      <c r="F721" s="24"/>
    </row>
    <row r="722" spans="2:6" s="20" customFormat="1" ht="15.6" customHeight="1" x14ac:dyDescent="0.3">
      <c r="B722" s="21" t="str">
        <f t="shared" si="30"/>
        <v/>
      </c>
      <c r="C722" s="24"/>
      <c r="D722" s="24"/>
      <c r="E722" s="24"/>
      <c r="F722" s="24"/>
    </row>
    <row r="723" spans="2:6" s="20" customFormat="1" ht="15.6" customHeight="1" x14ac:dyDescent="0.3">
      <c r="B723" s="21" t="str">
        <f t="shared" si="30"/>
        <v/>
      </c>
      <c r="C723" s="24"/>
      <c r="D723" s="24"/>
      <c r="E723" s="24"/>
      <c r="F723" s="24"/>
    </row>
    <row r="724" spans="2:6" s="20" customFormat="1" ht="15.6" customHeight="1" x14ac:dyDescent="0.3">
      <c r="B724" s="21" t="str">
        <f t="shared" si="30"/>
        <v/>
      </c>
      <c r="C724" s="24"/>
      <c r="D724" s="24"/>
      <c r="E724" s="24"/>
      <c r="F724" s="24"/>
    </row>
    <row r="725" spans="2:6" s="20" customFormat="1" ht="15.6" customHeight="1" x14ac:dyDescent="0.3">
      <c r="B725" s="21" t="str">
        <f t="shared" si="30"/>
        <v/>
      </c>
      <c r="C725" s="24"/>
      <c r="D725" s="24"/>
      <c r="E725" s="24"/>
      <c r="F725" s="24"/>
    </row>
    <row r="726" spans="2:6" s="20" customFormat="1" ht="15.6" customHeight="1" x14ac:dyDescent="0.3">
      <c r="B726" s="21" t="str">
        <f t="shared" si="30"/>
        <v/>
      </c>
      <c r="C726" s="24"/>
      <c r="D726" s="24"/>
      <c r="E726" s="24"/>
      <c r="F726" s="24"/>
    </row>
    <row r="727" spans="2:6" s="20" customFormat="1" ht="15.6" customHeight="1" x14ac:dyDescent="0.3">
      <c r="B727" s="21" t="str">
        <f t="shared" si="30"/>
        <v/>
      </c>
      <c r="C727" s="24"/>
      <c r="D727" s="24"/>
      <c r="E727" s="24"/>
      <c r="F727" s="24"/>
    </row>
    <row r="728" spans="2:6" s="20" customFormat="1" ht="15.6" customHeight="1" x14ac:dyDescent="0.3">
      <c r="B728" s="21" t="str">
        <f t="shared" si="30"/>
        <v/>
      </c>
      <c r="C728" s="24"/>
      <c r="D728" s="24"/>
      <c r="E728" s="24"/>
      <c r="F728" s="24"/>
    </row>
    <row r="729" spans="2:6" s="20" customFormat="1" ht="15.6" customHeight="1" x14ac:dyDescent="0.3">
      <c r="B729" s="21" t="str">
        <f t="shared" si="30"/>
        <v/>
      </c>
      <c r="C729" s="24"/>
      <c r="D729" s="24"/>
      <c r="E729" s="24"/>
      <c r="F729" s="24"/>
    </row>
    <row r="730" spans="2:6" s="20" customFormat="1" ht="15.6" customHeight="1" x14ac:dyDescent="0.3">
      <c r="B730" s="21" t="str">
        <f t="shared" si="30"/>
        <v/>
      </c>
      <c r="C730" s="24"/>
      <c r="D730" s="24"/>
      <c r="E730" s="24"/>
      <c r="F730" s="24"/>
    </row>
    <row r="731" spans="2:6" s="20" customFormat="1" ht="15.6" customHeight="1" x14ac:dyDescent="0.3">
      <c r="B731" s="21" t="str">
        <f t="shared" si="30"/>
        <v/>
      </c>
      <c r="C731" s="24"/>
      <c r="D731" s="24"/>
      <c r="E731" s="24"/>
      <c r="F731" s="24"/>
    </row>
    <row r="732" spans="2:6" s="20" customFormat="1" ht="15.6" customHeight="1" x14ac:dyDescent="0.3">
      <c r="B732" s="21" t="str">
        <f t="shared" si="30"/>
        <v/>
      </c>
      <c r="C732" s="24"/>
      <c r="D732" s="24"/>
      <c r="E732" s="24"/>
      <c r="F732" s="24"/>
    </row>
    <row r="733" spans="2:6" s="20" customFormat="1" ht="15.6" customHeight="1" x14ac:dyDescent="0.3">
      <c r="B733" s="21" t="str">
        <f t="shared" si="30"/>
        <v/>
      </c>
      <c r="C733" s="24"/>
      <c r="D733" s="24"/>
      <c r="E733" s="24"/>
      <c r="F733" s="24"/>
    </row>
    <row r="734" spans="2:6" s="20" customFormat="1" ht="15.6" customHeight="1" x14ac:dyDescent="0.3">
      <c r="B734" s="21" t="str">
        <f t="shared" si="30"/>
        <v/>
      </c>
      <c r="C734" s="24"/>
      <c r="D734" s="24"/>
      <c r="E734" s="24"/>
      <c r="F734" s="24"/>
    </row>
    <row r="735" spans="2:6" s="20" customFormat="1" ht="15.6" customHeight="1" x14ac:dyDescent="0.3">
      <c r="B735" s="21" t="str">
        <f t="shared" si="30"/>
        <v/>
      </c>
      <c r="C735" s="24"/>
      <c r="D735" s="24"/>
      <c r="E735" s="24"/>
      <c r="F735" s="24"/>
    </row>
    <row r="736" spans="2:6" s="20" customFormat="1" ht="15.6" customHeight="1" x14ac:dyDescent="0.3">
      <c r="B736" s="21" t="str">
        <f t="shared" si="30"/>
        <v/>
      </c>
      <c r="C736" s="24"/>
      <c r="D736" s="24"/>
      <c r="E736" s="24"/>
      <c r="F736" s="24"/>
    </row>
    <row r="737" spans="2:6" s="20" customFormat="1" ht="15.6" customHeight="1" x14ac:dyDescent="0.3">
      <c r="B737" s="21" t="str">
        <f t="shared" si="30"/>
        <v/>
      </c>
      <c r="C737" s="24"/>
      <c r="D737" s="24"/>
      <c r="E737" s="24"/>
      <c r="F737" s="24"/>
    </row>
    <row r="738" spans="2:6" s="20" customFormat="1" ht="15.6" customHeight="1" x14ac:dyDescent="0.3">
      <c r="B738" s="21" t="str">
        <f t="shared" si="30"/>
        <v/>
      </c>
      <c r="C738" s="24"/>
      <c r="D738" s="24"/>
      <c r="E738" s="24"/>
      <c r="F738" s="24"/>
    </row>
    <row r="739" spans="2:6" s="20" customFormat="1" ht="15.6" customHeight="1" x14ac:dyDescent="0.3">
      <c r="B739" s="21" t="str">
        <f t="shared" si="30"/>
        <v/>
      </c>
      <c r="C739" s="24"/>
      <c r="D739" s="24"/>
      <c r="E739" s="24"/>
      <c r="F739" s="24"/>
    </row>
    <row r="740" spans="2:6" s="20" customFormat="1" ht="15.6" customHeight="1" x14ac:dyDescent="0.3">
      <c r="B740" s="21" t="str">
        <f t="shared" si="30"/>
        <v/>
      </c>
      <c r="C740" s="24"/>
      <c r="D740" s="24"/>
      <c r="E740" s="24"/>
      <c r="F740" s="24"/>
    </row>
    <row r="741" spans="2:6" s="20" customFormat="1" ht="15.6" customHeight="1" x14ac:dyDescent="0.3">
      <c r="B741" s="21" t="str">
        <f t="shared" si="30"/>
        <v/>
      </c>
      <c r="C741" s="24"/>
      <c r="D741" s="24"/>
      <c r="E741" s="24"/>
      <c r="F741" s="24"/>
    </row>
    <row r="742" spans="2:6" s="20" customFormat="1" ht="15.6" customHeight="1" x14ac:dyDescent="0.3">
      <c r="B742" s="21" t="str">
        <f t="shared" si="30"/>
        <v/>
      </c>
      <c r="C742" s="24"/>
      <c r="D742" s="24"/>
      <c r="E742" s="24"/>
      <c r="F742" s="24"/>
    </row>
    <row r="743" spans="2:6" s="20" customFormat="1" ht="15.6" customHeight="1" x14ac:dyDescent="0.3">
      <c r="B743" s="21" t="str">
        <f t="shared" si="30"/>
        <v/>
      </c>
      <c r="C743" s="24"/>
      <c r="D743" s="24"/>
      <c r="E743" s="24"/>
      <c r="F743" s="24"/>
    </row>
    <row r="744" spans="2:6" s="20" customFormat="1" ht="15.6" customHeight="1" x14ac:dyDescent="0.3">
      <c r="B744" s="21" t="str">
        <f t="shared" si="30"/>
        <v/>
      </c>
      <c r="C744" s="24"/>
      <c r="D744" s="24"/>
      <c r="E744" s="24"/>
      <c r="F744" s="24"/>
    </row>
    <row r="745" spans="2:6" s="20" customFormat="1" ht="15.6" customHeight="1" x14ac:dyDescent="0.3">
      <c r="B745" s="21" t="str">
        <f t="shared" si="30"/>
        <v/>
      </c>
      <c r="C745" s="24"/>
      <c r="D745" s="24"/>
      <c r="E745" s="24"/>
      <c r="F745" s="24"/>
    </row>
    <row r="746" spans="2:6" s="20" customFormat="1" ht="15.6" customHeight="1" x14ac:dyDescent="0.3">
      <c r="B746" s="21" t="str">
        <f t="shared" si="30"/>
        <v/>
      </c>
      <c r="C746" s="24"/>
      <c r="D746" s="24"/>
      <c r="E746" s="24"/>
      <c r="F746" s="24"/>
    </row>
    <row r="747" spans="2:6" s="20" customFormat="1" ht="15.6" customHeight="1" x14ac:dyDescent="0.3">
      <c r="B747" s="21" t="str">
        <f t="shared" si="30"/>
        <v/>
      </c>
      <c r="C747" s="24"/>
      <c r="D747" s="24"/>
      <c r="E747" s="24"/>
      <c r="F747" s="24"/>
    </row>
    <row r="748" spans="2:6" s="20" customFormat="1" ht="15.6" customHeight="1" x14ac:dyDescent="0.3">
      <c r="B748" s="21" t="str">
        <f t="shared" si="30"/>
        <v/>
      </c>
      <c r="C748" s="24"/>
      <c r="D748" s="24"/>
      <c r="E748" s="24"/>
      <c r="F748" s="24"/>
    </row>
    <row r="749" spans="2:6" s="20" customFormat="1" ht="15.6" customHeight="1" x14ac:dyDescent="0.3">
      <c r="B749" s="21" t="str">
        <f t="shared" si="30"/>
        <v/>
      </c>
      <c r="C749" s="24"/>
      <c r="D749" s="24"/>
      <c r="E749" s="24"/>
      <c r="F749" s="24"/>
    </row>
    <row r="750" spans="2:6" s="20" customFormat="1" ht="15.6" customHeight="1" x14ac:dyDescent="0.3">
      <c r="B750" s="21" t="str">
        <f t="shared" si="30"/>
        <v/>
      </c>
      <c r="C750" s="24"/>
      <c r="D750" s="24"/>
      <c r="E750" s="24"/>
      <c r="F750" s="24"/>
    </row>
    <row r="751" spans="2:6" s="20" customFormat="1" ht="15.6" customHeight="1" x14ac:dyDescent="0.3">
      <c r="B751" s="21" t="str">
        <f t="shared" si="30"/>
        <v/>
      </c>
      <c r="C751" s="24"/>
      <c r="D751" s="24"/>
      <c r="E751" s="24"/>
      <c r="F751" s="24"/>
    </row>
    <row r="752" spans="2:6" s="20" customFormat="1" ht="15.6" customHeight="1" x14ac:dyDescent="0.3">
      <c r="B752" s="21" t="str">
        <f t="shared" si="30"/>
        <v/>
      </c>
      <c r="C752" s="24"/>
      <c r="D752" s="24"/>
      <c r="E752" s="24"/>
      <c r="F752" s="24"/>
    </row>
    <row r="753" spans="2:6" s="20" customFormat="1" ht="15.6" customHeight="1" x14ac:dyDescent="0.3">
      <c r="B753" s="21" t="str">
        <f t="shared" si="30"/>
        <v/>
      </c>
      <c r="C753" s="24"/>
      <c r="D753" s="24"/>
      <c r="E753" s="24"/>
      <c r="F753" s="24"/>
    </row>
    <row r="754" spans="2:6" s="20" customFormat="1" ht="15.6" customHeight="1" x14ac:dyDescent="0.3">
      <c r="B754" s="21" t="str">
        <f t="shared" si="30"/>
        <v/>
      </c>
      <c r="C754" s="24"/>
      <c r="D754" s="24"/>
      <c r="E754" s="24"/>
      <c r="F754" s="24"/>
    </row>
    <row r="755" spans="2:6" s="20" customFormat="1" ht="15.6" customHeight="1" x14ac:dyDescent="0.3">
      <c r="B755" s="21" t="str">
        <f t="shared" si="30"/>
        <v/>
      </c>
      <c r="C755" s="24"/>
      <c r="D755" s="24"/>
      <c r="E755" s="24"/>
      <c r="F755" s="24"/>
    </row>
    <row r="756" spans="2:6" s="20" customFormat="1" ht="15.6" customHeight="1" x14ac:dyDescent="0.3">
      <c r="B756" s="21" t="str">
        <f t="shared" si="30"/>
        <v/>
      </c>
      <c r="C756" s="24"/>
      <c r="D756" s="24"/>
      <c r="E756" s="24"/>
      <c r="F756" s="24"/>
    </row>
    <row r="757" spans="2:6" s="20" customFormat="1" ht="15.6" customHeight="1" x14ac:dyDescent="0.3">
      <c r="B757" s="21" t="str">
        <f t="shared" si="30"/>
        <v/>
      </c>
      <c r="C757" s="24"/>
      <c r="D757" s="24"/>
      <c r="E757" s="24"/>
      <c r="F757" s="24"/>
    </row>
    <row r="758" spans="2:6" s="20" customFormat="1" ht="15.6" customHeight="1" x14ac:dyDescent="0.3">
      <c r="B758" s="21" t="str">
        <f t="shared" si="30"/>
        <v/>
      </c>
      <c r="C758" s="24"/>
      <c r="D758" s="24"/>
      <c r="E758" s="24"/>
      <c r="F758" s="24"/>
    </row>
    <row r="759" spans="2:6" s="20" customFormat="1" ht="15.6" customHeight="1" x14ac:dyDescent="0.3">
      <c r="B759" s="21" t="str">
        <f t="shared" si="30"/>
        <v/>
      </c>
      <c r="C759" s="24"/>
      <c r="D759" s="24"/>
      <c r="E759" s="24"/>
      <c r="F759" s="24"/>
    </row>
    <row r="760" spans="2:6" s="20" customFormat="1" ht="15.6" customHeight="1" x14ac:dyDescent="0.3">
      <c r="B760" s="21" t="str">
        <f t="shared" si="30"/>
        <v/>
      </c>
      <c r="C760" s="24"/>
      <c r="D760" s="24"/>
      <c r="E760" s="24"/>
      <c r="F760" s="24"/>
    </row>
    <row r="761" spans="2:6" s="20" customFormat="1" ht="15.6" customHeight="1" x14ac:dyDescent="0.3">
      <c r="B761" s="21" t="str">
        <f t="shared" si="30"/>
        <v/>
      </c>
      <c r="C761" s="24"/>
      <c r="D761" s="24"/>
      <c r="E761" s="24"/>
      <c r="F761" s="24"/>
    </row>
    <row r="762" spans="2:6" s="20" customFormat="1" ht="15.6" customHeight="1" x14ac:dyDescent="0.3">
      <c r="B762" s="21" t="str">
        <f t="shared" si="30"/>
        <v/>
      </c>
      <c r="C762" s="24"/>
      <c r="D762" s="24"/>
      <c r="E762" s="24"/>
      <c r="F762" s="24"/>
    </row>
    <row r="763" spans="2:6" s="20" customFormat="1" ht="15.6" customHeight="1" x14ac:dyDescent="0.3">
      <c r="B763" s="21" t="str">
        <f t="shared" si="30"/>
        <v/>
      </c>
      <c r="C763" s="24"/>
      <c r="D763" s="24"/>
      <c r="E763" s="24"/>
      <c r="F763" s="24"/>
    </row>
    <row r="764" spans="2:6" s="20" customFormat="1" ht="15.6" customHeight="1" x14ac:dyDescent="0.3">
      <c r="B764" s="21" t="str">
        <f t="shared" si="30"/>
        <v/>
      </c>
      <c r="C764" s="24"/>
      <c r="D764" s="24"/>
      <c r="E764" s="24"/>
      <c r="F764" s="24"/>
    </row>
    <row r="765" spans="2:6" s="20" customFormat="1" ht="15.6" customHeight="1" x14ac:dyDescent="0.3">
      <c r="B765" s="21" t="str">
        <f t="shared" si="30"/>
        <v/>
      </c>
      <c r="C765" s="24"/>
      <c r="D765" s="24"/>
      <c r="E765" s="24"/>
      <c r="F765" s="24"/>
    </row>
    <row r="766" spans="2:6" s="20" customFormat="1" ht="15.6" customHeight="1" x14ac:dyDescent="0.3">
      <c r="B766" s="21" t="str">
        <f t="shared" si="30"/>
        <v/>
      </c>
      <c r="C766" s="24"/>
      <c r="D766" s="24"/>
      <c r="E766" s="24"/>
      <c r="F766" s="24"/>
    </row>
    <row r="767" spans="2:6" s="20" customFormat="1" ht="15.6" customHeight="1" x14ac:dyDescent="0.3">
      <c r="B767" s="21" t="str">
        <f t="shared" si="30"/>
        <v/>
      </c>
      <c r="C767" s="24"/>
      <c r="D767" s="24"/>
      <c r="E767" s="24"/>
      <c r="F767" s="24"/>
    </row>
    <row r="768" spans="2:6" s="20" customFormat="1" ht="15.6" customHeight="1" x14ac:dyDescent="0.3">
      <c r="B768" s="21" t="str">
        <f t="shared" si="30"/>
        <v/>
      </c>
      <c r="C768" s="24"/>
      <c r="D768" s="24"/>
      <c r="E768" s="24"/>
      <c r="F768" s="24"/>
    </row>
    <row r="769" spans="2:6" s="20" customFormat="1" ht="15.6" customHeight="1" x14ac:dyDescent="0.3">
      <c r="B769" s="21" t="str">
        <f t="shared" si="30"/>
        <v/>
      </c>
      <c r="C769" s="24"/>
      <c r="D769" s="24"/>
      <c r="E769" s="24"/>
      <c r="F769" s="24"/>
    </row>
    <row r="770" spans="2:6" s="20" customFormat="1" ht="15.6" customHeight="1" x14ac:dyDescent="0.3">
      <c r="B770" s="21" t="str">
        <f t="shared" si="30"/>
        <v/>
      </c>
      <c r="C770" s="24"/>
      <c r="D770" s="24"/>
      <c r="E770" s="24"/>
      <c r="F770" s="24"/>
    </row>
    <row r="771" spans="2:6" s="20" customFormat="1" ht="15.6" customHeight="1" x14ac:dyDescent="0.3">
      <c r="B771" s="21" t="str">
        <f t="shared" si="30"/>
        <v/>
      </c>
      <c r="C771" s="24"/>
      <c r="D771" s="24"/>
      <c r="E771" s="24"/>
      <c r="F771" s="24"/>
    </row>
    <row r="772" spans="2:6" s="20" customFormat="1" ht="15.6" customHeight="1" x14ac:dyDescent="0.3">
      <c r="B772" s="21" t="str">
        <f t="shared" si="30"/>
        <v/>
      </c>
      <c r="C772" s="24"/>
      <c r="D772" s="24"/>
      <c r="E772" s="24"/>
      <c r="F772" s="24"/>
    </row>
    <row r="773" spans="2:6" s="20" customFormat="1" ht="15.6" customHeight="1" x14ac:dyDescent="0.3">
      <c r="B773" s="21" t="str">
        <f t="shared" ref="B773:B836" si="31">CONCATENATE(C773,D773,E773,F773)</f>
        <v/>
      </c>
      <c r="C773" s="24"/>
      <c r="D773" s="24"/>
      <c r="E773" s="24"/>
      <c r="F773" s="24"/>
    </row>
    <row r="774" spans="2:6" s="20" customFormat="1" ht="15.6" customHeight="1" x14ac:dyDescent="0.3">
      <c r="B774" s="21" t="str">
        <f t="shared" si="31"/>
        <v/>
      </c>
      <c r="C774" s="24"/>
      <c r="D774" s="24"/>
      <c r="E774" s="24"/>
      <c r="F774" s="24"/>
    </row>
    <row r="775" spans="2:6" s="20" customFormat="1" ht="15.6" customHeight="1" x14ac:dyDescent="0.3">
      <c r="B775" s="21" t="str">
        <f t="shared" si="31"/>
        <v/>
      </c>
      <c r="C775" s="24"/>
      <c r="D775" s="24"/>
      <c r="E775" s="24"/>
      <c r="F775" s="24"/>
    </row>
    <row r="776" spans="2:6" s="20" customFormat="1" ht="15.6" customHeight="1" x14ac:dyDescent="0.3">
      <c r="B776" s="21" t="str">
        <f t="shared" si="31"/>
        <v/>
      </c>
      <c r="C776" s="24"/>
      <c r="D776" s="24"/>
      <c r="E776" s="24"/>
      <c r="F776" s="24"/>
    </row>
    <row r="777" spans="2:6" s="20" customFormat="1" ht="15.6" customHeight="1" x14ac:dyDescent="0.3">
      <c r="B777" s="21" t="str">
        <f t="shared" si="31"/>
        <v/>
      </c>
      <c r="C777" s="24"/>
      <c r="D777" s="24"/>
      <c r="E777" s="24"/>
      <c r="F777" s="24"/>
    </row>
    <row r="778" spans="2:6" s="20" customFormat="1" ht="15.6" customHeight="1" x14ac:dyDescent="0.3">
      <c r="B778" s="21" t="str">
        <f t="shared" si="31"/>
        <v/>
      </c>
      <c r="C778" s="24"/>
      <c r="D778" s="24"/>
      <c r="E778" s="24"/>
      <c r="F778" s="24"/>
    </row>
    <row r="779" spans="2:6" s="20" customFormat="1" ht="15.6" customHeight="1" x14ac:dyDescent="0.3">
      <c r="B779" s="21" t="str">
        <f t="shared" si="31"/>
        <v/>
      </c>
      <c r="C779" s="24"/>
      <c r="D779" s="24"/>
      <c r="E779" s="24"/>
      <c r="F779" s="24"/>
    </row>
    <row r="780" spans="2:6" s="20" customFormat="1" ht="15.6" customHeight="1" x14ac:dyDescent="0.3">
      <c r="B780" s="21" t="str">
        <f t="shared" si="31"/>
        <v/>
      </c>
      <c r="C780" s="24"/>
      <c r="D780" s="24"/>
      <c r="E780" s="24"/>
      <c r="F780" s="24"/>
    </row>
    <row r="781" spans="2:6" s="20" customFormat="1" ht="15.6" customHeight="1" x14ac:dyDescent="0.3">
      <c r="B781" s="21" t="str">
        <f t="shared" si="31"/>
        <v/>
      </c>
      <c r="C781" s="24"/>
      <c r="D781" s="24"/>
      <c r="E781" s="24"/>
      <c r="F781" s="24"/>
    </row>
    <row r="782" spans="2:6" s="20" customFormat="1" ht="15.6" customHeight="1" x14ac:dyDescent="0.3">
      <c r="B782" s="21" t="str">
        <f t="shared" si="31"/>
        <v/>
      </c>
      <c r="C782" s="24"/>
      <c r="D782" s="24"/>
      <c r="E782" s="24"/>
      <c r="F782" s="24"/>
    </row>
    <row r="783" spans="2:6" s="20" customFormat="1" ht="15.6" customHeight="1" x14ac:dyDescent="0.3">
      <c r="B783" s="21" t="str">
        <f t="shared" si="31"/>
        <v/>
      </c>
      <c r="C783" s="24"/>
      <c r="D783" s="24"/>
      <c r="E783" s="24"/>
      <c r="F783" s="24"/>
    </row>
    <row r="784" spans="2:6" s="20" customFormat="1" ht="15.6" customHeight="1" x14ac:dyDescent="0.3">
      <c r="B784" s="21" t="str">
        <f t="shared" si="31"/>
        <v/>
      </c>
      <c r="C784" s="24"/>
      <c r="D784" s="24"/>
      <c r="E784" s="24"/>
      <c r="F784" s="24"/>
    </row>
    <row r="785" spans="2:6" s="20" customFormat="1" ht="15.6" customHeight="1" x14ac:dyDescent="0.3">
      <c r="B785" s="21" t="str">
        <f t="shared" si="31"/>
        <v/>
      </c>
      <c r="C785" s="24"/>
      <c r="D785" s="24"/>
      <c r="E785" s="24"/>
      <c r="F785" s="24"/>
    </row>
    <row r="786" spans="2:6" s="20" customFormat="1" ht="15.6" customHeight="1" x14ac:dyDescent="0.3">
      <c r="B786" s="21" t="str">
        <f t="shared" si="31"/>
        <v/>
      </c>
      <c r="C786" s="24"/>
      <c r="D786" s="24"/>
      <c r="E786" s="24"/>
      <c r="F786" s="24"/>
    </row>
    <row r="787" spans="2:6" s="20" customFormat="1" ht="15.6" customHeight="1" x14ac:dyDescent="0.3">
      <c r="B787" s="21" t="str">
        <f t="shared" si="31"/>
        <v/>
      </c>
      <c r="C787" s="24"/>
      <c r="D787" s="24"/>
      <c r="E787" s="24"/>
      <c r="F787" s="24"/>
    </row>
    <row r="788" spans="2:6" s="20" customFormat="1" ht="15.6" customHeight="1" x14ac:dyDescent="0.3">
      <c r="B788" s="21" t="str">
        <f t="shared" si="31"/>
        <v/>
      </c>
      <c r="C788" s="24"/>
      <c r="D788" s="24"/>
      <c r="E788" s="24"/>
      <c r="F788" s="24"/>
    </row>
    <row r="789" spans="2:6" s="20" customFormat="1" ht="15.6" customHeight="1" x14ac:dyDescent="0.3">
      <c r="B789" s="21" t="str">
        <f t="shared" si="31"/>
        <v/>
      </c>
      <c r="C789" s="24"/>
      <c r="D789" s="24"/>
      <c r="E789" s="24"/>
      <c r="F789" s="24"/>
    </row>
    <row r="790" spans="2:6" s="20" customFormat="1" ht="15.6" customHeight="1" x14ac:dyDescent="0.3">
      <c r="B790" s="21" t="str">
        <f t="shared" si="31"/>
        <v/>
      </c>
      <c r="C790" s="24"/>
      <c r="D790" s="24"/>
      <c r="E790" s="24"/>
      <c r="F790" s="24"/>
    </row>
    <row r="791" spans="2:6" s="20" customFormat="1" ht="15.6" customHeight="1" x14ac:dyDescent="0.3">
      <c r="B791" s="21" t="str">
        <f t="shared" si="31"/>
        <v/>
      </c>
      <c r="C791" s="24"/>
      <c r="D791" s="24"/>
      <c r="E791" s="24"/>
      <c r="F791" s="24"/>
    </row>
    <row r="792" spans="2:6" s="20" customFormat="1" ht="15.6" customHeight="1" x14ac:dyDescent="0.3">
      <c r="B792" s="21" t="str">
        <f t="shared" si="31"/>
        <v/>
      </c>
      <c r="C792" s="24"/>
      <c r="D792" s="24"/>
      <c r="E792" s="24"/>
      <c r="F792" s="24"/>
    </row>
    <row r="793" spans="2:6" s="20" customFormat="1" ht="15.6" customHeight="1" x14ac:dyDescent="0.3">
      <c r="B793" s="21" t="str">
        <f t="shared" si="31"/>
        <v/>
      </c>
      <c r="C793" s="24"/>
      <c r="D793" s="24"/>
      <c r="E793" s="24"/>
      <c r="F793" s="24"/>
    </row>
    <row r="794" spans="2:6" s="20" customFormat="1" ht="15.6" customHeight="1" x14ac:dyDescent="0.3">
      <c r="B794" s="21" t="str">
        <f t="shared" si="31"/>
        <v/>
      </c>
      <c r="C794" s="24"/>
      <c r="D794" s="24"/>
      <c r="E794" s="24"/>
      <c r="F794" s="24"/>
    </row>
    <row r="795" spans="2:6" s="20" customFormat="1" ht="15.6" customHeight="1" x14ac:dyDescent="0.3">
      <c r="B795" s="21" t="str">
        <f t="shared" si="31"/>
        <v/>
      </c>
      <c r="C795" s="24"/>
      <c r="D795" s="24"/>
      <c r="E795" s="24"/>
      <c r="F795" s="24"/>
    </row>
    <row r="796" spans="2:6" s="20" customFormat="1" ht="15.6" customHeight="1" x14ac:dyDescent="0.3">
      <c r="B796" s="21" t="str">
        <f t="shared" si="31"/>
        <v/>
      </c>
      <c r="C796" s="24"/>
      <c r="D796" s="24"/>
      <c r="E796" s="24"/>
      <c r="F796" s="24"/>
    </row>
    <row r="797" spans="2:6" s="20" customFormat="1" ht="15.6" customHeight="1" x14ac:dyDescent="0.3">
      <c r="B797" s="21" t="str">
        <f t="shared" si="31"/>
        <v/>
      </c>
      <c r="C797" s="24"/>
      <c r="D797" s="24"/>
      <c r="E797" s="24"/>
      <c r="F797" s="24"/>
    </row>
    <row r="798" spans="2:6" s="20" customFormat="1" ht="15.6" customHeight="1" x14ac:dyDescent="0.3">
      <c r="B798" s="21" t="str">
        <f t="shared" si="31"/>
        <v/>
      </c>
      <c r="C798" s="24"/>
      <c r="D798" s="24"/>
      <c r="E798" s="24"/>
      <c r="F798" s="24"/>
    </row>
    <row r="799" spans="2:6" s="20" customFormat="1" ht="15.6" customHeight="1" x14ac:dyDescent="0.3">
      <c r="B799" s="21" t="str">
        <f t="shared" si="31"/>
        <v/>
      </c>
      <c r="C799" s="24"/>
      <c r="D799" s="24"/>
      <c r="E799" s="24"/>
      <c r="F799" s="24"/>
    </row>
    <row r="800" spans="2:6" s="20" customFormat="1" ht="15.6" customHeight="1" x14ac:dyDescent="0.3">
      <c r="B800" s="21" t="str">
        <f t="shared" si="31"/>
        <v/>
      </c>
      <c r="C800" s="24"/>
      <c r="D800" s="24"/>
      <c r="E800" s="24"/>
      <c r="F800" s="24"/>
    </row>
    <row r="801" spans="2:6" s="20" customFormat="1" ht="15.6" customHeight="1" x14ac:dyDescent="0.3">
      <c r="B801" s="21" t="str">
        <f t="shared" si="31"/>
        <v/>
      </c>
      <c r="C801" s="24"/>
      <c r="D801" s="24"/>
      <c r="E801" s="24"/>
      <c r="F801" s="24"/>
    </row>
    <row r="802" spans="2:6" s="20" customFormat="1" ht="15.6" customHeight="1" x14ac:dyDescent="0.3">
      <c r="B802" s="21" t="str">
        <f t="shared" si="31"/>
        <v/>
      </c>
      <c r="C802" s="24"/>
      <c r="D802" s="24"/>
      <c r="E802" s="24"/>
      <c r="F802" s="24"/>
    </row>
    <row r="803" spans="2:6" s="20" customFormat="1" ht="15.6" customHeight="1" x14ac:dyDescent="0.3">
      <c r="B803" s="21" t="str">
        <f t="shared" si="31"/>
        <v/>
      </c>
      <c r="C803" s="24"/>
      <c r="D803" s="24"/>
      <c r="E803" s="24"/>
      <c r="F803" s="24"/>
    </row>
    <row r="804" spans="2:6" s="20" customFormat="1" ht="15.6" customHeight="1" x14ac:dyDescent="0.3">
      <c r="B804" s="21" t="str">
        <f t="shared" si="31"/>
        <v/>
      </c>
      <c r="C804" s="24"/>
      <c r="D804" s="24"/>
      <c r="E804" s="24"/>
      <c r="F804" s="24"/>
    </row>
    <row r="805" spans="2:6" s="20" customFormat="1" ht="15.6" customHeight="1" x14ac:dyDescent="0.3">
      <c r="B805" s="21" t="str">
        <f t="shared" si="31"/>
        <v/>
      </c>
      <c r="C805" s="24"/>
      <c r="D805" s="24"/>
      <c r="E805" s="24"/>
      <c r="F805" s="24"/>
    </row>
    <row r="806" spans="2:6" s="20" customFormat="1" ht="15.6" customHeight="1" x14ac:dyDescent="0.3">
      <c r="B806" s="21" t="str">
        <f t="shared" si="31"/>
        <v/>
      </c>
      <c r="C806" s="24"/>
      <c r="D806" s="24"/>
      <c r="E806" s="24"/>
      <c r="F806" s="24"/>
    </row>
    <row r="807" spans="2:6" s="20" customFormat="1" ht="15.6" customHeight="1" x14ac:dyDescent="0.3">
      <c r="B807" s="21" t="str">
        <f t="shared" si="31"/>
        <v/>
      </c>
      <c r="C807" s="24"/>
      <c r="D807" s="24"/>
      <c r="E807" s="24"/>
      <c r="F807" s="24"/>
    </row>
    <row r="808" spans="2:6" s="20" customFormat="1" ht="15.6" customHeight="1" x14ac:dyDescent="0.3">
      <c r="B808" s="21" t="str">
        <f t="shared" si="31"/>
        <v/>
      </c>
      <c r="C808" s="24"/>
      <c r="D808" s="24"/>
      <c r="E808" s="24"/>
      <c r="F808" s="24"/>
    </row>
    <row r="809" spans="2:6" s="20" customFormat="1" ht="15.6" customHeight="1" x14ac:dyDescent="0.3">
      <c r="B809" s="21" t="str">
        <f t="shared" si="31"/>
        <v/>
      </c>
      <c r="C809" s="24"/>
      <c r="D809" s="24"/>
      <c r="E809" s="24"/>
      <c r="F809" s="24"/>
    </row>
    <row r="810" spans="2:6" s="20" customFormat="1" ht="15.6" customHeight="1" x14ac:dyDescent="0.3">
      <c r="B810" s="21" t="str">
        <f t="shared" si="31"/>
        <v/>
      </c>
      <c r="C810" s="24"/>
      <c r="D810" s="24"/>
      <c r="E810" s="24"/>
      <c r="F810" s="24"/>
    </row>
    <row r="811" spans="2:6" s="20" customFormat="1" ht="15.6" customHeight="1" x14ac:dyDescent="0.3">
      <c r="B811" s="21" t="str">
        <f t="shared" si="31"/>
        <v/>
      </c>
      <c r="C811" s="24"/>
      <c r="D811" s="24"/>
      <c r="E811" s="24"/>
      <c r="F811" s="24"/>
    </row>
    <row r="812" spans="2:6" s="20" customFormat="1" ht="15.6" customHeight="1" x14ac:dyDescent="0.3">
      <c r="B812" s="21" t="str">
        <f t="shared" si="31"/>
        <v/>
      </c>
      <c r="C812" s="24"/>
      <c r="D812" s="24"/>
      <c r="E812" s="24"/>
      <c r="F812" s="24"/>
    </row>
    <row r="813" spans="2:6" s="20" customFormat="1" ht="15.6" customHeight="1" x14ac:dyDescent="0.3">
      <c r="B813" s="21" t="str">
        <f t="shared" si="31"/>
        <v/>
      </c>
      <c r="C813" s="24"/>
      <c r="D813" s="24"/>
      <c r="E813" s="24"/>
      <c r="F813" s="24"/>
    </row>
    <row r="814" spans="2:6" s="20" customFormat="1" ht="15.6" customHeight="1" x14ac:dyDescent="0.3">
      <c r="B814" s="21" t="str">
        <f t="shared" si="31"/>
        <v/>
      </c>
      <c r="C814" s="24"/>
      <c r="D814" s="24"/>
      <c r="E814" s="24"/>
      <c r="F814" s="24"/>
    </row>
    <row r="815" spans="2:6" s="20" customFormat="1" ht="15.6" customHeight="1" x14ac:dyDescent="0.3">
      <c r="B815" s="21" t="str">
        <f t="shared" si="31"/>
        <v/>
      </c>
      <c r="C815" s="24"/>
      <c r="D815" s="24"/>
      <c r="E815" s="24"/>
      <c r="F815" s="24"/>
    </row>
    <row r="816" spans="2:6" s="20" customFormat="1" ht="15.6" customHeight="1" x14ac:dyDescent="0.3">
      <c r="B816" s="21" t="str">
        <f t="shared" si="31"/>
        <v/>
      </c>
      <c r="C816" s="24"/>
      <c r="D816" s="24"/>
      <c r="E816" s="24"/>
      <c r="F816" s="24"/>
    </row>
    <row r="817" spans="2:6" s="20" customFormat="1" ht="15.6" customHeight="1" x14ac:dyDescent="0.3">
      <c r="B817" s="21" t="str">
        <f t="shared" si="31"/>
        <v/>
      </c>
      <c r="C817" s="24"/>
      <c r="D817" s="24"/>
      <c r="E817" s="24"/>
      <c r="F817" s="24"/>
    </row>
    <row r="818" spans="2:6" s="20" customFormat="1" ht="15.6" customHeight="1" x14ac:dyDescent="0.3">
      <c r="B818" s="21" t="str">
        <f t="shared" si="31"/>
        <v/>
      </c>
      <c r="C818" s="24"/>
      <c r="D818" s="24"/>
      <c r="E818" s="24"/>
      <c r="F818" s="24"/>
    </row>
    <row r="819" spans="2:6" s="20" customFormat="1" ht="15.6" customHeight="1" x14ac:dyDescent="0.3">
      <c r="B819" s="21" t="str">
        <f t="shared" si="31"/>
        <v/>
      </c>
      <c r="C819" s="24"/>
      <c r="D819" s="24"/>
      <c r="E819" s="24"/>
      <c r="F819" s="24"/>
    </row>
    <row r="820" spans="2:6" s="20" customFormat="1" ht="15.6" customHeight="1" x14ac:dyDescent="0.3">
      <c r="B820" s="21" t="str">
        <f t="shared" si="31"/>
        <v/>
      </c>
      <c r="C820" s="24"/>
      <c r="D820" s="24"/>
      <c r="E820" s="24"/>
      <c r="F820" s="24"/>
    </row>
    <row r="821" spans="2:6" s="20" customFormat="1" ht="15.6" customHeight="1" x14ac:dyDescent="0.3">
      <c r="B821" s="21" t="str">
        <f t="shared" si="31"/>
        <v/>
      </c>
      <c r="C821" s="24"/>
      <c r="D821" s="24"/>
      <c r="E821" s="24"/>
      <c r="F821" s="24"/>
    </row>
    <row r="822" spans="2:6" s="20" customFormat="1" ht="15.6" customHeight="1" x14ac:dyDescent="0.3">
      <c r="B822" s="21" t="str">
        <f t="shared" si="31"/>
        <v/>
      </c>
      <c r="C822" s="24"/>
      <c r="D822" s="24"/>
      <c r="E822" s="24"/>
      <c r="F822" s="24"/>
    </row>
    <row r="823" spans="2:6" s="20" customFormat="1" ht="15.6" customHeight="1" x14ac:dyDescent="0.3">
      <c r="B823" s="21" t="str">
        <f t="shared" si="31"/>
        <v/>
      </c>
      <c r="C823" s="24"/>
      <c r="D823" s="24"/>
      <c r="E823" s="24"/>
      <c r="F823" s="24"/>
    </row>
    <row r="824" spans="2:6" s="20" customFormat="1" ht="15.6" customHeight="1" x14ac:dyDescent="0.3">
      <c r="B824" s="21" t="str">
        <f t="shared" si="31"/>
        <v/>
      </c>
      <c r="C824" s="24"/>
      <c r="D824" s="24"/>
      <c r="E824" s="24"/>
      <c r="F824" s="24"/>
    </row>
    <row r="825" spans="2:6" s="20" customFormat="1" ht="15.6" customHeight="1" x14ac:dyDescent="0.3">
      <c r="B825" s="21" t="str">
        <f t="shared" si="31"/>
        <v/>
      </c>
      <c r="C825" s="24"/>
      <c r="D825" s="24"/>
      <c r="E825" s="24"/>
      <c r="F825" s="24"/>
    </row>
    <row r="826" spans="2:6" s="20" customFormat="1" ht="15.6" customHeight="1" x14ac:dyDescent="0.3">
      <c r="B826" s="21" t="str">
        <f t="shared" si="31"/>
        <v/>
      </c>
      <c r="C826" s="24"/>
      <c r="D826" s="24"/>
      <c r="E826" s="24"/>
      <c r="F826" s="24"/>
    </row>
    <row r="827" spans="2:6" s="20" customFormat="1" ht="15.6" customHeight="1" x14ac:dyDescent="0.3">
      <c r="B827" s="21" t="str">
        <f t="shared" si="31"/>
        <v/>
      </c>
      <c r="C827" s="24"/>
      <c r="D827" s="24"/>
      <c r="E827" s="24"/>
      <c r="F827" s="24"/>
    </row>
    <row r="828" spans="2:6" s="20" customFormat="1" ht="15.6" customHeight="1" x14ac:dyDescent="0.3">
      <c r="B828" s="21" t="str">
        <f t="shared" si="31"/>
        <v/>
      </c>
      <c r="C828" s="24"/>
      <c r="D828" s="24"/>
      <c r="E828" s="24"/>
      <c r="F828" s="24"/>
    </row>
    <row r="829" spans="2:6" s="20" customFormat="1" ht="15.6" customHeight="1" x14ac:dyDescent="0.3">
      <c r="B829" s="21" t="str">
        <f t="shared" si="31"/>
        <v/>
      </c>
      <c r="C829" s="24"/>
      <c r="D829" s="24"/>
      <c r="E829" s="24"/>
      <c r="F829" s="24"/>
    </row>
    <row r="830" spans="2:6" s="20" customFormat="1" ht="15.6" customHeight="1" x14ac:dyDescent="0.3">
      <c r="B830" s="21" t="str">
        <f t="shared" si="31"/>
        <v/>
      </c>
      <c r="C830" s="24"/>
      <c r="D830" s="24"/>
      <c r="E830" s="24"/>
      <c r="F830" s="24"/>
    </row>
    <row r="831" spans="2:6" s="20" customFormat="1" ht="15.6" customHeight="1" x14ac:dyDescent="0.3">
      <c r="B831" s="21" t="str">
        <f t="shared" si="31"/>
        <v/>
      </c>
      <c r="C831" s="24"/>
      <c r="D831" s="24"/>
      <c r="E831" s="24"/>
      <c r="F831" s="24"/>
    </row>
    <row r="832" spans="2:6" s="20" customFormat="1" ht="15.6" customHeight="1" x14ac:dyDescent="0.3">
      <c r="B832" s="21" t="str">
        <f t="shared" si="31"/>
        <v/>
      </c>
      <c r="C832" s="24"/>
      <c r="D832" s="24"/>
      <c r="E832" s="24"/>
      <c r="F832" s="24"/>
    </row>
    <row r="833" spans="2:6" s="20" customFormat="1" ht="15.6" customHeight="1" x14ac:dyDescent="0.3">
      <c r="B833" s="21" t="str">
        <f t="shared" si="31"/>
        <v/>
      </c>
      <c r="C833" s="24"/>
      <c r="D833" s="24"/>
      <c r="E833" s="24"/>
      <c r="F833" s="24"/>
    </row>
    <row r="834" spans="2:6" s="20" customFormat="1" ht="15.6" customHeight="1" x14ac:dyDescent="0.3">
      <c r="B834" s="21" t="str">
        <f t="shared" si="31"/>
        <v/>
      </c>
      <c r="C834" s="24"/>
      <c r="D834" s="24"/>
      <c r="E834" s="24"/>
      <c r="F834" s="24"/>
    </row>
    <row r="835" spans="2:6" s="20" customFormat="1" ht="15.6" customHeight="1" x14ac:dyDescent="0.3">
      <c r="B835" s="21" t="str">
        <f t="shared" si="31"/>
        <v/>
      </c>
      <c r="C835" s="24"/>
      <c r="D835" s="24"/>
      <c r="E835" s="24"/>
      <c r="F835" s="24"/>
    </row>
    <row r="836" spans="2:6" s="20" customFormat="1" ht="15.6" customHeight="1" x14ac:dyDescent="0.3">
      <c r="B836" s="21" t="str">
        <f t="shared" si="31"/>
        <v/>
      </c>
      <c r="C836" s="24"/>
      <c r="D836" s="24"/>
      <c r="E836" s="24"/>
      <c r="F836" s="24"/>
    </row>
    <row r="837" spans="2:6" s="20" customFormat="1" ht="15.6" customHeight="1" x14ac:dyDescent="0.3">
      <c r="B837" s="21" t="str">
        <f t="shared" ref="B837:B900" si="32">CONCATENATE(C837,D837,E837,F837)</f>
        <v/>
      </c>
      <c r="C837" s="24"/>
      <c r="D837" s="24"/>
      <c r="E837" s="24"/>
      <c r="F837" s="24"/>
    </row>
    <row r="838" spans="2:6" s="20" customFormat="1" ht="15.6" customHeight="1" x14ac:dyDescent="0.3">
      <c r="B838" s="21" t="str">
        <f t="shared" si="32"/>
        <v/>
      </c>
      <c r="C838" s="24"/>
      <c r="D838" s="24"/>
      <c r="E838" s="24"/>
      <c r="F838" s="24"/>
    </row>
    <row r="839" spans="2:6" s="20" customFormat="1" ht="15.6" customHeight="1" x14ac:dyDescent="0.3">
      <c r="B839" s="21" t="str">
        <f t="shared" si="32"/>
        <v/>
      </c>
      <c r="C839" s="24"/>
      <c r="D839" s="24"/>
      <c r="E839" s="24"/>
      <c r="F839" s="24"/>
    </row>
    <row r="840" spans="2:6" s="20" customFormat="1" ht="15.6" customHeight="1" x14ac:dyDescent="0.3">
      <c r="B840" s="21" t="str">
        <f t="shared" si="32"/>
        <v/>
      </c>
      <c r="C840" s="24"/>
      <c r="D840" s="24"/>
      <c r="E840" s="24"/>
      <c r="F840" s="24"/>
    </row>
    <row r="841" spans="2:6" s="20" customFormat="1" ht="15.6" customHeight="1" x14ac:dyDescent="0.3">
      <c r="B841" s="21" t="str">
        <f t="shared" si="32"/>
        <v/>
      </c>
      <c r="C841" s="24"/>
      <c r="D841" s="24"/>
      <c r="E841" s="24"/>
      <c r="F841" s="24"/>
    </row>
    <row r="842" spans="2:6" s="20" customFormat="1" ht="15.6" customHeight="1" x14ac:dyDescent="0.3">
      <c r="B842" s="21" t="str">
        <f t="shared" si="32"/>
        <v/>
      </c>
      <c r="C842" s="24"/>
      <c r="D842" s="24"/>
      <c r="E842" s="24"/>
      <c r="F842" s="24"/>
    </row>
    <row r="843" spans="2:6" s="20" customFormat="1" ht="15.6" customHeight="1" x14ac:dyDescent="0.3">
      <c r="B843" s="21" t="str">
        <f t="shared" si="32"/>
        <v/>
      </c>
      <c r="C843" s="24"/>
      <c r="D843" s="24"/>
      <c r="E843" s="24"/>
      <c r="F843" s="24"/>
    </row>
    <row r="844" spans="2:6" s="20" customFormat="1" ht="15.6" customHeight="1" x14ac:dyDescent="0.3">
      <c r="B844" s="21" t="str">
        <f t="shared" si="32"/>
        <v/>
      </c>
      <c r="C844" s="24"/>
      <c r="D844" s="24"/>
      <c r="E844" s="24"/>
      <c r="F844" s="24"/>
    </row>
    <row r="845" spans="2:6" s="20" customFormat="1" ht="15.6" customHeight="1" x14ac:dyDescent="0.3">
      <c r="B845" s="21" t="str">
        <f t="shared" si="32"/>
        <v/>
      </c>
      <c r="C845" s="24"/>
      <c r="D845" s="24"/>
      <c r="E845" s="24"/>
      <c r="F845" s="24"/>
    </row>
    <row r="846" spans="2:6" s="20" customFormat="1" ht="15.6" customHeight="1" x14ac:dyDescent="0.3">
      <c r="B846" s="21" t="str">
        <f t="shared" si="32"/>
        <v/>
      </c>
      <c r="C846" s="24"/>
      <c r="D846" s="24"/>
      <c r="E846" s="24"/>
      <c r="F846" s="24"/>
    </row>
    <row r="847" spans="2:6" s="20" customFormat="1" ht="15.6" customHeight="1" x14ac:dyDescent="0.3">
      <c r="B847" s="21" t="str">
        <f t="shared" si="32"/>
        <v/>
      </c>
      <c r="C847" s="24"/>
      <c r="D847" s="24"/>
      <c r="E847" s="24"/>
      <c r="F847" s="24"/>
    </row>
    <row r="848" spans="2:6" s="20" customFormat="1" ht="15.6" customHeight="1" x14ac:dyDescent="0.3">
      <c r="B848" s="21" t="str">
        <f t="shared" si="32"/>
        <v/>
      </c>
      <c r="C848" s="24"/>
      <c r="D848" s="24"/>
      <c r="E848" s="24"/>
      <c r="F848" s="24"/>
    </row>
    <row r="849" spans="2:6" s="20" customFormat="1" ht="15.6" customHeight="1" x14ac:dyDescent="0.3">
      <c r="B849" s="21" t="str">
        <f t="shared" si="32"/>
        <v/>
      </c>
      <c r="C849" s="24"/>
      <c r="D849" s="24"/>
      <c r="E849" s="24"/>
      <c r="F849" s="24"/>
    </row>
    <row r="850" spans="2:6" s="20" customFormat="1" ht="15.6" customHeight="1" x14ac:dyDescent="0.3">
      <c r="B850" s="21" t="str">
        <f t="shared" si="32"/>
        <v/>
      </c>
      <c r="C850" s="24"/>
      <c r="D850" s="24"/>
      <c r="E850" s="24"/>
      <c r="F850" s="24"/>
    </row>
    <row r="851" spans="2:6" s="20" customFormat="1" ht="15.6" customHeight="1" x14ac:dyDescent="0.3">
      <c r="B851" s="21" t="str">
        <f t="shared" si="32"/>
        <v/>
      </c>
      <c r="C851" s="24"/>
      <c r="D851" s="24"/>
      <c r="E851" s="24"/>
      <c r="F851" s="24"/>
    </row>
    <row r="852" spans="2:6" s="20" customFormat="1" ht="15.6" customHeight="1" x14ac:dyDescent="0.3">
      <c r="B852" s="21" t="str">
        <f t="shared" si="32"/>
        <v/>
      </c>
      <c r="C852" s="24"/>
      <c r="D852" s="24"/>
      <c r="E852" s="24"/>
      <c r="F852" s="24"/>
    </row>
    <row r="853" spans="2:6" s="20" customFormat="1" ht="15.6" customHeight="1" x14ac:dyDescent="0.3">
      <c r="B853" s="21" t="str">
        <f t="shared" si="32"/>
        <v/>
      </c>
      <c r="C853" s="24"/>
      <c r="D853" s="24"/>
      <c r="E853" s="24"/>
      <c r="F853" s="24"/>
    </row>
    <row r="854" spans="2:6" s="20" customFormat="1" ht="15.6" customHeight="1" x14ac:dyDescent="0.3">
      <c r="B854" s="21" t="str">
        <f t="shared" si="32"/>
        <v/>
      </c>
      <c r="C854" s="24"/>
      <c r="D854" s="24"/>
      <c r="E854" s="24"/>
      <c r="F854" s="24"/>
    </row>
    <row r="855" spans="2:6" s="20" customFormat="1" ht="15.6" customHeight="1" x14ac:dyDescent="0.3">
      <c r="B855" s="21" t="str">
        <f t="shared" si="32"/>
        <v/>
      </c>
      <c r="C855" s="24"/>
      <c r="D855" s="24"/>
      <c r="E855" s="24"/>
      <c r="F855" s="24"/>
    </row>
    <row r="856" spans="2:6" s="20" customFormat="1" ht="15.6" customHeight="1" x14ac:dyDescent="0.3">
      <c r="B856" s="21" t="str">
        <f t="shared" si="32"/>
        <v/>
      </c>
      <c r="C856" s="24"/>
      <c r="D856" s="24"/>
      <c r="E856" s="24"/>
      <c r="F856" s="24"/>
    </row>
    <row r="857" spans="2:6" s="20" customFormat="1" ht="15.6" customHeight="1" x14ac:dyDescent="0.3">
      <c r="B857" s="21" t="str">
        <f t="shared" si="32"/>
        <v/>
      </c>
      <c r="C857" s="24"/>
      <c r="D857" s="24"/>
      <c r="E857" s="24"/>
      <c r="F857" s="24"/>
    </row>
    <row r="858" spans="2:6" s="20" customFormat="1" ht="15.6" customHeight="1" x14ac:dyDescent="0.3">
      <c r="B858" s="21" t="str">
        <f t="shared" si="32"/>
        <v/>
      </c>
      <c r="C858" s="24"/>
      <c r="D858" s="24"/>
      <c r="E858" s="24"/>
      <c r="F858" s="24"/>
    </row>
    <row r="859" spans="2:6" s="20" customFormat="1" ht="15.6" customHeight="1" x14ac:dyDescent="0.3">
      <c r="B859" s="21" t="str">
        <f t="shared" si="32"/>
        <v/>
      </c>
      <c r="C859" s="24"/>
      <c r="D859" s="24"/>
      <c r="E859" s="24"/>
      <c r="F859" s="24"/>
    </row>
    <row r="860" spans="2:6" s="20" customFormat="1" ht="15.6" customHeight="1" x14ac:dyDescent="0.3">
      <c r="B860" s="21" t="str">
        <f t="shared" si="32"/>
        <v/>
      </c>
      <c r="C860" s="24"/>
      <c r="D860" s="24"/>
      <c r="E860" s="24"/>
      <c r="F860" s="24"/>
    </row>
    <row r="861" spans="2:6" s="20" customFormat="1" ht="15.6" customHeight="1" x14ac:dyDescent="0.3">
      <c r="B861" s="21" t="str">
        <f t="shared" si="32"/>
        <v/>
      </c>
      <c r="C861" s="24"/>
      <c r="D861" s="24"/>
      <c r="E861" s="24"/>
      <c r="F861" s="24"/>
    </row>
    <row r="862" spans="2:6" s="20" customFormat="1" ht="15.6" customHeight="1" x14ac:dyDescent="0.3">
      <c r="B862" s="21" t="str">
        <f t="shared" si="32"/>
        <v/>
      </c>
      <c r="C862" s="24"/>
      <c r="D862" s="24"/>
      <c r="E862" s="24"/>
      <c r="F862" s="24"/>
    </row>
    <row r="863" spans="2:6" s="20" customFormat="1" ht="15.6" customHeight="1" x14ac:dyDescent="0.3">
      <c r="B863" s="21" t="str">
        <f t="shared" si="32"/>
        <v/>
      </c>
      <c r="C863" s="24"/>
      <c r="D863" s="24"/>
      <c r="E863" s="24"/>
      <c r="F863" s="24"/>
    </row>
    <row r="864" spans="2:6" s="20" customFormat="1" ht="15.6" customHeight="1" x14ac:dyDescent="0.3">
      <c r="B864" s="21" t="str">
        <f t="shared" si="32"/>
        <v/>
      </c>
      <c r="C864" s="24"/>
      <c r="D864" s="24"/>
      <c r="E864" s="24"/>
      <c r="F864" s="24"/>
    </row>
    <row r="865" spans="2:6" s="20" customFormat="1" ht="15.6" customHeight="1" x14ac:dyDescent="0.3">
      <c r="B865" s="21" t="str">
        <f t="shared" si="32"/>
        <v/>
      </c>
      <c r="C865" s="24"/>
      <c r="D865" s="24"/>
      <c r="E865" s="24"/>
      <c r="F865" s="24"/>
    </row>
    <row r="866" spans="2:6" s="20" customFormat="1" ht="15.6" customHeight="1" x14ac:dyDescent="0.3">
      <c r="B866" s="21" t="str">
        <f t="shared" si="32"/>
        <v/>
      </c>
      <c r="C866" s="24"/>
      <c r="D866" s="24"/>
      <c r="E866" s="24"/>
      <c r="F866" s="24"/>
    </row>
    <row r="867" spans="2:6" s="20" customFormat="1" ht="15.6" customHeight="1" x14ac:dyDescent="0.3">
      <c r="B867" s="21" t="str">
        <f t="shared" si="32"/>
        <v/>
      </c>
      <c r="C867" s="24"/>
      <c r="D867" s="24"/>
      <c r="E867" s="24"/>
      <c r="F867" s="24"/>
    </row>
    <row r="868" spans="2:6" s="20" customFormat="1" ht="15.6" customHeight="1" x14ac:dyDescent="0.3">
      <c r="B868" s="21" t="str">
        <f t="shared" si="32"/>
        <v/>
      </c>
      <c r="C868" s="24"/>
      <c r="D868" s="24"/>
      <c r="E868" s="24"/>
      <c r="F868" s="24"/>
    </row>
    <row r="869" spans="2:6" s="20" customFormat="1" ht="15.6" customHeight="1" x14ac:dyDescent="0.3">
      <c r="B869" s="21" t="str">
        <f t="shared" si="32"/>
        <v/>
      </c>
      <c r="C869" s="24"/>
      <c r="D869" s="24"/>
      <c r="E869" s="24"/>
      <c r="F869" s="24"/>
    </row>
    <row r="870" spans="2:6" s="20" customFormat="1" ht="15.6" customHeight="1" x14ac:dyDescent="0.3">
      <c r="B870" s="21" t="str">
        <f t="shared" si="32"/>
        <v/>
      </c>
      <c r="C870" s="24"/>
      <c r="D870" s="24"/>
      <c r="E870" s="24"/>
      <c r="F870" s="24"/>
    </row>
    <row r="871" spans="2:6" s="20" customFormat="1" ht="15.6" customHeight="1" x14ac:dyDescent="0.3">
      <c r="B871" s="21" t="str">
        <f t="shared" si="32"/>
        <v/>
      </c>
      <c r="C871" s="24"/>
      <c r="D871" s="24"/>
      <c r="E871" s="24"/>
      <c r="F871" s="24"/>
    </row>
    <row r="872" spans="2:6" s="20" customFormat="1" ht="15.6" customHeight="1" x14ac:dyDescent="0.3">
      <c r="B872" s="21" t="str">
        <f t="shared" si="32"/>
        <v/>
      </c>
      <c r="C872" s="24"/>
      <c r="D872" s="24"/>
      <c r="E872" s="24"/>
      <c r="F872" s="24"/>
    </row>
    <row r="873" spans="2:6" s="20" customFormat="1" ht="15.6" customHeight="1" x14ac:dyDescent="0.3">
      <c r="B873" s="21" t="str">
        <f t="shared" si="32"/>
        <v/>
      </c>
      <c r="C873" s="24"/>
      <c r="D873" s="24"/>
      <c r="E873" s="24"/>
      <c r="F873" s="24"/>
    </row>
    <row r="874" spans="2:6" s="20" customFormat="1" ht="15.6" customHeight="1" x14ac:dyDescent="0.3">
      <c r="B874" s="21" t="str">
        <f t="shared" si="32"/>
        <v/>
      </c>
      <c r="C874" s="24"/>
      <c r="D874" s="24"/>
      <c r="E874" s="24"/>
      <c r="F874" s="24"/>
    </row>
    <row r="875" spans="2:6" s="20" customFormat="1" ht="15.6" customHeight="1" x14ac:dyDescent="0.3">
      <c r="B875" s="21" t="str">
        <f t="shared" si="32"/>
        <v/>
      </c>
      <c r="C875" s="24"/>
      <c r="D875" s="24"/>
      <c r="E875" s="24"/>
      <c r="F875" s="24"/>
    </row>
    <row r="876" spans="2:6" s="20" customFormat="1" ht="15.6" customHeight="1" x14ac:dyDescent="0.3">
      <c r="B876" s="21" t="str">
        <f t="shared" si="32"/>
        <v/>
      </c>
      <c r="C876" s="24"/>
      <c r="D876" s="24"/>
      <c r="E876" s="24"/>
      <c r="F876" s="24"/>
    </row>
    <row r="877" spans="2:6" s="20" customFormat="1" ht="15.6" customHeight="1" x14ac:dyDescent="0.3">
      <c r="B877" s="21" t="str">
        <f t="shared" si="32"/>
        <v/>
      </c>
      <c r="C877" s="24"/>
      <c r="D877" s="24"/>
      <c r="E877" s="24"/>
      <c r="F877" s="24"/>
    </row>
    <row r="878" spans="2:6" s="20" customFormat="1" ht="15.6" customHeight="1" x14ac:dyDescent="0.3">
      <c r="B878" s="21" t="str">
        <f t="shared" si="32"/>
        <v/>
      </c>
      <c r="C878" s="24"/>
      <c r="D878" s="24"/>
      <c r="E878" s="24"/>
      <c r="F878" s="24"/>
    </row>
    <row r="879" spans="2:6" s="20" customFormat="1" ht="15.6" customHeight="1" x14ac:dyDescent="0.3">
      <c r="B879" s="21" t="str">
        <f t="shared" si="32"/>
        <v/>
      </c>
      <c r="C879" s="24"/>
      <c r="D879" s="24"/>
      <c r="E879" s="24"/>
      <c r="F879" s="24"/>
    </row>
    <row r="880" spans="2:6" s="20" customFormat="1" ht="15.6" customHeight="1" x14ac:dyDescent="0.3">
      <c r="B880" s="21" t="str">
        <f t="shared" si="32"/>
        <v/>
      </c>
      <c r="C880" s="24"/>
      <c r="D880" s="24"/>
      <c r="E880" s="24"/>
      <c r="F880" s="24"/>
    </row>
    <row r="881" spans="2:6" s="20" customFormat="1" ht="15.6" customHeight="1" x14ac:dyDescent="0.3">
      <c r="B881" s="21" t="str">
        <f t="shared" si="32"/>
        <v/>
      </c>
      <c r="C881" s="24"/>
      <c r="D881" s="24"/>
      <c r="E881" s="24"/>
      <c r="F881" s="24"/>
    </row>
    <row r="882" spans="2:6" s="20" customFormat="1" ht="15.6" customHeight="1" x14ac:dyDescent="0.3">
      <c r="B882" s="21" t="str">
        <f t="shared" si="32"/>
        <v/>
      </c>
      <c r="C882" s="24"/>
      <c r="D882" s="24"/>
      <c r="E882" s="24"/>
      <c r="F882" s="24"/>
    </row>
    <row r="883" spans="2:6" s="20" customFormat="1" ht="15.6" customHeight="1" x14ac:dyDescent="0.3">
      <c r="B883" s="21" t="str">
        <f t="shared" si="32"/>
        <v/>
      </c>
      <c r="C883" s="24"/>
      <c r="D883" s="24"/>
      <c r="E883" s="24"/>
      <c r="F883" s="24"/>
    </row>
    <row r="884" spans="2:6" s="20" customFormat="1" ht="15.6" customHeight="1" x14ac:dyDescent="0.3">
      <c r="B884" s="21" t="str">
        <f t="shared" si="32"/>
        <v/>
      </c>
      <c r="C884" s="24"/>
      <c r="D884" s="24"/>
      <c r="E884" s="24"/>
      <c r="F884" s="24"/>
    </row>
    <row r="885" spans="2:6" s="20" customFormat="1" ht="15.6" customHeight="1" x14ac:dyDescent="0.3">
      <c r="B885" s="21" t="str">
        <f t="shared" si="32"/>
        <v/>
      </c>
      <c r="C885" s="24"/>
      <c r="D885" s="24"/>
      <c r="E885" s="24"/>
      <c r="F885" s="24"/>
    </row>
    <row r="886" spans="2:6" s="20" customFormat="1" ht="15.6" customHeight="1" x14ac:dyDescent="0.3">
      <c r="B886" s="21" t="str">
        <f t="shared" si="32"/>
        <v/>
      </c>
      <c r="C886" s="24"/>
      <c r="D886" s="24"/>
      <c r="E886" s="24"/>
      <c r="F886" s="24"/>
    </row>
    <row r="887" spans="2:6" s="20" customFormat="1" ht="15.6" customHeight="1" x14ac:dyDescent="0.3">
      <c r="B887" s="21" t="str">
        <f t="shared" si="32"/>
        <v/>
      </c>
      <c r="C887" s="24"/>
      <c r="D887" s="24"/>
      <c r="E887" s="24"/>
      <c r="F887" s="24"/>
    </row>
    <row r="888" spans="2:6" s="20" customFormat="1" ht="15.6" customHeight="1" x14ac:dyDescent="0.3">
      <c r="B888" s="21" t="str">
        <f t="shared" si="32"/>
        <v/>
      </c>
      <c r="C888" s="24"/>
      <c r="D888" s="24"/>
      <c r="E888" s="24"/>
      <c r="F888" s="24"/>
    </row>
    <row r="889" spans="2:6" s="20" customFormat="1" ht="15.6" customHeight="1" x14ac:dyDescent="0.3">
      <c r="B889" s="21" t="str">
        <f t="shared" si="32"/>
        <v/>
      </c>
      <c r="C889" s="24"/>
      <c r="D889" s="24"/>
      <c r="E889" s="24"/>
      <c r="F889" s="24"/>
    </row>
    <row r="890" spans="2:6" s="20" customFormat="1" ht="15.6" customHeight="1" x14ac:dyDescent="0.3">
      <c r="B890" s="21" t="str">
        <f t="shared" si="32"/>
        <v/>
      </c>
      <c r="C890" s="24"/>
      <c r="D890" s="24"/>
      <c r="E890" s="24"/>
      <c r="F890" s="24"/>
    </row>
    <row r="891" spans="2:6" s="20" customFormat="1" ht="15.6" customHeight="1" x14ac:dyDescent="0.3">
      <c r="B891" s="21" t="str">
        <f t="shared" si="32"/>
        <v/>
      </c>
      <c r="C891" s="24"/>
      <c r="D891" s="24"/>
      <c r="E891" s="24"/>
      <c r="F891" s="24"/>
    </row>
    <row r="892" spans="2:6" s="20" customFormat="1" ht="15.6" customHeight="1" x14ac:dyDescent="0.3">
      <c r="B892" s="21" t="str">
        <f t="shared" si="32"/>
        <v/>
      </c>
      <c r="C892" s="24"/>
      <c r="D892" s="24"/>
      <c r="E892" s="24"/>
      <c r="F892" s="24"/>
    </row>
    <row r="893" spans="2:6" s="20" customFormat="1" ht="15.6" customHeight="1" x14ac:dyDescent="0.3">
      <c r="B893" s="21" t="str">
        <f t="shared" si="32"/>
        <v/>
      </c>
      <c r="C893" s="24"/>
      <c r="D893" s="24"/>
      <c r="E893" s="24"/>
      <c r="F893" s="24"/>
    </row>
    <row r="894" spans="2:6" s="20" customFormat="1" ht="15.6" customHeight="1" x14ac:dyDescent="0.3">
      <c r="B894" s="21" t="str">
        <f t="shared" si="32"/>
        <v/>
      </c>
      <c r="C894" s="24"/>
      <c r="D894" s="24"/>
      <c r="E894" s="24"/>
      <c r="F894" s="24"/>
    </row>
    <row r="895" spans="2:6" s="20" customFormat="1" ht="15.6" customHeight="1" x14ac:dyDescent="0.3">
      <c r="B895" s="21" t="str">
        <f t="shared" si="32"/>
        <v/>
      </c>
      <c r="C895" s="24"/>
      <c r="D895" s="24"/>
      <c r="E895" s="24"/>
      <c r="F895" s="24"/>
    </row>
    <row r="896" spans="2:6" s="20" customFormat="1" ht="15.6" customHeight="1" x14ac:dyDescent="0.3">
      <c r="B896" s="21" t="str">
        <f t="shared" si="32"/>
        <v/>
      </c>
      <c r="C896" s="24"/>
      <c r="D896" s="24"/>
      <c r="E896" s="24"/>
      <c r="F896" s="24"/>
    </row>
    <row r="897" spans="2:6" s="20" customFormat="1" ht="15.6" customHeight="1" x14ac:dyDescent="0.3">
      <c r="B897" s="21" t="str">
        <f t="shared" si="32"/>
        <v/>
      </c>
      <c r="C897" s="24"/>
      <c r="D897" s="24"/>
      <c r="E897" s="24"/>
      <c r="F897" s="24"/>
    </row>
    <row r="898" spans="2:6" s="20" customFormat="1" ht="15.6" customHeight="1" x14ac:dyDescent="0.3">
      <c r="B898" s="21" t="str">
        <f t="shared" si="32"/>
        <v/>
      </c>
      <c r="C898" s="24"/>
      <c r="D898" s="24"/>
      <c r="E898" s="24"/>
      <c r="F898" s="24"/>
    </row>
    <row r="899" spans="2:6" s="20" customFormat="1" ht="15.6" customHeight="1" x14ac:dyDescent="0.3">
      <c r="B899" s="21" t="str">
        <f t="shared" si="32"/>
        <v/>
      </c>
      <c r="C899" s="24"/>
      <c r="D899" s="24"/>
      <c r="E899" s="24"/>
      <c r="F899" s="24"/>
    </row>
    <row r="900" spans="2:6" s="20" customFormat="1" ht="15.6" customHeight="1" x14ac:dyDescent="0.3">
      <c r="B900" s="21" t="str">
        <f t="shared" si="32"/>
        <v/>
      </c>
      <c r="C900" s="24"/>
      <c r="D900" s="24"/>
      <c r="E900" s="24"/>
      <c r="F900" s="24"/>
    </row>
    <row r="901" spans="2:6" s="20" customFormat="1" ht="15.6" customHeight="1" x14ac:dyDescent="0.3">
      <c r="B901" s="21" t="str">
        <f t="shared" ref="B901:B964" si="33">CONCATENATE(C901,D901,E901,F901)</f>
        <v/>
      </c>
      <c r="C901" s="24"/>
      <c r="D901" s="24"/>
      <c r="E901" s="24"/>
      <c r="F901" s="24"/>
    </row>
    <row r="902" spans="2:6" s="20" customFormat="1" ht="15.6" customHeight="1" x14ac:dyDescent="0.3">
      <c r="B902" s="21" t="str">
        <f t="shared" si="33"/>
        <v/>
      </c>
      <c r="C902" s="24"/>
      <c r="D902" s="24"/>
      <c r="E902" s="24"/>
      <c r="F902" s="24"/>
    </row>
    <row r="903" spans="2:6" s="20" customFormat="1" ht="15.6" customHeight="1" x14ac:dyDescent="0.3">
      <c r="B903" s="21" t="str">
        <f t="shared" si="33"/>
        <v/>
      </c>
      <c r="C903" s="24"/>
      <c r="D903" s="24"/>
      <c r="E903" s="24"/>
      <c r="F903" s="24"/>
    </row>
    <row r="904" spans="2:6" s="20" customFormat="1" ht="15.6" customHeight="1" x14ac:dyDescent="0.3">
      <c r="B904" s="21" t="str">
        <f t="shared" si="33"/>
        <v/>
      </c>
      <c r="C904" s="24"/>
      <c r="D904" s="24"/>
      <c r="E904" s="24"/>
      <c r="F904" s="24"/>
    </row>
    <row r="905" spans="2:6" s="20" customFormat="1" ht="15.6" customHeight="1" x14ac:dyDescent="0.3">
      <c r="B905" s="21" t="str">
        <f t="shared" si="33"/>
        <v/>
      </c>
      <c r="C905" s="24"/>
      <c r="D905" s="24"/>
      <c r="E905" s="24"/>
      <c r="F905" s="24"/>
    </row>
    <row r="906" spans="2:6" s="20" customFormat="1" ht="15.6" customHeight="1" x14ac:dyDescent="0.3">
      <c r="B906" s="21" t="str">
        <f t="shared" si="33"/>
        <v/>
      </c>
      <c r="C906" s="24"/>
      <c r="D906" s="24"/>
      <c r="E906" s="24"/>
      <c r="F906" s="24"/>
    </row>
    <row r="907" spans="2:6" s="20" customFormat="1" ht="15.6" customHeight="1" x14ac:dyDescent="0.3">
      <c r="B907" s="21" t="str">
        <f t="shared" si="33"/>
        <v/>
      </c>
      <c r="C907" s="24"/>
      <c r="D907" s="24"/>
      <c r="E907" s="24"/>
      <c r="F907" s="24"/>
    </row>
    <row r="908" spans="2:6" s="20" customFormat="1" ht="15.6" customHeight="1" x14ac:dyDescent="0.3">
      <c r="B908" s="21" t="str">
        <f t="shared" si="33"/>
        <v/>
      </c>
      <c r="C908" s="24"/>
      <c r="D908" s="24"/>
      <c r="E908" s="24"/>
      <c r="F908" s="24"/>
    </row>
    <row r="909" spans="2:6" s="20" customFormat="1" ht="15.6" customHeight="1" x14ac:dyDescent="0.3">
      <c r="B909" s="21" t="str">
        <f t="shared" si="33"/>
        <v/>
      </c>
      <c r="C909" s="24"/>
      <c r="D909" s="24"/>
      <c r="E909" s="24"/>
      <c r="F909" s="24"/>
    </row>
    <row r="910" spans="2:6" s="20" customFormat="1" ht="15.6" customHeight="1" x14ac:dyDescent="0.3">
      <c r="B910" s="21" t="str">
        <f t="shared" si="33"/>
        <v/>
      </c>
      <c r="C910" s="24"/>
      <c r="D910" s="24"/>
      <c r="E910" s="24"/>
      <c r="F910" s="24"/>
    </row>
    <row r="911" spans="2:6" s="20" customFormat="1" ht="15.6" customHeight="1" x14ac:dyDescent="0.3">
      <c r="B911" s="21" t="str">
        <f t="shared" si="33"/>
        <v/>
      </c>
      <c r="C911" s="24"/>
      <c r="D911" s="24"/>
      <c r="E911" s="24"/>
      <c r="F911" s="24"/>
    </row>
    <row r="912" spans="2:6" s="20" customFormat="1" ht="15.6" customHeight="1" x14ac:dyDescent="0.3">
      <c r="B912" s="21" t="str">
        <f t="shared" si="33"/>
        <v/>
      </c>
      <c r="C912" s="24"/>
      <c r="D912" s="24"/>
      <c r="E912" s="24"/>
      <c r="F912" s="24"/>
    </row>
    <row r="913" spans="2:6" s="20" customFormat="1" ht="15.6" customHeight="1" x14ac:dyDescent="0.3">
      <c r="B913" s="21" t="str">
        <f t="shared" si="33"/>
        <v/>
      </c>
      <c r="C913" s="24"/>
      <c r="D913" s="24"/>
      <c r="E913" s="24"/>
      <c r="F913" s="24"/>
    </row>
    <row r="914" spans="2:6" s="20" customFormat="1" ht="15.6" customHeight="1" x14ac:dyDescent="0.3">
      <c r="B914" s="21" t="str">
        <f t="shared" si="33"/>
        <v/>
      </c>
      <c r="C914" s="24"/>
      <c r="D914" s="24"/>
      <c r="E914" s="24"/>
      <c r="F914" s="24"/>
    </row>
    <row r="915" spans="2:6" s="20" customFormat="1" ht="15.6" customHeight="1" x14ac:dyDescent="0.3">
      <c r="B915" s="21" t="str">
        <f t="shared" si="33"/>
        <v/>
      </c>
      <c r="C915" s="24"/>
      <c r="D915" s="24"/>
      <c r="E915" s="24"/>
      <c r="F915" s="24"/>
    </row>
    <row r="916" spans="2:6" s="20" customFormat="1" ht="15.6" customHeight="1" x14ac:dyDescent="0.3">
      <c r="B916" s="21" t="str">
        <f t="shared" si="33"/>
        <v/>
      </c>
      <c r="C916" s="24"/>
      <c r="D916" s="24"/>
      <c r="E916" s="24"/>
      <c r="F916" s="24"/>
    </row>
    <row r="917" spans="2:6" s="20" customFormat="1" ht="15.6" customHeight="1" x14ac:dyDescent="0.3">
      <c r="B917" s="21" t="str">
        <f t="shared" si="33"/>
        <v/>
      </c>
      <c r="C917" s="24"/>
      <c r="D917" s="24"/>
      <c r="E917" s="24"/>
      <c r="F917" s="24"/>
    </row>
    <row r="918" spans="2:6" s="20" customFormat="1" ht="15.6" customHeight="1" x14ac:dyDescent="0.3">
      <c r="B918" s="21" t="str">
        <f t="shared" si="33"/>
        <v/>
      </c>
      <c r="C918" s="24"/>
      <c r="D918" s="24"/>
      <c r="E918" s="24"/>
      <c r="F918" s="24"/>
    </row>
    <row r="919" spans="2:6" s="20" customFormat="1" ht="15.6" customHeight="1" x14ac:dyDescent="0.3">
      <c r="B919" s="21" t="str">
        <f t="shared" si="33"/>
        <v/>
      </c>
      <c r="C919" s="24"/>
      <c r="D919" s="24"/>
      <c r="E919" s="24"/>
      <c r="F919" s="24"/>
    </row>
    <row r="920" spans="2:6" s="20" customFormat="1" ht="15.6" customHeight="1" x14ac:dyDescent="0.3">
      <c r="B920" s="21" t="str">
        <f t="shared" si="33"/>
        <v/>
      </c>
      <c r="C920" s="24"/>
      <c r="D920" s="24"/>
      <c r="E920" s="24"/>
      <c r="F920" s="24"/>
    </row>
    <row r="921" spans="2:6" s="20" customFormat="1" ht="15.6" customHeight="1" x14ac:dyDescent="0.3">
      <c r="B921" s="21" t="str">
        <f t="shared" si="33"/>
        <v/>
      </c>
      <c r="C921" s="24"/>
      <c r="D921" s="24"/>
      <c r="E921" s="24"/>
      <c r="F921" s="24"/>
    </row>
    <row r="922" spans="2:6" s="20" customFormat="1" ht="15.6" customHeight="1" x14ac:dyDescent="0.3">
      <c r="B922" s="21" t="str">
        <f t="shared" si="33"/>
        <v/>
      </c>
      <c r="C922" s="24"/>
      <c r="D922" s="24"/>
      <c r="E922" s="24"/>
      <c r="F922" s="24"/>
    </row>
    <row r="923" spans="2:6" s="20" customFormat="1" ht="15.6" customHeight="1" x14ac:dyDescent="0.3">
      <c r="B923" s="21" t="str">
        <f t="shared" si="33"/>
        <v/>
      </c>
      <c r="C923" s="24"/>
      <c r="D923" s="24"/>
      <c r="E923" s="24"/>
      <c r="F923" s="24"/>
    </row>
    <row r="924" spans="2:6" s="20" customFormat="1" ht="15.6" customHeight="1" x14ac:dyDescent="0.3">
      <c r="B924" s="21" t="str">
        <f t="shared" si="33"/>
        <v/>
      </c>
      <c r="C924" s="24"/>
      <c r="D924" s="24"/>
      <c r="E924" s="24"/>
      <c r="F924" s="24"/>
    </row>
    <row r="925" spans="2:6" s="20" customFormat="1" ht="15.6" customHeight="1" x14ac:dyDescent="0.3">
      <c r="B925" s="21" t="str">
        <f t="shared" si="33"/>
        <v/>
      </c>
      <c r="C925" s="24"/>
      <c r="D925" s="24"/>
      <c r="E925" s="24"/>
      <c r="F925" s="24"/>
    </row>
    <row r="926" spans="2:6" s="20" customFormat="1" ht="15.6" customHeight="1" x14ac:dyDescent="0.3">
      <c r="B926" s="21" t="str">
        <f t="shared" si="33"/>
        <v/>
      </c>
      <c r="C926" s="24"/>
      <c r="D926" s="24"/>
      <c r="E926" s="24"/>
      <c r="F926" s="24"/>
    </row>
    <row r="927" spans="2:6" s="20" customFormat="1" ht="15.6" customHeight="1" x14ac:dyDescent="0.3">
      <c r="B927" s="21" t="str">
        <f t="shared" si="33"/>
        <v/>
      </c>
      <c r="C927" s="24"/>
      <c r="D927" s="24"/>
      <c r="E927" s="24"/>
      <c r="F927" s="24"/>
    </row>
    <row r="928" spans="2:6" s="20" customFormat="1" ht="15.6" customHeight="1" x14ac:dyDescent="0.3">
      <c r="B928" s="21" t="str">
        <f t="shared" si="33"/>
        <v/>
      </c>
      <c r="C928" s="24"/>
      <c r="D928" s="24"/>
      <c r="E928" s="24"/>
      <c r="F928" s="24"/>
    </row>
    <row r="929" spans="2:6" s="20" customFormat="1" ht="15.6" customHeight="1" x14ac:dyDescent="0.3">
      <c r="B929" s="21" t="str">
        <f t="shared" si="33"/>
        <v/>
      </c>
      <c r="C929" s="24"/>
      <c r="D929" s="24"/>
      <c r="E929" s="24"/>
      <c r="F929" s="24"/>
    </row>
    <row r="930" spans="2:6" s="20" customFormat="1" ht="15.6" customHeight="1" x14ac:dyDescent="0.3">
      <c r="B930" s="21" t="str">
        <f t="shared" si="33"/>
        <v/>
      </c>
      <c r="C930" s="24"/>
      <c r="D930" s="24"/>
      <c r="E930" s="24"/>
      <c r="F930" s="24"/>
    </row>
    <row r="931" spans="2:6" s="20" customFormat="1" ht="15.6" customHeight="1" x14ac:dyDescent="0.3">
      <c r="B931" s="21" t="str">
        <f t="shared" si="33"/>
        <v/>
      </c>
      <c r="C931" s="24"/>
      <c r="D931" s="24"/>
      <c r="E931" s="24"/>
      <c r="F931" s="24"/>
    </row>
    <row r="932" spans="2:6" s="20" customFormat="1" ht="15.6" customHeight="1" x14ac:dyDescent="0.3">
      <c r="B932" s="21" t="str">
        <f t="shared" si="33"/>
        <v/>
      </c>
      <c r="C932" s="24"/>
      <c r="D932" s="24"/>
      <c r="E932" s="24"/>
      <c r="F932" s="24"/>
    </row>
    <row r="933" spans="2:6" s="20" customFormat="1" ht="15.6" customHeight="1" x14ac:dyDescent="0.3">
      <c r="B933" s="21" t="str">
        <f t="shared" si="33"/>
        <v/>
      </c>
      <c r="C933" s="24"/>
      <c r="D933" s="24"/>
      <c r="E933" s="24"/>
      <c r="F933" s="24"/>
    </row>
    <row r="934" spans="2:6" s="20" customFormat="1" ht="15.6" customHeight="1" x14ac:dyDescent="0.3">
      <c r="B934" s="21" t="str">
        <f t="shared" si="33"/>
        <v/>
      </c>
      <c r="C934" s="24"/>
      <c r="D934" s="24"/>
      <c r="E934" s="24"/>
      <c r="F934" s="24"/>
    </row>
    <row r="935" spans="2:6" s="20" customFormat="1" ht="15.6" customHeight="1" x14ac:dyDescent="0.3">
      <c r="B935" s="21" t="str">
        <f t="shared" si="33"/>
        <v/>
      </c>
      <c r="C935" s="24"/>
      <c r="D935" s="24"/>
      <c r="E935" s="24"/>
      <c r="F935" s="24"/>
    </row>
    <row r="936" spans="2:6" s="20" customFormat="1" ht="15.6" customHeight="1" x14ac:dyDescent="0.3">
      <c r="B936" s="21" t="str">
        <f t="shared" si="33"/>
        <v/>
      </c>
      <c r="C936" s="24"/>
      <c r="D936" s="24"/>
      <c r="E936" s="24"/>
      <c r="F936" s="24"/>
    </row>
    <row r="937" spans="2:6" s="20" customFormat="1" ht="15.6" customHeight="1" x14ac:dyDescent="0.3">
      <c r="B937" s="21" t="str">
        <f t="shared" si="33"/>
        <v/>
      </c>
      <c r="C937" s="24"/>
      <c r="D937" s="24"/>
      <c r="E937" s="24"/>
      <c r="F937" s="24"/>
    </row>
    <row r="938" spans="2:6" s="20" customFormat="1" ht="15.6" customHeight="1" x14ac:dyDescent="0.3">
      <c r="B938" s="21" t="str">
        <f t="shared" si="33"/>
        <v/>
      </c>
      <c r="C938" s="24"/>
      <c r="D938" s="24"/>
      <c r="E938" s="24"/>
      <c r="F938" s="24"/>
    </row>
    <row r="939" spans="2:6" s="20" customFormat="1" ht="15.6" customHeight="1" x14ac:dyDescent="0.3">
      <c r="B939" s="21" t="str">
        <f t="shared" si="33"/>
        <v/>
      </c>
      <c r="C939" s="24"/>
      <c r="D939" s="24"/>
      <c r="E939" s="24"/>
      <c r="F939" s="24"/>
    </row>
    <row r="940" spans="2:6" s="20" customFormat="1" ht="15.6" customHeight="1" x14ac:dyDescent="0.3">
      <c r="B940" s="21" t="str">
        <f t="shared" si="33"/>
        <v/>
      </c>
      <c r="C940" s="24"/>
      <c r="D940" s="24"/>
      <c r="E940" s="24"/>
      <c r="F940" s="24"/>
    </row>
    <row r="941" spans="2:6" s="20" customFormat="1" ht="15.6" customHeight="1" x14ac:dyDescent="0.3">
      <c r="B941" s="21" t="str">
        <f t="shared" si="33"/>
        <v/>
      </c>
      <c r="C941" s="24"/>
      <c r="D941" s="24"/>
      <c r="E941" s="24"/>
      <c r="F941" s="24"/>
    </row>
    <row r="942" spans="2:6" s="20" customFormat="1" ht="15.6" customHeight="1" x14ac:dyDescent="0.3">
      <c r="B942" s="21" t="str">
        <f t="shared" si="33"/>
        <v/>
      </c>
      <c r="C942" s="24"/>
      <c r="D942" s="24"/>
      <c r="E942" s="24"/>
      <c r="F942" s="24"/>
    </row>
    <row r="943" spans="2:6" s="20" customFormat="1" ht="15.6" customHeight="1" x14ac:dyDescent="0.3">
      <c r="B943" s="21" t="str">
        <f t="shared" si="33"/>
        <v/>
      </c>
      <c r="C943" s="24"/>
      <c r="D943" s="24"/>
      <c r="E943" s="24"/>
      <c r="F943" s="24"/>
    </row>
    <row r="944" spans="2:6" s="20" customFormat="1" ht="15.6" customHeight="1" x14ac:dyDescent="0.3">
      <c r="B944" s="21" t="str">
        <f t="shared" si="33"/>
        <v/>
      </c>
      <c r="C944" s="24"/>
      <c r="D944" s="24"/>
      <c r="E944" s="24"/>
      <c r="F944" s="24"/>
    </row>
    <row r="945" spans="2:6" s="20" customFormat="1" ht="15.6" customHeight="1" x14ac:dyDescent="0.3">
      <c r="B945" s="21" t="str">
        <f t="shared" si="33"/>
        <v/>
      </c>
      <c r="C945" s="24"/>
      <c r="D945" s="24"/>
      <c r="E945" s="24"/>
      <c r="F945" s="24"/>
    </row>
    <row r="946" spans="2:6" s="20" customFormat="1" ht="15.6" customHeight="1" x14ac:dyDescent="0.3">
      <c r="B946" s="21" t="str">
        <f t="shared" si="33"/>
        <v/>
      </c>
      <c r="C946" s="24"/>
      <c r="D946" s="24"/>
      <c r="E946" s="24"/>
      <c r="F946" s="24"/>
    </row>
    <row r="947" spans="2:6" s="20" customFormat="1" ht="15.6" customHeight="1" x14ac:dyDescent="0.3">
      <c r="B947" s="21" t="str">
        <f t="shared" si="33"/>
        <v/>
      </c>
      <c r="C947" s="24"/>
      <c r="D947" s="24"/>
      <c r="E947" s="24"/>
      <c r="F947" s="24"/>
    </row>
    <row r="948" spans="2:6" s="20" customFormat="1" ht="15.6" customHeight="1" x14ac:dyDescent="0.3">
      <c r="B948" s="21" t="str">
        <f t="shared" si="33"/>
        <v/>
      </c>
      <c r="C948" s="24"/>
      <c r="D948" s="24"/>
      <c r="E948" s="24"/>
      <c r="F948" s="24"/>
    </row>
    <row r="949" spans="2:6" s="20" customFormat="1" ht="15.6" customHeight="1" x14ac:dyDescent="0.3">
      <c r="B949" s="21" t="str">
        <f t="shared" si="33"/>
        <v/>
      </c>
      <c r="C949" s="24"/>
      <c r="D949" s="24"/>
      <c r="E949" s="24"/>
      <c r="F949" s="24"/>
    </row>
    <row r="950" spans="2:6" s="20" customFormat="1" ht="15.6" customHeight="1" x14ac:dyDescent="0.3">
      <c r="B950" s="21" t="str">
        <f t="shared" si="33"/>
        <v/>
      </c>
      <c r="C950" s="24"/>
      <c r="D950" s="24"/>
      <c r="E950" s="24"/>
      <c r="F950" s="24"/>
    </row>
    <row r="951" spans="2:6" s="20" customFormat="1" ht="15.6" customHeight="1" x14ac:dyDescent="0.3">
      <c r="B951" s="21" t="str">
        <f t="shared" si="33"/>
        <v/>
      </c>
      <c r="C951" s="24"/>
      <c r="D951" s="24"/>
      <c r="E951" s="24"/>
      <c r="F951" s="24"/>
    </row>
    <row r="952" spans="2:6" s="20" customFormat="1" ht="15.6" customHeight="1" x14ac:dyDescent="0.3">
      <c r="B952" s="21" t="str">
        <f t="shared" si="33"/>
        <v/>
      </c>
      <c r="C952" s="24"/>
      <c r="D952" s="24"/>
      <c r="E952" s="24"/>
      <c r="F952" s="24"/>
    </row>
    <row r="953" spans="2:6" s="20" customFormat="1" ht="15.6" customHeight="1" x14ac:dyDescent="0.3">
      <c r="B953" s="21" t="str">
        <f t="shared" si="33"/>
        <v/>
      </c>
      <c r="C953" s="24"/>
      <c r="D953" s="24"/>
      <c r="E953" s="24"/>
      <c r="F953" s="24"/>
    </row>
    <row r="954" spans="2:6" s="20" customFormat="1" ht="15.6" customHeight="1" x14ac:dyDescent="0.3">
      <c r="B954" s="21" t="str">
        <f t="shared" si="33"/>
        <v/>
      </c>
      <c r="C954" s="24"/>
      <c r="D954" s="24"/>
      <c r="E954" s="24"/>
      <c r="F954" s="24"/>
    </row>
    <row r="955" spans="2:6" s="20" customFormat="1" ht="15.6" customHeight="1" x14ac:dyDescent="0.3">
      <c r="B955" s="21" t="str">
        <f t="shared" si="33"/>
        <v/>
      </c>
      <c r="C955" s="24"/>
      <c r="D955" s="24"/>
      <c r="E955" s="24"/>
      <c r="F955" s="24"/>
    </row>
    <row r="956" spans="2:6" s="20" customFormat="1" ht="15.6" customHeight="1" x14ac:dyDescent="0.3">
      <c r="B956" s="21" t="str">
        <f t="shared" si="33"/>
        <v/>
      </c>
      <c r="C956" s="24"/>
      <c r="D956" s="24"/>
      <c r="E956" s="24"/>
      <c r="F956" s="24"/>
    </row>
    <row r="957" spans="2:6" s="20" customFormat="1" ht="15.6" customHeight="1" x14ac:dyDescent="0.3">
      <c r="B957" s="21" t="str">
        <f t="shared" si="33"/>
        <v/>
      </c>
      <c r="C957" s="24"/>
      <c r="D957" s="24"/>
      <c r="E957" s="24"/>
      <c r="F957" s="24"/>
    </row>
    <row r="958" spans="2:6" s="20" customFormat="1" ht="15.6" customHeight="1" x14ac:dyDescent="0.3">
      <c r="B958" s="21" t="str">
        <f t="shared" si="33"/>
        <v/>
      </c>
      <c r="C958" s="24"/>
      <c r="D958" s="24"/>
      <c r="E958" s="24"/>
      <c r="F958" s="24"/>
    </row>
    <row r="959" spans="2:6" s="20" customFormat="1" ht="15.6" customHeight="1" x14ac:dyDescent="0.3">
      <c r="B959" s="21" t="str">
        <f t="shared" si="33"/>
        <v/>
      </c>
      <c r="C959" s="24"/>
      <c r="D959" s="24"/>
      <c r="E959" s="24"/>
      <c r="F959" s="24"/>
    </row>
    <row r="960" spans="2:6" s="20" customFormat="1" ht="15.6" customHeight="1" x14ac:dyDescent="0.3">
      <c r="B960" s="21" t="str">
        <f t="shared" si="33"/>
        <v/>
      </c>
      <c r="C960" s="24"/>
      <c r="D960" s="24"/>
      <c r="E960" s="24"/>
      <c r="F960" s="24"/>
    </row>
    <row r="961" spans="2:6" s="20" customFormat="1" ht="15.6" customHeight="1" x14ac:dyDescent="0.3">
      <c r="B961" s="21" t="str">
        <f t="shared" si="33"/>
        <v/>
      </c>
      <c r="C961" s="24"/>
      <c r="D961" s="24"/>
      <c r="E961" s="24"/>
      <c r="F961" s="24"/>
    </row>
    <row r="962" spans="2:6" s="20" customFormat="1" ht="15.6" customHeight="1" x14ac:dyDescent="0.3">
      <c r="B962" s="21" t="str">
        <f t="shared" si="33"/>
        <v/>
      </c>
      <c r="C962" s="24"/>
      <c r="D962" s="24"/>
      <c r="E962" s="24"/>
      <c r="F962" s="24"/>
    </row>
    <row r="963" spans="2:6" s="20" customFormat="1" ht="15.6" customHeight="1" x14ac:dyDescent="0.3">
      <c r="B963" s="21" t="str">
        <f t="shared" si="33"/>
        <v/>
      </c>
      <c r="C963" s="24"/>
      <c r="D963" s="24"/>
      <c r="E963" s="24"/>
      <c r="F963" s="24"/>
    </row>
    <row r="964" spans="2:6" s="20" customFormat="1" ht="15.6" customHeight="1" x14ac:dyDescent="0.3">
      <c r="B964" s="21" t="str">
        <f t="shared" si="33"/>
        <v/>
      </c>
      <c r="C964" s="24"/>
      <c r="D964" s="24"/>
      <c r="E964" s="24"/>
      <c r="F964" s="24"/>
    </row>
    <row r="965" spans="2:6" s="20" customFormat="1" ht="15.6" customHeight="1" x14ac:dyDescent="0.3">
      <c r="B965" s="21" t="str">
        <f t="shared" ref="B965:B1003" si="34">CONCATENATE(C965,D965,E965,F965)</f>
        <v/>
      </c>
      <c r="C965" s="24"/>
      <c r="D965" s="24"/>
      <c r="E965" s="24"/>
      <c r="F965" s="24"/>
    </row>
    <row r="966" spans="2:6" s="20" customFormat="1" ht="15.6" customHeight="1" x14ac:dyDescent="0.3">
      <c r="B966" s="21" t="str">
        <f t="shared" si="34"/>
        <v/>
      </c>
      <c r="C966" s="24"/>
      <c r="D966" s="24"/>
      <c r="E966" s="24"/>
      <c r="F966" s="24"/>
    </row>
    <row r="967" spans="2:6" s="20" customFormat="1" ht="15.6" customHeight="1" x14ac:dyDescent="0.3">
      <c r="B967" s="21" t="str">
        <f t="shared" si="34"/>
        <v/>
      </c>
      <c r="C967" s="24"/>
      <c r="D967" s="24"/>
      <c r="E967" s="24"/>
      <c r="F967" s="24"/>
    </row>
    <row r="968" spans="2:6" s="20" customFormat="1" ht="15.6" customHeight="1" x14ac:dyDescent="0.3">
      <c r="B968" s="21" t="str">
        <f t="shared" si="34"/>
        <v/>
      </c>
      <c r="C968" s="24"/>
      <c r="D968" s="24"/>
      <c r="E968" s="24"/>
      <c r="F968" s="24"/>
    </row>
    <row r="969" spans="2:6" s="20" customFormat="1" ht="15.6" customHeight="1" x14ac:dyDescent="0.3">
      <c r="B969" s="21" t="str">
        <f t="shared" si="34"/>
        <v/>
      </c>
      <c r="C969" s="24"/>
      <c r="D969" s="24"/>
      <c r="E969" s="24"/>
      <c r="F969" s="24"/>
    </row>
    <row r="970" spans="2:6" s="20" customFormat="1" ht="15.6" customHeight="1" x14ac:dyDescent="0.3">
      <c r="B970" s="21" t="str">
        <f t="shared" si="34"/>
        <v/>
      </c>
      <c r="C970" s="24"/>
      <c r="D970" s="24"/>
      <c r="E970" s="24"/>
      <c r="F970" s="24"/>
    </row>
    <row r="971" spans="2:6" s="20" customFormat="1" ht="15.6" customHeight="1" x14ac:dyDescent="0.3">
      <c r="B971" s="21" t="str">
        <f t="shared" si="34"/>
        <v/>
      </c>
      <c r="C971" s="24"/>
      <c r="D971" s="24"/>
      <c r="E971" s="24"/>
      <c r="F971" s="24"/>
    </row>
    <row r="972" spans="2:6" s="20" customFormat="1" ht="15.6" customHeight="1" x14ac:dyDescent="0.3">
      <c r="B972" s="21" t="str">
        <f t="shared" si="34"/>
        <v/>
      </c>
      <c r="C972" s="24"/>
      <c r="D972" s="24"/>
      <c r="E972" s="24"/>
      <c r="F972" s="24"/>
    </row>
    <row r="973" spans="2:6" s="20" customFormat="1" ht="15.6" customHeight="1" x14ac:dyDescent="0.3">
      <c r="B973" s="21" t="str">
        <f t="shared" si="34"/>
        <v/>
      </c>
      <c r="C973" s="24"/>
      <c r="D973" s="24"/>
      <c r="E973" s="24"/>
      <c r="F973" s="24"/>
    </row>
    <row r="974" spans="2:6" s="20" customFormat="1" ht="15.6" customHeight="1" x14ac:dyDescent="0.3">
      <c r="B974" s="21" t="str">
        <f t="shared" si="34"/>
        <v/>
      </c>
      <c r="C974" s="24"/>
      <c r="D974" s="24"/>
      <c r="E974" s="24"/>
      <c r="F974" s="24"/>
    </row>
    <row r="975" spans="2:6" s="20" customFormat="1" ht="15.6" customHeight="1" x14ac:dyDescent="0.3">
      <c r="B975" s="21" t="str">
        <f t="shared" si="34"/>
        <v/>
      </c>
      <c r="C975" s="24"/>
      <c r="D975" s="24"/>
      <c r="E975" s="24"/>
      <c r="F975" s="24"/>
    </row>
    <row r="976" spans="2:6" s="20" customFormat="1" ht="15.6" customHeight="1" x14ac:dyDescent="0.3">
      <c r="B976" s="21" t="str">
        <f t="shared" si="34"/>
        <v/>
      </c>
      <c r="C976" s="24"/>
      <c r="D976" s="24"/>
      <c r="E976" s="24"/>
      <c r="F976" s="24"/>
    </row>
    <row r="977" spans="2:6" s="20" customFormat="1" ht="15.6" customHeight="1" x14ac:dyDescent="0.3">
      <c r="B977" s="21" t="str">
        <f t="shared" si="34"/>
        <v/>
      </c>
      <c r="C977" s="24"/>
      <c r="D977" s="24"/>
      <c r="E977" s="24"/>
      <c r="F977" s="24"/>
    </row>
    <row r="978" spans="2:6" s="20" customFormat="1" ht="15.6" customHeight="1" x14ac:dyDescent="0.3">
      <c r="B978" s="21" t="str">
        <f t="shared" si="34"/>
        <v/>
      </c>
      <c r="C978" s="24"/>
      <c r="D978" s="24"/>
      <c r="E978" s="24"/>
      <c r="F978" s="24"/>
    </row>
    <row r="979" spans="2:6" s="20" customFormat="1" ht="15.6" customHeight="1" x14ac:dyDescent="0.3">
      <c r="B979" s="21" t="str">
        <f t="shared" si="34"/>
        <v/>
      </c>
      <c r="C979" s="24"/>
      <c r="D979" s="24"/>
      <c r="E979" s="24"/>
      <c r="F979" s="24"/>
    </row>
    <row r="980" spans="2:6" s="20" customFormat="1" ht="15.6" customHeight="1" x14ac:dyDescent="0.3">
      <c r="B980" s="21" t="str">
        <f t="shared" si="34"/>
        <v/>
      </c>
      <c r="C980" s="24"/>
      <c r="D980" s="24"/>
      <c r="E980" s="24"/>
      <c r="F980" s="24"/>
    </row>
    <row r="981" spans="2:6" s="20" customFormat="1" ht="15.6" customHeight="1" x14ac:dyDescent="0.3">
      <c r="B981" s="21" t="str">
        <f t="shared" si="34"/>
        <v/>
      </c>
      <c r="C981" s="24"/>
      <c r="D981" s="24"/>
      <c r="E981" s="24"/>
      <c r="F981" s="24"/>
    </row>
    <row r="982" spans="2:6" s="20" customFormat="1" ht="15.6" customHeight="1" x14ac:dyDescent="0.3">
      <c r="B982" s="21" t="str">
        <f t="shared" si="34"/>
        <v/>
      </c>
      <c r="C982" s="24"/>
      <c r="D982" s="24"/>
      <c r="E982" s="24"/>
      <c r="F982" s="24"/>
    </row>
    <row r="983" spans="2:6" s="20" customFormat="1" ht="15.6" customHeight="1" x14ac:dyDescent="0.3">
      <c r="B983" s="21" t="str">
        <f t="shared" si="34"/>
        <v/>
      </c>
      <c r="C983" s="24"/>
      <c r="D983" s="24"/>
      <c r="E983" s="24"/>
      <c r="F983" s="24"/>
    </row>
    <row r="984" spans="2:6" s="20" customFormat="1" ht="15.6" customHeight="1" x14ac:dyDescent="0.3">
      <c r="B984" s="21" t="str">
        <f t="shared" si="34"/>
        <v/>
      </c>
      <c r="C984" s="24"/>
      <c r="D984" s="24"/>
      <c r="E984" s="24"/>
      <c r="F984" s="24"/>
    </row>
    <row r="985" spans="2:6" s="20" customFormat="1" ht="15.6" customHeight="1" x14ac:dyDescent="0.3">
      <c r="B985" s="21" t="str">
        <f t="shared" si="34"/>
        <v/>
      </c>
      <c r="C985" s="24"/>
      <c r="D985" s="24"/>
      <c r="E985" s="24"/>
      <c r="F985" s="24"/>
    </row>
    <row r="986" spans="2:6" s="20" customFormat="1" ht="15.6" customHeight="1" x14ac:dyDescent="0.3">
      <c r="B986" s="21" t="str">
        <f t="shared" si="34"/>
        <v/>
      </c>
      <c r="C986" s="24"/>
      <c r="D986" s="24"/>
      <c r="E986" s="24"/>
      <c r="F986" s="24"/>
    </row>
    <row r="987" spans="2:6" s="20" customFormat="1" ht="15.6" customHeight="1" x14ac:dyDescent="0.3">
      <c r="B987" s="21" t="str">
        <f t="shared" si="34"/>
        <v/>
      </c>
      <c r="C987" s="24"/>
      <c r="D987" s="24"/>
      <c r="E987" s="24"/>
      <c r="F987" s="24"/>
    </row>
    <row r="988" spans="2:6" s="20" customFormat="1" ht="15.6" customHeight="1" x14ac:dyDescent="0.3">
      <c r="B988" s="21" t="str">
        <f t="shared" si="34"/>
        <v/>
      </c>
      <c r="C988" s="24"/>
      <c r="D988" s="24"/>
      <c r="E988" s="24"/>
      <c r="F988" s="24"/>
    </row>
    <row r="989" spans="2:6" s="20" customFormat="1" ht="15.6" customHeight="1" x14ac:dyDescent="0.3">
      <c r="B989" s="21" t="str">
        <f t="shared" si="34"/>
        <v/>
      </c>
      <c r="C989" s="24"/>
      <c r="D989" s="24"/>
      <c r="E989" s="24"/>
      <c r="F989" s="24"/>
    </row>
    <row r="990" spans="2:6" s="20" customFormat="1" ht="15.6" customHeight="1" x14ac:dyDescent="0.3">
      <c r="B990" s="21" t="str">
        <f t="shared" si="34"/>
        <v/>
      </c>
      <c r="C990" s="24"/>
      <c r="D990" s="24"/>
      <c r="E990" s="24"/>
      <c r="F990" s="24"/>
    </row>
    <row r="991" spans="2:6" s="20" customFormat="1" ht="15.6" customHeight="1" x14ac:dyDescent="0.3">
      <c r="B991" s="21" t="str">
        <f t="shared" si="34"/>
        <v/>
      </c>
      <c r="C991" s="24"/>
      <c r="D991" s="24"/>
      <c r="E991" s="24"/>
      <c r="F991" s="24"/>
    </row>
    <row r="992" spans="2:6" s="20" customFormat="1" ht="15.6" customHeight="1" x14ac:dyDescent="0.3">
      <c r="B992" s="21" t="str">
        <f t="shared" si="34"/>
        <v/>
      </c>
      <c r="C992" s="24"/>
      <c r="D992" s="24"/>
      <c r="E992" s="24"/>
      <c r="F992" s="24"/>
    </row>
    <row r="993" spans="1:6" s="20" customFormat="1" ht="15.6" customHeight="1" x14ac:dyDescent="0.3">
      <c r="B993" s="21" t="str">
        <f t="shared" si="34"/>
        <v/>
      </c>
      <c r="C993" s="24"/>
      <c r="D993" s="24"/>
      <c r="E993" s="24"/>
      <c r="F993" s="24"/>
    </row>
    <row r="994" spans="1:6" s="20" customFormat="1" ht="15.6" customHeight="1" x14ac:dyDescent="0.3">
      <c r="B994" s="21" t="str">
        <f t="shared" si="34"/>
        <v/>
      </c>
      <c r="C994" s="24"/>
      <c r="D994" s="24"/>
      <c r="E994" s="24"/>
      <c r="F994" s="24"/>
    </row>
    <row r="995" spans="1:6" s="20" customFormat="1" ht="15.6" customHeight="1" x14ac:dyDescent="0.3">
      <c r="B995" s="21" t="str">
        <f t="shared" si="34"/>
        <v/>
      </c>
      <c r="C995" s="24"/>
      <c r="D995" s="24"/>
      <c r="E995" s="24"/>
      <c r="F995" s="24"/>
    </row>
    <row r="996" spans="1:6" s="20" customFormat="1" ht="15.6" customHeight="1" x14ac:dyDescent="0.3">
      <c r="B996" s="21" t="str">
        <f t="shared" si="34"/>
        <v/>
      </c>
      <c r="C996" s="24"/>
      <c r="D996" s="24"/>
      <c r="E996" s="24"/>
      <c r="F996" s="24"/>
    </row>
    <row r="997" spans="1:6" s="20" customFormat="1" ht="15.6" customHeight="1" x14ac:dyDescent="0.3">
      <c r="B997" s="21" t="str">
        <f t="shared" si="34"/>
        <v/>
      </c>
      <c r="C997" s="24"/>
      <c r="D997" s="24"/>
      <c r="E997" s="24"/>
      <c r="F997" s="24"/>
    </row>
    <row r="998" spans="1:6" s="20" customFormat="1" ht="15.6" customHeight="1" x14ac:dyDescent="0.3">
      <c r="B998" s="21" t="str">
        <f t="shared" si="34"/>
        <v/>
      </c>
      <c r="C998" s="24"/>
      <c r="D998" s="24"/>
      <c r="E998" s="24"/>
      <c r="F998" s="24"/>
    </row>
    <row r="999" spans="1:6" s="20" customFormat="1" ht="15.6" customHeight="1" x14ac:dyDescent="0.3">
      <c r="B999" s="21" t="str">
        <f t="shared" si="34"/>
        <v/>
      </c>
      <c r="C999" s="24"/>
      <c r="D999" s="24"/>
      <c r="E999" s="24"/>
      <c r="F999" s="24"/>
    </row>
    <row r="1000" spans="1:6" s="20" customFormat="1" ht="15.6" customHeight="1" x14ac:dyDescent="0.3">
      <c r="B1000" s="21" t="str">
        <f t="shared" si="34"/>
        <v/>
      </c>
      <c r="C1000" s="24"/>
      <c r="D1000" s="24"/>
      <c r="E1000" s="24"/>
      <c r="F1000" s="24"/>
    </row>
    <row r="1001" spans="1:6" s="20" customFormat="1" ht="15.6" customHeight="1" x14ac:dyDescent="0.3">
      <c r="B1001" s="21" t="str">
        <f t="shared" si="34"/>
        <v/>
      </c>
      <c r="C1001" s="24"/>
      <c r="D1001" s="24"/>
      <c r="E1001" s="24"/>
      <c r="F1001" s="24"/>
    </row>
    <row r="1002" spans="1:6" s="20" customFormat="1" ht="15.6" customHeight="1" x14ac:dyDescent="0.3">
      <c r="B1002" s="21" t="str">
        <f t="shared" si="34"/>
        <v/>
      </c>
      <c r="C1002" s="24"/>
      <c r="D1002" s="24"/>
      <c r="E1002" s="24"/>
      <c r="F1002" s="24"/>
    </row>
    <row r="1003" spans="1:6" s="20" customFormat="1" ht="15.6" customHeight="1" x14ac:dyDescent="0.3">
      <c r="B1003" s="21" t="str">
        <f t="shared" si="34"/>
        <v/>
      </c>
      <c r="C1003" s="24"/>
      <c r="D1003" s="24"/>
      <c r="E1003" s="24"/>
      <c r="F1003" s="24"/>
    </row>
    <row r="1004" spans="1:6" s="20" customFormat="1" ht="15.6" customHeight="1" x14ac:dyDescent="0.3">
      <c r="A1004" s="17"/>
      <c r="B1004" s="17"/>
      <c r="C1004" s="24"/>
      <c r="D1004" s="24"/>
      <c r="E1004" s="24"/>
      <c r="F1004" s="24"/>
    </row>
    <row r="1005" spans="1:6" s="20" customFormat="1" ht="15.6" customHeight="1" x14ac:dyDescent="0.3">
      <c r="A1005" s="17"/>
      <c r="B1005" s="17"/>
      <c r="C1005" s="24"/>
      <c r="D1005" s="24"/>
      <c r="E1005" s="24"/>
      <c r="F1005" s="24"/>
    </row>
    <row r="1006" spans="1:6" s="20" customFormat="1" ht="15.6" customHeight="1" x14ac:dyDescent="0.3">
      <c r="A1006" s="17"/>
      <c r="B1006" s="17"/>
      <c r="C1006" s="24"/>
      <c r="D1006" s="24"/>
      <c r="E1006" s="24"/>
      <c r="F1006" s="24"/>
    </row>
    <row r="1007" spans="1:6" s="20" customFormat="1" ht="15.6" customHeight="1" x14ac:dyDescent="0.3">
      <c r="A1007" s="17"/>
      <c r="B1007" s="17"/>
      <c r="C1007" s="24"/>
      <c r="D1007" s="24"/>
      <c r="E1007" s="24"/>
      <c r="F1007" s="24"/>
    </row>
    <row r="1008" spans="1:6" s="20" customFormat="1" ht="15.6" customHeight="1" x14ac:dyDescent="0.3">
      <c r="A1008" s="17"/>
      <c r="B1008" s="17"/>
      <c r="C1008" s="24"/>
      <c r="D1008" s="24"/>
      <c r="E1008" s="24"/>
      <c r="F1008" s="24"/>
    </row>
    <row r="1009" spans="1:6" s="20" customFormat="1" ht="15.6" customHeight="1" x14ac:dyDescent="0.3">
      <c r="A1009" s="17"/>
      <c r="B1009" s="17"/>
      <c r="C1009" s="24"/>
      <c r="D1009" s="24"/>
      <c r="E1009" s="24"/>
      <c r="F1009" s="24"/>
    </row>
    <row r="1010" spans="1:6" s="20" customFormat="1" ht="15.6" customHeight="1" x14ac:dyDescent="0.3">
      <c r="A1010" s="17"/>
      <c r="B1010" s="17"/>
      <c r="C1010" s="24"/>
      <c r="D1010" s="24"/>
      <c r="E1010" s="24"/>
      <c r="F1010" s="24"/>
    </row>
    <row r="1011" spans="1:6" s="20" customFormat="1" ht="15.6" customHeight="1" x14ac:dyDescent="0.3">
      <c r="A1011" s="17"/>
      <c r="B1011" s="17"/>
      <c r="C1011" s="24"/>
      <c r="D1011" s="24"/>
      <c r="E1011" s="24"/>
      <c r="F1011" s="24"/>
    </row>
    <row r="1012" spans="1:6" s="20" customFormat="1" ht="15.6" customHeight="1" x14ac:dyDescent="0.3">
      <c r="A1012" s="17"/>
      <c r="B1012" s="17"/>
      <c r="C1012" s="24"/>
      <c r="D1012" s="24"/>
      <c r="E1012" s="24"/>
      <c r="F1012" s="24"/>
    </row>
    <row r="1013" spans="1:6" s="20" customFormat="1" ht="15.6" customHeight="1" x14ac:dyDescent="0.3">
      <c r="A1013" s="17"/>
      <c r="B1013" s="17"/>
      <c r="C1013" s="24"/>
      <c r="D1013" s="24"/>
      <c r="E1013" s="24"/>
      <c r="F1013" s="24"/>
    </row>
    <row r="1014" spans="1:6" s="20" customFormat="1" ht="15.6" customHeight="1" x14ac:dyDescent="0.3">
      <c r="A1014" s="17"/>
      <c r="B1014" s="17"/>
      <c r="C1014" s="24"/>
      <c r="D1014" s="24"/>
      <c r="E1014" s="24"/>
      <c r="F1014" s="24"/>
    </row>
    <row r="1015" spans="1:6" s="20" customFormat="1" ht="15.6" customHeight="1" x14ac:dyDescent="0.3">
      <c r="A1015" s="17"/>
      <c r="B1015" s="17"/>
      <c r="C1015" s="24"/>
      <c r="D1015" s="24"/>
      <c r="E1015" s="24"/>
      <c r="F1015" s="24"/>
    </row>
    <row r="1016" spans="1:6" s="20" customFormat="1" ht="15.6" customHeight="1" x14ac:dyDescent="0.3">
      <c r="A1016" s="17"/>
      <c r="B1016" s="17"/>
      <c r="C1016" s="24"/>
      <c r="D1016" s="24"/>
      <c r="E1016" s="24"/>
      <c r="F1016" s="24"/>
    </row>
    <row r="1017" spans="1:6" s="20" customFormat="1" ht="15.6" customHeight="1" x14ac:dyDescent="0.3">
      <c r="A1017" s="17"/>
      <c r="B1017" s="17"/>
      <c r="C1017" s="24"/>
      <c r="D1017" s="24"/>
      <c r="E1017" s="24"/>
      <c r="F1017" s="24"/>
    </row>
    <row r="1018" spans="1:6" s="20" customFormat="1" ht="15.6" customHeight="1" x14ac:dyDescent="0.3">
      <c r="A1018" s="17"/>
      <c r="B1018" s="17"/>
      <c r="C1018" s="24"/>
      <c r="D1018" s="24"/>
      <c r="E1018" s="24"/>
      <c r="F1018" s="24"/>
    </row>
    <row r="1019" spans="1:6" s="20" customFormat="1" ht="15.6" customHeight="1" x14ac:dyDescent="0.3">
      <c r="A1019" s="17"/>
      <c r="B1019" s="17"/>
      <c r="C1019" s="24"/>
      <c r="D1019" s="24"/>
      <c r="E1019" s="24"/>
      <c r="F1019" s="24"/>
    </row>
    <row r="1020" spans="1:6" s="20" customFormat="1" ht="15.6" customHeight="1" x14ac:dyDescent="0.3">
      <c r="A1020" s="17"/>
      <c r="B1020" s="17"/>
      <c r="C1020" s="24"/>
      <c r="D1020" s="24"/>
      <c r="E1020" s="24"/>
      <c r="F1020" s="24"/>
    </row>
    <row r="1021" spans="1:6" s="20" customFormat="1" ht="15.6" customHeight="1" x14ac:dyDescent="0.3">
      <c r="A1021" s="17"/>
      <c r="B1021" s="17"/>
      <c r="C1021" s="24"/>
      <c r="D1021" s="24"/>
      <c r="E1021" s="24"/>
      <c r="F1021" s="24"/>
    </row>
    <row r="1022" spans="1:6" s="20" customFormat="1" ht="15.6" customHeight="1" x14ac:dyDescent="0.3">
      <c r="A1022" s="17"/>
      <c r="B1022" s="17"/>
      <c r="C1022" s="24"/>
      <c r="D1022" s="24"/>
      <c r="E1022" s="24"/>
      <c r="F1022" s="24"/>
    </row>
    <row r="1023" spans="1:6" s="20" customFormat="1" ht="15.6" customHeight="1" x14ac:dyDescent="0.3">
      <c r="A1023" s="17"/>
      <c r="B1023" s="17"/>
      <c r="C1023" s="24"/>
      <c r="D1023" s="24"/>
      <c r="E1023" s="24"/>
      <c r="F1023" s="24"/>
    </row>
    <row r="1024" spans="1:6" s="20" customFormat="1" ht="15.6" customHeight="1" x14ac:dyDescent="0.3">
      <c r="A1024" s="17"/>
      <c r="B1024" s="17"/>
      <c r="C1024" s="24"/>
      <c r="D1024" s="24"/>
      <c r="E1024" s="24"/>
      <c r="F1024" s="24"/>
    </row>
    <row r="1025" spans="1:6" s="20" customFormat="1" ht="15.6" customHeight="1" x14ac:dyDescent="0.3">
      <c r="A1025" s="17"/>
      <c r="B1025" s="17"/>
      <c r="C1025" s="24"/>
      <c r="D1025" s="24"/>
      <c r="E1025" s="24"/>
      <c r="F1025" s="24"/>
    </row>
    <row r="1026" spans="1:6" s="20" customFormat="1" ht="15.6" customHeight="1" x14ac:dyDescent="0.3">
      <c r="A1026" s="17"/>
      <c r="B1026" s="17"/>
      <c r="C1026" s="24"/>
      <c r="D1026" s="24"/>
      <c r="E1026" s="24"/>
      <c r="F1026" s="24"/>
    </row>
    <row r="1027" spans="1:6" s="20" customFormat="1" ht="15.6" customHeight="1" x14ac:dyDescent="0.3">
      <c r="A1027" s="17"/>
      <c r="B1027" s="17"/>
      <c r="C1027" s="24"/>
      <c r="D1027" s="24"/>
      <c r="E1027" s="24"/>
      <c r="F1027" s="24"/>
    </row>
    <row r="1028" spans="1:6" s="20" customFormat="1" ht="15.6" customHeight="1" x14ac:dyDescent="0.3">
      <c r="A1028" s="17"/>
      <c r="B1028" s="17"/>
      <c r="C1028" s="24"/>
      <c r="D1028" s="24"/>
      <c r="E1028" s="24"/>
      <c r="F1028" s="24"/>
    </row>
    <row r="1029" spans="1:6" s="20" customFormat="1" ht="15.6" customHeight="1" x14ac:dyDescent="0.3">
      <c r="A1029" s="17"/>
      <c r="B1029" s="17"/>
      <c r="C1029" s="24"/>
      <c r="D1029" s="24"/>
      <c r="E1029" s="24"/>
      <c r="F1029" s="24"/>
    </row>
    <row r="1030" spans="1:6" s="20" customFormat="1" ht="15.6" customHeight="1" x14ac:dyDescent="0.3">
      <c r="A1030" s="17"/>
      <c r="B1030" s="17"/>
      <c r="C1030" s="24"/>
      <c r="D1030" s="24"/>
      <c r="E1030" s="24"/>
      <c r="F1030" s="24"/>
    </row>
    <row r="1031" spans="1:6" s="20" customFormat="1" ht="15.6" customHeight="1" x14ac:dyDescent="0.3">
      <c r="A1031" s="17"/>
      <c r="B1031" s="17"/>
      <c r="C1031" s="24"/>
      <c r="D1031" s="24"/>
      <c r="E1031" s="24"/>
      <c r="F1031" s="24"/>
    </row>
    <row r="1032" spans="1:6" s="20" customFormat="1" ht="15.6" customHeight="1" x14ac:dyDescent="0.3">
      <c r="A1032" s="17"/>
      <c r="B1032" s="17"/>
      <c r="C1032" s="24"/>
      <c r="D1032" s="24"/>
      <c r="E1032" s="24"/>
      <c r="F1032" s="24"/>
    </row>
    <row r="1033" spans="1:6" s="20" customFormat="1" ht="15.6" customHeight="1" x14ac:dyDescent="0.3">
      <c r="A1033" s="17"/>
      <c r="B1033" s="17"/>
      <c r="C1033" s="24"/>
      <c r="D1033" s="24"/>
      <c r="E1033" s="24"/>
      <c r="F1033" s="24"/>
    </row>
    <row r="1034" spans="1:6" s="20" customFormat="1" ht="15.6" customHeight="1" x14ac:dyDescent="0.3">
      <c r="A1034" s="17"/>
      <c r="B1034" s="17"/>
      <c r="C1034" s="24"/>
      <c r="D1034" s="24"/>
      <c r="E1034" s="24"/>
      <c r="F1034" s="24"/>
    </row>
    <row r="1035" spans="1:6" s="20" customFormat="1" ht="15.6" customHeight="1" x14ac:dyDescent="0.3">
      <c r="A1035" s="17"/>
      <c r="B1035" s="17"/>
      <c r="C1035" s="24"/>
      <c r="D1035" s="24"/>
      <c r="E1035" s="24"/>
      <c r="F1035" s="24"/>
    </row>
    <row r="1036" spans="1:6" s="20" customFormat="1" ht="15.6" customHeight="1" x14ac:dyDescent="0.3">
      <c r="A1036" s="17"/>
      <c r="B1036" s="17"/>
      <c r="C1036" s="24"/>
      <c r="D1036" s="24"/>
      <c r="E1036" s="24"/>
      <c r="F1036" s="24"/>
    </row>
    <row r="1037" spans="1:6" s="20" customFormat="1" ht="15.6" customHeight="1" x14ac:dyDescent="0.3">
      <c r="A1037" s="17"/>
      <c r="B1037" s="17"/>
      <c r="C1037" s="24"/>
      <c r="D1037" s="24"/>
      <c r="E1037" s="24"/>
      <c r="F1037" s="24"/>
    </row>
    <row r="1038" spans="1:6" s="20" customFormat="1" ht="15.6" customHeight="1" x14ac:dyDescent="0.3">
      <c r="A1038" s="17"/>
      <c r="B1038" s="17"/>
      <c r="C1038" s="24"/>
      <c r="D1038" s="24"/>
      <c r="E1038" s="24"/>
      <c r="F1038" s="24"/>
    </row>
    <row r="1039" spans="1:6" s="20" customFormat="1" ht="15.6" customHeight="1" x14ac:dyDescent="0.3">
      <c r="A1039" s="17"/>
      <c r="B1039" s="17"/>
      <c r="C1039" s="24"/>
      <c r="D1039" s="24"/>
      <c r="E1039" s="24"/>
      <c r="F1039" s="24"/>
    </row>
    <row r="1040" spans="1:6" s="20" customFormat="1" ht="15.6" customHeight="1" x14ac:dyDescent="0.3">
      <c r="A1040" s="17"/>
      <c r="B1040" s="17"/>
      <c r="C1040" s="24"/>
      <c r="D1040" s="24"/>
      <c r="E1040" s="24"/>
      <c r="F1040" s="24"/>
    </row>
    <row r="1041" spans="1:6" s="20" customFormat="1" ht="15.6" customHeight="1" x14ac:dyDescent="0.3">
      <c r="A1041" s="17"/>
      <c r="B1041" s="17"/>
      <c r="C1041" s="24"/>
      <c r="D1041" s="24"/>
      <c r="E1041" s="24"/>
      <c r="F1041" s="24"/>
    </row>
    <row r="1042" spans="1:6" s="20" customFormat="1" ht="15.6" customHeight="1" x14ac:dyDescent="0.3">
      <c r="A1042" s="17"/>
      <c r="B1042" s="17"/>
      <c r="C1042" s="24"/>
      <c r="D1042" s="24"/>
      <c r="E1042" s="24"/>
      <c r="F1042" s="24"/>
    </row>
    <row r="1043" spans="1:6" s="20" customFormat="1" ht="15.6" customHeight="1" x14ac:dyDescent="0.3">
      <c r="A1043" s="17"/>
      <c r="B1043" s="17"/>
      <c r="C1043" s="24"/>
      <c r="D1043" s="24"/>
      <c r="E1043" s="24"/>
      <c r="F1043" s="24"/>
    </row>
    <row r="1044" spans="1:6" s="20" customFormat="1" ht="15.6" customHeight="1" x14ac:dyDescent="0.3">
      <c r="A1044" s="17"/>
      <c r="B1044" s="17"/>
      <c r="C1044" s="24"/>
      <c r="D1044" s="24"/>
      <c r="E1044" s="24"/>
      <c r="F1044" s="24"/>
    </row>
    <row r="1045" spans="1:6" s="20" customFormat="1" ht="15.6" customHeight="1" x14ac:dyDescent="0.3">
      <c r="A1045" s="17"/>
      <c r="B1045" s="17"/>
      <c r="C1045" s="24"/>
      <c r="D1045" s="24"/>
      <c r="E1045" s="24"/>
      <c r="F1045" s="24"/>
    </row>
    <row r="1046" spans="1:6" s="20" customFormat="1" ht="15.6" customHeight="1" x14ac:dyDescent="0.3">
      <c r="A1046" s="17"/>
      <c r="B1046" s="17"/>
      <c r="C1046" s="24"/>
      <c r="D1046" s="24"/>
      <c r="E1046" s="24"/>
      <c r="F1046" s="24"/>
    </row>
    <row r="1047" spans="1:6" s="20" customFormat="1" ht="15.6" customHeight="1" x14ac:dyDescent="0.3">
      <c r="A1047" s="17"/>
      <c r="B1047" s="17"/>
      <c r="C1047" s="24"/>
      <c r="D1047" s="24"/>
      <c r="E1047" s="24"/>
      <c r="F1047" s="24"/>
    </row>
    <row r="1048" spans="1:6" s="20" customFormat="1" ht="15.6" customHeight="1" x14ac:dyDescent="0.3">
      <c r="A1048" s="17"/>
      <c r="B1048" s="17"/>
      <c r="C1048" s="24"/>
      <c r="D1048" s="24"/>
      <c r="E1048" s="24"/>
      <c r="F1048" s="24"/>
    </row>
    <row r="1049" spans="1:6" s="20" customFormat="1" ht="15.6" customHeight="1" x14ac:dyDescent="0.3">
      <c r="A1049" s="17"/>
      <c r="B1049" s="17"/>
      <c r="C1049" s="24"/>
      <c r="D1049" s="24"/>
      <c r="E1049" s="24"/>
      <c r="F1049" s="24"/>
    </row>
    <row r="1050" spans="1:6" s="20" customFormat="1" ht="15.6" customHeight="1" x14ac:dyDescent="0.3">
      <c r="A1050" s="17"/>
      <c r="B1050" s="17"/>
      <c r="C1050" s="24"/>
      <c r="D1050" s="24"/>
      <c r="E1050" s="24"/>
      <c r="F1050" s="24"/>
    </row>
    <row r="1051" spans="1:6" s="20" customFormat="1" ht="15.6" customHeight="1" x14ac:dyDescent="0.3">
      <c r="A1051" s="17"/>
      <c r="B1051" s="17"/>
      <c r="C1051" s="24"/>
      <c r="D1051" s="24"/>
      <c r="E1051" s="24"/>
      <c r="F1051" s="24"/>
    </row>
    <row r="1052" spans="1:6" s="20" customFormat="1" ht="15.6" customHeight="1" x14ac:dyDescent="0.3">
      <c r="A1052" s="17"/>
      <c r="B1052" s="17"/>
      <c r="C1052" s="24"/>
      <c r="D1052" s="24"/>
      <c r="E1052" s="24"/>
      <c r="F1052" s="24"/>
    </row>
  </sheetData>
  <sortState xmlns:xlrd2="http://schemas.microsoft.com/office/spreadsheetml/2017/richdata2" ref="C4:F75">
    <sortCondition ref="C4:C75"/>
    <sortCondition ref="D4:D75"/>
  </sortState>
  <dataConsolidate/>
  <mergeCells count="4">
    <mergeCell ref="B2:D2"/>
    <mergeCell ref="E2:G2"/>
    <mergeCell ref="A2:A3"/>
    <mergeCell ref="A1:I1"/>
  </mergeCell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promptTitle="Special Case" prompt="Select &quot;yes&quot; if the prediction case is a special case and &quot;no&quot; if it is not." xr:uid="{E742D8AA-4C20-4BBE-8394-1EDFB17C196A}">
          <x14:formula1>
            <xm:f>'1'!$Z$19:$Z$20</xm:f>
          </x14:formula1>
          <xm:sqref>E404:E406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X242"/>
  <sheetViews>
    <sheetView zoomScaleNormal="100" workbookViewId="0">
      <selection sqref="A1:O23"/>
    </sheetView>
  </sheetViews>
  <sheetFormatPr defaultRowHeight="15.6" x14ac:dyDescent="0.3"/>
  <cols>
    <col min="1" max="1" width="8.5546875" style="67" customWidth="1"/>
    <col min="2" max="16" width="6.77734375" style="67" customWidth="1"/>
    <col min="17" max="17" width="8.88671875" style="66"/>
    <col min="18" max="16384" width="8.88671875" style="67"/>
  </cols>
  <sheetData>
    <row r="1" spans="1:24" x14ac:dyDescent="0.3">
      <c r="A1" s="66" t="s">
        <v>26</v>
      </c>
      <c r="B1" s="66" t="s">
        <v>27</v>
      </c>
      <c r="C1" s="98" t="s">
        <v>35</v>
      </c>
      <c r="D1" s="98"/>
      <c r="E1" s="98"/>
      <c r="F1" s="98"/>
      <c r="G1" s="98"/>
      <c r="H1" s="98"/>
      <c r="I1" s="98"/>
      <c r="J1" s="98"/>
      <c r="K1" s="98"/>
      <c r="L1" s="98"/>
      <c r="M1" s="98"/>
      <c r="N1" s="98"/>
      <c r="O1" s="98"/>
    </row>
    <row r="2" spans="1:24" x14ac:dyDescent="0.3">
      <c r="A2" s="66">
        <v>1</v>
      </c>
      <c r="B2" s="66" t="str">
        <f>'3'!B9</f>
        <v>yes</v>
      </c>
      <c r="C2" s="97" t="s">
        <v>24</v>
      </c>
      <c r="D2" s="97"/>
      <c r="E2" s="97"/>
      <c r="F2" s="97"/>
      <c r="G2" s="97"/>
      <c r="H2" s="97"/>
      <c r="I2" s="97"/>
      <c r="J2" s="97"/>
      <c r="K2" s="97"/>
      <c r="L2" s="97"/>
      <c r="M2" s="97"/>
      <c r="N2" s="97"/>
      <c r="O2" s="97"/>
      <c r="P2" s="68"/>
      <c r="X2" s="69"/>
    </row>
    <row r="3" spans="1:24" x14ac:dyDescent="0.3">
      <c r="A3" s="66">
        <v>2</v>
      </c>
      <c r="B3" s="66" t="s">
        <v>0</v>
      </c>
      <c r="C3" s="97" t="s">
        <v>60</v>
      </c>
      <c r="D3" s="97"/>
      <c r="E3" s="97"/>
      <c r="F3" s="97"/>
      <c r="G3" s="97"/>
      <c r="H3" s="97"/>
      <c r="I3" s="97"/>
      <c r="J3" s="97"/>
      <c r="K3" s="97"/>
      <c r="L3" s="97"/>
      <c r="M3" s="97"/>
      <c r="N3" s="97"/>
      <c r="O3" s="97"/>
      <c r="P3" s="68"/>
      <c r="X3" s="69"/>
    </row>
    <row r="4" spans="1:24" x14ac:dyDescent="0.3">
      <c r="A4" s="66">
        <v>3</v>
      </c>
      <c r="B4" s="66" t="s">
        <v>0</v>
      </c>
      <c r="C4" s="97" t="s">
        <v>25</v>
      </c>
      <c r="D4" s="97"/>
      <c r="E4" s="97"/>
      <c r="F4" s="97"/>
      <c r="G4" s="97"/>
      <c r="H4" s="97"/>
      <c r="I4" s="97"/>
      <c r="J4" s="97"/>
      <c r="K4" s="97"/>
      <c r="L4" s="97"/>
      <c r="M4" s="97"/>
      <c r="N4" s="97"/>
      <c r="O4" s="97"/>
      <c r="P4" s="68"/>
      <c r="X4" s="69"/>
    </row>
    <row r="5" spans="1:24" x14ac:dyDescent="0.3">
      <c r="A5" s="66">
        <v>4</v>
      </c>
      <c r="B5" s="66" t="s">
        <v>0</v>
      </c>
      <c r="C5" s="97" t="s">
        <v>56</v>
      </c>
      <c r="D5" s="97"/>
      <c r="E5" s="97"/>
      <c r="F5" s="97"/>
      <c r="G5" s="97"/>
      <c r="H5" s="97"/>
      <c r="I5" s="97"/>
      <c r="J5" s="97"/>
      <c r="K5" s="97"/>
      <c r="L5" s="97"/>
      <c r="M5" s="97"/>
      <c r="N5" s="97"/>
      <c r="O5" s="97"/>
      <c r="P5" s="68"/>
      <c r="X5" s="69"/>
    </row>
    <row r="6" spans="1:24" x14ac:dyDescent="0.3">
      <c r="A6" s="66">
        <v>5</v>
      </c>
      <c r="B6" s="66" t="s">
        <v>0</v>
      </c>
      <c r="C6" s="97" t="s">
        <v>43</v>
      </c>
      <c r="D6" s="97"/>
      <c r="E6" s="97"/>
      <c r="F6" s="97"/>
      <c r="G6" s="97"/>
      <c r="H6" s="97"/>
      <c r="I6" s="97"/>
      <c r="J6" s="97"/>
      <c r="K6" s="97"/>
      <c r="L6" s="97"/>
      <c r="M6" s="97"/>
      <c r="N6" s="97"/>
      <c r="O6" s="97"/>
      <c r="P6" s="68"/>
      <c r="X6" s="69"/>
    </row>
    <row r="7" spans="1:24" x14ac:dyDescent="0.3">
      <c r="A7" s="66">
        <v>6</v>
      </c>
      <c r="B7" s="66" t="s">
        <v>0</v>
      </c>
      <c r="C7" s="99" t="s">
        <v>37</v>
      </c>
      <c r="D7" s="99"/>
      <c r="E7" s="99"/>
      <c r="F7" s="99"/>
      <c r="G7" s="99"/>
      <c r="H7" s="99"/>
      <c r="I7" s="99"/>
      <c r="J7" s="99"/>
      <c r="K7" s="99"/>
      <c r="L7" s="99"/>
      <c r="M7" s="99"/>
      <c r="N7" s="99"/>
      <c r="O7" s="99"/>
      <c r="P7" s="70"/>
      <c r="X7" s="69"/>
    </row>
    <row r="8" spans="1:24" x14ac:dyDescent="0.3">
      <c r="A8" s="66">
        <v>7</v>
      </c>
      <c r="B8" s="66" t="s">
        <v>0</v>
      </c>
      <c r="C8" s="99" t="s">
        <v>41</v>
      </c>
      <c r="D8" s="99"/>
      <c r="E8" s="99"/>
      <c r="F8" s="99"/>
      <c r="G8" s="99"/>
      <c r="H8" s="99"/>
      <c r="I8" s="99"/>
      <c r="J8" s="99"/>
      <c r="K8" s="99"/>
      <c r="L8" s="99"/>
      <c r="M8" s="99"/>
      <c r="N8" s="99"/>
      <c r="O8" s="99"/>
      <c r="P8" s="70"/>
      <c r="X8" s="69"/>
    </row>
    <row r="9" spans="1:24" x14ac:dyDescent="0.3">
      <c r="A9" s="66">
        <v>8</v>
      </c>
      <c r="B9" s="66" t="s">
        <v>0</v>
      </c>
      <c r="C9" s="97" t="s">
        <v>59</v>
      </c>
      <c r="D9" s="97"/>
      <c r="E9" s="97"/>
      <c r="F9" s="97"/>
      <c r="G9" s="97"/>
      <c r="H9" s="97"/>
      <c r="I9" s="97"/>
      <c r="J9" s="97"/>
      <c r="K9" s="97"/>
      <c r="L9" s="97"/>
      <c r="M9" s="97"/>
      <c r="N9" s="97"/>
      <c r="O9" s="97"/>
      <c r="P9" s="68"/>
      <c r="X9" s="69"/>
    </row>
    <row r="10" spans="1:24" x14ac:dyDescent="0.3">
      <c r="A10" s="66">
        <v>9</v>
      </c>
      <c r="B10" s="66" t="s">
        <v>0</v>
      </c>
      <c r="C10" s="97" t="s">
        <v>55</v>
      </c>
      <c r="D10" s="97"/>
      <c r="E10" s="97"/>
      <c r="F10" s="97"/>
      <c r="G10" s="97"/>
      <c r="H10" s="97"/>
      <c r="I10" s="97"/>
      <c r="J10" s="97"/>
      <c r="K10" s="97"/>
      <c r="L10" s="97"/>
      <c r="M10" s="97"/>
      <c r="N10" s="97"/>
      <c r="O10" s="97"/>
      <c r="P10" s="68"/>
      <c r="X10" s="69"/>
    </row>
    <row r="11" spans="1:24" s="71" customFormat="1" ht="15.6" customHeight="1" x14ac:dyDescent="0.3">
      <c r="A11" s="66">
        <v>10</v>
      </c>
      <c r="B11" s="66" t="str">
        <f>IF(CONCATENATE(B2,B3,B4,B5,B6,B7,B8,B10)="yesyesyesyesyesyesyesyes","yes","no")</f>
        <v>yes</v>
      </c>
      <c r="C11" s="97" t="s">
        <v>3</v>
      </c>
      <c r="D11" s="97"/>
      <c r="E11" s="97"/>
      <c r="F11" s="97"/>
      <c r="G11" s="97"/>
      <c r="H11" s="97"/>
      <c r="I11" s="97"/>
      <c r="J11" s="97"/>
      <c r="K11" s="97"/>
      <c r="L11" s="97"/>
      <c r="M11" s="97"/>
      <c r="N11" s="97"/>
      <c r="O11" s="97"/>
      <c r="X11" s="69"/>
    </row>
    <row r="12" spans="1:24" s="66" customFormat="1" ht="15.6" customHeight="1" x14ac:dyDescent="0.3">
      <c r="A12" s="96" t="s">
        <v>39</v>
      </c>
      <c r="B12" s="96"/>
      <c r="C12" s="96"/>
      <c r="D12" s="96"/>
      <c r="E12" s="96"/>
      <c r="F12" s="96"/>
      <c r="G12" s="96"/>
      <c r="H12" s="72"/>
      <c r="I12" s="95" t="s">
        <v>36</v>
      </c>
      <c r="J12" s="95"/>
      <c r="K12" s="95"/>
      <c r="L12" s="95"/>
      <c r="M12" s="95"/>
      <c r="N12" s="95"/>
      <c r="O12" s="95"/>
      <c r="X12" s="69"/>
    </row>
    <row r="13" spans="1:24" s="66" customFormat="1" x14ac:dyDescent="0.3">
      <c r="A13" s="62" t="s">
        <v>52</v>
      </c>
      <c r="B13" s="62" t="s">
        <v>22</v>
      </c>
      <c r="C13" s="62"/>
      <c r="D13" s="62"/>
      <c r="E13" s="62"/>
      <c r="F13" s="62"/>
      <c r="G13" s="62"/>
      <c r="H13" s="74"/>
      <c r="I13" s="63" t="s">
        <v>52</v>
      </c>
      <c r="J13" s="63" t="s">
        <v>22</v>
      </c>
      <c r="K13" s="63"/>
      <c r="L13" s="63"/>
      <c r="M13" s="63"/>
      <c r="N13" s="63"/>
      <c r="O13" s="63"/>
      <c r="Q13" s="69"/>
      <c r="R13" s="69"/>
      <c r="S13" s="69"/>
      <c r="T13" s="69"/>
      <c r="U13" s="69"/>
      <c r="V13" s="69"/>
      <c r="W13" s="69"/>
    </row>
    <row r="14" spans="1:24" s="66" customFormat="1" ht="15.6" customHeight="1" x14ac:dyDescent="0.3">
      <c r="A14" s="62" t="s">
        <v>23</v>
      </c>
      <c r="B14" s="62">
        <v>0</v>
      </c>
      <c r="C14" s="62">
        <v>2</v>
      </c>
      <c r="D14" s="62">
        <v>4</v>
      </c>
      <c r="E14" s="62">
        <v>6</v>
      </c>
      <c r="F14" s="62">
        <v>8</v>
      </c>
      <c r="G14" s="62" t="s">
        <v>14</v>
      </c>
      <c r="H14" s="74"/>
      <c r="I14" s="63" t="s">
        <v>23</v>
      </c>
      <c r="J14" s="63">
        <v>0</v>
      </c>
      <c r="K14" s="63">
        <v>2</v>
      </c>
      <c r="L14" s="63">
        <v>4</v>
      </c>
      <c r="M14" s="63">
        <v>6</v>
      </c>
      <c r="N14" s="63">
        <v>8</v>
      </c>
      <c r="O14" s="63" t="s">
        <v>14</v>
      </c>
      <c r="Q14" s="69"/>
      <c r="R14" s="69"/>
      <c r="S14" s="69"/>
      <c r="T14" s="69"/>
      <c r="U14" s="69"/>
      <c r="V14" s="69"/>
      <c r="W14" s="69"/>
    </row>
    <row r="15" spans="1:24" s="66" customFormat="1" x14ac:dyDescent="0.3">
      <c r="A15" s="62">
        <v>12.5</v>
      </c>
      <c r="B15" s="64">
        <v>4</v>
      </c>
      <c r="C15" s="64">
        <v>4</v>
      </c>
      <c r="D15" s="64">
        <v>4</v>
      </c>
      <c r="E15" s="64">
        <v>4</v>
      </c>
      <c r="F15" s="64">
        <v>4</v>
      </c>
      <c r="G15" s="64">
        <v>20</v>
      </c>
      <c r="H15" s="74"/>
      <c r="I15" s="63">
        <v>12.5</v>
      </c>
      <c r="J15" s="65">
        <v>1</v>
      </c>
      <c r="K15" s="65">
        <v>0.99550000000000072</v>
      </c>
      <c r="L15" s="65">
        <v>1</v>
      </c>
      <c r="M15" s="65">
        <v>1</v>
      </c>
      <c r="N15" s="65">
        <v>1</v>
      </c>
      <c r="O15" s="65">
        <v>0.9991000000000001</v>
      </c>
      <c r="Q15" s="69"/>
      <c r="R15" s="69"/>
      <c r="S15" s="69"/>
      <c r="T15" s="69"/>
      <c r="U15" s="69"/>
      <c r="V15" s="69"/>
      <c r="W15" s="69"/>
    </row>
    <row r="16" spans="1:24" s="66" customFormat="1" x14ac:dyDescent="0.3">
      <c r="A16" s="62">
        <v>17.5</v>
      </c>
      <c r="B16" s="64">
        <v>4</v>
      </c>
      <c r="C16" s="64">
        <v>4</v>
      </c>
      <c r="D16" s="64">
        <v>4</v>
      </c>
      <c r="E16" s="64">
        <v>4</v>
      </c>
      <c r="F16" s="64">
        <v>4</v>
      </c>
      <c r="G16" s="64">
        <v>20</v>
      </c>
      <c r="H16" s="74"/>
      <c r="I16" s="63">
        <v>17.5</v>
      </c>
      <c r="J16" s="65">
        <v>1</v>
      </c>
      <c r="K16" s="65">
        <v>1</v>
      </c>
      <c r="L16" s="65">
        <v>1</v>
      </c>
      <c r="M16" s="65">
        <v>1</v>
      </c>
      <c r="N16" s="65">
        <v>0.99299999999999999</v>
      </c>
      <c r="O16" s="65">
        <v>0.99860000000000004</v>
      </c>
      <c r="Q16" s="69"/>
      <c r="R16" s="69"/>
      <c r="S16" s="69"/>
      <c r="T16" s="69"/>
      <c r="U16" s="69"/>
      <c r="V16" s="69"/>
      <c r="W16" s="69"/>
    </row>
    <row r="17" spans="1:23" s="66" customFormat="1" x14ac:dyDescent="0.3">
      <c r="A17" s="62">
        <v>22.5</v>
      </c>
      <c r="B17" s="64">
        <v>4</v>
      </c>
      <c r="C17" s="64">
        <v>4</v>
      </c>
      <c r="D17" s="64">
        <v>4</v>
      </c>
      <c r="E17" s="64">
        <v>4</v>
      </c>
      <c r="F17" s="64">
        <v>4</v>
      </c>
      <c r="G17" s="64">
        <v>20</v>
      </c>
      <c r="H17" s="74"/>
      <c r="I17" s="63">
        <v>22.5</v>
      </c>
      <c r="J17" s="65">
        <v>1</v>
      </c>
      <c r="K17" s="65">
        <v>1</v>
      </c>
      <c r="L17" s="65">
        <v>1</v>
      </c>
      <c r="M17" s="65">
        <v>1</v>
      </c>
      <c r="N17" s="65">
        <v>1</v>
      </c>
      <c r="O17" s="65">
        <v>1</v>
      </c>
      <c r="Q17" s="69"/>
      <c r="R17" s="69"/>
      <c r="S17" s="69"/>
      <c r="T17" s="69"/>
      <c r="U17" s="69"/>
      <c r="V17" s="69"/>
      <c r="W17" s="69"/>
    </row>
    <row r="18" spans="1:23" s="66" customFormat="1" x14ac:dyDescent="0.3">
      <c r="A18" s="62">
        <v>27.5</v>
      </c>
      <c r="B18" s="64">
        <v>4</v>
      </c>
      <c r="C18" s="64">
        <v>4</v>
      </c>
      <c r="D18" s="64">
        <v>4</v>
      </c>
      <c r="E18" s="64">
        <v>4</v>
      </c>
      <c r="F18" s="64">
        <v>4</v>
      </c>
      <c r="G18" s="64">
        <v>20</v>
      </c>
      <c r="H18" s="74"/>
      <c r="I18" s="63">
        <v>27.5</v>
      </c>
      <c r="J18" s="65">
        <v>1</v>
      </c>
      <c r="K18" s="65">
        <v>1</v>
      </c>
      <c r="L18" s="65">
        <v>1</v>
      </c>
      <c r="M18" s="65">
        <v>1</v>
      </c>
      <c r="N18" s="65">
        <v>0.46449999999999997</v>
      </c>
      <c r="O18" s="65">
        <v>0.89290000000000003</v>
      </c>
      <c r="Q18" s="69"/>
      <c r="R18" s="69"/>
      <c r="S18" s="69"/>
      <c r="T18" s="69"/>
      <c r="U18" s="69"/>
      <c r="V18" s="69"/>
      <c r="W18" s="69"/>
    </row>
    <row r="19" spans="1:23" s="66" customFormat="1" x14ac:dyDescent="0.3">
      <c r="A19" s="62">
        <v>32.5</v>
      </c>
      <c r="B19" s="64">
        <v>4</v>
      </c>
      <c r="C19" s="64">
        <v>4</v>
      </c>
      <c r="D19" s="64">
        <v>4</v>
      </c>
      <c r="E19" s="64">
        <v>4</v>
      </c>
      <c r="F19" s="64">
        <v>4</v>
      </c>
      <c r="G19" s="64">
        <v>20</v>
      </c>
      <c r="H19" s="74"/>
      <c r="I19" s="63">
        <v>32.5</v>
      </c>
      <c r="J19" s="65">
        <v>1</v>
      </c>
      <c r="K19" s="65">
        <v>0.92750000000000021</v>
      </c>
      <c r="L19" s="65">
        <v>0.9285000000000001</v>
      </c>
      <c r="M19" s="65">
        <v>0.91300000000000014</v>
      </c>
      <c r="N19" s="65">
        <v>0.75900000000000023</v>
      </c>
      <c r="O19" s="65">
        <v>0.90560000000000007</v>
      </c>
      <c r="Q19" s="69"/>
      <c r="R19" s="69"/>
      <c r="S19" s="69"/>
      <c r="T19" s="69"/>
      <c r="U19" s="69"/>
      <c r="V19" s="69"/>
      <c r="W19" s="69"/>
    </row>
    <row r="20" spans="1:23" x14ac:dyDescent="0.3">
      <c r="A20" s="62">
        <v>37.5</v>
      </c>
      <c r="B20" s="64">
        <v>4</v>
      </c>
      <c r="C20" s="64">
        <v>4</v>
      </c>
      <c r="D20" s="64">
        <v>4</v>
      </c>
      <c r="E20" s="64">
        <v>4</v>
      </c>
      <c r="F20" s="64">
        <v>4</v>
      </c>
      <c r="G20" s="64">
        <v>20</v>
      </c>
      <c r="H20" s="74"/>
      <c r="I20" s="63">
        <v>37.5</v>
      </c>
      <c r="J20" s="65">
        <v>1</v>
      </c>
      <c r="K20" s="65">
        <v>0.96100000000000019</v>
      </c>
      <c r="L20" s="65">
        <v>0.94000000000000017</v>
      </c>
      <c r="M20" s="65">
        <v>0.94975000000000009</v>
      </c>
      <c r="N20" s="65">
        <v>0.96850000000000014</v>
      </c>
      <c r="O20" s="65">
        <v>0.96385000000000043</v>
      </c>
      <c r="Q20" s="69"/>
      <c r="R20" s="69"/>
      <c r="S20" s="69"/>
      <c r="T20" s="69"/>
      <c r="U20" s="69"/>
      <c r="V20" s="69"/>
      <c r="W20" s="69"/>
    </row>
    <row r="21" spans="1:23" x14ac:dyDescent="0.3">
      <c r="A21" s="62">
        <v>42.5</v>
      </c>
      <c r="B21" s="64">
        <v>4</v>
      </c>
      <c r="C21" s="64">
        <v>4</v>
      </c>
      <c r="D21" s="64">
        <v>4</v>
      </c>
      <c r="E21" s="64">
        <v>4</v>
      </c>
      <c r="F21" s="64">
        <v>4</v>
      </c>
      <c r="G21" s="64">
        <v>20</v>
      </c>
      <c r="H21" s="74"/>
      <c r="I21" s="63">
        <v>42.5</v>
      </c>
      <c r="J21" s="65">
        <v>1</v>
      </c>
      <c r="K21" s="65">
        <v>0.93100000000000016</v>
      </c>
      <c r="L21" s="65">
        <v>0.95774999999999999</v>
      </c>
      <c r="M21" s="65">
        <v>0.94499999999999995</v>
      </c>
      <c r="N21" s="65">
        <v>0.86850000000000005</v>
      </c>
      <c r="O21" s="65">
        <v>0.9404499999999999</v>
      </c>
      <c r="Q21" s="69"/>
      <c r="R21" s="69"/>
      <c r="S21" s="69"/>
      <c r="T21" s="69"/>
      <c r="U21" s="69"/>
      <c r="V21" s="69"/>
      <c r="W21" s="69"/>
    </row>
    <row r="22" spans="1:23" x14ac:dyDescent="0.3">
      <c r="A22" s="62">
        <v>47.5</v>
      </c>
      <c r="B22" s="64">
        <v>4</v>
      </c>
      <c r="C22" s="64">
        <v>4</v>
      </c>
      <c r="D22" s="64">
        <v>4</v>
      </c>
      <c r="E22" s="64">
        <v>4</v>
      </c>
      <c r="F22" s="64">
        <v>4</v>
      </c>
      <c r="G22" s="64">
        <v>20</v>
      </c>
      <c r="H22" s="74"/>
      <c r="I22" s="63">
        <v>47.5</v>
      </c>
      <c r="J22" s="65">
        <v>1</v>
      </c>
      <c r="K22" s="65">
        <v>0.99900000000000022</v>
      </c>
      <c r="L22" s="65">
        <v>0.74100000000000044</v>
      </c>
      <c r="M22" s="65">
        <v>0.50550000000000006</v>
      </c>
      <c r="N22" s="65">
        <v>0.53374999999999995</v>
      </c>
      <c r="O22" s="65">
        <v>0.75585000000000013</v>
      </c>
      <c r="Q22" s="69"/>
      <c r="R22" s="69"/>
      <c r="S22" s="69"/>
      <c r="T22" s="69"/>
      <c r="U22" s="69"/>
      <c r="V22" s="69"/>
      <c r="W22" s="69"/>
    </row>
    <row r="23" spans="1:23" x14ac:dyDescent="0.3">
      <c r="A23" s="62" t="s">
        <v>14</v>
      </c>
      <c r="B23" s="64">
        <v>32</v>
      </c>
      <c r="C23" s="64">
        <v>32</v>
      </c>
      <c r="D23" s="64">
        <v>32</v>
      </c>
      <c r="E23" s="64">
        <v>32</v>
      </c>
      <c r="F23" s="64">
        <v>32</v>
      </c>
      <c r="G23" s="64">
        <v>160</v>
      </c>
      <c r="H23" s="74"/>
      <c r="I23" s="63" t="s">
        <v>14</v>
      </c>
      <c r="J23" s="65">
        <v>1</v>
      </c>
      <c r="K23" s="65">
        <v>0.97675000000000023</v>
      </c>
      <c r="L23" s="65">
        <v>0.94590625000000006</v>
      </c>
      <c r="M23" s="65">
        <v>0.91415625000000011</v>
      </c>
      <c r="N23" s="65">
        <v>0.82340625000000012</v>
      </c>
      <c r="O23" s="65">
        <v>0.93204375000000006</v>
      </c>
      <c r="P23" s="69"/>
      <c r="Q23" s="69"/>
      <c r="R23" s="69"/>
      <c r="S23" s="69"/>
      <c r="T23" s="69"/>
      <c r="U23" s="69"/>
      <c r="V23" s="69"/>
      <c r="W23" s="69"/>
    </row>
    <row r="24" spans="1:23" x14ac:dyDescent="0.3">
      <c r="A24" s="69"/>
      <c r="B24" s="69"/>
      <c r="C24" s="69"/>
      <c r="D24" s="69"/>
      <c r="E24" s="69"/>
      <c r="F24" s="69"/>
      <c r="G24" s="69"/>
      <c r="I24" s="69"/>
      <c r="J24" s="69"/>
      <c r="K24" s="69"/>
      <c r="L24" s="69"/>
      <c r="M24" s="69"/>
      <c r="N24" s="69"/>
      <c r="O24" s="69"/>
      <c r="Q24" s="69"/>
      <c r="R24" s="69"/>
      <c r="S24" s="69"/>
      <c r="T24" s="69"/>
      <c r="U24" s="69"/>
      <c r="V24" s="69"/>
      <c r="W24" s="69"/>
    </row>
    <row r="25" spans="1:23" x14ac:dyDescent="0.3">
      <c r="Q25" s="69"/>
      <c r="R25" s="69"/>
      <c r="S25" s="69"/>
      <c r="T25" s="69"/>
      <c r="U25" s="69"/>
      <c r="V25" s="69"/>
      <c r="W25" s="69"/>
    </row>
    <row r="26" spans="1:23" x14ac:dyDescent="0.3">
      <c r="Q26" s="69"/>
      <c r="R26" s="69"/>
      <c r="S26" s="69"/>
      <c r="T26" s="69"/>
      <c r="U26" s="69"/>
      <c r="V26" s="69"/>
      <c r="W26" s="69"/>
    </row>
    <row r="27" spans="1:23" x14ac:dyDescent="0.3">
      <c r="Q27" s="69"/>
      <c r="R27" s="69"/>
      <c r="S27" s="69"/>
      <c r="T27" s="69"/>
      <c r="U27" s="69"/>
      <c r="V27" s="69"/>
      <c r="W27" s="69"/>
    </row>
    <row r="28" spans="1:23" x14ac:dyDescent="0.3">
      <c r="Q28" s="69"/>
      <c r="R28" s="69"/>
      <c r="S28" s="69"/>
      <c r="T28" s="69"/>
      <c r="U28" s="69"/>
      <c r="V28" s="69"/>
      <c r="W28" s="69"/>
    </row>
    <row r="29" spans="1:23" x14ac:dyDescent="0.3">
      <c r="Q29" s="69"/>
      <c r="R29" s="69"/>
      <c r="S29" s="69"/>
      <c r="T29" s="69"/>
      <c r="U29" s="69"/>
      <c r="V29" s="69"/>
      <c r="W29" s="69"/>
    </row>
    <row r="30" spans="1:23" x14ac:dyDescent="0.3">
      <c r="Q30" s="69"/>
      <c r="R30" s="69"/>
      <c r="S30" s="69"/>
      <c r="T30" s="69"/>
      <c r="U30" s="69"/>
      <c r="V30" s="69"/>
      <c r="W30" s="69"/>
    </row>
    <row r="31" spans="1:23" x14ac:dyDescent="0.3">
      <c r="I31" s="69"/>
      <c r="J31" s="69"/>
      <c r="K31" s="69"/>
      <c r="L31" s="69"/>
      <c r="M31" s="69"/>
      <c r="N31" s="69"/>
      <c r="Q31" s="69"/>
      <c r="R31" s="69"/>
      <c r="S31" s="69"/>
      <c r="T31" s="69"/>
      <c r="U31" s="69"/>
      <c r="V31" s="69"/>
      <c r="W31" s="69"/>
    </row>
    <row r="32" spans="1:23" x14ac:dyDescent="0.3">
      <c r="I32" s="69"/>
      <c r="J32" s="69"/>
      <c r="K32" s="69"/>
      <c r="L32" s="69"/>
      <c r="M32" s="69"/>
      <c r="N32" s="69"/>
      <c r="Q32" s="69"/>
      <c r="R32" s="69"/>
      <c r="S32" s="69"/>
      <c r="T32" s="69"/>
      <c r="U32" s="69"/>
      <c r="V32" s="69"/>
      <c r="W32" s="69"/>
    </row>
    <row r="33" spans="1:23" x14ac:dyDescent="0.3">
      <c r="I33" s="69"/>
      <c r="J33" s="69"/>
      <c r="K33" s="69"/>
      <c r="L33" s="69"/>
      <c r="M33" s="69"/>
      <c r="N33" s="69"/>
      <c r="Q33" s="69"/>
      <c r="R33" s="69"/>
      <c r="S33" s="69"/>
      <c r="T33" s="69"/>
      <c r="U33" s="69"/>
      <c r="V33" s="69"/>
      <c r="W33" s="69"/>
    </row>
    <row r="34" spans="1:23" x14ac:dyDescent="0.3">
      <c r="I34" s="69"/>
      <c r="J34" s="69"/>
      <c r="K34" s="69"/>
      <c r="L34" s="69"/>
      <c r="M34" s="69"/>
      <c r="N34" s="69"/>
      <c r="Q34" s="69"/>
      <c r="R34" s="69"/>
      <c r="S34" s="69"/>
      <c r="T34" s="69"/>
      <c r="U34" s="69"/>
      <c r="V34" s="69"/>
      <c r="W34" s="69"/>
    </row>
    <row r="35" spans="1:23" x14ac:dyDescent="0.3">
      <c r="A35" s="69"/>
      <c r="B35" s="69"/>
      <c r="C35" s="69"/>
      <c r="D35" s="69"/>
      <c r="E35" s="69"/>
      <c r="F35" s="69"/>
      <c r="G35" s="69"/>
      <c r="Q35" s="69"/>
      <c r="R35" s="69"/>
      <c r="S35" s="69"/>
      <c r="T35" s="69"/>
      <c r="U35" s="69"/>
      <c r="V35" s="69"/>
      <c r="W35" s="69"/>
    </row>
    <row r="36" spans="1:23" x14ac:dyDescent="0.3">
      <c r="A36" s="69"/>
      <c r="B36" s="69"/>
      <c r="C36" s="69"/>
      <c r="D36" s="69"/>
      <c r="E36" s="69"/>
      <c r="F36" s="69"/>
      <c r="G36" s="69"/>
      <c r="Q36" s="69"/>
      <c r="R36" s="69"/>
      <c r="S36" s="69"/>
      <c r="T36" s="69"/>
      <c r="U36" s="69"/>
      <c r="V36" s="69"/>
      <c r="W36" s="69"/>
    </row>
    <row r="37" spans="1:23" x14ac:dyDescent="0.3">
      <c r="A37" s="69"/>
      <c r="B37" s="69"/>
      <c r="C37" s="69"/>
      <c r="D37" s="69"/>
      <c r="E37" s="69"/>
      <c r="F37" s="69"/>
      <c r="G37" s="69"/>
      <c r="Q37" s="69"/>
      <c r="R37" s="69"/>
      <c r="S37" s="69"/>
      <c r="T37" s="69"/>
      <c r="U37" s="69"/>
      <c r="V37" s="69"/>
      <c r="W37" s="69"/>
    </row>
    <row r="38" spans="1:23" x14ac:dyDescent="0.3">
      <c r="A38" s="69"/>
      <c r="B38" s="69"/>
      <c r="C38" s="69"/>
      <c r="D38" s="69"/>
      <c r="E38" s="69"/>
      <c r="F38" s="69"/>
      <c r="G38" s="69"/>
      <c r="Q38" s="69"/>
      <c r="R38" s="69"/>
      <c r="S38" s="69"/>
      <c r="T38" s="69"/>
      <c r="U38" s="69"/>
      <c r="V38" s="69"/>
      <c r="W38" s="69"/>
    </row>
    <row r="39" spans="1:23" x14ac:dyDescent="0.3">
      <c r="A39" s="69"/>
      <c r="B39" s="69"/>
      <c r="C39" s="69"/>
      <c r="D39" s="69"/>
      <c r="E39" s="69"/>
      <c r="F39" s="69"/>
      <c r="G39" s="69"/>
      <c r="Q39" s="69"/>
      <c r="R39" s="69"/>
      <c r="S39" s="69"/>
      <c r="T39" s="69"/>
      <c r="U39" s="69"/>
      <c r="V39" s="69"/>
      <c r="W39" s="69"/>
    </row>
    <row r="40" spans="1:23" x14ac:dyDescent="0.3">
      <c r="A40" s="69"/>
      <c r="B40" s="69"/>
      <c r="C40" s="69"/>
      <c r="D40" s="69"/>
      <c r="E40" s="69"/>
      <c r="F40" s="69"/>
      <c r="G40" s="69"/>
      <c r="Q40" s="69"/>
      <c r="R40" s="69"/>
      <c r="S40" s="69"/>
      <c r="T40" s="69"/>
      <c r="U40" s="69"/>
      <c r="V40" s="69"/>
      <c r="W40" s="69"/>
    </row>
    <row r="41" spans="1:23" x14ac:dyDescent="0.3">
      <c r="A41" s="69"/>
      <c r="B41" s="69"/>
      <c r="C41" s="69"/>
      <c r="D41" s="69"/>
      <c r="E41" s="69"/>
      <c r="F41" s="69"/>
      <c r="G41" s="69"/>
      <c r="Q41" s="69"/>
      <c r="R41" s="69"/>
      <c r="S41" s="69"/>
      <c r="T41" s="69"/>
      <c r="U41" s="69"/>
      <c r="V41" s="69"/>
      <c r="W41" s="69"/>
    </row>
    <row r="42" spans="1:23" x14ac:dyDescent="0.3">
      <c r="A42" s="69"/>
      <c r="B42" s="69"/>
      <c r="C42" s="69"/>
      <c r="D42" s="69"/>
      <c r="E42" s="69"/>
      <c r="F42" s="69"/>
      <c r="G42" s="69"/>
      <c r="Q42" s="69"/>
      <c r="R42" s="69"/>
      <c r="S42" s="69"/>
      <c r="T42" s="69"/>
      <c r="U42" s="69"/>
      <c r="V42" s="69"/>
      <c r="W42" s="69"/>
    </row>
    <row r="43" spans="1:23" x14ac:dyDescent="0.3">
      <c r="A43" s="69"/>
      <c r="B43" s="69"/>
      <c r="C43" s="69"/>
      <c r="D43" s="69"/>
      <c r="E43" s="69"/>
      <c r="F43" s="69"/>
      <c r="G43" s="69"/>
      <c r="Q43" s="69"/>
      <c r="R43" s="69"/>
      <c r="S43" s="69"/>
      <c r="T43" s="69"/>
      <c r="U43" s="69"/>
      <c r="V43" s="69"/>
      <c r="W43" s="69"/>
    </row>
    <row r="44" spans="1:23" x14ac:dyDescent="0.3">
      <c r="A44" s="69"/>
      <c r="B44" s="69"/>
      <c r="C44" s="69"/>
      <c r="D44" s="69"/>
      <c r="E44" s="69"/>
      <c r="F44" s="69"/>
      <c r="G44" s="69"/>
      <c r="Q44" s="69"/>
      <c r="R44" s="69"/>
      <c r="S44" s="69"/>
      <c r="T44" s="69"/>
      <c r="U44" s="69"/>
      <c r="V44" s="69"/>
      <c r="W44" s="69"/>
    </row>
    <row r="45" spans="1:23" x14ac:dyDescent="0.3">
      <c r="A45" s="69"/>
      <c r="B45" s="69"/>
      <c r="C45" s="69"/>
      <c r="D45" s="69"/>
      <c r="E45" s="69"/>
      <c r="F45" s="69"/>
      <c r="G45" s="69"/>
      <c r="Q45" s="69"/>
      <c r="R45" s="69"/>
      <c r="S45" s="69"/>
      <c r="T45" s="69"/>
      <c r="U45" s="69"/>
      <c r="V45" s="69"/>
      <c r="W45" s="69"/>
    </row>
    <row r="46" spans="1:23" x14ac:dyDescent="0.3">
      <c r="A46" s="69"/>
      <c r="B46" s="69"/>
      <c r="C46" s="69"/>
      <c r="D46" s="69"/>
      <c r="E46" s="69"/>
      <c r="F46" s="69"/>
      <c r="G46" s="69"/>
    </row>
    <row r="47" spans="1:23" x14ac:dyDescent="0.3">
      <c r="A47" s="73"/>
      <c r="B47" s="73"/>
    </row>
    <row r="48" spans="1:23" x14ac:dyDescent="0.3">
      <c r="A48" s="73"/>
      <c r="B48" s="73"/>
    </row>
    <row r="49" spans="1:2" x14ac:dyDescent="0.3">
      <c r="A49" s="73"/>
      <c r="B49" s="73"/>
    </row>
    <row r="50" spans="1:2" x14ac:dyDescent="0.3">
      <c r="A50" s="73"/>
      <c r="B50" s="73"/>
    </row>
    <row r="51" spans="1:2" x14ac:dyDescent="0.3">
      <c r="A51" s="73"/>
      <c r="B51" s="73"/>
    </row>
    <row r="52" spans="1:2" x14ac:dyDescent="0.3">
      <c r="A52" s="73"/>
      <c r="B52" s="73"/>
    </row>
    <row r="53" spans="1:2" x14ac:dyDescent="0.3">
      <c r="A53" s="73"/>
      <c r="B53" s="73"/>
    </row>
    <row r="54" spans="1:2" x14ac:dyDescent="0.3">
      <c r="A54" s="73"/>
      <c r="B54" s="73"/>
    </row>
    <row r="55" spans="1:2" x14ac:dyDescent="0.3">
      <c r="A55" s="73"/>
      <c r="B55" s="73"/>
    </row>
    <row r="56" spans="1:2" x14ac:dyDescent="0.3">
      <c r="A56" s="73"/>
      <c r="B56" s="73"/>
    </row>
    <row r="57" spans="1:2" x14ac:dyDescent="0.3">
      <c r="A57" s="73"/>
      <c r="B57" s="73"/>
    </row>
    <row r="58" spans="1:2" x14ac:dyDescent="0.3">
      <c r="A58" s="73"/>
      <c r="B58" s="73"/>
    </row>
    <row r="59" spans="1:2" x14ac:dyDescent="0.3">
      <c r="A59" s="73"/>
      <c r="B59" s="73"/>
    </row>
    <row r="60" spans="1:2" x14ac:dyDescent="0.3">
      <c r="A60" s="73"/>
      <c r="B60" s="73"/>
    </row>
    <row r="61" spans="1:2" x14ac:dyDescent="0.3">
      <c r="A61" s="73"/>
      <c r="B61" s="73"/>
    </row>
    <row r="62" spans="1:2" x14ac:dyDescent="0.3">
      <c r="A62" s="73"/>
      <c r="B62" s="73"/>
    </row>
    <row r="63" spans="1:2" x14ac:dyDescent="0.3">
      <c r="A63" s="73"/>
      <c r="B63" s="73"/>
    </row>
    <row r="64" spans="1:2" x14ac:dyDescent="0.3">
      <c r="A64" s="73"/>
      <c r="B64" s="73"/>
    </row>
    <row r="65" spans="1:2" x14ac:dyDescent="0.3">
      <c r="A65" s="73"/>
      <c r="B65" s="73"/>
    </row>
    <row r="66" spans="1:2" x14ac:dyDescent="0.3">
      <c r="A66" s="73"/>
      <c r="B66" s="73"/>
    </row>
    <row r="67" spans="1:2" x14ac:dyDescent="0.3">
      <c r="A67" s="73"/>
      <c r="B67" s="73"/>
    </row>
    <row r="68" spans="1:2" x14ac:dyDescent="0.3">
      <c r="A68" s="73"/>
      <c r="B68" s="73"/>
    </row>
    <row r="69" spans="1:2" x14ac:dyDescent="0.3">
      <c r="A69" s="73"/>
      <c r="B69" s="73"/>
    </row>
    <row r="70" spans="1:2" x14ac:dyDescent="0.3">
      <c r="A70" s="73"/>
      <c r="B70" s="73"/>
    </row>
    <row r="71" spans="1:2" x14ac:dyDescent="0.3">
      <c r="A71" s="73"/>
      <c r="B71" s="73"/>
    </row>
    <row r="72" spans="1:2" x14ac:dyDescent="0.3">
      <c r="A72" s="73"/>
      <c r="B72" s="73"/>
    </row>
    <row r="73" spans="1:2" x14ac:dyDescent="0.3">
      <c r="A73" s="73"/>
      <c r="B73" s="73"/>
    </row>
    <row r="74" spans="1:2" x14ac:dyDescent="0.3">
      <c r="A74" s="73"/>
      <c r="B74" s="73"/>
    </row>
    <row r="75" spans="1:2" x14ac:dyDescent="0.3">
      <c r="A75" s="73"/>
      <c r="B75" s="73"/>
    </row>
    <row r="76" spans="1:2" x14ac:dyDescent="0.3">
      <c r="A76" s="73"/>
      <c r="B76" s="73"/>
    </row>
    <row r="77" spans="1:2" x14ac:dyDescent="0.3">
      <c r="A77" s="73"/>
      <c r="B77" s="73"/>
    </row>
    <row r="78" spans="1:2" x14ac:dyDescent="0.3">
      <c r="A78" s="73"/>
      <c r="B78" s="73"/>
    </row>
    <row r="79" spans="1:2" x14ac:dyDescent="0.3">
      <c r="A79" s="73"/>
      <c r="B79" s="73"/>
    </row>
    <row r="80" spans="1:2" x14ac:dyDescent="0.3">
      <c r="A80" s="73"/>
      <c r="B80" s="73"/>
    </row>
    <row r="81" spans="1:2" x14ac:dyDescent="0.3">
      <c r="A81" s="73"/>
      <c r="B81" s="73"/>
    </row>
    <row r="82" spans="1:2" x14ac:dyDescent="0.3">
      <c r="A82" s="73"/>
      <c r="B82" s="73"/>
    </row>
    <row r="83" spans="1:2" x14ac:dyDescent="0.3">
      <c r="A83" s="73"/>
      <c r="B83" s="73"/>
    </row>
    <row r="84" spans="1:2" x14ac:dyDescent="0.3">
      <c r="A84" s="73"/>
      <c r="B84" s="73"/>
    </row>
    <row r="85" spans="1:2" x14ac:dyDescent="0.3">
      <c r="A85" s="73"/>
      <c r="B85" s="73"/>
    </row>
    <row r="86" spans="1:2" x14ac:dyDescent="0.3">
      <c r="A86" s="73"/>
      <c r="B86" s="73"/>
    </row>
    <row r="87" spans="1:2" x14ac:dyDescent="0.3">
      <c r="A87" s="73"/>
      <c r="B87" s="73"/>
    </row>
    <row r="88" spans="1:2" x14ac:dyDescent="0.3">
      <c r="A88" s="73"/>
      <c r="B88" s="73"/>
    </row>
    <row r="89" spans="1:2" x14ac:dyDescent="0.3">
      <c r="A89" s="73"/>
      <c r="B89" s="73"/>
    </row>
    <row r="90" spans="1:2" x14ac:dyDescent="0.3">
      <c r="A90" s="73"/>
      <c r="B90" s="73"/>
    </row>
    <row r="91" spans="1:2" x14ac:dyDescent="0.3">
      <c r="A91" s="73"/>
      <c r="B91" s="73"/>
    </row>
    <row r="92" spans="1:2" x14ac:dyDescent="0.3">
      <c r="A92" s="73"/>
      <c r="B92" s="73"/>
    </row>
    <row r="93" spans="1:2" x14ac:dyDescent="0.3">
      <c r="A93" s="73"/>
      <c r="B93" s="73"/>
    </row>
    <row r="94" spans="1:2" x14ac:dyDescent="0.3">
      <c r="A94" s="73"/>
      <c r="B94" s="73"/>
    </row>
    <row r="95" spans="1:2" x14ac:dyDescent="0.3">
      <c r="A95" s="73"/>
      <c r="B95" s="73"/>
    </row>
    <row r="96" spans="1:2" x14ac:dyDescent="0.3">
      <c r="A96" s="73"/>
      <c r="B96" s="73"/>
    </row>
    <row r="97" spans="1:2" x14ac:dyDescent="0.3">
      <c r="A97" s="73"/>
      <c r="B97" s="73"/>
    </row>
    <row r="98" spans="1:2" x14ac:dyDescent="0.3">
      <c r="A98" s="73"/>
      <c r="B98" s="73"/>
    </row>
    <row r="99" spans="1:2" x14ac:dyDescent="0.3">
      <c r="A99" s="73"/>
      <c r="B99" s="73"/>
    </row>
    <row r="100" spans="1:2" x14ac:dyDescent="0.3">
      <c r="A100" s="73"/>
      <c r="B100" s="73"/>
    </row>
    <row r="101" spans="1:2" x14ac:dyDescent="0.3">
      <c r="A101" s="73"/>
      <c r="B101" s="73"/>
    </row>
    <row r="102" spans="1:2" x14ac:dyDescent="0.3">
      <c r="A102" s="73"/>
      <c r="B102" s="73"/>
    </row>
    <row r="103" spans="1:2" x14ac:dyDescent="0.3">
      <c r="A103" s="73"/>
      <c r="B103" s="73"/>
    </row>
    <row r="104" spans="1:2" x14ac:dyDescent="0.3">
      <c r="A104" s="73"/>
      <c r="B104" s="73"/>
    </row>
    <row r="105" spans="1:2" x14ac:dyDescent="0.3">
      <c r="A105" s="73"/>
      <c r="B105" s="73"/>
    </row>
    <row r="106" spans="1:2" x14ac:dyDescent="0.3">
      <c r="A106" s="73"/>
      <c r="B106" s="73"/>
    </row>
    <row r="107" spans="1:2" x14ac:dyDescent="0.3">
      <c r="A107" s="73"/>
      <c r="B107" s="73"/>
    </row>
    <row r="108" spans="1:2" x14ac:dyDescent="0.3">
      <c r="A108" s="73"/>
      <c r="B108" s="73"/>
    </row>
    <row r="109" spans="1:2" x14ac:dyDescent="0.3">
      <c r="A109" s="73"/>
      <c r="B109" s="73"/>
    </row>
    <row r="110" spans="1:2" x14ac:dyDescent="0.3">
      <c r="A110" s="73"/>
      <c r="B110" s="73"/>
    </row>
    <row r="111" spans="1:2" x14ac:dyDescent="0.3">
      <c r="A111" s="73"/>
      <c r="B111" s="73"/>
    </row>
    <row r="112" spans="1:2" x14ac:dyDescent="0.3">
      <c r="A112" s="73"/>
      <c r="B112" s="73"/>
    </row>
    <row r="113" spans="1:2" x14ac:dyDescent="0.3">
      <c r="A113" s="73"/>
      <c r="B113" s="73"/>
    </row>
    <row r="114" spans="1:2" x14ac:dyDescent="0.3">
      <c r="A114" s="73"/>
      <c r="B114" s="73"/>
    </row>
    <row r="115" spans="1:2" x14ac:dyDescent="0.3">
      <c r="A115" s="73"/>
      <c r="B115" s="73"/>
    </row>
    <row r="116" spans="1:2" x14ac:dyDescent="0.3">
      <c r="A116" s="73"/>
      <c r="B116" s="73"/>
    </row>
    <row r="117" spans="1:2" x14ac:dyDescent="0.3">
      <c r="A117" s="73"/>
      <c r="B117" s="73"/>
    </row>
    <row r="118" spans="1:2" x14ac:dyDescent="0.3">
      <c r="A118" s="73"/>
      <c r="B118" s="73"/>
    </row>
    <row r="119" spans="1:2" x14ac:dyDescent="0.3">
      <c r="A119" s="73"/>
      <c r="B119" s="73"/>
    </row>
    <row r="120" spans="1:2" x14ac:dyDescent="0.3">
      <c r="A120" s="73"/>
      <c r="B120" s="73"/>
    </row>
    <row r="121" spans="1:2" x14ac:dyDescent="0.3">
      <c r="A121" s="73"/>
      <c r="B121" s="73"/>
    </row>
    <row r="122" spans="1:2" x14ac:dyDescent="0.3">
      <c r="A122" s="73"/>
      <c r="B122" s="73"/>
    </row>
    <row r="123" spans="1:2" x14ac:dyDescent="0.3">
      <c r="A123" s="73"/>
      <c r="B123" s="73"/>
    </row>
    <row r="124" spans="1:2" x14ac:dyDescent="0.3">
      <c r="A124" s="73"/>
      <c r="B124" s="73"/>
    </row>
    <row r="125" spans="1:2" x14ac:dyDescent="0.3">
      <c r="A125" s="73"/>
      <c r="B125" s="73"/>
    </row>
    <row r="126" spans="1:2" x14ac:dyDescent="0.3">
      <c r="A126" s="73"/>
      <c r="B126" s="73"/>
    </row>
    <row r="127" spans="1:2" x14ac:dyDescent="0.3">
      <c r="A127" s="73"/>
      <c r="B127" s="73"/>
    </row>
    <row r="128" spans="1:2" x14ac:dyDescent="0.3">
      <c r="A128" s="73"/>
      <c r="B128" s="73"/>
    </row>
    <row r="129" spans="1:2" x14ac:dyDescent="0.3">
      <c r="A129" s="73"/>
      <c r="B129" s="73"/>
    </row>
    <row r="130" spans="1:2" x14ac:dyDescent="0.3">
      <c r="A130" s="73"/>
      <c r="B130" s="73"/>
    </row>
    <row r="131" spans="1:2" x14ac:dyDescent="0.3">
      <c r="A131" s="73"/>
      <c r="B131" s="73"/>
    </row>
    <row r="132" spans="1:2" x14ac:dyDescent="0.3">
      <c r="A132" s="73"/>
      <c r="B132" s="73"/>
    </row>
    <row r="133" spans="1:2" x14ac:dyDescent="0.3">
      <c r="A133" s="73"/>
      <c r="B133" s="73"/>
    </row>
    <row r="134" spans="1:2" x14ac:dyDescent="0.3">
      <c r="A134" s="73"/>
      <c r="B134" s="73"/>
    </row>
    <row r="135" spans="1:2" x14ac:dyDescent="0.3">
      <c r="A135" s="73"/>
      <c r="B135" s="73"/>
    </row>
    <row r="136" spans="1:2" x14ac:dyDescent="0.3">
      <c r="A136" s="73"/>
      <c r="B136" s="73"/>
    </row>
    <row r="137" spans="1:2" x14ac:dyDescent="0.3">
      <c r="A137" s="73"/>
      <c r="B137" s="73"/>
    </row>
    <row r="138" spans="1:2" x14ac:dyDescent="0.3">
      <c r="A138" s="73"/>
      <c r="B138" s="73"/>
    </row>
    <row r="139" spans="1:2" x14ac:dyDescent="0.3">
      <c r="A139" s="73"/>
      <c r="B139" s="73"/>
    </row>
    <row r="140" spans="1:2" x14ac:dyDescent="0.3">
      <c r="A140" s="73"/>
      <c r="B140" s="73"/>
    </row>
    <row r="141" spans="1:2" x14ac:dyDescent="0.3">
      <c r="A141" s="73"/>
      <c r="B141" s="73"/>
    </row>
    <row r="142" spans="1:2" x14ac:dyDescent="0.3">
      <c r="A142" s="73"/>
      <c r="B142" s="73"/>
    </row>
    <row r="143" spans="1:2" x14ac:dyDescent="0.3">
      <c r="A143" s="73"/>
      <c r="B143" s="73"/>
    </row>
    <row r="144" spans="1:2" x14ac:dyDescent="0.3">
      <c r="A144" s="73"/>
      <c r="B144" s="73"/>
    </row>
    <row r="145" spans="1:2" x14ac:dyDescent="0.3">
      <c r="A145" s="73"/>
      <c r="B145" s="73"/>
    </row>
    <row r="146" spans="1:2" x14ac:dyDescent="0.3">
      <c r="A146" s="73"/>
      <c r="B146" s="73"/>
    </row>
    <row r="147" spans="1:2" x14ac:dyDescent="0.3">
      <c r="A147" s="73"/>
      <c r="B147" s="73"/>
    </row>
    <row r="148" spans="1:2" x14ac:dyDescent="0.3">
      <c r="A148" s="73"/>
      <c r="B148" s="73"/>
    </row>
    <row r="149" spans="1:2" x14ac:dyDescent="0.3">
      <c r="A149" s="73"/>
      <c r="B149" s="73"/>
    </row>
    <row r="150" spans="1:2" x14ac:dyDescent="0.3">
      <c r="A150" s="73"/>
      <c r="B150" s="73"/>
    </row>
    <row r="151" spans="1:2" x14ac:dyDescent="0.3">
      <c r="A151" s="73"/>
      <c r="B151" s="73"/>
    </row>
    <row r="152" spans="1:2" x14ac:dyDescent="0.3">
      <c r="A152" s="73"/>
      <c r="B152" s="73"/>
    </row>
    <row r="153" spans="1:2" x14ac:dyDescent="0.3">
      <c r="A153" s="73"/>
      <c r="B153" s="73"/>
    </row>
    <row r="154" spans="1:2" x14ac:dyDescent="0.3">
      <c r="A154" s="73"/>
      <c r="B154" s="73"/>
    </row>
    <row r="155" spans="1:2" x14ac:dyDescent="0.3">
      <c r="A155" s="73"/>
      <c r="B155" s="73"/>
    </row>
    <row r="156" spans="1:2" x14ac:dyDescent="0.3">
      <c r="A156" s="73"/>
      <c r="B156" s="73"/>
    </row>
    <row r="157" spans="1:2" x14ac:dyDescent="0.3">
      <c r="A157" s="73"/>
      <c r="B157" s="73"/>
    </row>
    <row r="158" spans="1:2" x14ac:dyDescent="0.3">
      <c r="A158" s="73"/>
      <c r="B158" s="73"/>
    </row>
    <row r="159" spans="1:2" x14ac:dyDescent="0.3">
      <c r="A159" s="73"/>
      <c r="B159" s="73"/>
    </row>
    <row r="160" spans="1:2" x14ac:dyDescent="0.3">
      <c r="A160" s="73"/>
      <c r="B160" s="73"/>
    </row>
    <row r="161" spans="1:1" x14ac:dyDescent="0.3">
      <c r="A161" s="73"/>
    </row>
    <row r="162" spans="1:1" x14ac:dyDescent="0.3">
      <c r="A162" s="73"/>
    </row>
    <row r="163" spans="1:1" x14ac:dyDescent="0.3">
      <c r="A163" s="73"/>
    </row>
    <row r="164" spans="1:1" x14ac:dyDescent="0.3">
      <c r="A164" s="73"/>
    </row>
    <row r="165" spans="1:1" x14ac:dyDescent="0.3">
      <c r="A165" s="73"/>
    </row>
    <row r="166" spans="1:1" x14ac:dyDescent="0.3">
      <c r="A166" s="73"/>
    </row>
    <row r="167" spans="1:1" x14ac:dyDescent="0.3">
      <c r="A167" s="73"/>
    </row>
    <row r="168" spans="1:1" x14ac:dyDescent="0.3">
      <c r="A168" s="73"/>
    </row>
    <row r="169" spans="1:1" x14ac:dyDescent="0.3">
      <c r="A169" s="73"/>
    </row>
    <row r="170" spans="1:1" x14ac:dyDescent="0.3">
      <c r="A170" s="73"/>
    </row>
    <row r="171" spans="1:1" x14ac:dyDescent="0.3">
      <c r="A171" s="73"/>
    </row>
    <row r="172" spans="1:1" x14ac:dyDescent="0.3">
      <c r="A172" s="73"/>
    </row>
    <row r="173" spans="1:1" x14ac:dyDescent="0.3">
      <c r="A173" s="73"/>
    </row>
    <row r="174" spans="1:1" x14ac:dyDescent="0.3">
      <c r="A174" s="73"/>
    </row>
    <row r="175" spans="1:1" x14ac:dyDescent="0.3">
      <c r="A175" s="73"/>
    </row>
    <row r="176" spans="1:1" x14ac:dyDescent="0.3">
      <c r="A176" s="73"/>
    </row>
    <row r="177" spans="1:1" x14ac:dyDescent="0.3">
      <c r="A177" s="73"/>
    </row>
    <row r="178" spans="1:1" x14ac:dyDescent="0.3">
      <c r="A178" s="73"/>
    </row>
    <row r="179" spans="1:1" x14ac:dyDescent="0.3">
      <c r="A179" s="73"/>
    </row>
    <row r="180" spans="1:1" x14ac:dyDescent="0.3">
      <c r="A180" s="73"/>
    </row>
    <row r="181" spans="1:1" x14ac:dyDescent="0.3">
      <c r="A181" s="73"/>
    </row>
    <row r="182" spans="1:1" x14ac:dyDescent="0.3">
      <c r="A182" s="73"/>
    </row>
    <row r="183" spans="1:1" x14ac:dyDescent="0.3">
      <c r="A183" s="73"/>
    </row>
    <row r="184" spans="1:1" x14ac:dyDescent="0.3">
      <c r="A184" s="73"/>
    </row>
    <row r="185" spans="1:1" x14ac:dyDescent="0.3">
      <c r="A185" s="73"/>
    </row>
    <row r="186" spans="1:1" x14ac:dyDescent="0.3">
      <c r="A186" s="73"/>
    </row>
    <row r="187" spans="1:1" x14ac:dyDescent="0.3">
      <c r="A187" s="73"/>
    </row>
    <row r="188" spans="1:1" x14ac:dyDescent="0.3">
      <c r="A188" s="73"/>
    </row>
    <row r="189" spans="1:1" x14ac:dyDescent="0.3">
      <c r="A189" s="73"/>
    </row>
    <row r="190" spans="1:1" x14ac:dyDescent="0.3">
      <c r="A190" s="73"/>
    </row>
    <row r="191" spans="1:1" x14ac:dyDescent="0.3">
      <c r="A191" s="73"/>
    </row>
    <row r="192" spans="1:1" x14ac:dyDescent="0.3">
      <c r="A192" s="73"/>
    </row>
    <row r="193" spans="1:1" x14ac:dyDescent="0.3">
      <c r="A193" s="73"/>
    </row>
    <row r="194" spans="1:1" x14ac:dyDescent="0.3">
      <c r="A194" s="73"/>
    </row>
    <row r="195" spans="1:1" x14ac:dyDescent="0.3">
      <c r="A195" s="73"/>
    </row>
    <row r="196" spans="1:1" x14ac:dyDescent="0.3">
      <c r="A196" s="73"/>
    </row>
    <row r="197" spans="1:1" x14ac:dyDescent="0.3">
      <c r="A197" s="73"/>
    </row>
    <row r="198" spans="1:1" x14ac:dyDescent="0.3">
      <c r="A198" s="73"/>
    </row>
    <row r="199" spans="1:1" x14ac:dyDescent="0.3">
      <c r="A199" s="73"/>
    </row>
    <row r="200" spans="1:1" x14ac:dyDescent="0.3">
      <c r="A200" s="73"/>
    </row>
    <row r="201" spans="1:1" x14ac:dyDescent="0.3">
      <c r="A201" s="73"/>
    </row>
    <row r="202" spans="1:1" x14ac:dyDescent="0.3">
      <c r="A202" s="73"/>
    </row>
    <row r="203" spans="1:1" x14ac:dyDescent="0.3">
      <c r="A203" s="73"/>
    </row>
    <row r="204" spans="1:1" x14ac:dyDescent="0.3">
      <c r="A204" s="73"/>
    </row>
    <row r="205" spans="1:1" x14ac:dyDescent="0.3">
      <c r="A205" s="73"/>
    </row>
    <row r="206" spans="1:1" x14ac:dyDescent="0.3">
      <c r="A206" s="73"/>
    </row>
    <row r="207" spans="1:1" x14ac:dyDescent="0.3">
      <c r="A207" s="73"/>
    </row>
    <row r="208" spans="1:1" x14ac:dyDescent="0.3">
      <c r="A208" s="73"/>
    </row>
    <row r="209" spans="1:1" x14ac:dyDescent="0.3">
      <c r="A209" s="73"/>
    </row>
    <row r="210" spans="1:1" x14ac:dyDescent="0.3">
      <c r="A210" s="73"/>
    </row>
    <row r="211" spans="1:1" x14ac:dyDescent="0.3">
      <c r="A211" s="73"/>
    </row>
    <row r="212" spans="1:1" x14ac:dyDescent="0.3">
      <c r="A212" s="73"/>
    </row>
    <row r="213" spans="1:1" x14ac:dyDescent="0.3">
      <c r="A213" s="73"/>
    </row>
    <row r="214" spans="1:1" x14ac:dyDescent="0.3">
      <c r="A214" s="73"/>
    </row>
    <row r="215" spans="1:1" x14ac:dyDescent="0.3">
      <c r="A215" s="73"/>
    </row>
    <row r="216" spans="1:1" x14ac:dyDescent="0.3">
      <c r="A216" s="73"/>
    </row>
    <row r="217" spans="1:1" x14ac:dyDescent="0.3">
      <c r="A217" s="73"/>
    </row>
    <row r="218" spans="1:1" x14ac:dyDescent="0.3">
      <c r="A218" s="73"/>
    </row>
    <row r="219" spans="1:1" x14ac:dyDescent="0.3">
      <c r="A219" s="73"/>
    </row>
    <row r="220" spans="1:1" x14ac:dyDescent="0.3">
      <c r="A220" s="73"/>
    </row>
    <row r="221" spans="1:1" x14ac:dyDescent="0.3">
      <c r="A221" s="73"/>
    </row>
    <row r="222" spans="1:1" x14ac:dyDescent="0.3">
      <c r="A222" s="73"/>
    </row>
    <row r="223" spans="1:1" x14ac:dyDescent="0.3">
      <c r="A223" s="73"/>
    </row>
    <row r="224" spans="1:1" x14ac:dyDescent="0.3">
      <c r="A224" s="73"/>
    </row>
    <row r="225" spans="1:1" x14ac:dyDescent="0.3">
      <c r="A225" s="73"/>
    </row>
    <row r="226" spans="1:1" x14ac:dyDescent="0.3">
      <c r="A226" s="73"/>
    </row>
    <row r="227" spans="1:1" x14ac:dyDescent="0.3">
      <c r="A227" s="73"/>
    </row>
    <row r="228" spans="1:1" x14ac:dyDescent="0.3">
      <c r="A228" s="73"/>
    </row>
    <row r="229" spans="1:1" x14ac:dyDescent="0.3">
      <c r="A229" s="73"/>
    </row>
    <row r="230" spans="1:1" x14ac:dyDescent="0.3">
      <c r="A230" s="73"/>
    </row>
    <row r="231" spans="1:1" x14ac:dyDescent="0.3">
      <c r="A231" s="73"/>
    </row>
    <row r="232" spans="1:1" x14ac:dyDescent="0.3">
      <c r="A232" s="73"/>
    </row>
    <row r="233" spans="1:1" x14ac:dyDescent="0.3">
      <c r="A233" s="73"/>
    </row>
    <row r="234" spans="1:1" x14ac:dyDescent="0.3">
      <c r="A234" s="73"/>
    </row>
    <row r="235" spans="1:1" x14ac:dyDescent="0.3">
      <c r="A235" s="73"/>
    </row>
    <row r="236" spans="1:1" x14ac:dyDescent="0.3">
      <c r="A236" s="73"/>
    </row>
    <row r="237" spans="1:1" x14ac:dyDescent="0.3">
      <c r="A237" s="73"/>
    </row>
    <row r="238" spans="1:1" x14ac:dyDescent="0.3">
      <c r="A238" s="73"/>
    </row>
    <row r="239" spans="1:1" x14ac:dyDescent="0.3">
      <c r="A239" s="73"/>
    </row>
    <row r="240" spans="1:1" x14ac:dyDescent="0.3">
      <c r="A240" s="73"/>
    </row>
    <row r="241" spans="1:1" x14ac:dyDescent="0.3">
      <c r="A241" s="73"/>
    </row>
    <row r="242" spans="1:1" x14ac:dyDescent="0.3">
      <c r="A242" s="73"/>
    </row>
  </sheetData>
  <mergeCells count="13">
    <mergeCell ref="I12:O12"/>
    <mergeCell ref="A12:G12"/>
    <mergeCell ref="C10:O10"/>
    <mergeCell ref="C11:O11"/>
    <mergeCell ref="C1:O1"/>
    <mergeCell ref="C3:O3"/>
    <mergeCell ref="C4:O4"/>
    <mergeCell ref="C2:O2"/>
    <mergeCell ref="C5:O5"/>
    <mergeCell ref="C6:O6"/>
    <mergeCell ref="C7:O7"/>
    <mergeCell ref="C8:O8"/>
    <mergeCell ref="C9:O9"/>
  </mergeCells>
  <pageMargins left="0.7" right="0.7" top="0.75" bottom="0.75" header="0.3" footer="0.3"/>
  <pageSetup scale="87" orientation="portrait" r:id="rId3"/>
  <extLst>
    <ext xmlns:x14="http://schemas.microsoft.com/office/spreadsheetml/2009/9/main" uri="{CCE6A557-97BC-4b89-ADB6-D9C93CAAB3DF}">
      <x14:dataValidations xmlns:xm="http://schemas.microsoft.com/office/excel/2006/main" count="1">
        <x14:dataValidation type="list" allowBlank="1" showInputMessage="1" showErrorMessage="1" prompt="Select yes or no." xr:uid="{00000000-0002-0000-0A00-000000000000}">
          <x14:formula1>
            <xm:f>'1'!$Z$19:$Z$21</xm:f>
          </x14:formula1>
          <xm:sqref>B2:B10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I1052"/>
  <sheetViews>
    <sheetView zoomScaleNormal="100" workbookViewId="0">
      <selection sqref="A1:I13"/>
    </sheetView>
  </sheetViews>
  <sheetFormatPr defaultColWidth="9.109375" defaultRowHeight="15.6" customHeight="1" x14ac:dyDescent="0.3"/>
  <cols>
    <col min="1" max="2" width="10.77734375" style="17" customWidth="1"/>
    <col min="3" max="6" width="10.77734375" style="24" customWidth="1"/>
    <col min="7" max="7" width="10.77734375" style="20" customWidth="1"/>
    <col min="8" max="8" width="7.44140625" style="20" customWidth="1"/>
    <col min="9" max="9" width="10.77734375" style="20" customWidth="1"/>
    <col min="10" max="16384" width="9.109375" style="17"/>
  </cols>
  <sheetData>
    <row r="1" spans="1:9" ht="15.6" customHeight="1" x14ac:dyDescent="0.3">
      <c r="A1" s="88" t="s">
        <v>12</v>
      </c>
      <c r="B1" s="89"/>
      <c r="C1" s="89"/>
      <c r="D1" s="89"/>
      <c r="E1" s="89"/>
      <c r="F1" s="89"/>
      <c r="G1" s="89"/>
      <c r="H1" s="89"/>
      <c r="I1" s="90"/>
    </row>
    <row r="2" spans="1:9" ht="15.6" customHeight="1" x14ac:dyDescent="0.4">
      <c r="A2" s="100" t="s">
        <v>40</v>
      </c>
      <c r="B2" s="85" t="s">
        <v>21</v>
      </c>
      <c r="C2" s="85"/>
      <c r="D2" s="85"/>
      <c r="E2" s="85" t="s">
        <v>30</v>
      </c>
      <c r="F2" s="85"/>
      <c r="G2" s="85"/>
      <c r="H2" s="27" t="s">
        <v>47</v>
      </c>
      <c r="I2" s="27" t="s">
        <v>48</v>
      </c>
    </row>
    <row r="3" spans="1:9" s="19" customFormat="1" ht="15.6" customHeight="1" x14ac:dyDescent="0.3">
      <c r="A3" s="100"/>
      <c r="B3" s="26" t="s">
        <v>9</v>
      </c>
      <c r="C3" s="59" t="s">
        <v>10</v>
      </c>
      <c r="D3" s="59" t="s">
        <v>2</v>
      </c>
      <c r="E3" s="26" t="s">
        <v>28</v>
      </c>
      <c r="F3" s="26" t="s">
        <v>29</v>
      </c>
      <c r="G3" s="26" t="s">
        <v>7</v>
      </c>
      <c r="H3" s="26" t="s">
        <v>57</v>
      </c>
      <c r="I3" s="54" t="s">
        <v>57</v>
      </c>
    </row>
    <row r="4" spans="1:9" ht="15.6" customHeight="1" x14ac:dyDescent="0.3">
      <c r="A4" s="18">
        <v>1</v>
      </c>
      <c r="B4" s="33" t="str">
        <f t="shared" ref="B4:B35" si="0">CONCATENATE(C4,D4)</f>
        <v>100</v>
      </c>
      <c r="C4" s="36">
        <v>10</v>
      </c>
      <c r="D4" s="37">
        <v>0</v>
      </c>
      <c r="E4" s="38">
        <v>1.02</v>
      </c>
      <c r="F4" s="38">
        <v>0.90265011854981891</v>
      </c>
      <c r="G4" s="39">
        <f>IF(E4="","",IF(E4*F4&lt;0,"",E4-F4))</f>
        <v>0.1173498814501811</v>
      </c>
      <c r="H4" s="40">
        <f>IF(E4="","",IF((E4*F4)&lt;0,0,IF(G4&lt;-1,0,IF(G4&gt;0.5,0,1))))</f>
        <v>1</v>
      </c>
      <c r="I4" s="58">
        <f>IF(G4="",H4,IF(G4=1,1,VLOOKUP(G4,'8'!$A$2:$B$1512,2,TRUE)))</f>
        <v>1</v>
      </c>
    </row>
    <row r="5" spans="1:9" ht="15.6" customHeight="1" x14ac:dyDescent="0.3">
      <c r="A5" s="18">
        <v>2</v>
      </c>
      <c r="B5" s="33" t="str">
        <f t="shared" si="0"/>
        <v>100</v>
      </c>
      <c r="C5" s="36">
        <v>10</v>
      </c>
      <c r="D5" s="37">
        <v>0</v>
      </c>
      <c r="E5" s="38">
        <v>1.04</v>
      </c>
      <c r="F5" s="38">
        <v>0.90265011854981891</v>
      </c>
      <c r="G5" s="39">
        <f t="shared" ref="G5:G68" si="1">IF(E5="","",IF(E5*F5&lt;0,"",E5-F5))</f>
        <v>0.13734988145018112</v>
      </c>
      <c r="H5" s="40">
        <f t="shared" ref="H5:H68" si="2">IF(E5="","",IF((E5*F5)&lt;0,0,IF(G5&lt;-1,0,IF(G5&gt;0.5,0,1))))</f>
        <v>1</v>
      </c>
      <c r="I5" s="58">
        <f>IF(G5="",H5,IF(G5=1,1,VLOOKUP(G5,'8'!$A$2:$B$1512,2,TRUE)))</f>
        <v>1</v>
      </c>
    </row>
    <row r="6" spans="1:9" ht="15.6" customHeight="1" x14ac:dyDescent="0.3">
      <c r="A6" s="18">
        <v>3</v>
      </c>
      <c r="B6" s="33" t="str">
        <f t="shared" si="0"/>
        <v>100</v>
      </c>
      <c r="C6" s="36">
        <v>10</v>
      </c>
      <c r="D6" s="37">
        <v>0</v>
      </c>
      <c r="E6" s="38">
        <v>0.82</v>
      </c>
      <c r="F6" s="38">
        <v>0.90265011854981891</v>
      </c>
      <c r="G6" s="39">
        <f t="shared" si="1"/>
        <v>-8.2650118549818963E-2</v>
      </c>
      <c r="H6" s="40">
        <f t="shared" si="2"/>
        <v>1</v>
      </c>
      <c r="I6" s="58">
        <f>IF(G6="",H6,IF(G6=1,1,VLOOKUP(G6,'8'!$A$2:$B$1512,2,TRUE)))</f>
        <v>1</v>
      </c>
    </row>
    <row r="7" spans="1:9" ht="15.6" customHeight="1" x14ac:dyDescent="0.3">
      <c r="A7" s="18">
        <v>4</v>
      </c>
      <c r="B7" s="33" t="str">
        <f t="shared" si="0"/>
        <v>100</v>
      </c>
      <c r="C7" s="36">
        <v>10</v>
      </c>
      <c r="D7" s="37">
        <v>0</v>
      </c>
      <c r="E7" s="38">
        <v>0.85</v>
      </c>
      <c r="F7" s="38">
        <v>0.90265011854981891</v>
      </c>
      <c r="G7" s="39">
        <f t="shared" si="1"/>
        <v>-5.2650118549818936E-2</v>
      </c>
      <c r="H7" s="40">
        <f t="shared" si="2"/>
        <v>1</v>
      </c>
      <c r="I7" s="58">
        <f>IF(G7="",H7,IF(G7=1,1,VLOOKUP(G7,'8'!$A$2:$B$1512,2,TRUE)))</f>
        <v>1</v>
      </c>
    </row>
    <row r="8" spans="1:9" ht="15.6" customHeight="1" x14ac:dyDescent="0.3">
      <c r="A8" s="18">
        <v>5</v>
      </c>
      <c r="B8" s="33" t="str">
        <f t="shared" si="0"/>
        <v>102</v>
      </c>
      <c r="C8" s="36">
        <v>10</v>
      </c>
      <c r="D8" s="37">
        <v>2</v>
      </c>
      <c r="E8" s="38">
        <v>0.98</v>
      </c>
      <c r="F8" s="38">
        <v>0.92436722087064249</v>
      </c>
      <c r="G8" s="39">
        <f t="shared" si="1"/>
        <v>5.563277912935749E-2</v>
      </c>
      <c r="H8" s="40">
        <f t="shared" si="2"/>
        <v>1</v>
      </c>
      <c r="I8" s="58">
        <f>IF(G8="",H8,IF(G8=1,1,VLOOKUP(G8,'8'!$A$2:$B$1512,2,TRUE)))</f>
        <v>1</v>
      </c>
    </row>
    <row r="9" spans="1:9" ht="15.6" customHeight="1" x14ac:dyDescent="0.3">
      <c r="A9" s="18">
        <v>6</v>
      </c>
      <c r="B9" s="33" t="str">
        <f t="shared" si="0"/>
        <v>102</v>
      </c>
      <c r="C9" s="36">
        <v>10</v>
      </c>
      <c r="D9" s="37">
        <v>2</v>
      </c>
      <c r="E9" s="38">
        <v>1.45</v>
      </c>
      <c r="F9" s="38">
        <v>0.92436722087064249</v>
      </c>
      <c r="G9" s="39">
        <f t="shared" si="1"/>
        <v>0.52563277912935746</v>
      </c>
      <c r="H9" s="40">
        <f t="shared" si="2"/>
        <v>0</v>
      </c>
      <c r="I9" s="58">
        <f>IF(G9="",H9,IF(G9=1,1,VLOOKUP(G9,'8'!$A$2:$B$1512,2,TRUE)))</f>
        <v>0.95000000000000084</v>
      </c>
    </row>
    <row r="10" spans="1:9" ht="15.6" customHeight="1" x14ac:dyDescent="0.3">
      <c r="A10" s="18">
        <v>7</v>
      </c>
      <c r="B10" s="33" t="str">
        <f t="shared" si="0"/>
        <v>102</v>
      </c>
      <c r="C10" s="36">
        <v>10</v>
      </c>
      <c r="D10" s="37">
        <v>2</v>
      </c>
      <c r="E10" s="38">
        <v>0.55000000000000004</v>
      </c>
      <c r="F10" s="38">
        <v>0.92436722087064249</v>
      </c>
      <c r="G10" s="39">
        <f t="shared" si="1"/>
        <v>-0.37436722087064245</v>
      </c>
      <c r="H10" s="40">
        <f t="shared" si="2"/>
        <v>1</v>
      </c>
      <c r="I10" s="58">
        <f>IF(G10="",H10,IF(G10=1,1,VLOOKUP(G10,'8'!$A$2:$B$1512,2,TRUE)))</f>
        <v>1</v>
      </c>
    </row>
    <row r="11" spans="1:9" ht="15.6" customHeight="1" x14ac:dyDescent="0.3">
      <c r="A11" s="18">
        <v>8</v>
      </c>
      <c r="B11" s="33" t="str">
        <f t="shared" si="0"/>
        <v>102</v>
      </c>
      <c r="C11" s="36">
        <v>10</v>
      </c>
      <c r="D11" s="37">
        <v>2</v>
      </c>
      <c r="E11" s="38">
        <v>0.55000000000000004</v>
      </c>
      <c r="F11" s="38">
        <v>0.92436722087064249</v>
      </c>
      <c r="G11" s="39">
        <f t="shared" si="1"/>
        <v>-0.37436722087064245</v>
      </c>
      <c r="H11" s="40">
        <f t="shared" si="2"/>
        <v>1</v>
      </c>
      <c r="I11" s="58">
        <f>IF(G11="",H11,IF(G11=1,1,VLOOKUP(G11,'8'!$A$2:$B$1512,2,TRUE)))</f>
        <v>1</v>
      </c>
    </row>
    <row r="12" spans="1:9" ht="15.6" customHeight="1" x14ac:dyDescent="0.3">
      <c r="A12" s="18">
        <v>9</v>
      </c>
      <c r="B12" s="33" t="str">
        <f t="shared" si="0"/>
        <v>104</v>
      </c>
      <c r="C12" s="36">
        <v>10</v>
      </c>
      <c r="D12" s="37">
        <v>4</v>
      </c>
      <c r="E12" s="38">
        <v>0.98</v>
      </c>
      <c r="F12" s="38">
        <v>0.95038095655458799</v>
      </c>
      <c r="G12" s="39">
        <f t="shared" si="1"/>
        <v>2.9619043445411997E-2</v>
      </c>
      <c r="H12" s="40">
        <f t="shared" si="2"/>
        <v>1</v>
      </c>
      <c r="I12" s="58">
        <f>IF(G12="",H12,IF(G12=1,1,VLOOKUP(G12,'8'!$A$2:$B$1512,2,TRUE)))</f>
        <v>1</v>
      </c>
    </row>
    <row r="13" spans="1:9" ht="15.6" customHeight="1" x14ac:dyDescent="0.3">
      <c r="A13" s="18">
        <v>10</v>
      </c>
      <c r="B13" s="33" t="str">
        <f t="shared" si="0"/>
        <v>104</v>
      </c>
      <c r="C13" s="36">
        <v>10</v>
      </c>
      <c r="D13" s="37">
        <v>4</v>
      </c>
      <c r="E13" s="38">
        <v>0.55000000000000004</v>
      </c>
      <c r="F13" s="38">
        <v>0.95038095655458799</v>
      </c>
      <c r="G13" s="39">
        <f t="shared" si="1"/>
        <v>-0.40038095655458794</v>
      </c>
      <c r="H13" s="40">
        <f t="shared" si="2"/>
        <v>1</v>
      </c>
      <c r="I13" s="58">
        <f>IF(G13="",H13,IF(G13=1,1,VLOOKUP(G13,'8'!$A$2:$B$1512,2,TRUE)))</f>
        <v>1</v>
      </c>
    </row>
    <row r="14" spans="1:9" ht="15.6" customHeight="1" x14ac:dyDescent="0.3">
      <c r="A14" s="18">
        <v>11</v>
      </c>
      <c r="B14" s="33" t="str">
        <f t="shared" si="0"/>
        <v>104</v>
      </c>
      <c r="C14" s="36">
        <v>10</v>
      </c>
      <c r="D14" s="37">
        <v>4</v>
      </c>
      <c r="E14" s="38">
        <v>1.66</v>
      </c>
      <c r="F14" s="38">
        <v>0.95038095655458799</v>
      </c>
      <c r="G14" s="39">
        <f t="shared" si="1"/>
        <v>0.70961904344541193</v>
      </c>
      <c r="H14" s="40">
        <f t="shared" si="2"/>
        <v>0</v>
      </c>
      <c r="I14" s="58">
        <f>IF(G14="",H14,IF(G14=1,1,VLOOKUP(G14,'8'!$A$2:$B$1512,2,TRUE)))</f>
        <v>0.58200000000000052</v>
      </c>
    </row>
    <row r="15" spans="1:9" ht="15.6" customHeight="1" x14ac:dyDescent="0.3">
      <c r="A15" s="18">
        <v>12</v>
      </c>
      <c r="B15" s="33" t="str">
        <f t="shared" si="0"/>
        <v>104</v>
      </c>
      <c r="C15" s="36">
        <v>10</v>
      </c>
      <c r="D15" s="37">
        <v>4</v>
      </c>
      <c r="E15" s="38">
        <v>0.98</v>
      </c>
      <c r="F15" s="38">
        <v>0.95038095655458799</v>
      </c>
      <c r="G15" s="39">
        <f t="shared" si="1"/>
        <v>2.9619043445411997E-2</v>
      </c>
      <c r="H15" s="40">
        <f t="shared" si="2"/>
        <v>1</v>
      </c>
      <c r="I15" s="58">
        <f>IF(G15="",H15,IF(G15=1,1,VLOOKUP(G15,'8'!$A$2:$B$1512,2,TRUE)))</f>
        <v>1</v>
      </c>
    </row>
    <row r="16" spans="1:9" ht="15.6" customHeight="1" x14ac:dyDescent="0.3">
      <c r="A16" s="18">
        <v>13</v>
      </c>
      <c r="B16" s="33" t="str">
        <f t="shared" si="0"/>
        <v>106</v>
      </c>
      <c r="C16" s="36">
        <v>10</v>
      </c>
      <c r="D16" s="37">
        <v>6</v>
      </c>
      <c r="E16" s="38">
        <v>1.66</v>
      </c>
      <c r="F16" s="38">
        <v>0.98431639101978252</v>
      </c>
      <c r="G16" s="39">
        <f t="shared" si="1"/>
        <v>0.6756836089802174</v>
      </c>
      <c r="H16" s="40">
        <f t="shared" si="2"/>
        <v>0</v>
      </c>
      <c r="I16" s="58">
        <f>IF(G16="",H16,IF(G16=1,1,VLOOKUP(G16,'8'!$A$2:$B$1512,2,TRUE)))</f>
        <v>0.65000000000000058</v>
      </c>
    </row>
    <row r="17" spans="1:9" s="20" customFormat="1" ht="15.6" customHeight="1" x14ac:dyDescent="0.3">
      <c r="A17" s="18">
        <v>14</v>
      </c>
      <c r="B17" s="33" t="str">
        <f t="shared" si="0"/>
        <v>106</v>
      </c>
      <c r="C17" s="36">
        <v>10</v>
      </c>
      <c r="D17" s="37">
        <v>6</v>
      </c>
      <c r="E17" s="38">
        <v>1.66</v>
      </c>
      <c r="F17" s="38">
        <v>0.98431639101978252</v>
      </c>
      <c r="G17" s="39">
        <f t="shared" si="1"/>
        <v>0.6756836089802174</v>
      </c>
      <c r="H17" s="40">
        <f t="shared" si="2"/>
        <v>0</v>
      </c>
      <c r="I17" s="58">
        <f>IF(G17="",H17,IF(G17=1,1,VLOOKUP(G17,'8'!$A$2:$B$1512,2,TRUE)))</f>
        <v>0.65000000000000058</v>
      </c>
    </row>
    <row r="18" spans="1:9" s="20" customFormat="1" ht="15.6" customHeight="1" x14ac:dyDescent="0.3">
      <c r="A18" s="18">
        <v>15</v>
      </c>
      <c r="B18" s="33" t="str">
        <f t="shared" si="0"/>
        <v>106</v>
      </c>
      <c r="C18" s="36">
        <v>10</v>
      </c>
      <c r="D18" s="37">
        <v>6</v>
      </c>
      <c r="E18" s="38">
        <v>1.45</v>
      </c>
      <c r="F18" s="38">
        <v>0.98431639101978252</v>
      </c>
      <c r="G18" s="39">
        <f t="shared" si="1"/>
        <v>0.46568360898021743</v>
      </c>
      <c r="H18" s="40">
        <f t="shared" si="2"/>
        <v>1</v>
      </c>
      <c r="I18" s="58">
        <f>IF(G18="",H18,IF(G18=1,1,VLOOKUP(G18,'8'!$A$2:$B$1512,2,TRUE)))</f>
        <v>1</v>
      </c>
    </row>
    <row r="19" spans="1:9" s="20" customFormat="1" ht="15.6" customHeight="1" x14ac:dyDescent="0.3">
      <c r="A19" s="18">
        <v>16</v>
      </c>
      <c r="B19" s="33" t="str">
        <f t="shared" si="0"/>
        <v>106</v>
      </c>
      <c r="C19" s="36">
        <v>10</v>
      </c>
      <c r="D19" s="37">
        <v>6</v>
      </c>
      <c r="E19" s="38">
        <v>0.55000000000000004</v>
      </c>
      <c r="F19" s="38">
        <v>0.98431639101978252</v>
      </c>
      <c r="G19" s="39">
        <f t="shared" si="1"/>
        <v>-0.43431639101978248</v>
      </c>
      <c r="H19" s="40">
        <f t="shared" si="2"/>
        <v>1</v>
      </c>
      <c r="I19" s="58">
        <f>IF(G19="",H19,IF(G19=1,1,VLOOKUP(G19,'8'!$A$2:$B$1512,2,TRUE)))</f>
        <v>1</v>
      </c>
    </row>
    <row r="20" spans="1:9" s="20" customFormat="1" ht="15.6" customHeight="1" x14ac:dyDescent="0.3">
      <c r="A20" s="18">
        <v>17</v>
      </c>
      <c r="B20" s="33" t="str">
        <f t="shared" si="0"/>
        <v>108</v>
      </c>
      <c r="C20" s="36">
        <v>10</v>
      </c>
      <c r="D20" s="37">
        <v>8</v>
      </c>
      <c r="E20" s="38">
        <v>0.55000000000000004</v>
      </c>
      <c r="F20" s="38">
        <v>1.0303888633168647</v>
      </c>
      <c r="G20" s="39">
        <f t="shared" si="1"/>
        <v>-0.4803888633168647</v>
      </c>
      <c r="H20" s="40">
        <f t="shared" si="2"/>
        <v>1</v>
      </c>
      <c r="I20" s="58">
        <f>IF(G20="",H20,IF(G20=1,1,VLOOKUP(G20,'8'!$A$2:$B$1512,2,TRUE)))</f>
        <v>1</v>
      </c>
    </row>
    <row r="21" spans="1:9" s="20" customFormat="1" ht="15.6" customHeight="1" x14ac:dyDescent="0.3">
      <c r="A21" s="18">
        <v>18</v>
      </c>
      <c r="B21" s="33" t="str">
        <f t="shared" si="0"/>
        <v>108</v>
      </c>
      <c r="C21" s="36">
        <v>10</v>
      </c>
      <c r="D21" s="37">
        <v>8</v>
      </c>
      <c r="E21" s="38">
        <v>1.1499999999999999</v>
      </c>
      <c r="F21" s="38">
        <v>1.0303888633168647</v>
      </c>
      <c r="G21" s="39">
        <f t="shared" si="1"/>
        <v>0.11961113668313517</v>
      </c>
      <c r="H21" s="40">
        <f t="shared" si="2"/>
        <v>1</v>
      </c>
      <c r="I21" s="58">
        <f>IF(G21="",H21,IF(G21=1,1,VLOOKUP(G21,'8'!$A$2:$B$1512,2,TRUE)))</f>
        <v>1</v>
      </c>
    </row>
    <row r="22" spans="1:9" s="20" customFormat="1" ht="15.6" customHeight="1" x14ac:dyDescent="0.3">
      <c r="A22" s="18">
        <v>19</v>
      </c>
      <c r="B22" s="33" t="str">
        <f t="shared" si="0"/>
        <v>108</v>
      </c>
      <c r="C22" s="36">
        <v>10</v>
      </c>
      <c r="D22" s="37">
        <v>8</v>
      </c>
      <c r="E22" s="38">
        <v>0.55000000000000004</v>
      </c>
      <c r="F22" s="38">
        <v>1.0303888633168647</v>
      </c>
      <c r="G22" s="39">
        <f t="shared" si="1"/>
        <v>-0.4803888633168647</v>
      </c>
      <c r="H22" s="40">
        <f t="shared" si="2"/>
        <v>1</v>
      </c>
      <c r="I22" s="58">
        <f>IF(G22="",H22,IF(G22=1,1,VLOOKUP(G22,'8'!$A$2:$B$1512,2,TRUE)))</f>
        <v>1</v>
      </c>
    </row>
    <row r="23" spans="1:9" s="20" customFormat="1" ht="15.6" customHeight="1" x14ac:dyDescent="0.3">
      <c r="A23" s="18">
        <v>20</v>
      </c>
      <c r="B23" s="33" t="str">
        <f t="shared" si="0"/>
        <v>108</v>
      </c>
      <c r="C23" s="36">
        <v>10</v>
      </c>
      <c r="D23" s="37">
        <v>8</v>
      </c>
      <c r="E23" s="38">
        <v>1.1499999999999999</v>
      </c>
      <c r="F23" s="38">
        <v>1.0303888633168647</v>
      </c>
      <c r="G23" s="39">
        <f t="shared" si="1"/>
        <v>0.11961113668313517</v>
      </c>
      <c r="H23" s="40">
        <f t="shared" si="2"/>
        <v>1</v>
      </c>
      <c r="I23" s="58">
        <f>IF(G23="",H23,IF(G23=1,1,VLOOKUP(G23,'8'!$A$2:$B$1512,2,TRUE)))</f>
        <v>1</v>
      </c>
    </row>
    <row r="24" spans="1:9" s="20" customFormat="1" ht="15.6" customHeight="1" x14ac:dyDescent="0.3">
      <c r="A24" s="18">
        <v>21</v>
      </c>
      <c r="B24" s="33" t="str">
        <f t="shared" si="0"/>
        <v>150</v>
      </c>
      <c r="C24" s="36">
        <v>15</v>
      </c>
      <c r="D24" s="46">
        <v>0</v>
      </c>
      <c r="E24" s="38">
        <v>0.85</v>
      </c>
      <c r="F24" s="38">
        <v>0.92755203380555851</v>
      </c>
      <c r="G24" s="39">
        <f t="shared" si="1"/>
        <v>-7.7552033805558529E-2</v>
      </c>
      <c r="H24" s="40">
        <f t="shared" si="2"/>
        <v>1</v>
      </c>
      <c r="I24" s="58">
        <f>IF(G24="",H24,IF(G24=1,1,VLOOKUP(G24,'8'!$A$2:$B$1512,2,TRUE)))</f>
        <v>1</v>
      </c>
    </row>
    <row r="25" spans="1:9" s="20" customFormat="1" ht="15.6" customHeight="1" x14ac:dyDescent="0.3">
      <c r="A25" s="18">
        <v>22</v>
      </c>
      <c r="B25" s="33" t="str">
        <f t="shared" si="0"/>
        <v>150</v>
      </c>
      <c r="C25" s="36">
        <v>15</v>
      </c>
      <c r="D25" s="46">
        <v>0</v>
      </c>
      <c r="E25" s="38">
        <v>0.78</v>
      </c>
      <c r="F25" s="38">
        <v>0.92755203380555851</v>
      </c>
      <c r="G25" s="39">
        <f t="shared" si="1"/>
        <v>-0.14755203380555848</v>
      </c>
      <c r="H25" s="40">
        <f t="shared" si="2"/>
        <v>1</v>
      </c>
      <c r="I25" s="58">
        <f>IF(G25="",H25,IF(G25=1,1,VLOOKUP(G25,'8'!$A$2:$B$1512,2,TRUE)))</f>
        <v>1</v>
      </c>
    </row>
    <row r="26" spans="1:9" s="20" customFormat="1" ht="15.6" customHeight="1" x14ac:dyDescent="0.3">
      <c r="A26" s="18">
        <v>23</v>
      </c>
      <c r="B26" s="33" t="str">
        <f t="shared" si="0"/>
        <v>150</v>
      </c>
      <c r="C26" s="36">
        <v>15</v>
      </c>
      <c r="D26" s="46">
        <v>0</v>
      </c>
      <c r="E26" s="38">
        <v>0.91</v>
      </c>
      <c r="F26" s="38">
        <v>0.92755203380555851</v>
      </c>
      <c r="G26" s="39">
        <f t="shared" si="1"/>
        <v>-1.7552033805558476E-2</v>
      </c>
      <c r="H26" s="40">
        <f t="shared" si="2"/>
        <v>1</v>
      </c>
      <c r="I26" s="58">
        <f>IF(G26="",H26,IF(G26=1,1,VLOOKUP(G26,'8'!$A$2:$B$1512,2,TRUE)))</f>
        <v>1</v>
      </c>
    </row>
    <row r="27" spans="1:9" s="20" customFormat="1" ht="15.6" customHeight="1" x14ac:dyDescent="0.3">
      <c r="A27" s="18">
        <v>24</v>
      </c>
      <c r="B27" s="33" t="str">
        <f t="shared" si="0"/>
        <v>150</v>
      </c>
      <c r="C27" s="36">
        <v>15</v>
      </c>
      <c r="D27" s="46">
        <v>0</v>
      </c>
      <c r="E27" s="38">
        <v>0.85</v>
      </c>
      <c r="F27" s="38">
        <v>0.92755203380555851</v>
      </c>
      <c r="G27" s="39">
        <f t="shared" si="1"/>
        <v>-7.7552033805558529E-2</v>
      </c>
      <c r="H27" s="40">
        <f t="shared" si="2"/>
        <v>1</v>
      </c>
      <c r="I27" s="58">
        <f>IF(G27="",H27,IF(G27=1,1,VLOOKUP(G27,'8'!$A$2:$B$1512,2,TRUE)))</f>
        <v>1</v>
      </c>
    </row>
    <row r="28" spans="1:9" s="20" customFormat="1" ht="15.6" customHeight="1" x14ac:dyDescent="0.3">
      <c r="A28" s="18">
        <v>25</v>
      </c>
      <c r="B28" s="33" t="str">
        <f t="shared" si="0"/>
        <v>152</v>
      </c>
      <c r="C28" s="36">
        <v>15</v>
      </c>
      <c r="D28" s="46">
        <v>2</v>
      </c>
      <c r="E28" s="38">
        <v>0.28000000000000003</v>
      </c>
      <c r="F28" s="41">
        <v>0.97340293062683914</v>
      </c>
      <c r="G28" s="39">
        <f t="shared" si="1"/>
        <v>-0.69340293062683911</v>
      </c>
      <c r="H28" s="40">
        <f t="shared" si="2"/>
        <v>1</v>
      </c>
      <c r="I28" s="58">
        <f>IF(G28="",H28,IF(G28=1,1,VLOOKUP(G28,'8'!$A$2:$B$1512,2,TRUE)))</f>
        <v>1</v>
      </c>
    </row>
    <row r="29" spans="1:9" s="20" customFormat="1" ht="15.6" customHeight="1" x14ac:dyDescent="0.3">
      <c r="A29" s="18">
        <v>26</v>
      </c>
      <c r="B29" s="33" t="str">
        <f t="shared" si="0"/>
        <v>152</v>
      </c>
      <c r="C29" s="36">
        <v>15</v>
      </c>
      <c r="D29" s="46">
        <v>2</v>
      </c>
      <c r="E29" s="38">
        <v>1.45</v>
      </c>
      <c r="F29" s="41">
        <v>0.97340293062683914</v>
      </c>
      <c r="G29" s="39">
        <f t="shared" si="1"/>
        <v>0.47659706937316082</v>
      </c>
      <c r="H29" s="40">
        <f t="shared" si="2"/>
        <v>1</v>
      </c>
      <c r="I29" s="58">
        <f>IF(G29="",H29,IF(G29=1,1,VLOOKUP(G29,'8'!$A$2:$B$1512,2,TRUE)))</f>
        <v>1</v>
      </c>
    </row>
    <row r="30" spans="1:9" s="20" customFormat="1" ht="15.6" customHeight="1" x14ac:dyDescent="0.3">
      <c r="A30" s="18">
        <v>27</v>
      </c>
      <c r="B30" s="33" t="str">
        <f t="shared" si="0"/>
        <v>152</v>
      </c>
      <c r="C30" s="36">
        <v>15</v>
      </c>
      <c r="D30" s="46">
        <v>2</v>
      </c>
      <c r="E30" s="38">
        <v>0.55000000000000004</v>
      </c>
      <c r="F30" s="38">
        <v>0.97340293062683914</v>
      </c>
      <c r="G30" s="39">
        <f t="shared" si="1"/>
        <v>-0.42340293062683909</v>
      </c>
      <c r="H30" s="40">
        <f t="shared" si="2"/>
        <v>1</v>
      </c>
      <c r="I30" s="58">
        <f>IF(G30="",H30,IF(G30=1,1,VLOOKUP(G30,'8'!$A$2:$B$1512,2,TRUE)))</f>
        <v>1</v>
      </c>
    </row>
    <row r="31" spans="1:9" s="20" customFormat="1" ht="15.6" customHeight="1" x14ac:dyDescent="0.3">
      <c r="A31" s="18">
        <v>28</v>
      </c>
      <c r="B31" s="33" t="str">
        <f t="shared" si="0"/>
        <v>152</v>
      </c>
      <c r="C31" s="36">
        <v>15</v>
      </c>
      <c r="D31" s="46">
        <v>2</v>
      </c>
      <c r="E31" s="38">
        <v>1.17</v>
      </c>
      <c r="F31" s="38">
        <v>0.97340293062683914</v>
      </c>
      <c r="G31" s="39">
        <f t="shared" si="1"/>
        <v>0.19659706937316079</v>
      </c>
      <c r="H31" s="40">
        <f t="shared" si="2"/>
        <v>1</v>
      </c>
      <c r="I31" s="58">
        <f>IF(G31="",H31,IF(G31=1,1,VLOOKUP(G31,'8'!$A$2:$B$1512,2,TRUE)))</f>
        <v>1</v>
      </c>
    </row>
    <row r="32" spans="1:9" s="20" customFormat="1" ht="15.6" customHeight="1" x14ac:dyDescent="0.3">
      <c r="A32" s="18">
        <v>29</v>
      </c>
      <c r="B32" s="33" t="str">
        <f t="shared" si="0"/>
        <v>154</v>
      </c>
      <c r="C32" s="36">
        <v>15</v>
      </c>
      <c r="D32" s="46">
        <v>4</v>
      </c>
      <c r="E32" s="38">
        <v>0.28000000000000003</v>
      </c>
      <c r="F32" s="38">
        <v>1.0240077234254006</v>
      </c>
      <c r="G32" s="39">
        <f t="shared" si="1"/>
        <v>-0.74400772342540056</v>
      </c>
      <c r="H32" s="40">
        <f t="shared" si="2"/>
        <v>1</v>
      </c>
      <c r="I32" s="58">
        <f>IF(G32="",H32,IF(G32=1,1,VLOOKUP(G32,'8'!$A$2:$B$1512,2,TRUE)))</f>
        <v>1</v>
      </c>
    </row>
    <row r="33" spans="1:9" s="20" customFormat="1" ht="15.6" customHeight="1" x14ac:dyDescent="0.3">
      <c r="A33" s="18">
        <v>30</v>
      </c>
      <c r="B33" s="33" t="str">
        <f t="shared" si="0"/>
        <v>154</v>
      </c>
      <c r="C33" s="36">
        <v>15</v>
      </c>
      <c r="D33" s="46">
        <v>4</v>
      </c>
      <c r="E33" s="38">
        <v>0.87</v>
      </c>
      <c r="F33" s="38">
        <v>1.0240077234254006</v>
      </c>
      <c r="G33" s="39">
        <f t="shared" si="1"/>
        <v>-0.15400772342540059</v>
      </c>
      <c r="H33" s="40">
        <f t="shared" si="2"/>
        <v>1</v>
      </c>
      <c r="I33" s="58">
        <f>IF(G33="",H33,IF(G33=1,1,VLOOKUP(G33,'8'!$A$2:$B$1512,2,TRUE)))</f>
        <v>1</v>
      </c>
    </row>
    <row r="34" spans="1:9" s="20" customFormat="1" ht="15.6" customHeight="1" x14ac:dyDescent="0.3">
      <c r="A34" s="18">
        <v>31</v>
      </c>
      <c r="B34" s="33" t="str">
        <f t="shared" si="0"/>
        <v>154</v>
      </c>
      <c r="C34" s="36">
        <v>15</v>
      </c>
      <c r="D34" s="46">
        <v>4</v>
      </c>
      <c r="E34" s="38">
        <v>0.98</v>
      </c>
      <c r="F34" s="41">
        <v>1.0240077234254006</v>
      </c>
      <c r="G34" s="39">
        <f t="shared" si="1"/>
        <v>-4.4007723425400602E-2</v>
      </c>
      <c r="H34" s="40">
        <f t="shared" si="2"/>
        <v>1</v>
      </c>
      <c r="I34" s="58">
        <f>IF(G34="",H34,IF(G34=1,1,VLOOKUP(G34,'8'!$A$2:$B$1512,2,TRUE)))</f>
        <v>1</v>
      </c>
    </row>
    <row r="35" spans="1:9" s="20" customFormat="1" ht="15.6" customHeight="1" x14ac:dyDescent="0.3">
      <c r="A35" s="18">
        <v>32</v>
      </c>
      <c r="B35" s="33" t="str">
        <f t="shared" si="0"/>
        <v>154</v>
      </c>
      <c r="C35" s="36">
        <v>15</v>
      </c>
      <c r="D35" s="46">
        <v>4</v>
      </c>
      <c r="E35" s="38">
        <v>0.98</v>
      </c>
      <c r="F35" s="38">
        <v>1.0240077234254006</v>
      </c>
      <c r="G35" s="39">
        <f t="shared" si="1"/>
        <v>-4.4007723425400602E-2</v>
      </c>
      <c r="H35" s="40">
        <f t="shared" si="2"/>
        <v>1</v>
      </c>
      <c r="I35" s="58">
        <f>IF(G35="",H35,IF(G35=1,1,VLOOKUP(G35,'8'!$A$2:$B$1512,2,TRUE)))</f>
        <v>1</v>
      </c>
    </row>
    <row r="36" spans="1:9" s="20" customFormat="1" ht="15.6" customHeight="1" x14ac:dyDescent="0.3">
      <c r="A36" s="18">
        <v>33</v>
      </c>
      <c r="B36" s="33" t="str">
        <f t="shared" ref="B36:B67" si="3">CONCATENATE(C36,D36)</f>
        <v>156</v>
      </c>
      <c r="C36" s="36">
        <v>15</v>
      </c>
      <c r="D36" s="46">
        <v>6</v>
      </c>
      <c r="E36" s="38">
        <v>0.98</v>
      </c>
      <c r="F36" s="41">
        <v>1.0893543683944245</v>
      </c>
      <c r="G36" s="39">
        <f t="shared" si="1"/>
        <v>-0.10935436839442447</v>
      </c>
      <c r="H36" s="40">
        <f t="shared" si="2"/>
        <v>1</v>
      </c>
      <c r="I36" s="58">
        <f>IF(G36="",H36,IF(G36=1,1,VLOOKUP(G36,'8'!$A$2:$B$1512,2,TRUE)))</f>
        <v>1</v>
      </c>
    </row>
    <row r="37" spans="1:9" s="20" customFormat="1" ht="15.6" customHeight="1" x14ac:dyDescent="0.3">
      <c r="A37" s="18">
        <v>34</v>
      </c>
      <c r="B37" s="33" t="str">
        <f t="shared" si="3"/>
        <v>156</v>
      </c>
      <c r="C37" s="36">
        <v>15</v>
      </c>
      <c r="D37" s="46">
        <v>6</v>
      </c>
      <c r="E37" s="38">
        <v>1.45</v>
      </c>
      <c r="F37" s="41">
        <v>1.0893543683944245</v>
      </c>
      <c r="G37" s="39">
        <f t="shared" si="1"/>
        <v>0.3606456316055755</v>
      </c>
      <c r="H37" s="40">
        <f t="shared" si="2"/>
        <v>1</v>
      </c>
      <c r="I37" s="58">
        <f>IF(G37="",H37,IF(G37=1,1,VLOOKUP(G37,'8'!$A$2:$B$1512,2,TRUE)))</f>
        <v>1</v>
      </c>
    </row>
    <row r="38" spans="1:9" s="20" customFormat="1" ht="15.6" customHeight="1" x14ac:dyDescent="0.3">
      <c r="A38" s="18">
        <v>35</v>
      </c>
      <c r="B38" s="33" t="str">
        <f t="shared" si="3"/>
        <v>156</v>
      </c>
      <c r="C38" s="36">
        <v>15</v>
      </c>
      <c r="D38" s="37">
        <v>6</v>
      </c>
      <c r="E38" s="38">
        <v>0.98</v>
      </c>
      <c r="F38" s="38">
        <v>1.0893543683944245</v>
      </c>
      <c r="G38" s="39">
        <f t="shared" si="1"/>
        <v>-0.10935436839442447</v>
      </c>
      <c r="H38" s="40">
        <f t="shared" si="2"/>
        <v>1</v>
      </c>
      <c r="I38" s="58">
        <f>IF(G38="",H38,IF(G38=1,1,VLOOKUP(G38,'8'!$A$2:$B$1512,2,TRUE)))</f>
        <v>1</v>
      </c>
    </row>
    <row r="39" spans="1:9" s="20" customFormat="1" ht="15.6" customHeight="1" x14ac:dyDescent="0.3">
      <c r="A39" s="18">
        <v>36</v>
      </c>
      <c r="B39" s="33" t="str">
        <f t="shared" si="3"/>
        <v>156</v>
      </c>
      <c r="C39" s="36">
        <v>15</v>
      </c>
      <c r="D39" s="46">
        <v>6</v>
      </c>
      <c r="E39" s="38">
        <v>1.17</v>
      </c>
      <c r="F39" s="38">
        <v>1.0893543683944245</v>
      </c>
      <c r="G39" s="39">
        <f t="shared" si="1"/>
        <v>8.0645631605575474E-2</v>
      </c>
      <c r="H39" s="40">
        <f t="shared" si="2"/>
        <v>1</v>
      </c>
      <c r="I39" s="58">
        <f>IF(G39="",H39,IF(G39=1,1,VLOOKUP(G39,'8'!$A$2:$B$1512,2,TRUE)))</f>
        <v>1</v>
      </c>
    </row>
    <row r="40" spans="1:9" s="20" customFormat="1" ht="15.6" customHeight="1" x14ac:dyDescent="0.3">
      <c r="A40" s="18">
        <v>37</v>
      </c>
      <c r="B40" s="33" t="str">
        <f t="shared" si="3"/>
        <v>158</v>
      </c>
      <c r="C40" s="36">
        <v>15</v>
      </c>
      <c r="D40" s="46">
        <v>8</v>
      </c>
      <c r="E40" s="38">
        <v>0.98</v>
      </c>
      <c r="F40" s="41">
        <v>1.180365760287942</v>
      </c>
      <c r="G40" s="39">
        <f t="shared" si="1"/>
        <v>-0.20036576028794206</v>
      </c>
      <c r="H40" s="40">
        <f t="shared" si="2"/>
        <v>1</v>
      </c>
      <c r="I40" s="58">
        <f>IF(G40="",H40,IF(G40=1,1,VLOOKUP(G40,'8'!$A$2:$B$1512,2,TRUE)))</f>
        <v>1</v>
      </c>
    </row>
    <row r="41" spans="1:9" s="20" customFormat="1" ht="15.6" customHeight="1" x14ac:dyDescent="0.3">
      <c r="A41" s="18">
        <v>38</v>
      </c>
      <c r="B41" s="33" t="str">
        <f t="shared" si="3"/>
        <v>158</v>
      </c>
      <c r="C41" s="36">
        <v>15</v>
      </c>
      <c r="D41" s="46">
        <v>8</v>
      </c>
      <c r="E41" s="38">
        <v>1.17</v>
      </c>
      <c r="F41" s="38">
        <v>1.180365760287942</v>
      </c>
      <c r="G41" s="39">
        <f t="shared" si="1"/>
        <v>-1.0365760287942116E-2</v>
      </c>
      <c r="H41" s="40">
        <f t="shared" si="2"/>
        <v>1</v>
      </c>
      <c r="I41" s="58">
        <f>IF(G41="",H41,IF(G41=1,1,VLOOKUP(G41,'8'!$A$2:$B$1512,2,TRUE)))</f>
        <v>1</v>
      </c>
    </row>
    <row r="42" spans="1:9" s="20" customFormat="1" ht="15.6" customHeight="1" x14ac:dyDescent="0.3">
      <c r="A42" s="18">
        <v>39</v>
      </c>
      <c r="B42" s="33" t="str">
        <f t="shared" si="3"/>
        <v>158</v>
      </c>
      <c r="C42" s="36">
        <v>15</v>
      </c>
      <c r="D42" s="37">
        <v>8</v>
      </c>
      <c r="E42" s="38">
        <v>0.98</v>
      </c>
      <c r="F42" s="38">
        <v>1.180365760287942</v>
      </c>
      <c r="G42" s="39">
        <f t="shared" si="1"/>
        <v>-0.20036576028794206</v>
      </c>
      <c r="H42" s="40">
        <f t="shared" si="2"/>
        <v>1</v>
      </c>
      <c r="I42" s="58">
        <f>IF(G42="",H42,IF(G42=1,1,VLOOKUP(G42,'8'!$A$2:$B$1512,2,TRUE)))</f>
        <v>1</v>
      </c>
    </row>
    <row r="43" spans="1:9" s="20" customFormat="1" ht="15.6" customHeight="1" x14ac:dyDescent="0.3">
      <c r="A43" s="18">
        <v>40</v>
      </c>
      <c r="B43" s="33" t="str">
        <f t="shared" si="3"/>
        <v>158</v>
      </c>
      <c r="C43" s="36">
        <v>15</v>
      </c>
      <c r="D43" s="46">
        <v>8</v>
      </c>
      <c r="E43" s="38">
        <v>1.45</v>
      </c>
      <c r="F43" s="38">
        <v>1.180365760287942</v>
      </c>
      <c r="G43" s="39">
        <f t="shared" si="1"/>
        <v>0.26963423971205791</v>
      </c>
      <c r="H43" s="40">
        <f t="shared" si="2"/>
        <v>1</v>
      </c>
      <c r="I43" s="58">
        <f>IF(G43="",H43,IF(G43=1,1,VLOOKUP(G43,'8'!$A$2:$B$1512,2,TRUE)))</f>
        <v>1</v>
      </c>
    </row>
    <row r="44" spans="1:9" s="20" customFormat="1" ht="15.6" customHeight="1" x14ac:dyDescent="0.3">
      <c r="A44" s="18">
        <v>41</v>
      </c>
      <c r="B44" s="33" t="str">
        <f t="shared" si="3"/>
        <v>200</v>
      </c>
      <c r="C44" s="36">
        <v>20</v>
      </c>
      <c r="D44" s="37">
        <v>0</v>
      </c>
      <c r="E44" s="38">
        <v>0.89</v>
      </c>
      <c r="F44" s="38">
        <v>0.93360944082077091</v>
      </c>
      <c r="G44" s="39">
        <f t="shared" si="1"/>
        <v>-4.3609440820770895E-2</v>
      </c>
      <c r="H44" s="40">
        <f t="shared" si="2"/>
        <v>1</v>
      </c>
      <c r="I44" s="58">
        <f>IF(G44="",H44,IF(G44=1,1,VLOOKUP(G44,'8'!$A$2:$B$1512,2,TRUE)))</f>
        <v>1</v>
      </c>
    </row>
    <row r="45" spans="1:9" s="20" customFormat="1" ht="15.6" customHeight="1" x14ac:dyDescent="0.3">
      <c r="A45" s="18">
        <v>42</v>
      </c>
      <c r="B45" s="33" t="str">
        <f t="shared" si="3"/>
        <v>200</v>
      </c>
      <c r="C45" s="36">
        <v>20</v>
      </c>
      <c r="D45" s="37">
        <v>0</v>
      </c>
      <c r="E45" s="38">
        <v>0.9</v>
      </c>
      <c r="F45" s="38">
        <v>0.93360944082077091</v>
      </c>
      <c r="G45" s="39">
        <f t="shared" si="1"/>
        <v>-3.3609440820770886E-2</v>
      </c>
      <c r="H45" s="40">
        <f t="shared" si="2"/>
        <v>1</v>
      </c>
      <c r="I45" s="58">
        <f>IF(G45="",H45,IF(G45=1,1,VLOOKUP(G45,'8'!$A$2:$B$1512,2,TRUE)))</f>
        <v>1</v>
      </c>
    </row>
    <row r="46" spans="1:9" s="20" customFormat="1" ht="15.6" customHeight="1" x14ac:dyDescent="0.3">
      <c r="A46" s="18">
        <v>43</v>
      </c>
      <c r="B46" s="33" t="str">
        <f t="shared" si="3"/>
        <v>200</v>
      </c>
      <c r="C46" s="36">
        <v>20</v>
      </c>
      <c r="D46" s="37">
        <v>0</v>
      </c>
      <c r="E46" s="38">
        <v>0.78</v>
      </c>
      <c r="F46" s="38">
        <v>0.93360944082077091</v>
      </c>
      <c r="G46" s="39">
        <f t="shared" si="1"/>
        <v>-0.15360944082077088</v>
      </c>
      <c r="H46" s="40">
        <f t="shared" si="2"/>
        <v>1</v>
      </c>
      <c r="I46" s="58">
        <f>IF(G46="",H46,IF(G46=1,1,VLOOKUP(G46,'8'!$A$2:$B$1512,2,TRUE)))</f>
        <v>1</v>
      </c>
    </row>
    <row r="47" spans="1:9" s="20" customFormat="1" ht="15.6" customHeight="1" x14ac:dyDescent="0.3">
      <c r="A47" s="18">
        <v>44</v>
      </c>
      <c r="B47" s="33" t="str">
        <f t="shared" si="3"/>
        <v>200</v>
      </c>
      <c r="C47" s="36">
        <v>20</v>
      </c>
      <c r="D47" s="37">
        <v>0</v>
      </c>
      <c r="E47" s="38">
        <v>0.85</v>
      </c>
      <c r="F47" s="38">
        <v>0.93360944082077091</v>
      </c>
      <c r="G47" s="39">
        <f t="shared" si="1"/>
        <v>-8.3609440820770931E-2</v>
      </c>
      <c r="H47" s="40">
        <f t="shared" si="2"/>
        <v>1</v>
      </c>
      <c r="I47" s="58">
        <f>IF(G47="",H47,IF(G47=1,1,VLOOKUP(G47,'8'!$A$2:$B$1512,2,TRUE)))</f>
        <v>1</v>
      </c>
    </row>
    <row r="48" spans="1:9" s="20" customFormat="1" ht="15.6" customHeight="1" x14ac:dyDescent="0.3">
      <c r="A48" s="18">
        <v>45</v>
      </c>
      <c r="B48" s="33" t="str">
        <f t="shared" si="3"/>
        <v>202</v>
      </c>
      <c r="C48" s="36">
        <v>20</v>
      </c>
      <c r="D48" s="37">
        <v>2</v>
      </c>
      <c r="E48" s="38">
        <v>0.55000000000000004</v>
      </c>
      <c r="F48" s="38">
        <v>1.043240990370403</v>
      </c>
      <c r="G48" s="39">
        <f t="shared" si="1"/>
        <v>-0.49324099037040292</v>
      </c>
      <c r="H48" s="40">
        <f t="shared" si="2"/>
        <v>1</v>
      </c>
      <c r="I48" s="58">
        <f>IF(G48="",H48,IF(G48=1,1,VLOOKUP(G48,'8'!$A$2:$B$1512,2,TRUE)))</f>
        <v>1</v>
      </c>
    </row>
    <row r="49" spans="1:9" s="20" customFormat="1" ht="15.6" customHeight="1" x14ac:dyDescent="0.3">
      <c r="A49" s="18">
        <v>46</v>
      </c>
      <c r="B49" s="33" t="str">
        <f t="shared" si="3"/>
        <v>202</v>
      </c>
      <c r="C49" s="36">
        <v>20</v>
      </c>
      <c r="D49" s="37">
        <v>2</v>
      </c>
      <c r="E49" s="38">
        <v>0.55000000000000004</v>
      </c>
      <c r="F49" s="38">
        <v>1.043240990370403</v>
      </c>
      <c r="G49" s="39">
        <f t="shared" si="1"/>
        <v>-0.49324099037040292</v>
      </c>
      <c r="H49" s="40">
        <f t="shared" si="2"/>
        <v>1</v>
      </c>
      <c r="I49" s="58">
        <f>IF(G49="",H49,IF(G49=1,1,VLOOKUP(G49,'8'!$A$2:$B$1512,2,TRUE)))</f>
        <v>1</v>
      </c>
    </row>
    <row r="50" spans="1:9" s="20" customFormat="1" ht="15.6" customHeight="1" x14ac:dyDescent="0.3">
      <c r="A50" s="18">
        <v>47</v>
      </c>
      <c r="B50" s="33" t="str">
        <f t="shared" si="3"/>
        <v>202</v>
      </c>
      <c r="C50" s="36">
        <v>20</v>
      </c>
      <c r="D50" s="37">
        <v>2</v>
      </c>
      <c r="E50" s="38">
        <v>0.48</v>
      </c>
      <c r="F50" s="38">
        <v>1.043240990370403</v>
      </c>
      <c r="G50" s="39">
        <f t="shared" si="1"/>
        <v>-0.56324099037040298</v>
      </c>
      <c r="H50" s="40">
        <f t="shared" si="2"/>
        <v>1</v>
      </c>
      <c r="I50" s="58">
        <f>IF(G50="",H50,IF(G50=1,1,VLOOKUP(G50,'8'!$A$2:$B$1512,2,TRUE)))</f>
        <v>1</v>
      </c>
    </row>
    <row r="51" spans="1:9" s="20" customFormat="1" ht="15.6" customHeight="1" x14ac:dyDescent="0.3">
      <c r="A51" s="18">
        <v>48</v>
      </c>
      <c r="B51" s="33" t="str">
        <f t="shared" si="3"/>
        <v>202</v>
      </c>
      <c r="C51" s="36">
        <v>20</v>
      </c>
      <c r="D51" s="37">
        <v>2</v>
      </c>
      <c r="E51" s="38">
        <v>0.55000000000000004</v>
      </c>
      <c r="F51" s="38">
        <v>1.043240990370403</v>
      </c>
      <c r="G51" s="39">
        <f t="shared" si="1"/>
        <v>-0.49324099037040292</v>
      </c>
      <c r="H51" s="40">
        <f t="shared" si="2"/>
        <v>1</v>
      </c>
      <c r="I51" s="58">
        <f>IF(G51="",H51,IF(G51=1,1,VLOOKUP(G51,'8'!$A$2:$B$1512,2,TRUE)))</f>
        <v>1</v>
      </c>
    </row>
    <row r="52" spans="1:9" s="20" customFormat="1" ht="15.6" customHeight="1" x14ac:dyDescent="0.3">
      <c r="A52" s="18">
        <v>49</v>
      </c>
      <c r="B52" s="33" t="str">
        <f t="shared" si="3"/>
        <v>204</v>
      </c>
      <c r="C52" s="36">
        <v>20</v>
      </c>
      <c r="D52" s="37">
        <v>4</v>
      </c>
      <c r="E52" s="38">
        <v>0.55000000000000004</v>
      </c>
      <c r="F52" s="38">
        <v>1.1557008226654231</v>
      </c>
      <c r="G52" s="39">
        <f t="shared" si="1"/>
        <v>-0.60570082266542302</v>
      </c>
      <c r="H52" s="40">
        <f t="shared" si="2"/>
        <v>1</v>
      </c>
      <c r="I52" s="58">
        <f>IF(G52="",H52,IF(G52=1,1,VLOOKUP(G52,'8'!$A$2:$B$1512,2,TRUE)))</f>
        <v>1</v>
      </c>
    </row>
    <row r="53" spans="1:9" s="20" customFormat="1" ht="15.6" customHeight="1" x14ac:dyDescent="0.3">
      <c r="A53" s="18">
        <v>50</v>
      </c>
      <c r="B53" s="33" t="str">
        <f t="shared" si="3"/>
        <v>204</v>
      </c>
      <c r="C53" s="36">
        <v>20</v>
      </c>
      <c r="D53" s="37">
        <v>4</v>
      </c>
      <c r="E53" s="38">
        <v>0.55000000000000004</v>
      </c>
      <c r="F53" s="38">
        <v>1.1557008226654231</v>
      </c>
      <c r="G53" s="39">
        <f t="shared" si="1"/>
        <v>-0.60570082266542302</v>
      </c>
      <c r="H53" s="40">
        <f t="shared" si="2"/>
        <v>1</v>
      </c>
      <c r="I53" s="58">
        <f>IF(G53="",H53,IF(G53=1,1,VLOOKUP(G53,'8'!$A$2:$B$1512,2,TRUE)))</f>
        <v>1</v>
      </c>
    </row>
    <row r="54" spans="1:9" s="20" customFormat="1" ht="15.6" customHeight="1" x14ac:dyDescent="0.3">
      <c r="A54" s="18">
        <v>51</v>
      </c>
      <c r="B54" s="33" t="str">
        <f t="shared" si="3"/>
        <v>204</v>
      </c>
      <c r="C54" s="36">
        <v>20</v>
      </c>
      <c r="D54" s="37">
        <v>4</v>
      </c>
      <c r="E54" s="38">
        <v>0.98</v>
      </c>
      <c r="F54" s="38">
        <v>1.1557008226654231</v>
      </c>
      <c r="G54" s="39">
        <f t="shared" si="1"/>
        <v>-0.17570082266542308</v>
      </c>
      <c r="H54" s="40">
        <f t="shared" si="2"/>
        <v>1</v>
      </c>
      <c r="I54" s="58">
        <f>IF(G54="",H54,IF(G54=1,1,VLOOKUP(G54,'8'!$A$2:$B$1512,2,TRUE)))</f>
        <v>1</v>
      </c>
    </row>
    <row r="55" spans="1:9" s="20" customFormat="1" ht="15.6" customHeight="1" x14ac:dyDescent="0.3">
      <c r="A55" s="18">
        <v>52</v>
      </c>
      <c r="B55" s="33" t="str">
        <f t="shared" si="3"/>
        <v>204</v>
      </c>
      <c r="C55" s="36">
        <v>20</v>
      </c>
      <c r="D55" s="37">
        <v>4</v>
      </c>
      <c r="E55" s="38">
        <v>0.98</v>
      </c>
      <c r="F55" s="38">
        <v>1.1557008226654231</v>
      </c>
      <c r="G55" s="39">
        <f t="shared" si="1"/>
        <v>-0.17570082266542308</v>
      </c>
      <c r="H55" s="40">
        <f t="shared" si="2"/>
        <v>1</v>
      </c>
      <c r="I55" s="58">
        <f>IF(G55="",H55,IF(G55=1,1,VLOOKUP(G55,'8'!$A$2:$B$1512,2,TRUE)))</f>
        <v>1</v>
      </c>
    </row>
    <row r="56" spans="1:9" s="20" customFormat="1" ht="15.6" customHeight="1" x14ac:dyDescent="0.3">
      <c r="A56" s="18">
        <v>53</v>
      </c>
      <c r="B56" s="33" t="str">
        <f t="shared" si="3"/>
        <v>206</v>
      </c>
      <c r="C56" s="36">
        <v>20</v>
      </c>
      <c r="D56" s="37">
        <v>6</v>
      </c>
      <c r="E56" s="38">
        <v>1.45</v>
      </c>
      <c r="F56" s="38">
        <v>1.2959370247622912</v>
      </c>
      <c r="G56" s="39">
        <f t="shared" si="1"/>
        <v>0.15406297523770873</v>
      </c>
      <c r="H56" s="40">
        <f t="shared" si="2"/>
        <v>1</v>
      </c>
      <c r="I56" s="58">
        <f>IF(G56="",H56,IF(G56=1,1,VLOOKUP(G56,'8'!$A$2:$B$1512,2,TRUE)))</f>
        <v>1</v>
      </c>
    </row>
    <row r="57" spans="1:9" s="20" customFormat="1" ht="15.6" customHeight="1" x14ac:dyDescent="0.3">
      <c r="A57" s="18">
        <v>54</v>
      </c>
      <c r="B57" s="33" t="str">
        <f t="shared" si="3"/>
        <v>206</v>
      </c>
      <c r="C57" s="36">
        <v>20</v>
      </c>
      <c r="D57" s="37">
        <v>6</v>
      </c>
      <c r="E57" s="38">
        <v>1.45</v>
      </c>
      <c r="F57" s="38">
        <v>1.2959370247622912</v>
      </c>
      <c r="G57" s="39">
        <f t="shared" si="1"/>
        <v>0.15406297523770873</v>
      </c>
      <c r="H57" s="40">
        <f t="shared" si="2"/>
        <v>1</v>
      </c>
      <c r="I57" s="58">
        <f>IF(G57="",H57,IF(G57=1,1,VLOOKUP(G57,'8'!$A$2:$B$1512,2,TRUE)))</f>
        <v>1</v>
      </c>
    </row>
    <row r="58" spans="1:9" s="20" customFormat="1" ht="15.6" customHeight="1" x14ac:dyDescent="0.3">
      <c r="A58" s="18">
        <v>55</v>
      </c>
      <c r="B58" s="33" t="str">
        <f t="shared" si="3"/>
        <v>206</v>
      </c>
      <c r="C58" s="36">
        <v>20</v>
      </c>
      <c r="D58" s="37">
        <v>6</v>
      </c>
      <c r="E58" s="38">
        <v>1.45</v>
      </c>
      <c r="F58" s="38">
        <v>1.2959370247622912</v>
      </c>
      <c r="G58" s="39">
        <f t="shared" si="1"/>
        <v>0.15406297523770873</v>
      </c>
      <c r="H58" s="40">
        <f t="shared" si="2"/>
        <v>1</v>
      </c>
      <c r="I58" s="58">
        <f>IF(G58="",H58,IF(G58=1,1,VLOOKUP(G58,'8'!$A$2:$B$1512,2,TRUE)))</f>
        <v>1</v>
      </c>
    </row>
    <row r="59" spans="1:9" s="20" customFormat="1" ht="15.6" customHeight="1" x14ac:dyDescent="0.3">
      <c r="A59" s="18">
        <v>56</v>
      </c>
      <c r="B59" s="33" t="str">
        <f t="shared" si="3"/>
        <v>206</v>
      </c>
      <c r="C59" s="36">
        <v>20</v>
      </c>
      <c r="D59" s="37">
        <v>6</v>
      </c>
      <c r="E59" s="38">
        <v>1.45</v>
      </c>
      <c r="F59" s="38">
        <v>1.2959370247622912</v>
      </c>
      <c r="G59" s="39">
        <f t="shared" si="1"/>
        <v>0.15406297523770873</v>
      </c>
      <c r="H59" s="40">
        <f t="shared" si="2"/>
        <v>1</v>
      </c>
      <c r="I59" s="58">
        <f>IF(G59="",H59,IF(G59=1,1,VLOOKUP(G59,'8'!$A$2:$B$1512,2,TRUE)))</f>
        <v>1</v>
      </c>
    </row>
    <row r="60" spans="1:9" s="20" customFormat="1" ht="15.6" customHeight="1" x14ac:dyDescent="0.3">
      <c r="A60" s="18">
        <v>57</v>
      </c>
      <c r="B60" s="33" t="str">
        <f t="shared" si="3"/>
        <v>208</v>
      </c>
      <c r="C60" s="36">
        <v>20</v>
      </c>
      <c r="D60" s="37">
        <v>8</v>
      </c>
      <c r="E60" s="38">
        <v>1.97</v>
      </c>
      <c r="F60" s="38">
        <v>1.4942281589881299</v>
      </c>
      <c r="G60" s="39">
        <f t="shared" si="1"/>
        <v>0.47577184101187009</v>
      </c>
      <c r="H60" s="40">
        <f t="shared" si="2"/>
        <v>1</v>
      </c>
      <c r="I60" s="58">
        <f>IF(G60="",H60,IF(G60=1,1,VLOOKUP(G60,'8'!$A$2:$B$1512,2,TRUE)))</f>
        <v>1</v>
      </c>
    </row>
    <row r="61" spans="1:9" s="20" customFormat="1" ht="15.6" customHeight="1" x14ac:dyDescent="0.3">
      <c r="A61" s="18">
        <v>58</v>
      </c>
      <c r="B61" s="33" t="str">
        <f t="shared" si="3"/>
        <v>208</v>
      </c>
      <c r="C61" s="36">
        <v>20</v>
      </c>
      <c r="D61" s="37">
        <v>8</v>
      </c>
      <c r="E61" s="38">
        <v>1.88</v>
      </c>
      <c r="F61" s="38">
        <v>1.4942281589881299</v>
      </c>
      <c r="G61" s="39">
        <f t="shared" si="1"/>
        <v>0.38577184101187001</v>
      </c>
      <c r="H61" s="40">
        <f t="shared" si="2"/>
        <v>1</v>
      </c>
      <c r="I61" s="58">
        <f>IF(G61="",H61,IF(G61=1,1,VLOOKUP(G61,'8'!$A$2:$B$1512,2,TRUE)))</f>
        <v>1</v>
      </c>
    </row>
    <row r="62" spans="1:9" s="20" customFormat="1" ht="15.6" customHeight="1" x14ac:dyDescent="0.3">
      <c r="A62" s="18">
        <v>59</v>
      </c>
      <c r="B62" s="33" t="str">
        <f t="shared" si="3"/>
        <v>208</v>
      </c>
      <c r="C62" s="36">
        <v>20</v>
      </c>
      <c r="D62" s="37">
        <v>8</v>
      </c>
      <c r="E62" s="38">
        <v>1.88</v>
      </c>
      <c r="F62" s="38">
        <v>1.4942281589881299</v>
      </c>
      <c r="G62" s="39">
        <f t="shared" si="1"/>
        <v>0.38577184101187001</v>
      </c>
      <c r="H62" s="40">
        <f t="shared" si="2"/>
        <v>1</v>
      </c>
      <c r="I62" s="58">
        <f>IF(G62="",H62,IF(G62=1,1,VLOOKUP(G62,'8'!$A$2:$B$1512,2,TRUE)))</f>
        <v>1</v>
      </c>
    </row>
    <row r="63" spans="1:9" s="20" customFormat="1" ht="15.6" customHeight="1" x14ac:dyDescent="0.3">
      <c r="A63" s="18">
        <v>60</v>
      </c>
      <c r="B63" s="33" t="str">
        <f t="shared" si="3"/>
        <v>208</v>
      </c>
      <c r="C63" s="36">
        <v>20</v>
      </c>
      <c r="D63" s="37">
        <v>8</v>
      </c>
      <c r="E63" s="38">
        <v>1.66</v>
      </c>
      <c r="F63" s="38">
        <v>1.4942281589881299</v>
      </c>
      <c r="G63" s="39">
        <f t="shared" si="1"/>
        <v>0.16577184101187004</v>
      </c>
      <c r="H63" s="40">
        <f t="shared" si="2"/>
        <v>1</v>
      </c>
      <c r="I63" s="58">
        <f>IF(G63="",H63,IF(G63=1,1,VLOOKUP(G63,'8'!$A$2:$B$1512,2,TRUE)))</f>
        <v>1</v>
      </c>
    </row>
    <row r="64" spans="1:9" s="20" customFormat="1" ht="15.6" customHeight="1" x14ac:dyDescent="0.3">
      <c r="A64" s="18">
        <v>61</v>
      </c>
      <c r="B64" s="33" t="str">
        <f t="shared" si="3"/>
        <v>250</v>
      </c>
      <c r="C64" s="36">
        <v>25</v>
      </c>
      <c r="D64" s="37">
        <v>0</v>
      </c>
      <c r="E64" s="38">
        <v>0.89</v>
      </c>
      <c r="F64" s="38">
        <v>0.86721875856600561</v>
      </c>
      <c r="G64" s="39">
        <f t="shared" si="1"/>
        <v>2.2781241433994404E-2</v>
      </c>
      <c r="H64" s="40">
        <f t="shared" si="2"/>
        <v>1</v>
      </c>
      <c r="I64" s="58">
        <f>IF(G64="",H64,IF(G64=1,1,VLOOKUP(G64,'8'!$A$2:$B$1512,2,TRUE)))</f>
        <v>1</v>
      </c>
    </row>
    <row r="65" spans="1:9" s="20" customFormat="1" ht="15.6" customHeight="1" x14ac:dyDescent="0.3">
      <c r="A65" s="18">
        <v>62</v>
      </c>
      <c r="B65" s="33" t="str">
        <f t="shared" si="3"/>
        <v>250</v>
      </c>
      <c r="C65" s="36">
        <v>25</v>
      </c>
      <c r="D65" s="37">
        <v>0</v>
      </c>
      <c r="E65" s="38">
        <v>0.9</v>
      </c>
      <c r="F65" s="38">
        <v>0.86721875856600561</v>
      </c>
      <c r="G65" s="39">
        <f t="shared" si="1"/>
        <v>3.2781241433994412E-2</v>
      </c>
      <c r="H65" s="40">
        <f t="shared" si="2"/>
        <v>1</v>
      </c>
      <c r="I65" s="58">
        <f>IF(G65="",H65,IF(G65=1,1,VLOOKUP(G65,'8'!$A$2:$B$1512,2,TRUE)))</f>
        <v>1</v>
      </c>
    </row>
    <row r="66" spans="1:9" s="20" customFormat="1" ht="15.6" customHeight="1" x14ac:dyDescent="0.3">
      <c r="A66" s="18">
        <v>63</v>
      </c>
      <c r="B66" s="33" t="str">
        <f t="shared" si="3"/>
        <v>250</v>
      </c>
      <c r="C66" s="36">
        <v>25</v>
      </c>
      <c r="D66" s="37">
        <v>0</v>
      </c>
      <c r="E66" s="38">
        <v>0.82</v>
      </c>
      <c r="F66" s="38">
        <v>0.86721875856600561</v>
      </c>
      <c r="G66" s="39">
        <f t="shared" si="1"/>
        <v>-4.7218758566005659E-2</v>
      </c>
      <c r="H66" s="40">
        <f t="shared" si="2"/>
        <v>1</v>
      </c>
      <c r="I66" s="58">
        <f>IF(G66="",H66,IF(G66=1,1,VLOOKUP(G66,'8'!$A$2:$B$1512,2,TRUE)))</f>
        <v>1</v>
      </c>
    </row>
    <row r="67" spans="1:9" s="20" customFormat="1" ht="15.6" customHeight="1" x14ac:dyDescent="0.3">
      <c r="A67" s="18">
        <v>64</v>
      </c>
      <c r="B67" s="33" t="str">
        <f t="shared" si="3"/>
        <v>250</v>
      </c>
      <c r="C67" s="36">
        <v>25</v>
      </c>
      <c r="D67" s="37">
        <v>0</v>
      </c>
      <c r="E67" s="38">
        <v>0.85</v>
      </c>
      <c r="F67" s="38">
        <v>0.86721875856600561</v>
      </c>
      <c r="G67" s="39">
        <f t="shared" si="1"/>
        <v>-1.7218758566005632E-2</v>
      </c>
      <c r="H67" s="40">
        <f t="shared" si="2"/>
        <v>1</v>
      </c>
      <c r="I67" s="58">
        <f>IF(G67="",H67,IF(G67=1,1,VLOOKUP(G67,'8'!$A$2:$B$1512,2,TRUE)))</f>
        <v>1</v>
      </c>
    </row>
    <row r="68" spans="1:9" s="20" customFormat="1" ht="15.6" customHeight="1" x14ac:dyDescent="0.3">
      <c r="A68" s="18">
        <v>65</v>
      </c>
      <c r="B68" s="33" t="str">
        <f t="shared" ref="B68:B99" si="4">CONCATENATE(C68,D68)</f>
        <v>252</v>
      </c>
      <c r="C68" s="36">
        <v>25</v>
      </c>
      <c r="D68" s="37">
        <v>2</v>
      </c>
      <c r="E68" s="38">
        <v>0.87</v>
      </c>
      <c r="F68" s="38">
        <v>1.0987792078165619</v>
      </c>
      <c r="G68" s="39">
        <f t="shared" si="1"/>
        <v>-0.22877920781656191</v>
      </c>
      <c r="H68" s="40">
        <f t="shared" si="2"/>
        <v>1</v>
      </c>
      <c r="I68" s="58">
        <f>IF(G68="",H68,IF(G68=1,1,VLOOKUP(G68,'8'!$A$2:$B$1512,2,TRUE)))</f>
        <v>1</v>
      </c>
    </row>
    <row r="69" spans="1:9" s="20" customFormat="1" ht="15.6" customHeight="1" x14ac:dyDescent="0.3">
      <c r="A69" s="18">
        <v>66</v>
      </c>
      <c r="B69" s="33" t="str">
        <f t="shared" si="4"/>
        <v>252</v>
      </c>
      <c r="C69" s="36">
        <v>25</v>
      </c>
      <c r="D69" s="37">
        <v>2</v>
      </c>
      <c r="E69" s="38">
        <v>0.87</v>
      </c>
      <c r="F69" s="38">
        <v>1.0987792078165619</v>
      </c>
      <c r="G69" s="39">
        <f t="shared" ref="G69:G132" si="5">IF(E69="","",IF(E69*F69&lt;0,"",E69-F69))</f>
        <v>-0.22877920781656191</v>
      </c>
      <c r="H69" s="40">
        <f t="shared" ref="H69:H132" si="6">IF(E69="","",IF((E69*F69)&lt;0,0,IF(G69&lt;-1,0,IF(G69&gt;0.5,0,1))))</f>
        <v>1</v>
      </c>
      <c r="I69" s="58">
        <f>IF(G69="",H69,IF(G69=1,1,VLOOKUP(G69,'8'!$A$2:$B$1512,2,TRUE)))</f>
        <v>1</v>
      </c>
    </row>
    <row r="70" spans="1:9" s="20" customFormat="1" ht="15.6" customHeight="1" x14ac:dyDescent="0.3">
      <c r="A70" s="18">
        <v>67</v>
      </c>
      <c r="B70" s="33" t="str">
        <f t="shared" si="4"/>
        <v>252</v>
      </c>
      <c r="C70" s="36">
        <v>25</v>
      </c>
      <c r="D70" s="37">
        <v>2</v>
      </c>
      <c r="E70" s="38">
        <v>0.98</v>
      </c>
      <c r="F70" s="38">
        <v>1.0987792078165619</v>
      </c>
      <c r="G70" s="39">
        <f t="shared" si="5"/>
        <v>-0.11877920781656193</v>
      </c>
      <c r="H70" s="40">
        <f t="shared" si="6"/>
        <v>1</v>
      </c>
      <c r="I70" s="58">
        <f>IF(G70="",H70,IF(G70=1,1,VLOOKUP(G70,'8'!$A$2:$B$1512,2,TRUE)))</f>
        <v>1</v>
      </c>
    </row>
    <row r="71" spans="1:9" s="20" customFormat="1" ht="15.6" customHeight="1" x14ac:dyDescent="0.3">
      <c r="A71" s="18">
        <v>68</v>
      </c>
      <c r="B71" s="33" t="str">
        <f t="shared" si="4"/>
        <v>252</v>
      </c>
      <c r="C71" s="36">
        <v>25</v>
      </c>
      <c r="D71" s="37">
        <v>2</v>
      </c>
      <c r="E71" s="38">
        <v>0.28000000000000003</v>
      </c>
      <c r="F71" s="38">
        <v>1.0987792078165619</v>
      </c>
      <c r="G71" s="39">
        <f t="shared" si="5"/>
        <v>-0.81877920781656188</v>
      </c>
      <c r="H71" s="40">
        <f t="shared" si="6"/>
        <v>1</v>
      </c>
      <c r="I71" s="58">
        <f>IF(G71="",H71,IF(G71=1,1,VLOOKUP(G71,'8'!$A$2:$B$1512,2,TRUE)))</f>
        <v>1</v>
      </c>
    </row>
    <row r="72" spans="1:9" s="20" customFormat="1" ht="15.6" customHeight="1" x14ac:dyDescent="0.3">
      <c r="A72" s="18">
        <v>69</v>
      </c>
      <c r="B72" s="33" t="str">
        <f t="shared" si="4"/>
        <v>254</v>
      </c>
      <c r="C72" s="36">
        <v>25</v>
      </c>
      <c r="D72" s="37">
        <v>4</v>
      </c>
      <c r="E72" s="38">
        <v>1.66</v>
      </c>
      <c r="F72" s="38">
        <v>1.3781367384246219</v>
      </c>
      <c r="G72" s="39">
        <f t="shared" si="5"/>
        <v>0.281863261575378</v>
      </c>
      <c r="H72" s="40">
        <f t="shared" si="6"/>
        <v>1</v>
      </c>
      <c r="I72" s="58">
        <f>IF(G72="",H72,IF(G72=1,1,VLOOKUP(G72,'8'!$A$2:$B$1512,2,TRUE)))</f>
        <v>1</v>
      </c>
    </row>
    <row r="73" spans="1:9" s="20" customFormat="1" ht="15.6" customHeight="1" x14ac:dyDescent="0.3">
      <c r="A73" s="18">
        <v>70</v>
      </c>
      <c r="B73" s="33" t="str">
        <f t="shared" si="4"/>
        <v>254</v>
      </c>
      <c r="C73" s="36">
        <v>25</v>
      </c>
      <c r="D73" s="37">
        <v>4</v>
      </c>
      <c r="E73" s="38">
        <v>1.88</v>
      </c>
      <c r="F73" s="38">
        <v>1.3781367384246219</v>
      </c>
      <c r="G73" s="39">
        <f t="shared" si="5"/>
        <v>0.50186326157537797</v>
      </c>
      <c r="H73" s="40">
        <f t="shared" si="6"/>
        <v>0</v>
      </c>
      <c r="I73" s="58">
        <f>IF(G73="",H73,IF(G73=1,1,VLOOKUP(G73,'8'!$A$2:$B$1512,2,TRUE)))</f>
        <v>0.99800000000000089</v>
      </c>
    </row>
    <row r="74" spans="1:9" s="20" customFormat="1" ht="15.6" customHeight="1" x14ac:dyDescent="0.3">
      <c r="A74" s="18">
        <v>71</v>
      </c>
      <c r="B74" s="33" t="str">
        <f t="shared" si="4"/>
        <v>254</v>
      </c>
      <c r="C74" s="36">
        <v>25</v>
      </c>
      <c r="D74" s="37">
        <v>4</v>
      </c>
      <c r="E74" s="38">
        <v>1.17</v>
      </c>
      <c r="F74" s="38">
        <v>1.3781367384246219</v>
      </c>
      <c r="G74" s="39">
        <f t="shared" si="5"/>
        <v>-0.20813673842462199</v>
      </c>
      <c r="H74" s="40">
        <f t="shared" si="6"/>
        <v>1</v>
      </c>
      <c r="I74" s="58">
        <f>IF(G74="",H74,IF(G74=1,1,VLOOKUP(G74,'8'!$A$2:$B$1512,2,TRUE)))</f>
        <v>1</v>
      </c>
    </row>
    <row r="75" spans="1:9" s="20" customFormat="1" ht="15.6" customHeight="1" x14ac:dyDescent="0.3">
      <c r="A75" s="18">
        <v>72</v>
      </c>
      <c r="B75" s="33" t="str">
        <f t="shared" si="4"/>
        <v>254</v>
      </c>
      <c r="C75" s="36">
        <v>25</v>
      </c>
      <c r="D75" s="37">
        <v>4</v>
      </c>
      <c r="E75" s="38">
        <v>1.31</v>
      </c>
      <c r="F75" s="38">
        <v>1.3781367384246219</v>
      </c>
      <c r="G75" s="39">
        <f t="shared" si="5"/>
        <v>-6.8136738424621868E-2</v>
      </c>
      <c r="H75" s="40">
        <f t="shared" si="6"/>
        <v>1</v>
      </c>
      <c r="I75" s="58">
        <f>IF(G75="",H75,IF(G75=1,1,VLOOKUP(G75,'8'!$A$2:$B$1512,2,TRUE)))</f>
        <v>1</v>
      </c>
    </row>
    <row r="76" spans="1:9" s="20" customFormat="1" ht="15.6" customHeight="1" x14ac:dyDescent="0.3">
      <c r="A76" s="18">
        <v>73</v>
      </c>
      <c r="B76" s="33" t="str">
        <f t="shared" si="4"/>
        <v>256</v>
      </c>
      <c r="C76" s="36">
        <v>25</v>
      </c>
      <c r="D76" s="37">
        <v>6</v>
      </c>
      <c r="E76" s="38">
        <v>1.88</v>
      </c>
      <c r="F76" s="38">
        <v>1.7211325937609179</v>
      </c>
      <c r="G76" s="39">
        <f t="shared" si="5"/>
        <v>0.15886740623908202</v>
      </c>
      <c r="H76" s="40">
        <f t="shared" si="6"/>
        <v>1</v>
      </c>
      <c r="I76" s="55">
        <f>IF(G76="",H76,IF(G76=1,1,VLOOKUP(G76,'8'!$A$2:$B$1512,2,TRUE)))</f>
        <v>1</v>
      </c>
    </row>
    <row r="77" spans="1:9" s="20" customFormat="1" ht="15.6" customHeight="1" x14ac:dyDescent="0.3">
      <c r="A77" s="18">
        <v>74</v>
      </c>
      <c r="B77" s="33" t="str">
        <f t="shared" si="4"/>
        <v>256</v>
      </c>
      <c r="C77" s="36">
        <v>25</v>
      </c>
      <c r="D77" s="37">
        <v>6</v>
      </c>
      <c r="E77" s="38">
        <v>2.4</v>
      </c>
      <c r="F77" s="38">
        <v>1.7211325937609179</v>
      </c>
      <c r="G77" s="39">
        <f t="shared" si="5"/>
        <v>0.67886740623908204</v>
      </c>
      <c r="H77" s="40">
        <f t="shared" si="6"/>
        <v>0</v>
      </c>
      <c r="I77" s="55">
        <f>IF(G77="",H77,IF(G77=1,1,VLOOKUP(G77,'8'!$A$2:$B$1512,2,TRUE)))</f>
        <v>0.64400000000000057</v>
      </c>
    </row>
    <row r="78" spans="1:9" s="20" customFormat="1" ht="15.6" customHeight="1" x14ac:dyDescent="0.3">
      <c r="A78" s="18">
        <v>75</v>
      </c>
      <c r="B78" s="33" t="str">
        <f t="shared" si="4"/>
        <v>256</v>
      </c>
      <c r="C78" s="36">
        <v>25</v>
      </c>
      <c r="D78" s="37">
        <v>6</v>
      </c>
      <c r="E78" s="38">
        <v>1.88</v>
      </c>
      <c r="F78" s="38">
        <v>1.7211325937609179</v>
      </c>
      <c r="G78" s="39">
        <f t="shared" si="5"/>
        <v>0.15886740623908202</v>
      </c>
      <c r="H78" s="40">
        <f t="shared" si="6"/>
        <v>1</v>
      </c>
      <c r="I78" s="55">
        <f>IF(G78="",H78,IF(G78=1,1,VLOOKUP(G78,'8'!$A$2:$B$1512,2,TRUE)))</f>
        <v>1</v>
      </c>
    </row>
    <row r="79" spans="1:9" s="20" customFormat="1" ht="15.6" customHeight="1" x14ac:dyDescent="0.3">
      <c r="A79" s="18">
        <v>76</v>
      </c>
      <c r="B79" s="33" t="str">
        <f t="shared" si="4"/>
        <v>256</v>
      </c>
      <c r="C79" s="36">
        <v>25</v>
      </c>
      <c r="D79" s="37">
        <v>6</v>
      </c>
      <c r="E79" s="38">
        <v>2.06</v>
      </c>
      <c r="F79" s="38">
        <v>1.7211325937609179</v>
      </c>
      <c r="G79" s="39">
        <f t="shared" si="5"/>
        <v>0.33886740623908218</v>
      </c>
      <c r="H79" s="40">
        <f t="shared" si="6"/>
        <v>1</v>
      </c>
      <c r="I79" s="55">
        <f>IF(G79="",H79,IF(G79=1,1,VLOOKUP(G79,'8'!$A$2:$B$1512,2,TRUE)))</f>
        <v>1</v>
      </c>
    </row>
    <row r="80" spans="1:9" s="20" customFormat="1" ht="15.6" customHeight="1" x14ac:dyDescent="0.3">
      <c r="A80" s="18">
        <v>77</v>
      </c>
      <c r="B80" s="33" t="str">
        <f t="shared" si="4"/>
        <v>258</v>
      </c>
      <c r="C80" s="36">
        <v>25</v>
      </c>
      <c r="D80" s="37">
        <v>8</v>
      </c>
      <c r="E80" s="38">
        <v>2.9299999999999997</v>
      </c>
      <c r="F80" s="38">
        <v>2.1930224569935799</v>
      </c>
      <c r="G80" s="39">
        <f t="shared" si="5"/>
        <v>0.73697754300641982</v>
      </c>
      <c r="H80" s="40">
        <f t="shared" si="6"/>
        <v>0</v>
      </c>
      <c r="I80" s="55">
        <f>IF(G80="",H80,IF(G80=1,1,VLOOKUP(G80,'8'!$A$2:$B$1512,2,TRUE)))</f>
        <v>0.52800000000000047</v>
      </c>
    </row>
    <row r="81" spans="1:9" s="20" customFormat="1" ht="15.6" customHeight="1" x14ac:dyDescent="0.3">
      <c r="A81" s="18">
        <v>78</v>
      </c>
      <c r="B81" s="33" t="str">
        <f t="shared" si="4"/>
        <v>258</v>
      </c>
      <c r="C81" s="36">
        <v>25</v>
      </c>
      <c r="D81" s="37">
        <v>8</v>
      </c>
      <c r="E81" s="38">
        <v>2.4</v>
      </c>
      <c r="F81" s="38">
        <v>2.1930224569935799</v>
      </c>
      <c r="G81" s="39">
        <f t="shared" si="5"/>
        <v>0.20697754300642002</v>
      </c>
      <c r="H81" s="40">
        <f t="shared" si="6"/>
        <v>1</v>
      </c>
      <c r="I81" s="55">
        <f>IF(G81="",H81,IF(G81=1,1,VLOOKUP(G81,'8'!$A$2:$B$1512,2,TRUE)))</f>
        <v>1</v>
      </c>
    </row>
    <row r="82" spans="1:9" s="20" customFormat="1" ht="15.6" customHeight="1" x14ac:dyDescent="0.3">
      <c r="A82" s="18">
        <v>79</v>
      </c>
      <c r="B82" s="33" t="str">
        <f t="shared" si="4"/>
        <v>258</v>
      </c>
      <c r="C82" s="36">
        <v>25</v>
      </c>
      <c r="D82" s="37">
        <v>8</v>
      </c>
      <c r="E82" s="38">
        <v>2.4</v>
      </c>
      <c r="F82" s="38">
        <v>2.1930224569935799</v>
      </c>
      <c r="G82" s="39">
        <f t="shared" si="5"/>
        <v>0.20697754300642002</v>
      </c>
      <c r="H82" s="40">
        <f t="shared" si="6"/>
        <v>1</v>
      </c>
      <c r="I82" s="55">
        <f>IF(G82="",H82,IF(G82=1,1,VLOOKUP(G82,'8'!$A$2:$B$1512,2,TRUE)))</f>
        <v>1</v>
      </c>
    </row>
    <row r="83" spans="1:9" s="20" customFormat="1" ht="15.6" customHeight="1" x14ac:dyDescent="0.3">
      <c r="A83" s="18">
        <v>80</v>
      </c>
      <c r="B83" s="33" t="str">
        <f t="shared" si="4"/>
        <v>258</v>
      </c>
      <c r="C83" s="36">
        <v>25</v>
      </c>
      <c r="D83" s="37">
        <v>8</v>
      </c>
      <c r="E83" s="38">
        <v>2.4</v>
      </c>
      <c r="F83" s="38">
        <v>2.1930224569935799</v>
      </c>
      <c r="G83" s="39">
        <f t="shared" si="5"/>
        <v>0.20697754300642002</v>
      </c>
      <c r="H83" s="40">
        <f t="shared" si="6"/>
        <v>1</v>
      </c>
      <c r="I83" s="55">
        <f>IF(G83="",H83,IF(G83=1,1,VLOOKUP(G83,'8'!$A$2:$B$1512,2,TRUE)))</f>
        <v>1</v>
      </c>
    </row>
    <row r="84" spans="1:9" s="20" customFormat="1" ht="15.6" customHeight="1" x14ac:dyDescent="0.3">
      <c r="A84" s="18">
        <v>81</v>
      </c>
      <c r="B84" s="33" t="str">
        <f t="shared" si="4"/>
        <v>300</v>
      </c>
      <c r="C84" s="36">
        <v>30</v>
      </c>
      <c r="D84" s="37">
        <v>0</v>
      </c>
      <c r="E84" s="38">
        <v>0.89</v>
      </c>
      <c r="F84" s="38">
        <v>0.77256484418657823</v>
      </c>
      <c r="G84" s="39">
        <f t="shared" si="5"/>
        <v>0.11743515581342179</v>
      </c>
      <c r="H84" s="40">
        <f t="shared" si="6"/>
        <v>1</v>
      </c>
      <c r="I84" s="55">
        <f>IF(G84="",H84,IF(G84=1,1,VLOOKUP(G84,'8'!$A$2:$B$1512,2,TRUE)))</f>
        <v>1</v>
      </c>
    </row>
    <row r="85" spans="1:9" s="20" customFormat="1" ht="15.6" customHeight="1" x14ac:dyDescent="0.3">
      <c r="A85" s="18">
        <v>82</v>
      </c>
      <c r="B85" s="33" t="str">
        <f t="shared" si="4"/>
        <v>300</v>
      </c>
      <c r="C85" s="36">
        <v>30</v>
      </c>
      <c r="D85" s="37">
        <v>0</v>
      </c>
      <c r="E85" s="38">
        <v>0.9</v>
      </c>
      <c r="F85" s="38">
        <v>0.77256484418657823</v>
      </c>
      <c r="G85" s="39">
        <f t="shared" si="5"/>
        <v>0.1274351558134218</v>
      </c>
      <c r="H85" s="40">
        <f t="shared" si="6"/>
        <v>1</v>
      </c>
      <c r="I85" s="55">
        <f>IF(G85="",H85,IF(G85=1,1,VLOOKUP(G85,'8'!$A$2:$B$1512,2,TRUE)))</f>
        <v>1</v>
      </c>
    </row>
    <row r="86" spans="1:9" s="20" customFormat="1" ht="15.6" customHeight="1" x14ac:dyDescent="0.3">
      <c r="A86" s="18">
        <v>83</v>
      </c>
      <c r="B86" s="33" t="str">
        <f t="shared" si="4"/>
        <v>300</v>
      </c>
      <c r="C86" s="36">
        <v>30</v>
      </c>
      <c r="D86" s="37">
        <v>0</v>
      </c>
      <c r="E86" s="38">
        <v>0.78</v>
      </c>
      <c r="F86" s="38">
        <v>0.77256484418657823</v>
      </c>
      <c r="G86" s="39">
        <f t="shared" si="5"/>
        <v>7.435155813421801E-3</v>
      </c>
      <c r="H86" s="40">
        <f t="shared" si="6"/>
        <v>1</v>
      </c>
      <c r="I86" s="55">
        <f>IF(G86="",H86,IF(G86=1,1,VLOOKUP(G86,'8'!$A$2:$B$1512,2,TRUE)))</f>
        <v>1</v>
      </c>
    </row>
    <row r="87" spans="1:9" s="20" customFormat="1" ht="15.6" customHeight="1" x14ac:dyDescent="0.3">
      <c r="A87" s="18">
        <v>84</v>
      </c>
      <c r="B87" s="33" t="str">
        <f t="shared" si="4"/>
        <v>300</v>
      </c>
      <c r="C87" s="36">
        <v>30</v>
      </c>
      <c r="D87" s="37">
        <v>0</v>
      </c>
      <c r="E87" s="38">
        <v>0.85</v>
      </c>
      <c r="F87" s="38">
        <v>0.77256484418657823</v>
      </c>
      <c r="G87" s="39">
        <f t="shared" si="5"/>
        <v>7.7435155813421752E-2</v>
      </c>
      <c r="H87" s="40">
        <f t="shared" si="6"/>
        <v>1</v>
      </c>
      <c r="I87" s="55">
        <f>IF(G87="",H87,IF(G87=1,1,VLOOKUP(G87,'8'!$A$2:$B$1512,2,TRUE)))</f>
        <v>1</v>
      </c>
    </row>
    <row r="88" spans="1:9" s="20" customFormat="1" ht="15.6" customHeight="1" x14ac:dyDescent="0.3">
      <c r="A88" s="18">
        <v>85</v>
      </c>
      <c r="B88" s="33" t="str">
        <f t="shared" si="4"/>
        <v>302</v>
      </c>
      <c r="C88" s="36">
        <v>30</v>
      </c>
      <c r="D88" s="37">
        <v>2</v>
      </c>
      <c r="E88" s="38">
        <v>0.98</v>
      </c>
      <c r="F88" s="38">
        <v>1.0531114044522569</v>
      </c>
      <c r="G88" s="39">
        <f t="shared" si="5"/>
        <v>-7.3111404452256945E-2</v>
      </c>
      <c r="H88" s="40">
        <f t="shared" si="6"/>
        <v>1</v>
      </c>
      <c r="I88" s="55">
        <f>IF(G88="",H88,IF(G88=1,1,VLOOKUP(G88,'8'!$A$2:$B$1512,2,TRUE)))</f>
        <v>1</v>
      </c>
    </row>
    <row r="89" spans="1:9" s="20" customFormat="1" ht="15.6" customHeight="1" x14ac:dyDescent="0.3">
      <c r="A89" s="18">
        <v>86</v>
      </c>
      <c r="B89" s="33" t="str">
        <f t="shared" si="4"/>
        <v>302</v>
      </c>
      <c r="C89" s="36">
        <v>30</v>
      </c>
      <c r="D89" s="37">
        <v>2</v>
      </c>
      <c r="E89" s="38">
        <v>1.31</v>
      </c>
      <c r="F89" s="38">
        <v>1.0531114044522569</v>
      </c>
      <c r="G89" s="39">
        <f t="shared" si="5"/>
        <v>0.25688859554774313</v>
      </c>
      <c r="H89" s="40">
        <f t="shared" si="6"/>
        <v>1</v>
      </c>
      <c r="I89" s="55">
        <f>IF(G89="",H89,IF(G89=1,1,VLOOKUP(G89,'8'!$A$2:$B$1512,2,TRUE)))</f>
        <v>1</v>
      </c>
    </row>
    <row r="90" spans="1:9" s="20" customFormat="1" ht="15.6" customHeight="1" x14ac:dyDescent="0.3">
      <c r="A90" s="18">
        <v>87</v>
      </c>
      <c r="B90" s="33" t="str">
        <f t="shared" si="4"/>
        <v>302</v>
      </c>
      <c r="C90" s="36">
        <v>30</v>
      </c>
      <c r="D90" s="37">
        <v>2</v>
      </c>
      <c r="E90" s="38">
        <v>0.98</v>
      </c>
      <c r="F90" s="38">
        <v>1.0531114044522569</v>
      </c>
      <c r="G90" s="39">
        <f t="shared" si="5"/>
        <v>-7.3111404452256945E-2</v>
      </c>
      <c r="H90" s="40">
        <f t="shared" si="6"/>
        <v>1</v>
      </c>
      <c r="I90" s="55">
        <f>IF(G90="",H90,IF(G90=1,1,VLOOKUP(G90,'8'!$A$2:$B$1512,2,TRUE)))</f>
        <v>1</v>
      </c>
    </row>
    <row r="91" spans="1:9" s="20" customFormat="1" ht="15.6" customHeight="1" x14ac:dyDescent="0.3">
      <c r="A91" s="18">
        <v>88</v>
      </c>
      <c r="B91" s="33" t="str">
        <f t="shared" si="4"/>
        <v>302</v>
      </c>
      <c r="C91" s="36">
        <v>30</v>
      </c>
      <c r="D91" s="37">
        <v>2</v>
      </c>
      <c r="E91" s="38">
        <v>1.17</v>
      </c>
      <c r="F91" s="38">
        <v>1.0531114044522569</v>
      </c>
      <c r="G91" s="39">
        <f t="shared" si="5"/>
        <v>0.116888595547743</v>
      </c>
      <c r="H91" s="40">
        <f t="shared" si="6"/>
        <v>1</v>
      </c>
      <c r="I91" s="55">
        <f>IF(G91="",H91,IF(G91=1,1,VLOOKUP(G91,'8'!$A$2:$B$1512,2,TRUE)))</f>
        <v>1</v>
      </c>
    </row>
    <row r="92" spans="1:9" s="20" customFormat="1" ht="15.6" customHeight="1" x14ac:dyDescent="0.3">
      <c r="A92" s="18">
        <v>89</v>
      </c>
      <c r="B92" s="33" t="str">
        <f t="shared" si="4"/>
        <v>304</v>
      </c>
      <c r="C92" s="36">
        <v>30</v>
      </c>
      <c r="D92" s="37">
        <v>4</v>
      </c>
      <c r="E92" s="38">
        <v>1.76</v>
      </c>
      <c r="F92" s="38">
        <v>1.6524984797619431</v>
      </c>
      <c r="G92" s="39">
        <f t="shared" si="5"/>
        <v>0.10750152023805692</v>
      </c>
      <c r="H92" s="40">
        <f t="shared" si="6"/>
        <v>1</v>
      </c>
      <c r="I92" s="55">
        <f>IF(G92="",H92,IF(G92=1,1,VLOOKUP(G92,'8'!$A$2:$B$1512,2,TRUE)))</f>
        <v>1</v>
      </c>
    </row>
    <row r="93" spans="1:9" s="20" customFormat="1" ht="15.6" customHeight="1" x14ac:dyDescent="0.3">
      <c r="A93" s="18">
        <v>90</v>
      </c>
      <c r="B93" s="33" t="str">
        <f t="shared" si="4"/>
        <v>304</v>
      </c>
      <c r="C93" s="36">
        <v>30</v>
      </c>
      <c r="D93" s="37">
        <v>4</v>
      </c>
      <c r="E93" s="38">
        <v>1.97</v>
      </c>
      <c r="F93" s="38">
        <v>1.6524984797619431</v>
      </c>
      <c r="G93" s="39">
        <f t="shared" si="5"/>
        <v>0.31750152023805689</v>
      </c>
      <c r="H93" s="40">
        <f t="shared" si="6"/>
        <v>1</v>
      </c>
      <c r="I93" s="55">
        <f>IF(G93="",H93,IF(G93=1,1,VLOOKUP(G93,'8'!$A$2:$B$1512,2,TRUE)))</f>
        <v>1</v>
      </c>
    </row>
    <row r="94" spans="1:9" s="20" customFormat="1" ht="15.6" customHeight="1" x14ac:dyDescent="0.3">
      <c r="A94" s="18">
        <v>91</v>
      </c>
      <c r="B94" s="33" t="str">
        <f t="shared" si="4"/>
        <v>304</v>
      </c>
      <c r="C94" s="36">
        <v>30</v>
      </c>
      <c r="D94" s="37">
        <v>4</v>
      </c>
      <c r="E94" s="38">
        <v>2.4</v>
      </c>
      <c r="F94" s="38">
        <v>1.6524984797619431</v>
      </c>
      <c r="G94" s="39">
        <f t="shared" si="5"/>
        <v>0.74750152023805683</v>
      </c>
      <c r="H94" s="40">
        <f t="shared" si="6"/>
        <v>0</v>
      </c>
      <c r="I94" s="55">
        <f>IF(G94="",H94,IF(G94=1,1,VLOOKUP(G94,'8'!$A$2:$B$1512,2,TRUE)))</f>
        <v>0.50600000000000045</v>
      </c>
    </row>
    <row r="95" spans="1:9" s="20" customFormat="1" ht="15.6" customHeight="1" x14ac:dyDescent="0.3">
      <c r="A95" s="18">
        <v>92</v>
      </c>
      <c r="B95" s="33" t="str">
        <f t="shared" si="4"/>
        <v>304</v>
      </c>
      <c r="C95" s="36">
        <v>30</v>
      </c>
      <c r="D95" s="37">
        <v>4</v>
      </c>
      <c r="E95" s="38">
        <v>1.97</v>
      </c>
      <c r="F95" s="38">
        <v>1.6524984797619431</v>
      </c>
      <c r="G95" s="39">
        <f t="shared" si="5"/>
        <v>0.31750152023805689</v>
      </c>
      <c r="H95" s="40">
        <f t="shared" si="6"/>
        <v>1</v>
      </c>
      <c r="I95" s="55">
        <f>IF(G95="",H95,IF(G95=1,1,VLOOKUP(G95,'8'!$A$2:$B$1512,2,TRUE)))</f>
        <v>1</v>
      </c>
    </row>
    <row r="96" spans="1:9" s="20" customFormat="1" ht="15.6" customHeight="1" x14ac:dyDescent="0.3">
      <c r="A96" s="18">
        <v>93</v>
      </c>
      <c r="B96" s="33" t="str">
        <f t="shared" si="4"/>
        <v>306</v>
      </c>
      <c r="C96" s="36">
        <v>30</v>
      </c>
      <c r="D96" s="37">
        <v>6</v>
      </c>
      <c r="E96" s="38">
        <v>2.58</v>
      </c>
      <c r="F96" s="38">
        <v>2.5363505662756376</v>
      </c>
      <c r="G96" s="39">
        <f t="shared" si="5"/>
        <v>4.3649433724362474E-2</v>
      </c>
      <c r="H96" s="40">
        <f t="shared" si="6"/>
        <v>1</v>
      </c>
      <c r="I96" s="55">
        <f>IF(G96="",H96,IF(G96=1,1,VLOOKUP(G96,'8'!$A$2:$B$1512,2,TRUE)))</f>
        <v>1</v>
      </c>
    </row>
    <row r="97" spans="1:9" s="20" customFormat="1" ht="15.6" customHeight="1" x14ac:dyDescent="0.3">
      <c r="A97" s="18">
        <v>94</v>
      </c>
      <c r="B97" s="33" t="str">
        <f t="shared" si="4"/>
        <v>306</v>
      </c>
      <c r="C97" s="36">
        <v>30</v>
      </c>
      <c r="D97" s="37">
        <v>6</v>
      </c>
      <c r="E97" s="38">
        <v>2.93</v>
      </c>
      <c r="F97" s="38">
        <v>2.5363505662756376</v>
      </c>
      <c r="G97" s="39">
        <f t="shared" si="5"/>
        <v>0.39364943372436256</v>
      </c>
      <c r="H97" s="40">
        <f t="shared" si="6"/>
        <v>1</v>
      </c>
      <c r="I97" s="55">
        <f>IF(G97="",H97,IF(G97=1,1,VLOOKUP(G97,'8'!$A$2:$B$1512,2,TRUE)))</f>
        <v>1</v>
      </c>
    </row>
    <row r="98" spans="1:9" s="20" customFormat="1" ht="15.6" customHeight="1" x14ac:dyDescent="0.3">
      <c r="A98" s="18">
        <v>95</v>
      </c>
      <c r="B98" s="33" t="str">
        <f t="shared" si="4"/>
        <v>306</v>
      </c>
      <c r="C98" s="36">
        <v>30</v>
      </c>
      <c r="D98" s="37">
        <v>6</v>
      </c>
      <c r="E98" s="38">
        <v>3.36</v>
      </c>
      <c r="F98" s="38">
        <v>2.5363505662756376</v>
      </c>
      <c r="G98" s="39">
        <f t="shared" si="5"/>
        <v>0.82364943372436228</v>
      </c>
      <c r="H98" s="40">
        <f t="shared" si="6"/>
        <v>0</v>
      </c>
      <c r="I98" s="55">
        <f>IF(G98="",H98,IF(G98=1,1,VLOOKUP(G98,'8'!$A$2:$B$1512,2,TRUE)))</f>
        <v>0.35400000000000031</v>
      </c>
    </row>
    <row r="99" spans="1:9" s="20" customFormat="1" ht="15.6" customHeight="1" x14ac:dyDescent="0.3">
      <c r="A99" s="18">
        <v>96</v>
      </c>
      <c r="B99" s="33" t="str">
        <f t="shared" si="4"/>
        <v>306</v>
      </c>
      <c r="C99" s="36">
        <v>30</v>
      </c>
      <c r="D99" s="37">
        <v>6</v>
      </c>
      <c r="E99" s="38">
        <v>3.43</v>
      </c>
      <c r="F99" s="38">
        <v>2.5363505662756376</v>
      </c>
      <c r="G99" s="39">
        <f t="shared" si="5"/>
        <v>0.89364943372436256</v>
      </c>
      <c r="H99" s="40">
        <f t="shared" si="6"/>
        <v>0</v>
      </c>
      <c r="I99" s="55">
        <f>IF(G99="",H99,IF(G99=1,1,VLOOKUP(G99,'8'!$A$2:$B$1512,2,TRUE)))</f>
        <v>0.21400000000000019</v>
      </c>
    </row>
    <row r="100" spans="1:9" s="20" customFormat="1" ht="15.6" customHeight="1" x14ac:dyDescent="0.3">
      <c r="A100" s="18">
        <v>97</v>
      </c>
      <c r="B100" s="33" t="str">
        <f t="shared" ref="B100:B131" si="7">CONCATENATE(C100,D100)</f>
        <v>308</v>
      </c>
      <c r="C100" s="36">
        <v>30</v>
      </c>
      <c r="D100" s="37">
        <v>8</v>
      </c>
      <c r="E100" s="38">
        <v>4.5199999999999996</v>
      </c>
      <c r="F100" s="38">
        <v>3.6186852830370144</v>
      </c>
      <c r="G100" s="39">
        <f t="shared" si="5"/>
        <v>0.90131471696298515</v>
      </c>
      <c r="H100" s="40">
        <f t="shared" si="6"/>
        <v>0</v>
      </c>
      <c r="I100" s="55">
        <f>IF(G100="",H100,IF(G100=1,1,VLOOKUP(G100,'8'!$A$2:$B$1512,2,TRUE)))</f>
        <v>0.19800000000000018</v>
      </c>
    </row>
    <row r="101" spans="1:9" s="20" customFormat="1" ht="15.6" customHeight="1" x14ac:dyDescent="0.3">
      <c r="A101" s="18">
        <v>98</v>
      </c>
      <c r="B101" s="33" t="str">
        <f t="shared" si="7"/>
        <v>308</v>
      </c>
      <c r="C101" s="36">
        <v>30</v>
      </c>
      <c r="D101" s="37">
        <v>8</v>
      </c>
      <c r="E101" s="38">
        <v>4.49</v>
      </c>
      <c r="F101" s="38">
        <v>3.6186852830370144</v>
      </c>
      <c r="G101" s="39">
        <f t="shared" si="5"/>
        <v>0.87131471696298579</v>
      </c>
      <c r="H101" s="40">
        <f t="shared" si="6"/>
        <v>0</v>
      </c>
      <c r="I101" s="55">
        <f>IF(G101="",H101,IF(G101=1,1,VLOOKUP(G101,'8'!$A$2:$B$1512,2,TRUE)))</f>
        <v>0.25800000000000023</v>
      </c>
    </row>
    <row r="102" spans="1:9" s="20" customFormat="1" ht="15.6" customHeight="1" x14ac:dyDescent="0.3">
      <c r="A102" s="18">
        <v>99</v>
      </c>
      <c r="B102" s="33" t="str">
        <f t="shared" si="7"/>
        <v>308</v>
      </c>
      <c r="C102" s="36">
        <v>30</v>
      </c>
      <c r="D102" s="37">
        <v>8</v>
      </c>
      <c r="E102" s="38">
        <v>4.8099999999999996</v>
      </c>
      <c r="F102" s="38">
        <v>3.6186852830370144</v>
      </c>
      <c r="G102" s="39">
        <f t="shared" si="5"/>
        <v>1.1913147169629852</v>
      </c>
      <c r="H102" s="40">
        <f t="shared" si="6"/>
        <v>0</v>
      </c>
      <c r="I102" s="55">
        <f>IF(G102="",H102,IF(G102=1,1,VLOOKUP(G102,'8'!$A$2:$B$1512,2,TRUE)))</f>
        <v>0</v>
      </c>
    </row>
    <row r="103" spans="1:9" s="20" customFormat="1" ht="15.6" customHeight="1" x14ac:dyDescent="0.3">
      <c r="A103" s="18">
        <v>100</v>
      </c>
      <c r="B103" s="33" t="str">
        <f t="shared" si="7"/>
        <v>308</v>
      </c>
      <c r="C103" s="36">
        <v>30</v>
      </c>
      <c r="D103" s="37">
        <v>8</v>
      </c>
      <c r="E103" s="38">
        <v>4.3899999999999997</v>
      </c>
      <c r="F103" s="38">
        <v>3.6186852830370144</v>
      </c>
      <c r="G103" s="39">
        <f t="shared" si="5"/>
        <v>0.77131471696298526</v>
      </c>
      <c r="H103" s="40">
        <f t="shared" si="6"/>
        <v>0</v>
      </c>
      <c r="I103" s="55">
        <f>IF(G103="",H103,IF(G103=1,1,VLOOKUP(G103,'8'!$A$2:$B$1512,2,TRUE)))</f>
        <v>0.45800000000000041</v>
      </c>
    </row>
    <row r="104" spans="1:9" s="20" customFormat="1" ht="15.6" customHeight="1" x14ac:dyDescent="0.3">
      <c r="A104" s="18">
        <v>101</v>
      </c>
      <c r="B104" s="33" t="str">
        <f t="shared" si="7"/>
        <v>350</v>
      </c>
      <c r="C104" s="36">
        <v>35</v>
      </c>
      <c r="D104" s="37">
        <v>0</v>
      </c>
      <c r="E104" s="38">
        <v>1.02</v>
      </c>
      <c r="F104" s="38">
        <v>0.75853752854042233</v>
      </c>
      <c r="G104" s="39">
        <f t="shared" si="5"/>
        <v>0.26146247145957768</v>
      </c>
      <c r="H104" s="40">
        <f t="shared" si="6"/>
        <v>1</v>
      </c>
      <c r="I104" s="55">
        <f>IF(G104="",H104,IF(G104=1,1,VLOOKUP(G104,'8'!$A$2:$B$1512,2,TRUE)))</f>
        <v>1</v>
      </c>
    </row>
    <row r="105" spans="1:9" s="20" customFormat="1" ht="15.6" customHeight="1" x14ac:dyDescent="0.3">
      <c r="A105" s="18">
        <v>102</v>
      </c>
      <c r="B105" s="33" t="str">
        <f t="shared" si="7"/>
        <v>350</v>
      </c>
      <c r="C105" s="36">
        <v>35</v>
      </c>
      <c r="D105" s="37">
        <v>0</v>
      </c>
      <c r="E105" s="38">
        <v>1.04</v>
      </c>
      <c r="F105" s="38">
        <v>0.75853752854042233</v>
      </c>
      <c r="G105" s="39">
        <f t="shared" si="5"/>
        <v>0.2814624714595777</v>
      </c>
      <c r="H105" s="40">
        <f t="shared" si="6"/>
        <v>1</v>
      </c>
      <c r="I105" s="55">
        <f>IF(G105="",H105,IF(G105=1,1,VLOOKUP(G105,'8'!$A$2:$B$1512,2,TRUE)))</f>
        <v>1</v>
      </c>
    </row>
    <row r="106" spans="1:9" s="20" customFormat="1" ht="15.6" customHeight="1" x14ac:dyDescent="0.3">
      <c r="A106" s="18">
        <v>103</v>
      </c>
      <c r="B106" s="33" t="str">
        <f t="shared" si="7"/>
        <v>350</v>
      </c>
      <c r="C106" s="36">
        <v>35</v>
      </c>
      <c r="D106" s="37">
        <v>0</v>
      </c>
      <c r="E106" s="38">
        <v>0.91</v>
      </c>
      <c r="F106" s="38">
        <v>0.75853752854042233</v>
      </c>
      <c r="G106" s="39">
        <f t="shared" si="5"/>
        <v>0.1514624714595777</v>
      </c>
      <c r="H106" s="40">
        <f t="shared" si="6"/>
        <v>1</v>
      </c>
      <c r="I106" s="55">
        <f>IF(G106="",H106,IF(G106=1,1,VLOOKUP(G106,'8'!$A$2:$B$1512,2,TRUE)))</f>
        <v>1</v>
      </c>
    </row>
    <row r="107" spans="1:9" s="20" customFormat="1" ht="15.6" customHeight="1" x14ac:dyDescent="0.3">
      <c r="A107" s="18">
        <v>104</v>
      </c>
      <c r="B107" s="33" t="str">
        <f t="shared" si="7"/>
        <v>350</v>
      </c>
      <c r="C107" s="36">
        <v>35</v>
      </c>
      <c r="D107" s="37">
        <v>0</v>
      </c>
      <c r="E107" s="38">
        <v>0.85</v>
      </c>
      <c r="F107" s="38">
        <v>0.75853752854042233</v>
      </c>
      <c r="G107" s="39">
        <f t="shared" si="5"/>
        <v>9.1462471459577643E-2</v>
      </c>
      <c r="H107" s="40">
        <f t="shared" si="6"/>
        <v>1</v>
      </c>
      <c r="I107" s="55">
        <f>IF(G107="",H107,IF(G107=1,1,VLOOKUP(G107,'8'!$A$2:$B$1512,2,TRUE)))</f>
        <v>1</v>
      </c>
    </row>
    <row r="108" spans="1:9" s="20" customFormat="1" ht="15.6" customHeight="1" x14ac:dyDescent="0.3">
      <c r="A108" s="18">
        <v>105</v>
      </c>
      <c r="B108" s="33" t="str">
        <f t="shared" si="7"/>
        <v>352</v>
      </c>
      <c r="C108" s="36">
        <v>35</v>
      </c>
      <c r="D108" s="37">
        <v>2</v>
      </c>
      <c r="E108" s="38">
        <v>2.2599999999999998</v>
      </c>
      <c r="F108" s="38">
        <v>1.0154931249331369</v>
      </c>
      <c r="G108" s="39">
        <f t="shared" si="5"/>
        <v>1.2445068750668629</v>
      </c>
      <c r="H108" s="40">
        <f t="shared" si="6"/>
        <v>0</v>
      </c>
      <c r="I108" s="55">
        <f>IF(G108="",H108,IF(G108=1,1,VLOOKUP(G108,'8'!$A$2:$B$1512,2,TRUE)))</f>
        <v>0</v>
      </c>
    </row>
    <row r="109" spans="1:9" s="20" customFormat="1" ht="15.6" customHeight="1" x14ac:dyDescent="0.3">
      <c r="A109" s="18">
        <v>106</v>
      </c>
      <c r="B109" s="33" t="str">
        <f t="shared" si="7"/>
        <v>352</v>
      </c>
      <c r="C109" s="36">
        <v>35</v>
      </c>
      <c r="D109" s="37">
        <v>2</v>
      </c>
      <c r="E109" s="38">
        <v>1.45</v>
      </c>
      <c r="F109" s="38">
        <v>1.0154931249331369</v>
      </c>
      <c r="G109" s="39">
        <f t="shared" si="5"/>
        <v>0.43450687506686303</v>
      </c>
      <c r="H109" s="40">
        <f t="shared" si="6"/>
        <v>1</v>
      </c>
      <c r="I109" s="55">
        <f>IF(G109="",H109,IF(G109=1,1,VLOOKUP(G109,'8'!$A$2:$B$1512,2,TRUE)))</f>
        <v>1</v>
      </c>
    </row>
    <row r="110" spans="1:9" s="20" customFormat="1" ht="15.6" customHeight="1" x14ac:dyDescent="0.3">
      <c r="A110" s="18">
        <v>107</v>
      </c>
      <c r="B110" s="33" t="str">
        <f t="shared" si="7"/>
        <v>352</v>
      </c>
      <c r="C110" s="36">
        <v>35</v>
      </c>
      <c r="D110" s="37">
        <v>2</v>
      </c>
      <c r="E110" s="38">
        <v>1.17</v>
      </c>
      <c r="F110" s="38">
        <v>1.0154931249331369</v>
      </c>
      <c r="G110" s="39">
        <f t="shared" si="5"/>
        <v>0.154506875066863</v>
      </c>
      <c r="H110" s="40">
        <f t="shared" si="6"/>
        <v>1</v>
      </c>
      <c r="I110" s="55">
        <f>IF(G110="",H110,IF(G110=1,1,VLOOKUP(G110,'8'!$A$2:$B$1512,2,TRUE)))</f>
        <v>1</v>
      </c>
    </row>
    <row r="111" spans="1:9" s="20" customFormat="1" ht="15.6" customHeight="1" x14ac:dyDescent="0.3">
      <c r="A111" s="18">
        <v>108</v>
      </c>
      <c r="B111" s="33" t="str">
        <f t="shared" si="7"/>
        <v>352</v>
      </c>
      <c r="C111" s="36">
        <v>35</v>
      </c>
      <c r="D111" s="37">
        <v>2</v>
      </c>
      <c r="E111" s="38">
        <v>0.98</v>
      </c>
      <c r="F111" s="38">
        <v>1.0154931249331369</v>
      </c>
      <c r="G111" s="39">
        <f t="shared" si="5"/>
        <v>-3.5493124933136944E-2</v>
      </c>
      <c r="H111" s="40">
        <f t="shared" si="6"/>
        <v>1</v>
      </c>
      <c r="I111" s="55">
        <f>IF(G111="",H111,IF(G111=1,1,VLOOKUP(G111,'8'!$A$2:$B$1512,2,TRUE)))</f>
        <v>1</v>
      </c>
    </row>
    <row r="112" spans="1:9" s="20" customFormat="1" ht="15.6" customHeight="1" x14ac:dyDescent="0.3">
      <c r="A112" s="18">
        <v>109</v>
      </c>
      <c r="B112" s="33" t="str">
        <f t="shared" si="7"/>
        <v>354</v>
      </c>
      <c r="C112" s="36">
        <v>35</v>
      </c>
      <c r="D112" s="37">
        <v>4</v>
      </c>
      <c r="E112" s="38">
        <v>2.2599999999999998</v>
      </c>
      <c r="F112" s="38">
        <v>1.8495182695360051</v>
      </c>
      <c r="G112" s="39">
        <f t="shared" si="5"/>
        <v>0.41048173046399472</v>
      </c>
      <c r="H112" s="40">
        <f t="shared" si="6"/>
        <v>1</v>
      </c>
      <c r="I112" s="55">
        <f>IF(G112="",H112,IF(G112=1,1,VLOOKUP(G112,'8'!$A$2:$B$1512,2,TRUE)))</f>
        <v>1</v>
      </c>
    </row>
    <row r="113" spans="1:9" s="20" customFormat="1" ht="15.6" customHeight="1" x14ac:dyDescent="0.3">
      <c r="A113" s="18">
        <v>110</v>
      </c>
      <c r="B113" s="33" t="str">
        <f t="shared" si="7"/>
        <v>354</v>
      </c>
      <c r="C113" s="36">
        <v>35</v>
      </c>
      <c r="D113" s="37">
        <v>4</v>
      </c>
      <c r="E113" s="38">
        <v>1.76</v>
      </c>
      <c r="F113" s="38">
        <v>1.8495182695360051</v>
      </c>
      <c r="G113" s="39">
        <f t="shared" si="5"/>
        <v>-8.9518269536005057E-2</v>
      </c>
      <c r="H113" s="40">
        <f t="shared" si="6"/>
        <v>1</v>
      </c>
      <c r="I113" s="55">
        <f>IF(G113="",H113,IF(G113=1,1,VLOOKUP(G113,'8'!$A$2:$B$1512,2,TRUE)))</f>
        <v>1</v>
      </c>
    </row>
    <row r="114" spans="1:9" s="20" customFormat="1" ht="15.6" customHeight="1" x14ac:dyDescent="0.3">
      <c r="A114" s="18">
        <v>111</v>
      </c>
      <c r="B114" s="33" t="str">
        <f t="shared" si="7"/>
        <v>354</v>
      </c>
      <c r="C114" s="36">
        <v>35</v>
      </c>
      <c r="D114" s="37">
        <v>4</v>
      </c>
      <c r="E114" s="38">
        <v>2.4700000000000002</v>
      </c>
      <c r="F114" s="38">
        <v>1.8495182695360051</v>
      </c>
      <c r="G114" s="39">
        <f t="shared" si="5"/>
        <v>0.62048173046399513</v>
      </c>
      <c r="H114" s="40">
        <f t="shared" si="6"/>
        <v>0</v>
      </c>
      <c r="I114" s="55">
        <f>IF(G114="",H114,IF(G114=1,1,VLOOKUP(G114,'8'!$A$2:$B$1512,2,TRUE)))</f>
        <v>0.76000000000000068</v>
      </c>
    </row>
    <row r="115" spans="1:9" s="20" customFormat="1" ht="15.6" customHeight="1" x14ac:dyDescent="0.3">
      <c r="A115" s="18">
        <v>112</v>
      </c>
      <c r="B115" s="33" t="str">
        <f t="shared" si="7"/>
        <v>354</v>
      </c>
      <c r="C115" s="36">
        <v>35</v>
      </c>
      <c r="D115" s="37">
        <v>4</v>
      </c>
      <c r="E115" s="38">
        <v>2.65</v>
      </c>
      <c r="F115" s="38">
        <v>1.8495182695360051</v>
      </c>
      <c r="G115" s="39">
        <f t="shared" si="5"/>
        <v>0.80048173046399484</v>
      </c>
      <c r="H115" s="40">
        <f t="shared" si="6"/>
        <v>0</v>
      </c>
      <c r="I115" s="55">
        <f>IF(G115="",H115,IF(G115=1,1,VLOOKUP(G115,'8'!$A$2:$B$1512,2,TRUE)))</f>
        <v>0.40000000000000036</v>
      </c>
    </row>
    <row r="116" spans="1:9" s="20" customFormat="1" ht="15.6" customHeight="1" x14ac:dyDescent="0.3">
      <c r="A116" s="18">
        <v>113</v>
      </c>
      <c r="B116" s="33" t="str">
        <f t="shared" si="7"/>
        <v>356</v>
      </c>
      <c r="C116" s="36">
        <v>35</v>
      </c>
      <c r="D116" s="37">
        <v>6</v>
      </c>
      <c r="E116" s="38">
        <v>3.25</v>
      </c>
      <c r="F116" s="38">
        <v>3.6548657171579162</v>
      </c>
      <c r="G116" s="39">
        <f t="shared" si="5"/>
        <v>-0.40486571715791619</v>
      </c>
      <c r="H116" s="40">
        <f t="shared" si="6"/>
        <v>1</v>
      </c>
      <c r="I116" s="55">
        <f>IF(G116="",H116,IF(G116=1,1,VLOOKUP(G116,'8'!$A$2:$B$1512,2,TRUE)))</f>
        <v>1</v>
      </c>
    </row>
    <row r="117" spans="1:9" s="20" customFormat="1" ht="15.6" customHeight="1" x14ac:dyDescent="0.3">
      <c r="A117" s="18">
        <v>114</v>
      </c>
      <c r="B117" s="33" t="str">
        <f t="shared" si="7"/>
        <v>356</v>
      </c>
      <c r="C117" s="36">
        <v>35</v>
      </c>
      <c r="D117" s="37">
        <v>6</v>
      </c>
      <c r="E117" s="38">
        <v>4.21</v>
      </c>
      <c r="F117" s="38">
        <v>3.6548657171579162</v>
      </c>
      <c r="G117" s="39">
        <f t="shared" si="5"/>
        <v>0.55513428284208377</v>
      </c>
      <c r="H117" s="40">
        <f t="shared" si="6"/>
        <v>0</v>
      </c>
      <c r="I117" s="55">
        <f>IF(G117="",H117,IF(G117=1,1,VLOOKUP(G117,'8'!$A$2:$B$1512,2,TRUE)))</f>
        <v>0.89000000000000079</v>
      </c>
    </row>
    <row r="118" spans="1:9" s="20" customFormat="1" ht="15.6" customHeight="1" x14ac:dyDescent="0.3">
      <c r="A118" s="18">
        <v>115</v>
      </c>
      <c r="B118" s="33" t="str">
        <f t="shared" si="7"/>
        <v>356</v>
      </c>
      <c r="C118" s="36">
        <v>35</v>
      </c>
      <c r="D118" s="37">
        <v>6</v>
      </c>
      <c r="E118" s="38">
        <v>4.28</v>
      </c>
      <c r="F118" s="38">
        <v>3.6548657171579162</v>
      </c>
      <c r="G118" s="39">
        <f t="shared" si="5"/>
        <v>0.62513428284208405</v>
      </c>
      <c r="H118" s="40">
        <f t="shared" si="6"/>
        <v>0</v>
      </c>
      <c r="I118" s="55">
        <f>IF(G118="",H118,IF(G118=1,1,VLOOKUP(G118,'8'!$A$2:$B$1512,2,TRUE)))</f>
        <v>0.75000000000000067</v>
      </c>
    </row>
    <row r="119" spans="1:9" s="20" customFormat="1" ht="15.6" customHeight="1" x14ac:dyDescent="0.3">
      <c r="A119" s="18">
        <v>116</v>
      </c>
      <c r="B119" s="33" t="str">
        <f t="shared" si="7"/>
        <v>356</v>
      </c>
      <c r="C119" s="36">
        <v>35</v>
      </c>
      <c r="D119" s="37">
        <v>6</v>
      </c>
      <c r="E119" s="38">
        <v>4.26</v>
      </c>
      <c r="F119" s="38">
        <v>3.6548657171579162</v>
      </c>
      <c r="G119" s="39">
        <f t="shared" si="5"/>
        <v>0.60513428284208359</v>
      </c>
      <c r="H119" s="40">
        <f t="shared" si="6"/>
        <v>0</v>
      </c>
      <c r="I119" s="55">
        <f>IF(G119="",H119,IF(G119=1,1,VLOOKUP(G119,'8'!$A$2:$B$1512,2,TRUE)))</f>
        <v>0.7900000000000007</v>
      </c>
    </row>
    <row r="120" spans="1:9" s="20" customFormat="1" ht="15.6" customHeight="1" x14ac:dyDescent="0.3">
      <c r="A120" s="18">
        <v>117</v>
      </c>
      <c r="B120" s="33" t="str">
        <f t="shared" si="7"/>
        <v>358</v>
      </c>
      <c r="C120" s="36">
        <v>35</v>
      </c>
      <c r="D120" s="37">
        <v>8</v>
      </c>
      <c r="E120" s="38">
        <v>5.94</v>
      </c>
      <c r="F120" s="38">
        <v>5.4502679938112575</v>
      </c>
      <c r="G120" s="39">
        <f t="shared" si="5"/>
        <v>0.48973200618874291</v>
      </c>
      <c r="H120" s="40">
        <f t="shared" si="6"/>
        <v>1</v>
      </c>
      <c r="I120" s="55">
        <f>IF(G120="",H120,IF(G120=1,1,VLOOKUP(G120,'8'!$A$2:$B$1512,2,TRUE)))</f>
        <v>1</v>
      </c>
    </row>
    <row r="121" spans="1:9" s="20" customFormat="1" ht="15.6" customHeight="1" x14ac:dyDescent="0.3">
      <c r="A121" s="18">
        <v>118</v>
      </c>
      <c r="B121" s="33" t="str">
        <f t="shared" si="7"/>
        <v>358</v>
      </c>
      <c r="C121" s="36">
        <v>35</v>
      </c>
      <c r="D121" s="37">
        <v>8</v>
      </c>
      <c r="E121" s="38">
        <v>6.18</v>
      </c>
      <c r="F121" s="38">
        <v>5.4502679938112575</v>
      </c>
      <c r="G121" s="39">
        <f t="shared" si="5"/>
        <v>0.72973200618874223</v>
      </c>
      <c r="H121" s="40">
        <f t="shared" si="6"/>
        <v>0</v>
      </c>
      <c r="I121" s="55">
        <f>IF(G121="",H121,IF(G121=1,1,VLOOKUP(G121,'8'!$A$2:$B$1512,2,TRUE)))</f>
        <v>0.54200000000000048</v>
      </c>
    </row>
    <row r="122" spans="1:9" s="20" customFormat="1" ht="15.6" customHeight="1" x14ac:dyDescent="0.3">
      <c r="A122" s="18">
        <v>119</v>
      </c>
      <c r="B122" s="33" t="str">
        <f t="shared" si="7"/>
        <v>358</v>
      </c>
      <c r="C122" s="36">
        <v>35</v>
      </c>
      <c r="D122" s="37">
        <v>8</v>
      </c>
      <c r="E122" s="38">
        <v>5.88</v>
      </c>
      <c r="F122" s="38">
        <v>5.4502679938112575</v>
      </c>
      <c r="G122" s="39">
        <f t="shared" si="5"/>
        <v>0.42973200618874241</v>
      </c>
      <c r="H122" s="40">
        <f t="shared" si="6"/>
        <v>1</v>
      </c>
      <c r="I122" s="55">
        <f>IF(G122="",H122,IF(G122=1,1,VLOOKUP(G122,'8'!$A$2:$B$1512,2,TRUE)))</f>
        <v>1</v>
      </c>
    </row>
    <row r="123" spans="1:9" s="20" customFormat="1" ht="15.6" customHeight="1" x14ac:dyDescent="0.3">
      <c r="A123" s="18">
        <v>120</v>
      </c>
      <c r="B123" s="33" t="str">
        <f t="shared" si="7"/>
        <v>358</v>
      </c>
      <c r="C123" s="36">
        <v>35</v>
      </c>
      <c r="D123" s="37">
        <v>8</v>
      </c>
      <c r="E123" s="38">
        <v>5.71</v>
      </c>
      <c r="F123" s="38">
        <v>5.4502679938112575</v>
      </c>
      <c r="G123" s="39">
        <f t="shared" si="5"/>
        <v>0.25973200618874248</v>
      </c>
      <c r="H123" s="40">
        <f t="shared" si="6"/>
        <v>1</v>
      </c>
      <c r="I123" s="55">
        <f>IF(G123="",H123,IF(G123=1,1,VLOOKUP(G123,'8'!$A$2:$B$1512,2,TRUE)))</f>
        <v>1</v>
      </c>
    </row>
    <row r="124" spans="1:9" s="20" customFormat="1" ht="15.6" customHeight="1" x14ac:dyDescent="0.3">
      <c r="A124" s="18">
        <v>121</v>
      </c>
      <c r="B124" s="33" t="str">
        <f t="shared" si="7"/>
        <v>400</v>
      </c>
      <c r="C124" s="36">
        <v>40</v>
      </c>
      <c r="D124" s="37">
        <v>0</v>
      </c>
      <c r="E124" s="38">
        <v>0.93</v>
      </c>
      <c r="F124" s="38">
        <v>0.80099740539426945</v>
      </c>
      <c r="G124" s="39">
        <f t="shared" si="5"/>
        <v>0.1290025946057306</v>
      </c>
      <c r="H124" s="40">
        <f t="shared" si="6"/>
        <v>1</v>
      </c>
      <c r="I124" s="55">
        <f>IF(G124="",H124,IF(G124=1,1,VLOOKUP(G124,'8'!$A$2:$B$1512,2,TRUE)))</f>
        <v>1</v>
      </c>
    </row>
    <row r="125" spans="1:9" s="20" customFormat="1" ht="15.6" customHeight="1" x14ac:dyDescent="0.3">
      <c r="A125" s="18">
        <v>122</v>
      </c>
      <c r="B125" s="33" t="str">
        <f t="shared" si="7"/>
        <v>400</v>
      </c>
      <c r="C125" s="36">
        <v>40</v>
      </c>
      <c r="D125" s="37">
        <v>0</v>
      </c>
      <c r="E125" s="38">
        <v>0.85</v>
      </c>
      <c r="F125" s="38">
        <v>0.80099740539426945</v>
      </c>
      <c r="G125" s="39">
        <f t="shared" si="5"/>
        <v>4.9002594605730532E-2</v>
      </c>
      <c r="H125" s="40">
        <f t="shared" si="6"/>
        <v>1</v>
      </c>
      <c r="I125" s="55">
        <f>IF(G125="",H125,IF(G125=1,1,VLOOKUP(G125,'8'!$A$2:$B$1512,2,TRUE)))</f>
        <v>1</v>
      </c>
    </row>
    <row r="126" spans="1:9" s="20" customFormat="1" ht="15.6" customHeight="1" x14ac:dyDescent="0.3">
      <c r="A126" s="18">
        <v>123</v>
      </c>
      <c r="B126" s="33" t="str">
        <f t="shared" si="7"/>
        <v>400</v>
      </c>
      <c r="C126" s="36">
        <v>40</v>
      </c>
      <c r="D126" s="37">
        <v>0</v>
      </c>
      <c r="E126" s="38">
        <v>0.92</v>
      </c>
      <c r="F126" s="38">
        <v>0.80099740539426945</v>
      </c>
      <c r="G126" s="39">
        <f t="shared" si="5"/>
        <v>0.11900259460573059</v>
      </c>
      <c r="H126" s="40">
        <f t="shared" si="6"/>
        <v>1</v>
      </c>
      <c r="I126" s="55">
        <f>IF(G126="",H126,IF(G126=1,1,VLOOKUP(G126,'8'!$A$2:$B$1512,2,TRUE)))</f>
        <v>1</v>
      </c>
    </row>
    <row r="127" spans="1:9" s="20" customFormat="1" ht="15.6" customHeight="1" x14ac:dyDescent="0.3">
      <c r="A127" s="18">
        <v>124</v>
      </c>
      <c r="B127" s="33" t="str">
        <f t="shared" si="7"/>
        <v>400</v>
      </c>
      <c r="C127" s="36">
        <v>40</v>
      </c>
      <c r="D127" s="37">
        <v>0</v>
      </c>
      <c r="E127" s="38">
        <v>0.78</v>
      </c>
      <c r="F127" s="38">
        <v>0.80099740539426945</v>
      </c>
      <c r="G127" s="39">
        <f t="shared" si="5"/>
        <v>-2.0997405394269419E-2</v>
      </c>
      <c r="H127" s="40">
        <f t="shared" si="6"/>
        <v>1</v>
      </c>
      <c r="I127" s="55">
        <f>IF(G127="",H127,IF(G127=1,1,VLOOKUP(G127,'8'!$A$2:$B$1512,2,TRUE)))</f>
        <v>1</v>
      </c>
    </row>
    <row r="128" spans="1:9" s="20" customFormat="1" ht="15.6" customHeight="1" x14ac:dyDescent="0.3">
      <c r="A128" s="18">
        <v>125</v>
      </c>
      <c r="B128" s="33" t="str">
        <f t="shared" si="7"/>
        <v>402</v>
      </c>
      <c r="C128" s="36">
        <v>40</v>
      </c>
      <c r="D128" s="37">
        <v>2</v>
      </c>
      <c r="E128" s="38">
        <v>1.66</v>
      </c>
      <c r="F128" s="38">
        <v>1.2049723909196017</v>
      </c>
      <c r="G128" s="39">
        <f t="shared" si="5"/>
        <v>0.45502760908039819</v>
      </c>
      <c r="H128" s="40">
        <f t="shared" si="6"/>
        <v>1</v>
      </c>
      <c r="I128" s="55">
        <f>IF(G128="",H128,IF(G128=1,1,VLOOKUP(G128,'8'!$A$2:$B$1512,2,TRUE)))</f>
        <v>1</v>
      </c>
    </row>
    <row r="129" spans="1:9" s="20" customFormat="1" ht="15.6" customHeight="1" x14ac:dyDescent="0.3">
      <c r="A129" s="18">
        <v>126</v>
      </c>
      <c r="B129" s="33" t="str">
        <f t="shared" si="7"/>
        <v>402</v>
      </c>
      <c r="C129" s="36">
        <v>40</v>
      </c>
      <c r="D129" s="37">
        <v>2</v>
      </c>
      <c r="E129" s="38">
        <v>0.55000000000000004</v>
      </c>
      <c r="F129" s="38">
        <v>1.2049723909196017</v>
      </c>
      <c r="G129" s="39">
        <f t="shared" si="5"/>
        <v>-0.65497239091960169</v>
      </c>
      <c r="H129" s="40">
        <f t="shared" si="6"/>
        <v>1</v>
      </c>
      <c r="I129" s="55">
        <f>IF(G129="",H129,IF(G129=1,1,VLOOKUP(G129,'8'!$A$2:$B$1512,2,TRUE)))</f>
        <v>1</v>
      </c>
    </row>
    <row r="130" spans="1:9" s="20" customFormat="1" ht="15.6" customHeight="1" x14ac:dyDescent="0.3">
      <c r="A130" s="18">
        <v>127</v>
      </c>
      <c r="B130" s="33" t="str">
        <f t="shared" si="7"/>
        <v>402</v>
      </c>
      <c r="C130" s="36">
        <v>40</v>
      </c>
      <c r="D130" s="37">
        <v>2</v>
      </c>
      <c r="E130" s="38">
        <v>1.88</v>
      </c>
      <c r="F130" s="38">
        <v>1.2049723909196017</v>
      </c>
      <c r="G130" s="39">
        <f t="shared" si="5"/>
        <v>0.67502760908039816</v>
      </c>
      <c r="H130" s="40">
        <f t="shared" si="6"/>
        <v>0</v>
      </c>
      <c r="I130" s="55">
        <f>IF(G130="",H130,IF(G130=1,1,VLOOKUP(G130,'8'!$A$2:$B$1512,2,TRUE)))</f>
        <v>0.65000000000000058</v>
      </c>
    </row>
    <row r="131" spans="1:9" s="20" customFormat="1" ht="15.6" customHeight="1" x14ac:dyDescent="0.3">
      <c r="A131" s="18">
        <v>128</v>
      </c>
      <c r="B131" s="33" t="str">
        <f t="shared" si="7"/>
        <v>402</v>
      </c>
      <c r="C131" s="36">
        <v>40</v>
      </c>
      <c r="D131" s="37">
        <v>2</v>
      </c>
      <c r="E131" s="38">
        <v>1.88</v>
      </c>
      <c r="F131" s="38">
        <v>1.2049723909196017</v>
      </c>
      <c r="G131" s="39">
        <f t="shared" si="5"/>
        <v>0.67502760908039816</v>
      </c>
      <c r="H131" s="40">
        <f t="shared" si="6"/>
        <v>0</v>
      </c>
      <c r="I131" s="55">
        <f>IF(G131="",H131,IF(G131=1,1,VLOOKUP(G131,'8'!$A$2:$B$1512,2,TRUE)))</f>
        <v>0.65000000000000058</v>
      </c>
    </row>
    <row r="132" spans="1:9" s="20" customFormat="1" ht="15.6" customHeight="1" x14ac:dyDescent="0.3">
      <c r="A132" s="18">
        <v>129</v>
      </c>
      <c r="B132" s="33" t="str">
        <f t="shared" ref="B132:B163" si="8">CONCATENATE(C132,D132)</f>
        <v>404</v>
      </c>
      <c r="C132" s="36">
        <v>40</v>
      </c>
      <c r="D132" s="37">
        <v>4</v>
      </c>
      <c r="E132" s="38">
        <v>2.4</v>
      </c>
      <c r="F132" s="38">
        <v>2.4124095422595264</v>
      </c>
      <c r="G132" s="39">
        <f t="shared" si="5"/>
        <v>-1.2409542259526507E-2</v>
      </c>
      <c r="H132" s="40">
        <f t="shared" si="6"/>
        <v>1</v>
      </c>
      <c r="I132" s="55">
        <f>IF(G132="",H132,IF(G132=1,1,VLOOKUP(G132,'8'!$A$2:$B$1512,2,TRUE)))</f>
        <v>1</v>
      </c>
    </row>
    <row r="133" spans="1:9" s="20" customFormat="1" ht="15.6" customHeight="1" x14ac:dyDescent="0.3">
      <c r="A133" s="18">
        <v>130</v>
      </c>
      <c r="B133" s="33" t="str">
        <f t="shared" si="8"/>
        <v>404</v>
      </c>
      <c r="C133" s="36">
        <v>40</v>
      </c>
      <c r="D133" s="37">
        <v>4</v>
      </c>
      <c r="E133" s="38">
        <v>2.4700000000000002</v>
      </c>
      <c r="F133" s="38">
        <v>2.4124095422595264</v>
      </c>
      <c r="G133" s="39">
        <f t="shared" ref="G133:G196" si="9">IF(E133="","",IF(E133*F133&lt;0,"",E133-F133))</f>
        <v>5.7590457740473777E-2</v>
      </c>
      <c r="H133" s="40">
        <f t="shared" ref="H133:H196" si="10">IF(E133="","",IF((E133*F133)&lt;0,0,IF(G133&lt;-1,0,IF(G133&gt;0.5,0,1))))</f>
        <v>1</v>
      </c>
      <c r="I133" s="55">
        <f>IF(G133="",H133,IF(G133=1,1,VLOOKUP(G133,'8'!$A$2:$B$1512,2,TRUE)))</f>
        <v>1</v>
      </c>
    </row>
    <row r="134" spans="1:9" s="20" customFormat="1" ht="15.6" customHeight="1" x14ac:dyDescent="0.3">
      <c r="A134" s="18">
        <v>131</v>
      </c>
      <c r="B134" s="33" t="str">
        <f t="shared" si="8"/>
        <v>404</v>
      </c>
      <c r="C134" s="36">
        <v>40</v>
      </c>
      <c r="D134" s="37">
        <v>4</v>
      </c>
      <c r="E134" s="38">
        <v>3.07</v>
      </c>
      <c r="F134" s="38">
        <v>2.4124095422595264</v>
      </c>
      <c r="G134" s="39">
        <f t="shared" si="9"/>
        <v>0.65759045774047342</v>
      </c>
      <c r="H134" s="40">
        <f t="shared" si="10"/>
        <v>0</v>
      </c>
      <c r="I134" s="55">
        <f>IF(G134="",H134,IF(G134=1,1,VLOOKUP(G134,'8'!$A$2:$B$1512,2,TRUE)))</f>
        <v>0.68600000000000061</v>
      </c>
    </row>
    <row r="135" spans="1:9" s="20" customFormat="1" ht="15.6" customHeight="1" x14ac:dyDescent="0.3">
      <c r="A135" s="18">
        <v>132</v>
      </c>
      <c r="B135" s="33" t="str">
        <f t="shared" si="8"/>
        <v>404</v>
      </c>
      <c r="C135" s="36">
        <v>40</v>
      </c>
      <c r="D135" s="37">
        <v>4</v>
      </c>
      <c r="E135" s="38">
        <v>2.65</v>
      </c>
      <c r="F135" s="38">
        <v>2.4124095422595264</v>
      </c>
      <c r="G135" s="39">
        <f t="shared" si="9"/>
        <v>0.23759045774047349</v>
      </c>
      <c r="H135" s="40">
        <f t="shared" si="10"/>
        <v>1</v>
      </c>
      <c r="I135" s="55">
        <f>IF(G135="",H135,IF(G135=1,1,VLOOKUP(G135,'8'!$A$2:$B$1512,2,TRUE)))</f>
        <v>1</v>
      </c>
    </row>
    <row r="136" spans="1:9" s="20" customFormat="1" ht="15.6" customHeight="1" x14ac:dyDescent="0.3">
      <c r="A136" s="18">
        <v>133</v>
      </c>
      <c r="B136" s="33" t="str">
        <f t="shared" si="8"/>
        <v>406</v>
      </c>
      <c r="C136" s="36">
        <v>40</v>
      </c>
      <c r="D136" s="37">
        <v>6</v>
      </c>
      <c r="E136" s="38">
        <v>5.35</v>
      </c>
      <c r="F136" s="38">
        <v>4.802056333261147</v>
      </c>
      <c r="G136" s="39">
        <f t="shared" si="9"/>
        <v>0.54794366673885264</v>
      </c>
      <c r="H136" s="40">
        <f t="shared" si="10"/>
        <v>0</v>
      </c>
      <c r="I136" s="55">
        <f>IF(G136="",H136,IF(G136=1,1,VLOOKUP(G136,'8'!$A$2:$B$1512,2,TRUE)))</f>
        <v>0.9060000000000008</v>
      </c>
    </row>
    <row r="137" spans="1:9" s="20" customFormat="1" ht="15.6" customHeight="1" x14ac:dyDescent="0.3">
      <c r="A137" s="18">
        <v>134</v>
      </c>
      <c r="B137" s="33" t="str">
        <f t="shared" si="8"/>
        <v>406</v>
      </c>
      <c r="C137" s="36">
        <v>40</v>
      </c>
      <c r="D137" s="37">
        <v>6</v>
      </c>
      <c r="E137" s="38">
        <v>4.58</v>
      </c>
      <c r="F137" s="38">
        <v>4.802056333261147</v>
      </c>
      <c r="G137" s="39">
        <f t="shared" si="9"/>
        <v>-0.22205633326114693</v>
      </c>
      <c r="H137" s="40">
        <f t="shared" si="10"/>
        <v>1</v>
      </c>
      <c r="I137" s="55">
        <f>IF(G137="",H137,IF(G137=1,1,VLOOKUP(G137,'8'!$A$2:$B$1512,2,TRUE)))</f>
        <v>1</v>
      </c>
    </row>
    <row r="138" spans="1:9" s="20" customFormat="1" ht="15.6" customHeight="1" x14ac:dyDescent="0.3">
      <c r="A138" s="18">
        <v>135</v>
      </c>
      <c r="B138" s="33" t="str">
        <f t="shared" si="8"/>
        <v>406</v>
      </c>
      <c r="C138" s="36">
        <v>40</v>
      </c>
      <c r="D138" s="37">
        <v>6</v>
      </c>
      <c r="E138" s="38">
        <v>5.04</v>
      </c>
      <c r="F138" s="38">
        <v>4.802056333261147</v>
      </c>
      <c r="G138" s="39">
        <f t="shared" si="9"/>
        <v>0.23794366673885303</v>
      </c>
      <c r="H138" s="40">
        <f t="shared" si="10"/>
        <v>1</v>
      </c>
      <c r="I138" s="55">
        <f>IF(G138="",H138,IF(G138=1,1,VLOOKUP(G138,'8'!$A$2:$B$1512,2,TRUE)))</f>
        <v>1</v>
      </c>
    </row>
    <row r="139" spans="1:9" s="20" customFormat="1" ht="15.6" customHeight="1" x14ac:dyDescent="0.3">
      <c r="A139" s="18">
        <v>136</v>
      </c>
      <c r="B139" s="33" t="str">
        <f t="shared" si="8"/>
        <v>406</v>
      </c>
      <c r="C139" s="36">
        <v>40</v>
      </c>
      <c r="D139" s="37">
        <v>6</v>
      </c>
      <c r="E139" s="38">
        <v>5</v>
      </c>
      <c r="F139" s="38">
        <v>4.802056333261147</v>
      </c>
      <c r="G139" s="39">
        <f t="shared" si="9"/>
        <v>0.197943666738853</v>
      </c>
      <c r="H139" s="40">
        <f t="shared" si="10"/>
        <v>1</v>
      </c>
      <c r="I139" s="55">
        <f>IF(G139="",H139,IF(G139=1,1,VLOOKUP(G139,'8'!$A$2:$B$1512,2,TRUE)))</f>
        <v>1</v>
      </c>
    </row>
    <row r="140" spans="1:9" s="20" customFormat="1" ht="15.6" customHeight="1" x14ac:dyDescent="0.3">
      <c r="A140" s="18">
        <v>137</v>
      </c>
      <c r="B140" s="33" t="str">
        <f t="shared" si="8"/>
        <v>408</v>
      </c>
      <c r="C140" s="36">
        <v>40</v>
      </c>
      <c r="D140" s="37">
        <v>8</v>
      </c>
      <c r="E140" s="38">
        <v>6.11</v>
      </c>
      <c r="F140" s="38">
        <v>6.5407411292322148</v>
      </c>
      <c r="G140" s="39">
        <f t="shared" si="9"/>
        <v>-0.43074112923221453</v>
      </c>
      <c r="H140" s="40">
        <f t="shared" si="10"/>
        <v>1</v>
      </c>
      <c r="I140" s="55">
        <f>IF(G140="",H140,IF(G140=1,1,VLOOKUP(G140,'8'!$A$2:$B$1512,2,TRUE)))</f>
        <v>1</v>
      </c>
    </row>
    <row r="141" spans="1:9" s="20" customFormat="1" ht="15.6" customHeight="1" x14ac:dyDescent="0.3">
      <c r="A141" s="18">
        <v>138</v>
      </c>
      <c r="B141" s="33" t="str">
        <f t="shared" si="8"/>
        <v>408</v>
      </c>
      <c r="C141" s="36">
        <v>40</v>
      </c>
      <c r="D141" s="37">
        <v>8</v>
      </c>
      <c r="E141" s="38">
        <v>6.61</v>
      </c>
      <c r="F141" s="38">
        <v>6.5407411292322148</v>
      </c>
      <c r="G141" s="39">
        <f t="shared" si="9"/>
        <v>6.9258870767785474E-2</v>
      </c>
      <c r="H141" s="40">
        <f t="shared" si="10"/>
        <v>1</v>
      </c>
      <c r="I141" s="55">
        <f>IF(G141="",H141,IF(G141=1,1,VLOOKUP(G141,'8'!$A$2:$B$1512,2,TRUE)))</f>
        <v>1</v>
      </c>
    </row>
    <row r="142" spans="1:9" s="20" customFormat="1" ht="15.6" customHeight="1" x14ac:dyDescent="0.3">
      <c r="A142" s="18">
        <v>139</v>
      </c>
      <c r="B142" s="33" t="str">
        <f t="shared" si="8"/>
        <v>408</v>
      </c>
      <c r="C142" s="36">
        <v>40</v>
      </c>
      <c r="D142" s="37">
        <v>8</v>
      </c>
      <c r="E142" s="38">
        <v>6.43</v>
      </c>
      <c r="F142" s="38">
        <v>6.5407411292322148</v>
      </c>
      <c r="G142" s="39">
        <f t="shared" si="9"/>
        <v>-0.11074112923221513</v>
      </c>
      <c r="H142" s="40">
        <f t="shared" si="10"/>
        <v>1</v>
      </c>
      <c r="I142" s="55">
        <f>IF(G142="",H142,IF(G142=1,1,VLOOKUP(G142,'8'!$A$2:$B$1512,2,TRUE)))</f>
        <v>1</v>
      </c>
    </row>
    <row r="143" spans="1:9" s="20" customFormat="1" ht="15.6" customHeight="1" x14ac:dyDescent="0.3">
      <c r="A143" s="18">
        <v>140</v>
      </c>
      <c r="B143" s="33" t="str">
        <f t="shared" si="8"/>
        <v>408</v>
      </c>
      <c r="C143" s="36">
        <v>40</v>
      </c>
      <c r="D143" s="37">
        <v>8</v>
      </c>
      <c r="E143" s="38">
        <v>6.56</v>
      </c>
      <c r="F143" s="38">
        <v>6.5407411292322148</v>
      </c>
      <c r="G143" s="39">
        <f t="shared" si="9"/>
        <v>1.9258870767784764E-2</v>
      </c>
      <c r="H143" s="40">
        <f t="shared" si="10"/>
        <v>1</v>
      </c>
      <c r="I143" s="55">
        <f>IF(G143="",H143,IF(G143=1,1,VLOOKUP(G143,'8'!$A$2:$B$1512,2,TRUE)))</f>
        <v>1</v>
      </c>
    </row>
    <row r="144" spans="1:9" s="20" customFormat="1" ht="15.6" customHeight="1" x14ac:dyDescent="0.3">
      <c r="A144" s="18">
        <v>141</v>
      </c>
      <c r="B144" s="33" t="str">
        <f t="shared" si="8"/>
        <v>450</v>
      </c>
      <c r="C144" s="36">
        <v>45</v>
      </c>
      <c r="D144" s="37">
        <v>0</v>
      </c>
      <c r="E144" s="38">
        <v>0.93</v>
      </c>
      <c r="F144" s="38">
        <v>0.88439245152905843</v>
      </c>
      <c r="G144" s="39">
        <f t="shared" si="9"/>
        <v>4.5607548470941617E-2</v>
      </c>
      <c r="H144" s="40">
        <f t="shared" si="10"/>
        <v>1</v>
      </c>
      <c r="I144" s="55">
        <f>IF(G144="",H144,IF(G144=1,1,VLOOKUP(G144,'8'!$A$2:$B$1512,2,TRUE)))</f>
        <v>1</v>
      </c>
    </row>
    <row r="145" spans="1:9" s="20" customFormat="1" ht="15.6" customHeight="1" x14ac:dyDescent="0.3">
      <c r="A145" s="18">
        <v>142</v>
      </c>
      <c r="B145" s="33" t="str">
        <f t="shared" si="8"/>
        <v>450</v>
      </c>
      <c r="C145" s="36">
        <v>45</v>
      </c>
      <c r="D145" s="37">
        <v>0</v>
      </c>
      <c r="E145" s="38">
        <v>0.85</v>
      </c>
      <c r="F145" s="38">
        <v>0.88439245152905843</v>
      </c>
      <c r="G145" s="39">
        <f t="shared" si="9"/>
        <v>-3.4392451529058454E-2</v>
      </c>
      <c r="H145" s="40">
        <f t="shared" si="10"/>
        <v>1</v>
      </c>
      <c r="I145" s="55">
        <f>IF(G145="",H145,IF(G145=1,1,VLOOKUP(G145,'8'!$A$2:$B$1512,2,TRUE)))</f>
        <v>1</v>
      </c>
    </row>
    <row r="146" spans="1:9" s="20" customFormat="1" ht="15.6" customHeight="1" x14ac:dyDescent="0.3">
      <c r="A146" s="18">
        <v>143</v>
      </c>
      <c r="B146" s="33" t="str">
        <f t="shared" si="8"/>
        <v>450</v>
      </c>
      <c r="C146" s="36">
        <v>45</v>
      </c>
      <c r="D146" s="37">
        <v>0</v>
      </c>
      <c r="E146" s="38">
        <v>0.89</v>
      </c>
      <c r="F146" s="38">
        <v>0.88439245152905843</v>
      </c>
      <c r="G146" s="39">
        <f t="shared" si="9"/>
        <v>5.6075484709415813E-3</v>
      </c>
      <c r="H146" s="40">
        <f t="shared" si="10"/>
        <v>1</v>
      </c>
      <c r="I146" s="55">
        <f>IF(G146="",H146,IF(G146=1,1,VLOOKUP(G146,'8'!$A$2:$B$1512,2,TRUE)))</f>
        <v>1</v>
      </c>
    </row>
    <row r="147" spans="1:9" s="20" customFormat="1" ht="15.6" customHeight="1" x14ac:dyDescent="0.3">
      <c r="A147" s="18">
        <v>144</v>
      </c>
      <c r="B147" s="33" t="str">
        <f t="shared" si="8"/>
        <v>450</v>
      </c>
      <c r="C147" s="36">
        <v>45</v>
      </c>
      <c r="D147" s="37">
        <v>0</v>
      </c>
      <c r="E147" s="38">
        <v>0.85</v>
      </c>
      <c r="F147" s="38">
        <v>0.88439245152905843</v>
      </c>
      <c r="G147" s="39">
        <f t="shared" si="9"/>
        <v>-3.4392451529058454E-2</v>
      </c>
      <c r="H147" s="40">
        <f t="shared" si="10"/>
        <v>1</v>
      </c>
      <c r="I147" s="55">
        <f>IF(G147="",H147,IF(G147=1,1,VLOOKUP(G147,'8'!$A$2:$B$1512,2,TRUE)))</f>
        <v>1</v>
      </c>
    </row>
    <row r="148" spans="1:9" s="20" customFormat="1" ht="15.6" customHeight="1" x14ac:dyDescent="0.3">
      <c r="A148" s="18">
        <v>145</v>
      </c>
      <c r="B148" s="33" t="str">
        <f t="shared" si="8"/>
        <v>452</v>
      </c>
      <c r="C148" s="36">
        <v>45</v>
      </c>
      <c r="D148" s="37">
        <v>2</v>
      </c>
      <c r="E148" s="38">
        <v>0.48</v>
      </c>
      <c r="F148" s="38">
        <v>1.3347417201541929</v>
      </c>
      <c r="G148" s="39">
        <f t="shared" si="9"/>
        <v>-0.85474172015419292</v>
      </c>
      <c r="H148" s="40">
        <f t="shared" si="10"/>
        <v>1</v>
      </c>
      <c r="I148" s="55">
        <f>IF(G148="",H148,IF(G148=1,1,VLOOKUP(G148,'8'!$A$2:$B$1512,2,TRUE)))</f>
        <v>1</v>
      </c>
    </row>
    <row r="149" spans="1:9" s="20" customFormat="1" ht="15.6" customHeight="1" x14ac:dyDescent="0.3">
      <c r="A149" s="18">
        <v>146</v>
      </c>
      <c r="B149" s="33" t="str">
        <f t="shared" si="8"/>
        <v>452</v>
      </c>
      <c r="C149" s="36">
        <v>45</v>
      </c>
      <c r="D149" s="37">
        <v>2</v>
      </c>
      <c r="E149" s="38">
        <v>1.76</v>
      </c>
      <c r="F149" s="38">
        <v>1.3347417201541929</v>
      </c>
      <c r="G149" s="39">
        <f t="shared" si="9"/>
        <v>0.42525827984580711</v>
      </c>
      <c r="H149" s="40">
        <f t="shared" si="10"/>
        <v>1</v>
      </c>
      <c r="I149" s="55">
        <f>IF(G149="",H149,IF(G149=1,1,VLOOKUP(G149,'8'!$A$2:$B$1512,2,TRUE)))</f>
        <v>1</v>
      </c>
    </row>
    <row r="150" spans="1:9" s="20" customFormat="1" ht="15.6" customHeight="1" x14ac:dyDescent="0.3">
      <c r="A150" s="18">
        <v>147</v>
      </c>
      <c r="B150" s="33" t="str">
        <f t="shared" si="8"/>
        <v>452</v>
      </c>
      <c r="C150" s="36">
        <v>45</v>
      </c>
      <c r="D150" s="37">
        <v>2</v>
      </c>
      <c r="E150" s="38">
        <v>2.33</v>
      </c>
      <c r="F150" s="38">
        <v>1.3347417201541929</v>
      </c>
      <c r="G150" s="39">
        <f t="shared" si="9"/>
        <v>0.99525827984580717</v>
      </c>
      <c r="H150" s="40">
        <f t="shared" si="10"/>
        <v>0</v>
      </c>
      <c r="I150" s="55">
        <f>IF(G150="",H150,IF(G150=1,1,VLOOKUP(G150,'8'!$A$2:$B$1512,2,TRUE)))</f>
        <v>1.0000000000000009E-2</v>
      </c>
    </row>
    <row r="151" spans="1:9" s="20" customFormat="1" ht="15.6" customHeight="1" x14ac:dyDescent="0.3">
      <c r="A151" s="18">
        <v>148</v>
      </c>
      <c r="B151" s="33" t="str">
        <f t="shared" si="8"/>
        <v>452</v>
      </c>
      <c r="C151" s="36">
        <v>45</v>
      </c>
      <c r="D151" s="37">
        <v>2</v>
      </c>
      <c r="E151" s="38">
        <v>1.1000000000000001</v>
      </c>
      <c r="F151" s="38">
        <v>1.3347417201541929</v>
      </c>
      <c r="G151" s="39">
        <f t="shared" si="9"/>
        <v>-0.23474172015419281</v>
      </c>
      <c r="H151" s="40">
        <f t="shared" si="10"/>
        <v>1</v>
      </c>
      <c r="I151" s="55">
        <f>IF(G151="",H151,IF(G151=1,1,VLOOKUP(G151,'8'!$A$2:$B$1512,2,TRUE)))</f>
        <v>1</v>
      </c>
    </row>
    <row r="152" spans="1:9" s="20" customFormat="1" ht="15.6" customHeight="1" x14ac:dyDescent="0.3">
      <c r="A152" s="18">
        <v>149</v>
      </c>
      <c r="B152" s="33" t="str">
        <f t="shared" si="8"/>
        <v>454</v>
      </c>
      <c r="C152" s="36">
        <v>45</v>
      </c>
      <c r="D152" s="37">
        <v>4</v>
      </c>
      <c r="E152" s="38">
        <v>1.88</v>
      </c>
      <c r="F152" s="38">
        <v>2.4328348411038627</v>
      </c>
      <c r="G152" s="39">
        <f t="shared" si="9"/>
        <v>-0.55283484110386283</v>
      </c>
      <c r="H152" s="40">
        <f t="shared" si="10"/>
        <v>1</v>
      </c>
      <c r="I152" s="55">
        <f>IF(G152="",H152,IF(G152=1,1,VLOOKUP(G152,'8'!$A$2:$B$1512,2,TRUE)))</f>
        <v>1</v>
      </c>
    </row>
    <row r="153" spans="1:9" s="20" customFormat="1" ht="15.6" customHeight="1" x14ac:dyDescent="0.3">
      <c r="A153" s="18">
        <v>150</v>
      </c>
      <c r="B153" s="33" t="str">
        <f t="shared" si="8"/>
        <v>454</v>
      </c>
      <c r="C153" s="36">
        <v>45</v>
      </c>
      <c r="D153" s="37">
        <v>4</v>
      </c>
      <c r="E153" s="38">
        <v>2.4</v>
      </c>
      <c r="F153" s="38">
        <v>2.4328348411038627</v>
      </c>
      <c r="G153" s="39">
        <f t="shared" si="9"/>
        <v>-3.2834841103862811E-2</v>
      </c>
      <c r="H153" s="40">
        <f t="shared" si="10"/>
        <v>1</v>
      </c>
      <c r="I153" s="55">
        <f>IF(G153="",H153,IF(G153=1,1,VLOOKUP(G153,'8'!$A$2:$B$1512,2,TRUE)))</f>
        <v>1</v>
      </c>
    </row>
    <row r="154" spans="1:9" s="20" customFormat="1" ht="15.6" customHeight="1" x14ac:dyDescent="0.3">
      <c r="A154" s="18">
        <v>151</v>
      </c>
      <c r="B154" s="33" t="str">
        <f t="shared" si="8"/>
        <v>454</v>
      </c>
      <c r="C154" s="36">
        <v>45</v>
      </c>
      <c r="D154" s="37">
        <v>4</v>
      </c>
      <c r="E154" s="38">
        <v>3.26</v>
      </c>
      <c r="F154" s="38">
        <v>2.4328348411038627</v>
      </c>
      <c r="G154" s="39">
        <f t="shared" si="9"/>
        <v>0.82716515889613706</v>
      </c>
      <c r="H154" s="40">
        <f t="shared" si="10"/>
        <v>0</v>
      </c>
      <c r="I154" s="55">
        <f>IF(G154="",H154,IF(G154=1,1,VLOOKUP(G154,'8'!$A$2:$B$1512,2,TRUE)))</f>
        <v>0.34600000000000031</v>
      </c>
    </row>
    <row r="155" spans="1:9" s="20" customFormat="1" ht="15.6" customHeight="1" x14ac:dyDescent="0.3">
      <c r="A155" s="18">
        <v>152</v>
      </c>
      <c r="B155" s="33" t="str">
        <f t="shared" si="8"/>
        <v>454</v>
      </c>
      <c r="C155" s="36">
        <v>45</v>
      </c>
      <c r="D155" s="37">
        <v>4</v>
      </c>
      <c r="E155" s="38">
        <v>1.41</v>
      </c>
      <c r="F155" s="38">
        <v>2.4328348411038627</v>
      </c>
      <c r="G155" s="39">
        <f t="shared" si="9"/>
        <v>-1.0228348411038628</v>
      </c>
      <c r="H155" s="40">
        <f t="shared" si="10"/>
        <v>0</v>
      </c>
      <c r="I155" s="55">
        <f>IF(G155="",H155,IF(G155=1,1,VLOOKUP(G155,'8'!$A$2:$B$1512,2,TRUE)))</f>
        <v>0.97699999999999998</v>
      </c>
    </row>
    <row r="156" spans="1:9" s="20" customFormat="1" ht="15.6" customHeight="1" x14ac:dyDescent="0.3">
      <c r="A156" s="18">
        <v>153</v>
      </c>
      <c r="B156" s="33" t="str">
        <f t="shared" si="8"/>
        <v>456</v>
      </c>
      <c r="C156" s="36">
        <v>45</v>
      </c>
      <c r="D156" s="37">
        <v>6</v>
      </c>
      <c r="E156" s="38">
        <v>1.88</v>
      </c>
      <c r="F156" s="38">
        <v>4.1188006657005802</v>
      </c>
      <c r="G156" s="39">
        <f t="shared" si="9"/>
        <v>-2.2388006657005803</v>
      </c>
      <c r="H156" s="40">
        <f t="shared" si="10"/>
        <v>0</v>
      </c>
      <c r="I156" s="55">
        <f>IF(G156="",H156,IF(G156=1,1,VLOOKUP(G156,'8'!$A$2:$B$1512,2,TRUE)))</f>
        <v>0</v>
      </c>
    </row>
    <row r="157" spans="1:9" s="20" customFormat="1" ht="15.6" customHeight="1" x14ac:dyDescent="0.3">
      <c r="A157" s="18">
        <v>154</v>
      </c>
      <c r="B157" s="33" t="str">
        <f t="shared" si="8"/>
        <v>456</v>
      </c>
      <c r="C157" s="36">
        <v>45</v>
      </c>
      <c r="D157" s="37">
        <v>6</v>
      </c>
      <c r="E157" s="38">
        <v>1.66</v>
      </c>
      <c r="F157" s="38">
        <v>4.1188006657005802</v>
      </c>
      <c r="G157" s="39">
        <f t="shared" si="9"/>
        <v>-2.4588006657005801</v>
      </c>
      <c r="H157" s="40">
        <f t="shared" si="10"/>
        <v>0</v>
      </c>
      <c r="I157" s="55">
        <f>IF(G157="",H157,IF(G157=1,1,VLOOKUP(G157,'8'!$A$2:$B$1512,2,TRUE)))</f>
        <v>0</v>
      </c>
    </row>
    <row r="158" spans="1:9" s="20" customFormat="1" ht="15.6" customHeight="1" x14ac:dyDescent="0.3">
      <c r="A158" s="18">
        <v>155</v>
      </c>
      <c r="B158" s="33" t="str">
        <f t="shared" si="8"/>
        <v>456</v>
      </c>
      <c r="C158" s="36">
        <v>45</v>
      </c>
      <c r="D158" s="37">
        <v>6</v>
      </c>
      <c r="E158" s="38">
        <v>3.07</v>
      </c>
      <c r="F158" s="38">
        <v>4.1188006657005802</v>
      </c>
      <c r="G158" s="39">
        <f t="shared" si="9"/>
        <v>-1.0488006657005804</v>
      </c>
      <c r="H158" s="40">
        <f t="shared" si="10"/>
        <v>0</v>
      </c>
      <c r="I158" s="55">
        <f>IF(G158="",H158,IF(G158=1,1,VLOOKUP(G158,'8'!$A$2:$B$1512,2,TRUE)))</f>
        <v>0.95099999999999996</v>
      </c>
    </row>
    <row r="159" spans="1:9" s="20" customFormat="1" ht="15.6" customHeight="1" x14ac:dyDescent="0.3">
      <c r="A159" s="18">
        <v>156</v>
      </c>
      <c r="B159" s="33" t="str">
        <f t="shared" si="8"/>
        <v>456</v>
      </c>
      <c r="C159" s="36">
        <v>45</v>
      </c>
      <c r="D159" s="37">
        <v>6</v>
      </c>
      <c r="E159" s="38">
        <v>2.93</v>
      </c>
      <c r="F159" s="38">
        <v>4.1188006657005802</v>
      </c>
      <c r="G159" s="39">
        <f t="shared" si="9"/>
        <v>-1.1888006657005801</v>
      </c>
      <c r="H159" s="40">
        <f t="shared" si="10"/>
        <v>0</v>
      </c>
      <c r="I159" s="55">
        <f>IF(G159="",H159,IF(G159=1,1,VLOOKUP(G159,'8'!$A$2:$B$1512,2,TRUE)))</f>
        <v>0.81099999999999983</v>
      </c>
    </row>
    <row r="160" spans="1:9" s="20" customFormat="1" ht="15.6" customHeight="1" x14ac:dyDescent="0.3">
      <c r="A160" s="18">
        <v>157</v>
      </c>
      <c r="B160" s="33" t="str">
        <f t="shared" si="8"/>
        <v>458</v>
      </c>
      <c r="C160" s="36">
        <v>45</v>
      </c>
      <c r="D160" s="37">
        <v>8</v>
      </c>
      <c r="E160" s="38">
        <v>2.2599999999999998</v>
      </c>
      <c r="F160" s="38">
        <v>6.002086723286026</v>
      </c>
      <c r="G160" s="39">
        <f t="shared" si="9"/>
        <v>-3.7420867232860262</v>
      </c>
      <c r="H160" s="40">
        <f t="shared" si="10"/>
        <v>0</v>
      </c>
      <c r="I160" s="55">
        <f>IF(G160="",H160,IF(G160=1,1,VLOOKUP(G160,'8'!$A$2:$B$1512,2,TRUE)))</f>
        <v>0</v>
      </c>
    </row>
    <row r="161" spans="1:9" s="20" customFormat="1" ht="15.6" customHeight="1" x14ac:dyDescent="0.3">
      <c r="A161" s="18">
        <v>158</v>
      </c>
      <c r="B161" s="33" t="str">
        <f t="shared" si="8"/>
        <v>458</v>
      </c>
      <c r="C161" s="36">
        <v>45</v>
      </c>
      <c r="D161" s="37">
        <v>8</v>
      </c>
      <c r="E161" s="38">
        <v>1.75</v>
      </c>
      <c r="F161" s="38">
        <v>6.002086723286026</v>
      </c>
      <c r="G161" s="39">
        <f t="shared" si="9"/>
        <v>-4.252086723286026</v>
      </c>
      <c r="H161" s="40">
        <f t="shared" si="10"/>
        <v>0</v>
      </c>
      <c r="I161" s="55">
        <f>IF(G161="",H161,IF(G161=1,1,VLOOKUP(G161,'8'!$A$2:$B$1512,2,TRUE)))</f>
        <v>0</v>
      </c>
    </row>
    <row r="162" spans="1:9" s="20" customFormat="1" ht="15.6" customHeight="1" x14ac:dyDescent="0.3">
      <c r="A162" s="18">
        <v>159</v>
      </c>
      <c r="B162" s="33" t="str">
        <f t="shared" si="8"/>
        <v>458</v>
      </c>
      <c r="C162" s="36">
        <v>45</v>
      </c>
      <c r="D162" s="37">
        <v>8</v>
      </c>
      <c r="E162" s="38">
        <v>5.45</v>
      </c>
      <c r="F162" s="38">
        <v>6.002086723286026</v>
      </c>
      <c r="G162" s="39">
        <f t="shared" si="9"/>
        <v>-0.55208672328602582</v>
      </c>
      <c r="H162" s="40">
        <f t="shared" si="10"/>
        <v>1</v>
      </c>
      <c r="I162" s="55">
        <f>IF(G162="",H162,IF(G162=1,1,VLOOKUP(G162,'8'!$A$2:$B$1512,2,TRUE)))</f>
        <v>1</v>
      </c>
    </row>
    <row r="163" spans="1:9" s="20" customFormat="1" ht="15.6" customHeight="1" x14ac:dyDescent="0.3">
      <c r="A163" s="18">
        <v>160</v>
      </c>
      <c r="B163" s="33" t="str">
        <f t="shared" si="8"/>
        <v>458</v>
      </c>
      <c r="C163" s="36">
        <v>45</v>
      </c>
      <c r="D163" s="37">
        <v>8</v>
      </c>
      <c r="E163" s="38">
        <v>4.87</v>
      </c>
      <c r="F163" s="38">
        <v>6.002086723286026</v>
      </c>
      <c r="G163" s="39">
        <f t="shared" si="9"/>
        <v>-1.1320867232860259</v>
      </c>
      <c r="H163" s="40">
        <f t="shared" si="10"/>
        <v>0</v>
      </c>
      <c r="I163" s="55">
        <f>IF(G163="",H163,IF(G163=1,1,VLOOKUP(G163,'8'!$A$2:$B$1512,2,TRUE)))</f>
        <v>0.86699999999999988</v>
      </c>
    </row>
    <row r="164" spans="1:9" s="20" customFormat="1" ht="15.6" customHeight="1" x14ac:dyDescent="0.3">
      <c r="A164" s="18">
        <v>161</v>
      </c>
      <c r="B164" s="33" t="str">
        <f t="shared" ref="B164:B195" si="11">CONCATENATE(C164,D164)</f>
        <v>500</v>
      </c>
      <c r="C164" s="36">
        <v>50</v>
      </c>
      <c r="D164" s="37">
        <v>0</v>
      </c>
      <c r="E164" s="38">
        <v>0.85</v>
      </c>
      <c r="F164" s="38">
        <v>0.90041269073491859</v>
      </c>
      <c r="G164" s="39">
        <f t="shared" si="9"/>
        <v>-5.0412690734918608E-2</v>
      </c>
      <c r="H164" s="40">
        <f t="shared" si="10"/>
        <v>1</v>
      </c>
      <c r="I164" s="55">
        <f>IF(G164="",H164,IF(G164=1,1,VLOOKUP(G164,'8'!$A$2:$B$1512,2,TRUE)))</f>
        <v>1</v>
      </c>
    </row>
    <row r="165" spans="1:9" s="20" customFormat="1" ht="15.6" customHeight="1" x14ac:dyDescent="0.3">
      <c r="A165" s="18">
        <v>162</v>
      </c>
      <c r="B165" s="33" t="str">
        <f t="shared" si="11"/>
        <v>500</v>
      </c>
      <c r="C165" s="36">
        <v>50</v>
      </c>
      <c r="D165" s="37">
        <v>0</v>
      </c>
      <c r="E165" s="38">
        <v>0.78</v>
      </c>
      <c r="F165" s="38">
        <v>0.90041269073491859</v>
      </c>
      <c r="G165" s="39">
        <f t="shared" si="9"/>
        <v>-0.12041269073491856</v>
      </c>
      <c r="H165" s="40">
        <f t="shared" si="10"/>
        <v>1</v>
      </c>
      <c r="I165" s="55">
        <f>IF(G165="",H165,IF(G165=1,1,VLOOKUP(G165,'8'!$A$2:$B$1512,2,TRUE)))</f>
        <v>1</v>
      </c>
    </row>
    <row r="166" spans="1:9" s="20" customFormat="1" ht="15.6" customHeight="1" x14ac:dyDescent="0.3">
      <c r="A166" s="18">
        <v>163</v>
      </c>
      <c r="B166" s="33" t="str">
        <f t="shared" si="11"/>
        <v>500</v>
      </c>
      <c r="C166" s="36">
        <v>50</v>
      </c>
      <c r="D166" s="37">
        <v>0</v>
      </c>
      <c r="E166" s="38">
        <v>0.89</v>
      </c>
      <c r="F166" s="38">
        <v>0.90041269073491859</v>
      </c>
      <c r="G166" s="39">
        <f t="shared" si="9"/>
        <v>-1.0412690734918573E-2</v>
      </c>
      <c r="H166" s="40">
        <f t="shared" si="10"/>
        <v>1</v>
      </c>
      <c r="I166" s="55">
        <f>IF(G166="",H166,IF(G166=1,1,VLOOKUP(G166,'8'!$A$2:$B$1512,2,TRUE)))</f>
        <v>1</v>
      </c>
    </row>
    <row r="167" spans="1:9" s="20" customFormat="1" ht="15.6" customHeight="1" x14ac:dyDescent="0.3">
      <c r="A167" s="18">
        <v>164</v>
      </c>
      <c r="B167" s="33" t="str">
        <f t="shared" si="11"/>
        <v>500</v>
      </c>
      <c r="C167" s="36">
        <v>50</v>
      </c>
      <c r="D167" s="37">
        <v>0</v>
      </c>
      <c r="E167" s="38">
        <v>0.85</v>
      </c>
      <c r="F167" s="38">
        <v>0.90041269073491859</v>
      </c>
      <c r="G167" s="39">
        <f t="shared" si="9"/>
        <v>-5.0412690734918608E-2</v>
      </c>
      <c r="H167" s="40">
        <f t="shared" si="10"/>
        <v>1</v>
      </c>
      <c r="I167" s="55">
        <f>IF(G167="",H167,IF(G167=1,1,VLOOKUP(G167,'8'!$A$2:$B$1512,2,TRUE)))</f>
        <v>1</v>
      </c>
    </row>
    <row r="168" spans="1:9" s="20" customFormat="1" ht="15.6" customHeight="1" x14ac:dyDescent="0.3">
      <c r="A168" s="18">
        <v>165</v>
      </c>
      <c r="B168" s="33" t="str">
        <f t="shared" si="11"/>
        <v>502</v>
      </c>
      <c r="C168" s="36">
        <v>50</v>
      </c>
      <c r="D168" s="37">
        <v>2</v>
      </c>
      <c r="E168" s="38">
        <v>0.98</v>
      </c>
      <c r="F168" s="38">
        <v>1.0558354749050092</v>
      </c>
      <c r="G168" s="39">
        <f t="shared" si="9"/>
        <v>-7.5835474905009193E-2</v>
      </c>
      <c r="H168" s="40">
        <f t="shared" si="10"/>
        <v>1</v>
      </c>
      <c r="I168" s="55">
        <f>IF(G168="",H168,IF(G168=1,1,VLOOKUP(G168,'8'!$A$2:$B$1512,2,TRUE)))</f>
        <v>1</v>
      </c>
    </row>
    <row r="169" spans="1:9" s="20" customFormat="1" ht="15.6" customHeight="1" x14ac:dyDescent="0.3">
      <c r="A169" s="18">
        <v>166</v>
      </c>
      <c r="B169" s="33" t="str">
        <f t="shared" si="11"/>
        <v>502</v>
      </c>
      <c r="C169" s="36">
        <v>50</v>
      </c>
      <c r="D169" s="37">
        <v>2</v>
      </c>
      <c r="E169" s="38">
        <v>1.31</v>
      </c>
      <c r="F169" s="38">
        <v>1.0558354749050092</v>
      </c>
      <c r="G169" s="39">
        <f t="shared" si="9"/>
        <v>0.25416452509499088</v>
      </c>
      <c r="H169" s="40">
        <f t="shared" si="10"/>
        <v>1</v>
      </c>
      <c r="I169" s="55">
        <f>IF(G169="",H169,IF(G169=1,1,VLOOKUP(G169,'8'!$A$2:$B$1512,2,TRUE)))</f>
        <v>1</v>
      </c>
    </row>
    <row r="170" spans="1:9" s="20" customFormat="1" ht="15.6" customHeight="1" x14ac:dyDescent="0.3">
      <c r="A170" s="18">
        <v>167</v>
      </c>
      <c r="B170" s="33" t="str">
        <f t="shared" si="11"/>
        <v>502</v>
      </c>
      <c r="C170" s="36">
        <v>50</v>
      </c>
      <c r="D170" s="37">
        <v>2</v>
      </c>
      <c r="E170" s="38">
        <v>0.98</v>
      </c>
      <c r="F170" s="38">
        <v>1.0558354749050092</v>
      </c>
      <c r="G170" s="39">
        <f t="shared" si="9"/>
        <v>-7.5835474905009193E-2</v>
      </c>
      <c r="H170" s="40">
        <f t="shared" si="10"/>
        <v>1</v>
      </c>
      <c r="I170" s="55">
        <f>IF(G170="",H170,IF(G170=1,1,VLOOKUP(G170,'8'!$A$2:$B$1512,2,TRUE)))</f>
        <v>1</v>
      </c>
    </row>
    <row r="171" spans="1:9" s="20" customFormat="1" ht="15.6" customHeight="1" x14ac:dyDescent="0.3">
      <c r="A171" s="18">
        <v>168</v>
      </c>
      <c r="B171" s="33" t="str">
        <f t="shared" si="11"/>
        <v>502</v>
      </c>
      <c r="C171" s="36">
        <v>50</v>
      </c>
      <c r="D171" s="37">
        <v>2</v>
      </c>
      <c r="E171" s="38">
        <v>0.55000000000000004</v>
      </c>
      <c r="F171" s="38">
        <v>1.0558354749050092</v>
      </c>
      <c r="G171" s="39">
        <f t="shared" si="9"/>
        <v>-0.50583547490500913</v>
      </c>
      <c r="H171" s="40">
        <f t="shared" si="10"/>
        <v>1</v>
      </c>
      <c r="I171" s="55">
        <f>IF(G171="",H171,IF(G171=1,1,VLOOKUP(G171,'8'!$A$2:$B$1512,2,TRUE)))</f>
        <v>1</v>
      </c>
    </row>
    <row r="172" spans="1:9" s="20" customFormat="1" ht="15.6" customHeight="1" x14ac:dyDescent="0.3">
      <c r="A172" s="18">
        <v>169</v>
      </c>
      <c r="B172" s="33" t="str">
        <f t="shared" si="11"/>
        <v>504</v>
      </c>
      <c r="C172" s="36">
        <v>50</v>
      </c>
      <c r="D172" s="37">
        <v>4</v>
      </c>
      <c r="E172" s="38">
        <v>0.55000000000000004</v>
      </c>
      <c r="F172" s="38">
        <v>1.2074247359111303</v>
      </c>
      <c r="G172" s="39">
        <f t="shared" si="9"/>
        <v>-0.65742473591113026</v>
      </c>
      <c r="H172" s="40">
        <f t="shared" si="10"/>
        <v>1</v>
      </c>
      <c r="I172" s="55">
        <f>IF(G172="",H172,IF(G172=1,1,VLOOKUP(G172,'8'!$A$2:$B$1512,2,TRUE)))</f>
        <v>1</v>
      </c>
    </row>
    <row r="173" spans="1:9" s="20" customFormat="1" ht="15.6" customHeight="1" x14ac:dyDescent="0.3">
      <c r="A173" s="18">
        <v>170</v>
      </c>
      <c r="B173" s="33" t="str">
        <f t="shared" si="11"/>
        <v>504</v>
      </c>
      <c r="C173" s="36">
        <v>50</v>
      </c>
      <c r="D173" s="37">
        <v>4</v>
      </c>
      <c r="E173" s="38">
        <v>-0.01</v>
      </c>
      <c r="F173" s="38">
        <v>1.2074247359111303</v>
      </c>
      <c r="G173" s="39" t="str">
        <f t="shared" si="9"/>
        <v/>
      </c>
      <c r="H173" s="40">
        <f t="shared" si="10"/>
        <v>0</v>
      </c>
      <c r="I173" s="55">
        <f>IF(G173="",H173,IF(G173=1,1,VLOOKUP(G173,'8'!$A$2:$B$1512,2,TRUE)))</f>
        <v>0</v>
      </c>
    </row>
    <row r="174" spans="1:9" s="20" customFormat="1" ht="15.6" customHeight="1" x14ac:dyDescent="0.3">
      <c r="A174" s="18">
        <v>171</v>
      </c>
      <c r="B174" s="33" t="str">
        <f t="shared" si="11"/>
        <v>504</v>
      </c>
      <c r="C174" s="36">
        <v>50</v>
      </c>
      <c r="D174" s="37">
        <v>4</v>
      </c>
      <c r="E174" s="38">
        <v>0.55000000000000004</v>
      </c>
      <c r="F174" s="38">
        <v>1.2074247359111303</v>
      </c>
      <c r="G174" s="39">
        <f t="shared" si="9"/>
        <v>-0.65742473591113026</v>
      </c>
      <c r="H174" s="40">
        <f t="shared" si="10"/>
        <v>1</v>
      </c>
      <c r="I174" s="55">
        <f>IF(G174="",H174,IF(G174=1,1,VLOOKUP(G174,'8'!$A$2:$B$1512,2,TRUE)))</f>
        <v>1</v>
      </c>
    </row>
    <row r="175" spans="1:9" s="20" customFormat="1" ht="15.6" customHeight="1" x14ac:dyDescent="0.3">
      <c r="A175" s="18">
        <v>172</v>
      </c>
      <c r="B175" s="33" t="str">
        <f t="shared" si="11"/>
        <v>504</v>
      </c>
      <c r="C175" s="36">
        <v>50</v>
      </c>
      <c r="D175" s="37">
        <v>4</v>
      </c>
      <c r="E175" s="38">
        <v>-0.01</v>
      </c>
      <c r="F175" s="38">
        <v>1.2074247359111303</v>
      </c>
      <c r="G175" s="39" t="str">
        <f t="shared" si="9"/>
        <v/>
      </c>
      <c r="H175" s="40">
        <f t="shared" si="10"/>
        <v>0</v>
      </c>
      <c r="I175" s="55">
        <f>IF(G175="",H175,IF(G175=1,1,VLOOKUP(G175,'8'!$A$2:$B$1512,2,TRUE)))</f>
        <v>0</v>
      </c>
    </row>
    <row r="176" spans="1:9" s="20" customFormat="1" ht="15.6" customHeight="1" x14ac:dyDescent="0.3">
      <c r="A176" s="18">
        <v>173</v>
      </c>
      <c r="B176" s="33" t="str">
        <f t="shared" si="11"/>
        <v>506</v>
      </c>
      <c r="C176" s="36">
        <v>50</v>
      </c>
      <c r="D176" s="37">
        <v>6</v>
      </c>
      <c r="E176" s="38">
        <v>-0.01</v>
      </c>
      <c r="F176" s="38">
        <v>1.2816145201005198</v>
      </c>
      <c r="G176" s="39" t="str">
        <f t="shared" si="9"/>
        <v/>
      </c>
      <c r="H176" s="40">
        <f t="shared" si="10"/>
        <v>0</v>
      </c>
      <c r="I176" s="55">
        <f>IF(G176="",H176,IF(G176=1,1,VLOOKUP(G176,'8'!$A$2:$B$1512,2,TRUE)))</f>
        <v>0</v>
      </c>
    </row>
    <row r="177" spans="1:9" s="20" customFormat="1" ht="15.6" customHeight="1" x14ac:dyDescent="0.3">
      <c r="A177" s="18">
        <v>174</v>
      </c>
      <c r="B177" s="33" t="str">
        <f t="shared" si="11"/>
        <v>506</v>
      </c>
      <c r="C177" s="36">
        <v>50</v>
      </c>
      <c r="D177" s="37">
        <v>6</v>
      </c>
      <c r="E177" s="38">
        <v>-0.01</v>
      </c>
      <c r="F177" s="38">
        <v>1.2816145201005198</v>
      </c>
      <c r="G177" s="39" t="str">
        <f t="shared" si="9"/>
        <v/>
      </c>
      <c r="H177" s="40">
        <f t="shared" si="10"/>
        <v>0</v>
      </c>
      <c r="I177" s="55">
        <f>IF(G177="",H177,IF(G177=1,1,VLOOKUP(G177,'8'!$A$2:$B$1512,2,TRUE)))</f>
        <v>0</v>
      </c>
    </row>
    <row r="178" spans="1:9" s="20" customFormat="1" ht="15.6" customHeight="1" x14ac:dyDescent="0.3">
      <c r="A178" s="18">
        <v>175</v>
      </c>
      <c r="B178" s="33" t="str">
        <f t="shared" si="11"/>
        <v>506</v>
      </c>
      <c r="C178" s="36">
        <v>50</v>
      </c>
      <c r="D178" s="37">
        <v>6</v>
      </c>
      <c r="E178" s="38">
        <v>0.28000000000000003</v>
      </c>
      <c r="F178" s="38">
        <v>1.2816145201005198</v>
      </c>
      <c r="G178" s="39">
        <f t="shared" si="9"/>
        <v>-1.0016145201005198</v>
      </c>
      <c r="H178" s="40">
        <f t="shared" si="10"/>
        <v>0</v>
      </c>
      <c r="I178" s="55">
        <f>IF(G178="",H178,IF(G178=1,1,VLOOKUP(G178,'8'!$A$2:$B$1512,2,TRUE)))</f>
        <v>0.998</v>
      </c>
    </row>
    <row r="179" spans="1:9" s="20" customFormat="1" ht="15.6" customHeight="1" x14ac:dyDescent="0.3">
      <c r="A179" s="18">
        <v>176</v>
      </c>
      <c r="B179" s="33" t="str">
        <f t="shared" si="11"/>
        <v>506</v>
      </c>
      <c r="C179" s="36">
        <v>50</v>
      </c>
      <c r="D179" s="37">
        <v>6</v>
      </c>
      <c r="E179" s="38">
        <v>0.87</v>
      </c>
      <c r="F179" s="38">
        <v>1.2816145201005198</v>
      </c>
      <c r="G179" s="39">
        <f t="shared" si="9"/>
        <v>-0.4116145201005198</v>
      </c>
      <c r="H179" s="40">
        <f t="shared" si="10"/>
        <v>1</v>
      </c>
      <c r="I179" s="55">
        <f>IF(G179="",H179,IF(G179=1,1,VLOOKUP(G179,'8'!$A$2:$B$1512,2,TRUE)))</f>
        <v>1</v>
      </c>
    </row>
    <row r="180" spans="1:9" s="20" customFormat="1" ht="15.6" customHeight="1" x14ac:dyDescent="0.3">
      <c r="A180" s="18">
        <v>177</v>
      </c>
      <c r="B180" s="33" t="str">
        <f t="shared" si="11"/>
        <v>508</v>
      </c>
      <c r="C180" s="36">
        <v>50</v>
      </c>
      <c r="D180" s="37">
        <v>8</v>
      </c>
      <c r="E180" s="38">
        <v>0.55000000000000004</v>
      </c>
      <c r="F180" s="38">
        <v>1.3159936037953275</v>
      </c>
      <c r="G180" s="39">
        <f t="shared" si="9"/>
        <v>-0.76599360379532744</v>
      </c>
      <c r="H180" s="40">
        <f t="shared" si="10"/>
        <v>1</v>
      </c>
      <c r="I180" s="55">
        <f>IF(G180="",H180,IF(G180=1,1,VLOOKUP(G180,'8'!$A$2:$B$1512,2,TRUE)))</f>
        <v>1</v>
      </c>
    </row>
    <row r="181" spans="1:9" s="20" customFormat="1" ht="15.6" customHeight="1" x14ac:dyDescent="0.3">
      <c r="A181" s="18">
        <v>178</v>
      </c>
      <c r="B181" s="33" t="str">
        <f t="shared" si="11"/>
        <v>508</v>
      </c>
      <c r="C181" s="36">
        <v>50</v>
      </c>
      <c r="D181" s="37">
        <v>8</v>
      </c>
      <c r="E181" s="38">
        <v>0.55000000000000004</v>
      </c>
      <c r="F181" s="38">
        <v>1.3159936037953275</v>
      </c>
      <c r="G181" s="39">
        <f t="shared" si="9"/>
        <v>-0.76599360379532744</v>
      </c>
      <c r="H181" s="40">
        <f t="shared" si="10"/>
        <v>1</v>
      </c>
      <c r="I181" s="55">
        <f>IF(G181="",H181,IF(G181=1,1,VLOOKUP(G181,'8'!$A$2:$B$1512,2,TRUE)))</f>
        <v>1</v>
      </c>
    </row>
    <row r="182" spans="1:9" s="20" customFormat="1" ht="15.6" customHeight="1" x14ac:dyDescent="0.3">
      <c r="A182" s="18">
        <v>179</v>
      </c>
      <c r="B182" s="33" t="str">
        <f t="shared" si="11"/>
        <v>508</v>
      </c>
      <c r="C182" s="36">
        <v>50</v>
      </c>
      <c r="D182" s="37">
        <v>8</v>
      </c>
      <c r="E182" s="38">
        <v>-0.01</v>
      </c>
      <c r="F182" s="38">
        <v>1.3159936037953275</v>
      </c>
      <c r="G182" s="39" t="str">
        <f t="shared" si="9"/>
        <v/>
      </c>
      <c r="H182" s="40">
        <f t="shared" si="10"/>
        <v>0</v>
      </c>
      <c r="I182" s="55">
        <f>IF(G182="",H182,IF(G182=1,1,VLOOKUP(G182,'8'!$A$2:$B$1512,2,TRUE)))</f>
        <v>0</v>
      </c>
    </row>
    <row r="183" spans="1:9" s="20" customFormat="1" ht="15.6" customHeight="1" x14ac:dyDescent="0.3">
      <c r="A183" s="18">
        <v>180</v>
      </c>
      <c r="B183" s="33" t="str">
        <f t="shared" si="11"/>
        <v>508</v>
      </c>
      <c r="C183" s="36">
        <v>50</v>
      </c>
      <c r="D183" s="37">
        <v>8</v>
      </c>
      <c r="E183" s="38">
        <v>0.28000000000000003</v>
      </c>
      <c r="F183" s="38">
        <v>1.3159936037953275</v>
      </c>
      <c r="G183" s="39">
        <f t="shared" si="9"/>
        <v>-1.0359936037953275</v>
      </c>
      <c r="H183" s="40">
        <f t="shared" si="10"/>
        <v>0</v>
      </c>
      <c r="I183" s="55">
        <f>IF(G183="",H183,IF(G183=1,1,VLOOKUP(G183,'8'!$A$2:$B$1512,2,TRUE)))</f>
        <v>0.96399999999999997</v>
      </c>
    </row>
    <row r="184" spans="1:9" s="20" customFormat="1" ht="15.6" customHeight="1" x14ac:dyDescent="0.3">
      <c r="A184" s="18">
        <v>181</v>
      </c>
      <c r="B184" s="33" t="str">
        <f t="shared" si="11"/>
        <v/>
      </c>
      <c r="C184" s="36"/>
      <c r="D184" s="37"/>
      <c r="E184" s="38"/>
      <c r="F184" s="38"/>
      <c r="G184" s="39" t="str">
        <f t="shared" si="9"/>
        <v/>
      </c>
      <c r="H184" s="40" t="str">
        <f t="shared" si="10"/>
        <v/>
      </c>
      <c r="I184" s="55" t="str">
        <f>IF(G184="",H184,IF(G184=1,1,VLOOKUP(G184,'8'!$A$2:$B$1512,2,TRUE)))</f>
        <v/>
      </c>
    </row>
    <row r="185" spans="1:9" s="20" customFormat="1" ht="15.6" customHeight="1" x14ac:dyDescent="0.3">
      <c r="A185" s="18">
        <v>182</v>
      </c>
      <c r="B185" s="33" t="str">
        <f t="shared" si="11"/>
        <v/>
      </c>
      <c r="C185" s="36"/>
      <c r="D185" s="37"/>
      <c r="E185" s="38"/>
      <c r="F185" s="38"/>
      <c r="G185" s="39" t="str">
        <f t="shared" si="9"/>
        <v/>
      </c>
      <c r="H185" s="40" t="str">
        <f t="shared" si="10"/>
        <v/>
      </c>
      <c r="I185" s="55" t="str">
        <f>IF(G185="",H185,IF(G185=1,1,VLOOKUP(G185,'8'!$A$2:$B$1512,2,TRUE)))</f>
        <v/>
      </c>
    </row>
    <row r="186" spans="1:9" s="20" customFormat="1" ht="15.6" customHeight="1" x14ac:dyDescent="0.3">
      <c r="A186" s="18">
        <v>183</v>
      </c>
      <c r="B186" s="33" t="str">
        <f t="shared" si="11"/>
        <v/>
      </c>
      <c r="C186" s="36"/>
      <c r="D186" s="37"/>
      <c r="E186" s="38"/>
      <c r="F186" s="38"/>
      <c r="G186" s="39" t="str">
        <f t="shared" si="9"/>
        <v/>
      </c>
      <c r="H186" s="40" t="str">
        <f t="shared" si="10"/>
        <v/>
      </c>
      <c r="I186" s="55" t="str">
        <f>IF(G186="",H186,IF(G186=1,1,VLOOKUP(G186,'8'!$A$2:$B$1512,2,TRUE)))</f>
        <v/>
      </c>
    </row>
    <row r="187" spans="1:9" s="20" customFormat="1" ht="15.6" customHeight="1" x14ac:dyDescent="0.3">
      <c r="A187" s="18">
        <v>184</v>
      </c>
      <c r="B187" s="33" t="str">
        <f t="shared" si="11"/>
        <v/>
      </c>
      <c r="C187" s="36"/>
      <c r="D187" s="37"/>
      <c r="E187" s="38"/>
      <c r="F187" s="38"/>
      <c r="G187" s="39" t="str">
        <f t="shared" si="9"/>
        <v/>
      </c>
      <c r="H187" s="40" t="str">
        <f t="shared" si="10"/>
        <v/>
      </c>
      <c r="I187" s="55" t="str">
        <f>IF(G187="",H187,IF(G187=1,1,VLOOKUP(G187,'8'!$A$2:$B$1512,2,TRUE)))</f>
        <v/>
      </c>
    </row>
    <row r="188" spans="1:9" s="20" customFormat="1" ht="15.6" customHeight="1" x14ac:dyDescent="0.3">
      <c r="A188" s="18">
        <v>185</v>
      </c>
      <c r="B188" s="33" t="str">
        <f t="shared" si="11"/>
        <v/>
      </c>
      <c r="C188" s="36"/>
      <c r="D188" s="37"/>
      <c r="E188" s="38"/>
      <c r="F188" s="38"/>
      <c r="G188" s="39" t="str">
        <f t="shared" si="9"/>
        <v/>
      </c>
      <c r="H188" s="40" t="str">
        <f t="shared" si="10"/>
        <v/>
      </c>
      <c r="I188" s="55" t="str">
        <f>IF(G188="",H188,IF(G188=1,1,VLOOKUP(G188,'8'!$A$2:$B$1512,2,TRUE)))</f>
        <v/>
      </c>
    </row>
    <row r="189" spans="1:9" s="20" customFormat="1" ht="15.6" customHeight="1" x14ac:dyDescent="0.3">
      <c r="A189" s="18">
        <v>186</v>
      </c>
      <c r="B189" s="33" t="str">
        <f t="shared" si="11"/>
        <v/>
      </c>
      <c r="C189" s="36"/>
      <c r="D189" s="37"/>
      <c r="E189" s="38"/>
      <c r="F189" s="38"/>
      <c r="G189" s="39" t="str">
        <f t="shared" si="9"/>
        <v/>
      </c>
      <c r="H189" s="40" t="str">
        <f t="shared" si="10"/>
        <v/>
      </c>
      <c r="I189" s="55" t="str">
        <f>IF(G189="",H189,IF(G189=1,1,VLOOKUP(G189,'8'!$A$2:$B$1512,2,TRUE)))</f>
        <v/>
      </c>
    </row>
    <row r="190" spans="1:9" s="20" customFormat="1" ht="15.6" customHeight="1" x14ac:dyDescent="0.3">
      <c r="A190" s="18">
        <v>187</v>
      </c>
      <c r="B190" s="33" t="str">
        <f t="shared" si="11"/>
        <v/>
      </c>
      <c r="C190" s="36"/>
      <c r="D190" s="37"/>
      <c r="E190" s="38"/>
      <c r="F190" s="38"/>
      <c r="G190" s="39" t="str">
        <f t="shared" si="9"/>
        <v/>
      </c>
      <c r="H190" s="40" t="str">
        <f t="shared" si="10"/>
        <v/>
      </c>
      <c r="I190" s="55" t="str">
        <f>IF(G190="",H190,IF(G190=1,1,VLOOKUP(G190,'8'!$A$2:$B$1512,2,TRUE)))</f>
        <v/>
      </c>
    </row>
    <row r="191" spans="1:9" s="20" customFormat="1" ht="15.6" customHeight="1" x14ac:dyDescent="0.3">
      <c r="A191" s="18">
        <v>188</v>
      </c>
      <c r="B191" s="33" t="str">
        <f t="shared" si="11"/>
        <v/>
      </c>
      <c r="C191" s="36"/>
      <c r="D191" s="37"/>
      <c r="E191" s="38"/>
      <c r="F191" s="38"/>
      <c r="G191" s="39" t="str">
        <f t="shared" si="9"/>
        <v/>
      </c>
      <c r="H191" s="40" t="str">
        <f t="shared" si="10"/>
        <v/>
      </c>
      <c r="I191" s="55" t="str">
        <f>IF(G191="",H191,IF(G191=1,1,VLOOKUP(G191,'8'!$A$2:$B$1512,2,TRUE)))</f>
        <v/>
      </c>
    </row>
    <row r="192" spans="1:9" s="20" customFormat="1" ht="15.6" customHeight="1" x14ac:dyDescent="0.3">
      <c r="A192" s="18">
        <v>189</v>
      </c>
      <c r="B192" s="33" t="str">
        <f t="shared" si="11"/>
        <v/>
      </c>
      <c r="C192" s="36"/>
      <c r="D192" s="37"/>
      <c r="E192" s="38"/>
      <c r="F192" s="38"/>
      <c r="G192" s="39" t="str">
        <f t="shared" si="9"/>
        <v/>
      </c>
      <c r="H192" s="40" t="str">
        <f t="shared" si="10"/>
        <v/>
      </c>
      <c r="I192" s="55" t="str">
        <f>IF(G192="",H192,IF(G192=1,1,VLOOKUP(G192,'8'!$A$2:$B$1512,2,TRUE)))</f>
        <v/>
      </c>
    </row>
    <row r="193" spans="1:9" s="20" customFormat="1" ht="15.6" customHeight="1" x14ac:dyDescent="0.3">
      <c r="A193" s="18">
        <v>190</v>
      </c>
      <c r="B193" s="33" t="str">
        <f t="shared" si="11"/>
        <v/>
      </c>
      <c r="C193" s="36"/>
      <c r="D193" s="37"/>
      <c r="E193" s="38"/>
      <c r="F193" s="38"/>
      <c r="G193" s="39" t="str">
        <f t="shared" si="9"/>
        <v/>
      </c>
      <c r="H193" s="40" t="str">
        <f t="shared" si="10"/>
        <v/>
      </c>
      <c r="I193" s="55" t="str">
        <f>IF(G193="",H193,IF(G193=1,1,VLOOKUP(G193,'8'!$A$2:$B$1512,2,TRUE)))</f>
        <v/>
      </c>
    </row>
    <row r="194" spans="1:9" s="20" customFormat="1" ht="15.6" customHeight="1" x14ac:dyDescent="0.3">
      <c r="A194" s="18">
        <v>191</v>
      </c>
      <c r="B194" s="33" t="str">
        <f t="shared" si="11"/>
        <v/>
      </c>
      <c r="C194" s="36"/>
      <c r="D194" s="37"/>
      <c r="E194" s="38"/>
      <c r="F194" s="38"/>
      <c r="G194" s="39" t="str">
        <f t="shared" si="9"/>
        <v/>
      </c>
      <c r="H194" s="40" t="str">
        <f t="shared" si="10"/>
        <v/>
      </c>
      <c r="I194" s="55" t="str">
        <f>IF(G194="",H194,IF(G194=1,1,VLOOKUP(G194,'8'!$A$2:$B$1512,2,TRUE)))</f>
        <v/>
      </c>
    </row>
    <row r="195" spans="1:9" s="20" customFormat="1" ht="15.6" customHeight="1" x14ac:dyDescent="0.3">
      <c r="A195" s="18">
        <v>192</v>
      </c>
      <c r="B195" s="33" t="str">
        <f t="shared" si="11"/>
        <v/>
      </c>
      <c r="C195" s="36"/>
      <c r="D195" s="37"/>
      <c r="E195" s="38"/>
      <c r="F195" s="38"/>
      <c r="G195" s="39" t="str">
        <f t="shared" si="9"/>
        <v/>
      </c>
      <c r="H195" s="40" t="str">
        <f t="shared" si="10"/>
        <v/>
      </c>
      <c r="I195" s="55" t="str">
        <f>IF(G195="",H195,IF(G195=1,1,VLOOKUP(G195,'8'!$A$2:$B$1512,2,TRUE)))</f>
        <v/>
      </c>
    </row>
    <row r="196" spans="1:9" s="20" customFormat="1" ht="15.6" customHeight="1" x14ac:dyDescent="0.3">
      <c r="A196" s="18">
        <v>193</v>
      </c>
      <c r="B196" s="33" t="str">
        <f t="shared" ref="B196:B199" si="12">CONCATENATE(C196,D196)</f>
        <v/>
      </c>
      <c r="C196" s="36"/>
      <c r="D196" s="37"/>
      <c r="E196" s="38"/>
      <c r="F196" s="38"/>
      <c r="G196" s="39" t="str">
        <f t="shared" si="9"/>
        <v/>
      </c>
      <c r="H196" s="40" t="str">
        <f t="shared" si="10"/>
        <v/>
      </c>
      <c r="I196" s="55" t="str">
        <f>IF(G196="",H196,IF(G196=1,1,VLOOKUP(G196,'8'!$A$2:$B$1512,2,TRUE)))</f>
        <v/>
      </c>
    </row>
    <row r="197" spans="1:9" s="20" customFormat="1" ht="15.6" customHeight="1" x14ac:dyDescent="0.3">
      <c r="A197" s="18">
        <v>194</v>
      </c>
      <c r="B197" s="33" t="str">
        <f t="shared" si="12"/>
        <v/>
      </c>
      <c r="C197" s="36"/>
      <c r="D197" s="37"/>
      <c r="E197" s="38"/>
      <c r="F197" s="38"/>
      <c r="G197" s="39" t="str">
        <f t="shared" ref="G197:G260" si="13">IF(E197="","",IF(E197*F197&lt;0,"",E197-F197))</f>
        <v/>
      </c>
      <c r="H197" s="40" t="str">
        <f t="shared" ref="H197:H260" si="14">IF(E197="","",IF((E197*F197)&lt;0,0,IF(G197&lt;-1,0,IF(G197&gt;0.5,0,1))))</f>
        <v/>
      </c>
      <c r="I197" s="55" t="str">
        <f>IF(G197="",H197,IF(G197=1,1,VLOOKUP(G197,'8'!$A$2:$B$1512,2,TRUE)))</f>
        <v/>
      </c>
    </row>
    <row r="198" spans="1:9" s="20" customFormat="1" ht="15.6" customHeight="1" x14ac:dyDescent="0.3">
      <c r="A198" s="18">
        <v>195</v>
      </c>
      <c r="B198" s="33" t="str">
        <f t="shared" si="12"/>
        <v/>
      </c>
      <c r="C198" s="36"/>
      <c r="D198" s="37"/>
      <c r="E198" s="38"/>
      <c r="F198" s="38"/>
      <c r="G198" s="39" t="str">
        <f t="shared" si="13"/>
        <v/>
      </c>
      <c r="H198" s="40" t="str">
        <f t="shared" si="14"/>
        <v/>
      </c>
      <c r="I198" s="55" t="str">
        <f>IF(G198="",H198,IF(G198=1,1,VLOOKUP(G198,'8'!$A$2:$B$1512,2,TRUE)))</f>
        <v/>
      </c>
    </row>
    <row r="199" spans="1:9" s="20" customFormat="1" ht="15.6" customHeight="1" x14ac:dyDescent="0.3">
      <c r="A199" s="18">
        <v>196</v>
      </c>
      <c r="B199" s="33" t="str">
        <f t="shared" si="12"/>
        <v/>
      </c>
      <c r="C199" s="36"/>
      <c r="D199" s="37"/>
      <c r="E199" s="38"/>
      <c r="F199" s="38"/>
      <c r="G199" s="39" t="str">
        <f t="shared" si="13"/>
        <v/>
      </c>
      <c r="H199" s="40" t="str">
        <f t="shared" si="14"/>
        <v/>
      </c>
      <c r="I199" s="55" t="str">
        <f>IF(G199="",H199,IF(G199=1,1,VLOOKUP(G199,'8'!$A$2:$B$1512,2,TRUE)))</f>
        <v/>
      </c>
    </row>
    <row r="200" spans="1:9" s="20" customFormat="1" ht="15.6" customHeight="1" x14ac:dyDescent="0.3">
      <c r="A200" s="18">
        <v>197</v>
      </c>
      <c r="B200" s="33" t="str">
        <f t="shared" ref="B200:B259" si="15">CONCATENATE(C200,D200)</f>
        <v/>
      </c>
      <c r="C200" s="36"/>
      <c r="D200" s="37"/>
      <c r="E200" s="38"/>
      <c r="F200" s="38"/>
      <c r="G200" s="39" t="str">
        <f t="shared" si="13"/>
        <v/>
      </c>
      <c r="H200" s="40" t="str">
        <f t="shared" si="14"/>
        <v/>
      </c>
      <c r="I200" s="55" t="str">
        <f>IF(G200="",H200,IF(G200=1,1,VLOOKUP(G200,'8'!$A$2:$B$1512,2,TRUE)))</f>
        <v/>
      </c>
    </row>
    <row r="201" spans="1:9" s="20" customFormat="1" ht="15.6" customHeight="1" x14ac:dyDescent="0.3">
      <c r="A201" s="18">
        <v>198</v>
      </c>
      <c r="B201" s="33" t="str">
        <f t="shared" si="15"/>
        <v/>
      </c>
      <c r="C201" s="36"/>
      <c r="D201" s="37"/>
      <c r="E201" s="38"/>
      <c r="F201" s="38"/>
      <c r="G201" s="39" t="str">
        <f t="shared" si="13"/>
        <v/>
      </c>
      <c r="H201" s="40" t="str">
        <f t="shared" si="14"/>
        <v/>
      </c>
      <c r="I201" s="55" t="str">
        <f>IF(G201="",H201,IF(G201=1,1,VLOOKUP(G201,'8'!$A$2:$B$1512,2,TRUE)))</f>
        <v/>
      </c>
    </row>
    <row r="202" spans="1:9" s="20" customFormat="1" ht="15.6" customHeight="1" x14ac:dyDescent="0.3">
      <c r="A202" s="18">
        <v>199</v>
      </c>
      <c r="B202" s="33" t="str">
        <f t="shared" si="15"/>
        <v/>
      </c>
      <c r="C202" s="36"/>
      <c r="D202" s="37"/>
      <c r="E202" s="38"/>
      <c r="F202" s="38"/>
      <c r="G202" s="39" t="str">
        <f t="shared" si="13"/>
        <v/>
      </c>
      <c r="H202" s="40" t="str">
        <f t="shared" si="14"/>
        <v/>
      </c>
      <c r="I202" s="55" t="str">
        <f>IF(G202="",H202,IF(G202=1,1,VLOOKUP(G202,'8'!$A$2:$B$1512,2,TRUE)))</f>
        <v/>
      </c>
    </row>
    <row r="203" spans="1:9" s="20" customFormat="1" ht="15.6" customHeight="1" x14ac:dyDescent="0.3">
      <c r="A203" s="18">
        <v>200</v>
      </c>
      <c r="B203" s="33" t="str">
        <f t="shared" si="15"/>
        <v/>
      </c>
      <c r="C203" s="36"/>
      <c r="D203" s="37"/>
      <c r="E203" s="38"/>
      <c r="F203" s="38"/>
      <c r="G203" s="39" t="str">
        <f t="shared" si="13"/>
        <v/>
      </c>
      <c r="H203" s="40" t="str">
        <f t="shared" si="14"/>
        <v/>
      </c>
      <c r="I203" s="55" t="str">
        <f>IF(G203="",H203,IF(G203=1,1,VLOOKUP(G203,'8'!$A$2:$B$1512,2,TRUE)))</f>
        <v/>
      </c>
    </row>
    <row r="204" spans="1:9" s="20" customFormat="1" ht="15.6" customHeight="1" x14ac:dyDescent="0.3">
      <c r="A204" s="18">
        <v>201</v>
      </c>
      <c r="B204" s="33" t="str">
        <f t="shared" si="15"/>
        <v/>
      </c>
      <c r="C204" s="36"/>
      <c r="D204" s="37"/>
      <c r="E204" s="38"/>
      <c r="F204" s="38"/>
      <c r="G204" s="39" t="str">
        <f t="shared" si="13"/>
        <v/>
      </c>
      <c r="H204" s="40" t="str">
        <f t="shared" si="14"/>
        <v/>
      </c>
      <c r="I204" s="55" t="str">
        <f>IF(G204="",H204,IF(G204=1,1,VLOOKUP(G204,'8'!$A$2:$B$1512,2,TRUE)))</f>
        <v/>
      </c>
    </row>
    <row r="205" spans="1:9" s="20" customFormat="1" ht="15.6" customHeight="1" x14ac:dyDescent="0.3">
      <c r="A205" s="18">
        <v>202</v>
      </c>
      <c r="B205" s="33" t="str">
        <f t="shared" si="15"/>
        <v/>
      </c>
      <c r="C205" s="36"/>
      <c r="D205" s="37"/>
      <c r="E205" s="38"/>
      <c r="F205" s="38"/>
      <c r="G205" s="39" t="str">
        <f t="shared" si="13"/>
        <v/>
      </c>
      <c r="H205" s="40" t="str">
        <f t="shared" si="14"/>
        <v/>
      </c>
      <c r="I205" s="55" t="str">
        <f>IF(G205="",H205,IF(G205=1,1,VLOOKUP(G205,'8'!$A$2:$B$1512,2,TRUE)))</f>
        <v/>
      </c>
    </row>
    <row r="206" spans="1:9" s="20" customFormat="1" ht="15.6" customHeight="1" x14ac:dyDescent="0.3">
      <c r="A206" s="18">
        <v>203</v>
      </c>
      <c r="B206" s="33" t="str">
        <f t="shared" si="15"/>
        <v/>
      </c>
      <c r="C206" s="36"/>
      <c r="D206" s="37"/>
      <c r="E206" s="38"/>
      <c r="F206" s="38"/>
      <c r="G206" s="39" t="str">
        <f t="shared" si="13"/>
        <v/>
      </c>
      <c r="H206" s="40" t="str">
        <f t="shared" si="14"/>
        <v/>
      </c>
      <c r="I206" s="55" t="str">
        <f>IF(G206="",H206,IF(G206=1,1,VLOOKUP(G206,'8'!$A$2:$B$1512,2,TRUE)))</f>
        <v/>
      </c>
    </row>
    <row r="207" spans="1:9" s="20" customFormat="1" ht="15.6" customHeight="1" x14ac:dyDescent="0.3">
      <c r="A207" s="18">
        <v>204</v>
      </c>
      <c r="B207" s="33" t="str">
        <f t="shared" si="15"/>
        <v/>
      </c>
      <c r="C207" s="36"/>
      <c r="D207" s="37"/>
      <c r="E207" s="38"/>
      <c r="F207" s="38"/>
      <c r="G207" s="39" t="str">
        <f t="shared" si="13"/>
        <v/>
      </c>
      <c r="H207" s="40" t="str">
        <f t="shared" si="14"/>
        <v/>
      </c>
      <c r="I207" s="55" t="str">
        <f>IF(G207="",H207,IF(G207=1,1,VLOOKUP(G207,'8'!$A$2:$B$1512,2,TRUE)))</f>
        <v/>
      </c>
    </row>
    <row r="208" spans="1:9" s="20" customFormat="1" ht="15.6" customHeight="1" x14ac:dyDescent="0.3">
      <c r="A208" s="18">
        <v>205</v>
      </c>
      <c r="B208" s="33" t="str">
        <f t="shared" si="15"/>
        <v/>
      </c>
      <c r="C208" s="36"/>
      <c r="D208" s="37"/>
      <c r="E208" s="38"/>
      <c r="F208" s="38"/>
      <c r="G208" s="39" t="str">
        <f t="shared" si="13"/>
        <v/>
      </c>
      <c r="H208" s="40" t="str">
        <f t="shared" si="14"/>
        <v/>
      </c>
      <c r="I208" s="55" t="str">
        <f>IF(G208="",H208,IF(G208=1,1,VLOOKUP(G208,'8'!$A$2:$B$1512,2,TRUE)))</f>
        <v/>
      </c>
    </row>
    <row r="209" spans="1:9" s="20" customFormat="1" ht="15.6" customHeight="1" x14ac:dyDescent="0.3">
      <c r="A209" s="18">
        <v>206</v>
      </c>
      <c r="B209" s="33" t="str">
        <f t="shared" si="15"/>
        <v/>
      </c>
      <c r="C209" s="36"/>
      <c r="D209" s="37"/>
      <c r="E209" s="38"/>
      <c r="F209" s="38"/>
      <c r="G209" s="39" t="str">
        <f t="shared" si="13"/>
        <v/>
      </c>
      <c r="H209" s="40" t="str">
        <f t="shared" si="14"/>
        <v/>
      </c>
      <c r="I209" s="55" t="str">
        <f>IF(G209="",H209,IF(G209=1,1,VLOOKUP(G209,'8'!$A$2:$B$1512,2,TRUE)))</f>
        <v/>
      </c>
    </row>
    <row r="210" spans="1:9" s="20" customFormat="1" ht="15.6" customHeight="1" x14ac:dyDescent="0.3">
      <c r="A210" s="18">
        <v>207</v>
      </c>
      <c r="B210" s="33" t="str">
        <f t="shared" si="15"/>
        <v/>
      </c>
      <c r="C210" s="36"/>
      <c r="D210" s="37"/>
      <c r="E210" s="38"/>
      <c r="F210" s="38"/>
      <c r="G210" s="39" t="str">
        <f t="shared" si="13"/>
        <v/>
      </c>
      <c r="H210" s="40" t="str">
        <f t="shared" si="14"/>
        <v/>
      </c>
      <c r="I210" s="55" t="str">
        <f>IF(G210="",H210,IF(G210=1,1,VLOOKUP(G210,'8'!$A$2:$B$1512,2,TRUE)))</f>
        <v/>
      </c>
    </row>
    <row r="211" spans="1:9" s="20" customFormat="1" ht="15.6" customHeight="1" x14ac:dyDescent="0.3">
      <c r="A211" s="18">
        <v>208</v>
      </c>
      <c r="B211" s="33" t="str">
        <f t="shared" si="15"/>
        <v/>
      </c>
      <c r="C211" s="36"/>
      <c r="D211" s="37"/>
      <c r="E211" s="38"/>
      <c r="F211" s="38"/>
      <c r="G211" s="39" t="str">
        <f t="shared" si="13"/>
        <v/>
      </c>
      <c r="H211" s="40" t="str">
        <f t="shared" si="14"/>
        <v/>
      </c>
      <c r="I211" s="55" t="str">
        <f>IF(G211="",H211,IF(G211=1,1,VLOOKUP(G211,'8'!$A$2:$B$1512,2,TRUE)))</f>
        <v/>
      </c>
    </row>
    <row r="212" spans="1:9" s="20" customFormat="1" ht="15.6" customHeight="1" x14ac:dyDescent="0.3">
      <c r="A212" s="18">
        <v>209</v>
      </c>
      <c r="B212" s="33" t="str">
        <f t="shared" si="15"/>
        <v/>
      </c>
      <c r="C212" s="36"/>
      <c r="D212" s="37"/>
      <c r="E212" s="38"/>
      <c r="F212" s="38"/>
      <c r="G212" s="39" t="str">
        <f t="shared" si="13"/>
        <v/>
      </c>
      <c r="H212" s="40" t="str">
        <f t="shared" si="14"/>
        <v/>
      </c>
      <c r="I212" s="55" t="str">
        <f>IF(G212="",H212,IF(G212=1,1,VLOOKUP(G212,'8'!$A$2:$B$1512,2,TRUE)))</f>
        <v/>
      </c>
    </row>
    <row r="213" spans="1:9" s="20" customFormat="1" ht="15.6" customHeight="1" x14ac:dyDescent="0.3">
      <c r="A213" s="18">
        <v>210</v>
      </c>
      <c r="B213" s="33" t="str">
        <f t="shared" si="15"/>
        <v/>
      </c>
      <c r="C213" s="36"/>
      <c r="D213" s="37"/>
      <c r="E213" s="38"/>
      <c r="F213" s="38"/>
      <c r="G213" s="39" t="str">
        <f t="shared" si="13"/>
        <v/>
      </c>
      <c r="H213" s="40" t="str">
        <f t="shared" si="14"/>
        <v/>
      </c>
      <c r="I213" s="55" t="str">
        <f>IF(G213="",H213,IF(G213=1,1,VLOOKUP(G213,'8'!$A$2:$B$1512,2,TRUE)))</f>
        <v/>
      </c>
    </row>
    <row r="214" spans="1:9" s="20" customFormat="1" ht="15.6" customHeight="1" x14ac:dyDescent="0.3">
      <c r="A214" s="18">
        <v>211</v>
      </c>
      <c r="B214" s="33" t="str">
        <f t="shared" si="15"/>
        <v/>
      </c>
      <c r="C214" s="36"/>
      <c r="D214" s="37"/>
      <c r="E214" s="38"/>
      <c r="F214" s="38"/>
      <c r="G214" s="39" t="str">
        <f t="shared" si="13"/>
        <v/>
      </c>
      <c r="H214" s="40" t="str">
        <f t="shared" si="14"/>
        <v/>
      </c>
      <c r="I214" s="55" t="str">
        <f>IF(G214="",H214,IF(G214=1,1,VLOOKUP(G214,'8'!$A$2:$B$1512,2,TRUE)))</f>
        <v/>
      </c>
    </row>
    <row r="215" spans="1:9" s="20" customFormat="1" ht="15.6" customHeight="1" x14ac:dyDescent="0.3">
      <c r="A215" s="18">
        <v>212</v>
      </c>
      <c r="B215" s="33" t="str">
        <f t="shared" si="15"/>
        <v/>
      </c>
      <c r="C215" s="36"/>
      <c r="D215" s="37"/>
      <c r="E215" s="38"/>
      <c r="F215" s="38"/>
      <c r="G215" s="39" t="str">
        <f t="shared" si="13"/>
        <v/>
      </c>
      <c r="H215" s="40" t="str">
        <f t="shared" si="14"/>
        <v/>
      </c>
      <c r="I215" s="55" t="str">
        <f>IF(G215="",H215,IF(G215=1,1,VLOOKUP(G215,'8'!$A$2:$B$1512,2,TRUE)))</f>
        <v/>
      </c>
    </row>
    <row r="216" spans="1:9" s="20" customFormat="1" ht="15.6" customHeight="1" x14ac:dyDescent="0.3">
      <c r="A216" s="18">
        <v>213</v>
      </c>
      <c r="B216" s="33" t="str">
        <f t="shared" si="15"/>
        <v/>
      </c>
      <c r="C216" s="36"/>
      <c r="D216" s="37"/>
      <c r="E216" s="38"/>
      <c r="F216" s="38"/>
      <c r="G216" s="39" t="str">
        <f t="shared" si="13"/>
        <v/>
      </c>
      <c r="H216" s="40" t="str">
        <f t="shared" si="14"/>
        <v/>
      </c>
      <c r="I216" s="55" t="str">
        <f>IF(G216="",H216,IF(G216=1,1,VLOOKUP(G216,'8'!$A$2:$B$1512,2,TRUE)))</f>
        <v/>
      </c>
    </row>
    <row r="217" spans="1:9" s="20" customFormat="1" ht="15.6" customHeight="1" x14ac:dyDescent="0.3">
      <c r="A217" s="18">
        <v>214</v>
      </c>
      <c r="B217" s="33" t="str">
        <f t="shared" si="15"/>
        <v/>
      </c>
      <c r="C217" s="36"/>
      <c r="D217" s="37"/>
      <c r="E217" s="38"/>
      <c r="F217" s="38"/>
      <c r="G217" s="39" t="str">
        <f t="shared" si="13"/>
        <v/>
      </c>
      <c r="H217" s="40" t="str">
        <f t="shared" si="14"/>
        <v/>
      </c>
      <c r="I217" s="55" t="str">
        <f>IF(G217="",H217,IF(G217=1,1,VLOOKUP(G217,'8'!$A$2:$B$1512,2,TRUE)))</f>
        <v/>
      </c>
    </row>
    <row r="218" spans="1:9" s="20" customFormat="1" ht="15.6" customHeight="1" x14ac:dyDescent="0.3">
      <c r="A218" s="18">
        <v>215</v>
      </c>
      <c r="B218" s="33" t="str">
        <f t="shared" si="15"/>
        <v/>
      </c>
      <c r="C218" s="36"/>
      <c r="D218" s="37"/>
      <c r="E218" s="38"/>
      <c r="F218" s="38"/>
      <c r="G218" s="39" t="str">
        <f t="shared" si="13"/>
        <v/>
      </c>
      <c r="H218" s="40" t="str">
        <f t="shared" si="14"/>
        <v/>
      </c>
      <c r="I218" s="55" t="str">
        <f>IF(G218="",H218,IF(G218=1,1,VLOOKUP(G218,'8'!$A$2:$B$1512,2,TRUE)))</f>
        <v/>
      </c>
    </row>
    <row r="219" spans="1:9" s="20" customFormat="1" ht="15.6" customHeight="1" x14ac:dyDescent="0.3">
      <c r="A219" s="18">
        <v>216</v>
      </c>
      <c r="B219" s="33" t="str">
        <f t="shared" si="15"/>
        <v/>
      </c>
      <c r="C219" s="36"/>
      <c r="D219" s="37"/>
      <c r="E219" s="38"/>
      <c r="F219" s="38"/>
      <c r="G219" s="39" t="str">
        <f t="shared" si="13"/>
        <v/>
      </c>
      <c r="H219" s="40" t="str">
        <f t="shared" si="14"/>
        <v/>
      </c>
      <c r="I219" s="55" t="str">
        <f>IF(G219="",H219,IF(G219=1,1,VLOOKUP(G219,'8'!$A$2:$B$1512,2,TRUE)))</f>
        <v/>
      </c>
    </row>
    <row r="220" spans="1:9" s="20" customFormat="1" ht="15.6" customHeight="1" x14ac:dyDescent="0.3">
      <c r="A220" s="18">
        <v>217</v>
      </c>
      <c r="B220" s="33" t="str">
        <f t="shared" si="15"/>
        <v/>
      </c>
      <c r="C220" s="36"/>
      <c r="D220" s="37"/>
      <c r="E220" s="36"/>
      <c r="F220" s="42"/>
      <c r="G220" s="39" t="str">
        <f t="shared" si="13"/>
        <v/>
      </c>
      <c r="H220" s="40" t="str">
        <f t="shared" si="14"/>
        <v/>
      </c>
      <c r="I220" s="55" t="str">
        <f>IF(G220="",H220,IF(G220=1,1,VLOOKUP(G220,'8'!$A$2:$B$1512,2,TRUE)))</f>
        <v/>
      </c>
    </row>
    <row r="221" spans="1:9" s="20" customFormat="1" ht="15.6" customHeight="1" x14ac:dyDescent="0.3">
      <c r="A221" s="18">
        <v>218</v>
      </c>
      <c r="B221" s="33" t="str">
        <f t="shared" si="15"/>
        <v/>
      </c>
      <c r="C221" s="36"/>
      <c r="D221" s="37"/>
      <c r="E221" s="36"/>
      <c r="F221" s="42"/>
      <c r="G221" s="39" t="str">
        <f t="shared" si="13"/>
        <v/>
      </c>
      <c r="H221" s="40" t="str">
        <f t="shared" si="14"/>
        <v/>
      </c>
      <c r="I221" s="55" t="str">
        <f>IF(G221="",H221,IF(G221=1,1,VLOOKUP(G221,'8'!$A$2:$B$1512,2,TRUE)))</f>
        <v/>
      </c>
    </row>
    <row r="222" spans="1:9" s="20" customFormat="1" ht="15.6" customHeight="1" x14ac:dyDescent="0.3">
      <c r="A222" s="18">
        <v>219</v>
      </c>
      <c r="B222" s="33" t="str">
        <f t="shared" si="15"/>
        <v/>
      </c>
      <c r="C222" s="36"/>
      <c r="D222" s="37"/>
      <c r="E222" s="36"/>
      <c r="F222" s="42"/>
      <c r="G222" s="39" t="str">
        <f t="shared" si="13"/>
        <v/>
      </c>
      <c r="H222" s="40" t="str">
        <f t="shared" si="14"/>
        <v/>
      </c>
      <c r="I222" s="55" t="str">
        <f>IF(G222="",H222,IF(G222=1,1,VLOOKUP(G222,'8'!$A$2:$B$1512,2,TRUE)))</f>
        <v/>
      </c>
    </row>
    <row r="223" spans="1:9" s="20" customFormat="1" ht="15.6" customHeight="1" x14ac:dyDescent="0.3">
      <c r="A223" s="18">
        <v>220</v>
      </c>
      <c r="B223" s="33" t="str">
        <f t="shared" si="15"/>
        <v/>
      </c>
      <c r="C223" s="36"/>
      <c r="D223" s="37"/>
      <c r="E223" s="36"/>
      <c r="F223" s="42"/>
      <c r="G223" s="39" t="str">
        <f t="shared" si="13"/>
        <v/>
      </c>
      <c r="H223" s="40" t="str">
        <f t="shared" si="14"/>
        <v/>
      </c>
      <c r="I223" s="55" t="str">
        <f>IF(G223="",H223,IF(G223=1,1,VLOOKUP(G223,'8'!$A$2:$B$1512,2,TRUE)))</f>
        <v/>
      </c>
    </row>
    <row r="224" spans="1:9" s="20" customFormat="1" ht="15.6" customHeight="1" x14ac:dyDescent="0.3">
      <c r="A224" s="18">
        <v>221</v>
      </c>
      <c r="B224" s="33" t="str">
        <f t="shared" si="15"/>
        <v/>
      </c>
      <c r="C224" s="36"/>
      <c r="D224" s="37"/>
      <c r="E224" s="36"/>
      <c r="F224" s="42"/>
      <c r="G224" s="39" t="str">
        <f t="shared" si="13"/>
        <v/>
      </c>
      <c r="H224" s="40" t="str">
        <f t="shared" si="14"/>
        <v/>
      </c>
      <c r="I224" s="55" t="str">
        <f>IF(G224="",H224,IF(G224=1,1,VLOOKUP(G224,'8'!$A$2:$B$1512,2,TRUE)))</f>
        <v/>
      </c>
    </row>
    <row r="225" spans="1:9" s="20" customFormat="1" ht="15.6" customHeight="1" x14ac:dyDescent="0.3">
      <c r="A225" s="18">
        <v>222</v>
      </c>
      <c r="B225" s="33" t="str">
        <f t="shared" si="15"/>
        <v/>
      </c>
      <c r="C225" s="36"/>
      <c r="D225" s="37"/>
      <c r="E225" s="36"/>
      <c r="F225" s="42"/>
      <c r="G225" s="39" t="str">
        <f t="shared" si="13"/>
        <v/>
      </c>
      <c r="H225" s="40" t="str">
        <f t="shared" si="14"/>
        <v/>
      </c>
      <c r="I225" s="55" t="str">
        <f>IF(G225="",H225,IF(G225=1,1,VLOOKUP(G225,'8'!$A$2:$B$1512,2,TRUE)))</f>
        <v/>
      </c>
    </row>
    <row r="226" spans="1:9" s="20" customFormat="1" ht="15.6" customHeight="1" x14ac:dyDescent="0.3">
      <c r="A226" s="18">
        <v>223</v>
      </c>
      <c r="B226" s="33" t="str">
        <f t="shared" si="15"/>
        <v/>
      </c>
      <c r="C226" s="36"/>
      <c r="D226" s="37"/>
      <c r="E226" s="36"/>
      <c r="F226" s="42"/>
      <c r="G226" s="39" t="str">
        <f t="shared" si="13"/>
        <v/>
      </c>
      <c r="H226" s="40" t="str">
        <f t="shared" si="14"/>
        <v/>
      </c>
      <c r="I226" s="55" t="str">
        <f>IF(G226="",H226,IF(G226=1,1,VLOOKUP(G226,'8'!$A$2:$B$1512,2,TRUE)))</f>
        <v/>
      </c>
    </row>
    <row r="227" spans="1:9" s="20" customFormat="1" ht="15.6" customHeight="1" x14ac:dyDescent="0.3">
      <c r="A227" s="18">
        <v>224</v>
      </c>
      <c r="B227" s="33" t="str">
        <f t="shared" si="15"/>
        <v/>
      </c>
      <c r="C227" s="36"/>
      <c r="D227" s="37"/>
      <c r="E227" s="36"/>
      <c r="F227" s="42"/>
      <c r="G227" s="39" t="str">
        <f t="shared" si="13"/>
        <v/>
      </c>
      <c r="H227" s="40" t="str">
        <f t="shared" si="14"/>
        <v/>
      </c>
      <c r="I227" s="55" t="str">
        <f>IF(G227="",H227,IF(G227=1,1,VLOOKUP(G227,'8'!$A$2:$B$1512,2,TRUE)))</f>
        <v/>
      </c>
    </row>
    <row r="228" spans="1:9" s="20" customFormat="1" ht="15.6" customHeight="1" x14ac:dyDescent="0.3">
      <c r="A228" s="18">
        <v>225</v>
      </c>
      <c r="B228" s="33" t="str">
        <f t="shared" si="15"/>
        <v/>
      </c>
      <c r="C228" s="36"/>
      <c r="D228" s="37"/>
      <c r="E228" s="36"/>
      <c r="F228" s="42"/>
      <c r="G228" s="39" t="str">
        <f t="shared" si="13"/>
        <v/>
      </c>
      <c r="H228" s="40" t="str">
        <f t="shared" si="14"/>
        <v/>
      </c>
      <c r="I228" s="55" t="str">
        <f>IF(G228="",H228,IF(G228=1,1,VLOOKUP(G228,'8'!$A$2:$B$1512,2,TRUE)))</f>
        <v/>
      </c>
    </row>
    <row r="229" spans="1:9" s="20" customFormat="1" ht="15.6" customHeight="1" x14ac:dyDescent="0.3">
      <c r="A229" s="18">
        <v>226</v>
      </c>
      <c r="B229" s="33" t="str">
        <f t="shared" si="15"/>
        <v/>
      </c>
      <c r="C229" s="36"/>
      <c r="D229" s="37"/>
      <c r="E229" s="36"/>
      <c r="F229" s="42"/>
      <c r="G229" s="39" t="str">
        <f t="shared" si="13"/>
        <v/>
      </c>
      <c r="H229" s="40" t="str">
        <f t="shared" si="14"/>
        <v/>
      </c>
      <c r="I229" s="55" t="str">
        <f>IF(G229="",H229,IF(G229=1,1,VLOOKUP(G229,'8'!$A$2:$B$1512,2,TRUE)))</f>
        <v/>
      </c>
    </row>
    <row r="230" spans="1:9" s="20" customFormat="1" ht="15.6" customHeight="1" x14ac:dyDescent="0.3">
      <c r="A230" s="18">
        <v>227</v>
      </c>
      <c r="B230" s="33" t="str">
        <f t="shared" si="15"/>
        <v/>
      </c>
      <c r="C230" s="36"/>
      <c r="D230" s="37"/>
      <c r="E230" s="36"/>
      <c r="F230" s="42"/>
      <c r="G230" s="39" t="str">
        <f t="shared" si="13"/>
        <v/>
      </c>
      <c r="H230" s="40" t="str">
        <f t="shared" si="14"/>
        <v/>
      </c>
      <c r="I230" s="55" t="str">
        <f>IF(G230="",H230,IF(G230=1,1,VLOOKUP(G230,'8'!$A$2:$B$1512,2,TRUE)))</f>
        <v/>
      </c>
    </row>
    <row r="231" spans="1:9" s="20" customFormat="1" ht="15.6" customHeight="1" x14ac:dyDescent="0.3">
      <c r="A231" s="18">
        <v>228</v>
      </c>
      <c r="B231" s="33" t="str">
        <f t="shared" si="15"/>
        <v/>
      </c>
      <c r="C231" s="36"/>
      <c r="D231" s="37"/>
      <c r="E231" s="36"/>
      <c r="F231" s="42"/>
      <c r="G231" s="39" t="str">
        <f t="shared" si="13"/>
        <v/>
      </c>
      <c r="H231" s="40" t="str">
        <f t="shared" si="14"/>
        <v/>
      </c>
      <c r="I231" s="55" t="str">
        <f>IF(G231="",H231,IF(G231=1,1,VLOOKUP(G231,'8'!$A$2:$B$1512,2,TRUE)))</f>
        <v/>
      </c>
    </row>
    <row r="232" spans="1:9" s="20" customFormat="1" ht="15.6" customHeight="1" x14ac:dyDescent="0.3">
      <c r="A232" s="18">
        <v>229</v>
      </c>
      <c r="B232" s="33" t="str">
        <f t="shared" si="15"/>
        <v/>
      </c>
      <c r="C232" s="36"/>
      <c r="D232" s="37"/>
      <c r="E232" s="36"/>
      <c r="F232" s="42"/>
      <c r="G232" s="39" t="str">
        <f t="shared" si="13"/>
        <v/>
      </c>
      <c r="H232" s="40" t="str">
        <f t="shared" si="14"/>
        <v/>
      </c>
      <c r="I232" s="55" t="str">
        <f>IF(G232="",H232,IF(G232=1,1,VLOOKUP(G232,'8'!$A$2:$B$1512,2,TRUE)))</f>
        <v/>
      </c>
    </row>
    <row r="233" spans="1:9" s="20" customFormat="1" ht="15.6" customHeight="1" x14ac:dyDescent="0.3">
      <c r="A233" s="18">
        <v>230</v>
      </c>
      <c r="B233" s="33" t="str">
        <f t="shared" si="15"/>
        <v/>
      </c>
      <c r="C233" s="36"/>
      <c r="D233" s="37"/>
      <c r="E233" s="36"/>
      <c r="F233" s="42"/>
      <c r="G233" s="39" t="str">
        <f t="shared" si="13"/>
        <v/>
      </c>
      <c r="H233" s="40" t="str">
        <f t="shared" si="14"/>
        <v/>
      </c>
      <c r="I233" s="55" t="str">
        <f>IF(G233="",H233,IF(G233=1,1,VLOOKUP(G233,'8'!$A$2:$B$1512,2,TRUE)))</f>
        <v/>
      </c>
    </row>
    <row r="234" spans="1:9" s="20" customFormat="1" ht="15.6" customHeight="1" x14ac:dyDescent="0.3">
      <c r="A234" s="18">
        <v>231</v>
      </c>
      <c r="B234" s="33" t="str">
        <f t="shared" si="15"/>
        <v/>
      </c>
      <c r="C234" s="36"/>
      <c r="D234" s="37"/>
      <c r="E234" s="36"/>
      <c r="F234" s="42"/>
      <c r="G234" s="39" t="str">
        <f t="shared" si="13"/>
        <v/>
      </c>
      <c r="H234" s="40" t="str">
        <f t="shared" si="14"/>
        <v/>
      </c>
      <c r="I234" s="55" t="str">
        <f>IF(G234="",H234,IF(G234=1,1,VLOOKUP(G234,'8'!$A$2:$B$1512,2,TRUE)))</f>
        <v/>
      </c>
    </row>
    <row r="235" spans="1:9" s="20" customFormat="1" ht="15.6" customHeight="1" x14ac:dyDescent="0.3">
      <c r="A235" s="18">
        <v>232</v>
      </c>
      <c r="B235" s="33" t="str">
        <f t="shared" si="15"/>
        <v/>
      </c>
      <c r="C235" s="36"/>
      <c r="D235" s="37"/>
      <c r="E235" s="36"/>
      <c r="F235" s="42"/>
      <c r="G235" s="39" t="str">
        <f t="shared" si="13"/>
        <v/>
      </c>
      <c r="H235" s="40" t="str">
        <f t="shared" si="14"/>
        <v/>
      </c>
      <c r="I235" s="55" t="str">
        <f>IF(G235="",H235,IF(G235=1,1,VLOOKUP(G235,'8'!$A$2:$B$1512,2,TRUE)))</f>
        <v/>
      </c>
    </row>
    <row r="236" spans="1:9" s="20" customFormat="1" ht="15.6" customHeight="1" x14ac:dyDescent="0.3">
      <c r="A236" s="18">
        <v>233</v>
      </c>
      <c r="B236" s="33" t="str">
        <f t="shared" si="15"/>
        <v/>
      </c>
      <c r="C236" s="36"/>
      <c r="D236" s="37"/>
      <c r="E236" s="36"/>
      <c r="F236" s="42"/>
      <c r="G236" s="39" t="str">
        <f t="shared" si="13"/>
        <v/>
      </c>
      <c r="H236" s="40" t="str">
        <f t="shared" si="14"/>
        <v/>
      </c>
      <c r="I236" s="55" t="str">
        <f>IF(G236="",H236,IF(G236=1,1,VLOOKUP(G236,'8'!$A$2:$B$1512,2,TRUE)))</f>
        <v/>
      </c>
    </row>
    <row r="237" spans="1:9" s="20" customFormat="1" ht="15.6" customHeight="1" x14ac:dyDescent="0.3">
      <c r="A237" s="18">
        <v>234</v>
      </c>
      <c r="B237" s="33" t="str">
        <f t="shared" si="15"/>
        <v/>
      </c>
      <c r="C237" s="36"/>
      <c r="D237" s="37"/>
      <c r="E237" s="36"/>
      <c r="F237" s="42"/>
      <c r="G237" s="39" t="str">
        <f t="shared" si="13"/>
        <v/>
      </c>
      <c r="H237" s="40" t="str">
        <f t="shared" si="14"/>
        <v/>
      </c>
      <c r="I237" s="55" t="str">
        <f>IF(G237="",H237,IF(G237=1,1,VLOOKUP(G237,'8'!$A$2:$B$1512,2,TRUE)))</f>
        <v/>
      </c>
    </row>
    <row r="238" spans="1:9" s="20" customFormat="1" ht="15.6" customHeight="1" x14ac:dyDescent="0.3">
      <c r="A238" s="18">
        <v>235</v>
      </c>
      <c r="B238" s="33" t="str">
        <f t="shared" si="15"/>
        <v/>
      </c>
      <c r="C238" s="36"/>
      <c r="D238" s="37"/>
      <c r="E238" s="36"/>
      <c r="F238" s="42"/>
      <c r="G238" s="39" t="str">
        <f t="shared" si="13"/>
        <v/>
      </c>
      <c r="H238" s="40" t="str">
        <f t="shared" si="14"/>
        <v/>
      </c>
      <c r="I238" s="55" t="str">
        <f>IF(G238="",H238,IF(G238=1,1,VLOOKUP(G238,'8'!$A$2:$B$1512,2,TRUE)))</f>
        <v/>
      </c>
    </row>
    <row r="239" spans="1:9" s="20" customFormat="1" ht="15.6" customHeight="1" x14ac:dyDescent="0.3">
      <c r="A239" s="18">
        <v>236</v>
      </c>
      <c r="B239" s="33" t="str">
        <f t="shared" si="15"/>
        <v/>
      </c>
      <c r="C239" s="36"/>
      <c r="D239" s="37"/>
      <c r="E239" s="36"/>
      <c r="F239" s="42"/>
      <c r="G239" s="39" t="str">
        <f t="shared" si="13"/>
        <v/>
      </c>
      <c r="H239" s="40" t="str">
        <f t="shared" si="14"/>
        <v/>
      </c>
      <c r="I239" s="55" t="str">
        <f>IF(G239="",H239,IF(G239=1,1,VLOOKUP(G239,'8'!$A$2:$B$1512,2,TRUE)))</f>
        <v/>
      </c>
    </row>
    <row r="240" spans="1:9" s="20" customFormat="1" ht="15.6" customHeight="1" x14ac:dyDescent="0.3">
      <c r="A240" s="18">
        <v>237</v>
      </c>
      <c r="B240" s="33" t="str">
        <f t="shared" si="15"/>
        <v/>
      </c>
      <c r="C240" s="36"/>
      <c r="D240" s="37"/>
      <c r="E240" s="36"/>
      <c r="F240" s="42"/>
      <c r="G240" s="39" t="str">
        <f t="shared" si="13"/>
        <v/>
      </c>
      <c r="H240" s="40" t="str">
        <f t="shared" si="14"/>
        <v/>
      </c>
      <c r="I240" s="55" t="str">
        <f>IF(G240="",H240,IF(G240=1,1,VLOOKUP(G240,'8'!$A$2:$B$1512,2,TRUE)))</f>
        <v/>
      </c>
    </row>
    <row r="241" spans="1:9" s="20" customFormat="1" ht="15.6" customHeight="1" x14ac:dyDescent="0.3">
      <c r="A241" s="18">
        <v>238</v>
      </c>
      <c r="B241" s="33" t="str">
        <f t="shared" si="15"/>
        <v/>
      </c>
      <c r="C241" s="36"/>
      <c r="D241" s="37"/>
      <c r="E241" s="36"/>
      <c r="F241" s="42"/>
      <c r="G241" s="39" t="str">
        <f t="shared" si="13"/>
        <v/>
      </c>
      <c r="H241" s="40" t="str">
        <f t="shared" si="14"/>
        <v/>
      </c>
      <c r="I241" s="55" t="str">
        <f>IF(G241="",H241,IF(G241=1,1,VLOOKUP(G241,'8'!$A$2:$B$1512,2,TRUE)))</f>
        <v/>
      </c>
    </row>
    <row r="242" spans="1:9" s="20" customFormat="1" ht="15.6" customHeight="1" x14ac:dyDescent="0.3">
      <c r="A242" s="18">
        <v>239</v>
      </c>
      <c r="B242" s="33" t="str">
        <f t="shared" si="15"/>
        <v/>
      </c>
      <c r="C242" s="36"/>
      <c r="D242" s="37"/>
      <c r="E242" s="36"/>
      <c r="F242" s="42"/>
      <c r="G242" s="39" t="str">
        <f t="shared" si="13"/>
        <v/>
      </c>
      <c r="H242" s="40" t="str">
        <f t="shared" si="14"/>
        <v/>
      </c>
      <c r="I242" s="55" t="str">
        <f>IF(G242="",H242,IF(G242=1,1,VLOOKUP(G242,'8'!$A$2:$B$1512,2,TRUE)))</f>
        <v/>
      </c>
    </row>
    <row r="243" spans="1:9" s="20" customFormat="1" ht="15.6" customHeight="1" x14ac:dyDescent="0.3">
      <c r="A243" s="18">
        <v>240</v>
      </c>
      <c r="B243" s="33" t="str">
        <f t="shared" si="15"/>
        <v/>
      </c>
      <c r="C243" s="36"/>
      <c r="D243" s="37"/>
      <c r="E243" s="36"/>
      <c r="F243" s="42"/>
      <c r="G243" s="39" t="str">
        <f t="shared" si="13"/>
        <v/>
      </c>
      <c r="H243" s="40" t="str">
        <f t="shared" si="14"/>
        <v/>
      </c>
      <c r="I243" s="55" t="str">
        <f>IF(G243="",H243,IF(G243=1,1,VLOOKUP(G243,'8'!$A$2:$B$1512,2,TRUE)))</f>
        <v/>
      </c>
    </row>
    <row r="244" spans="1:9" s="20" customFormat="1" ht="15.6" customHeight="1" x14ac:dyDescent="0.3">
      <c r="A244" s="18">
        <v>241</v>
      </c>
      <c r="B244" s="33" t="str">
        <f t="shared" si="15"/>
        <v/>
      </c>
      <c r="C244" s="36"/>
      <c r="D244" s="37"/>
      <c r="E244" s="36"/>
      <c r="F244" s="42"/>
      <c r="G244" s="39" t="str">
        <f t="shared" si="13"/>
        <v/>
      </c>
      <c r="H244" s="40" t="str">
        <f t="shared" si="14"/>
        <v/>
      </c>
      <c r="I244" s="55" t="str">
        <f>IF(G244="",H244,IF(G244=1,1,VLOOKUP(G244,'8'!$A$2:$B$1512,2,TRUE)))</f>
        <v/>
      </c>
    </row>
    <row r="245" spans="1:9" s="20" customFormat="1" ht="15.6" customHeight="1" x14ac:dyDescent="0.3">
      <c r="A245" s="18">
        <v>242</v>
      </c>
      <c r="B245" s="33" t="str">
        <f t="shared" si="15"/>
        <v/>
      </c>
      <c r="C245" s="36"/>
      <c r="D245" s="37"/>
      <c r="E245" s="36"/>
      <c r="F245" s="42"/>
      <c r="G245" s="39" t="str">
        <f t="shared" si="13"/>
        <v/>
      </c>
      <c r="H245" s="40" t="str">
        <f t="shared" si="14"/>
        <v/>
      </c>
      <c r="I245" s="55" t="str">
        <f>IF(G245="",H245,IF(G245=1,1,VLOOKUP(G245,'8'!$A$2:$B$1512,2,TRUE)))</f>
        <v/>
      </c>
    </row>
    <row r="246" spans="1:9" s="20" customFormat="1" ht="15.6" customHeight="1" x14ac:dyDescent="0.3">
      <c r="A246" s="18">
        <v>243</v>
      </c>
      <c r="B246" s="33" t="str">
        <f t="shared" si="15"/>
        <v/>
      </c>
      <c r="C246" s="36"/>
      <c r="D246" s="37"/>
      <c r="E246" s="36"/>
      <c r="F246" s="42"/>
      <c r="G246" s="39" t="str">
        <f t="shared" si="13"/>
        <v/>
      </c>
      <c r="H246" s="40" t="str">
        <f t="shared" si="14"/>
        <v/>
      </c>
      <c r="I246" s="55" t="str">
        <f>IF(G246="",H246,IF(G246=1,1,VLOOKUP(G246,'8'!$A$2:$B$1512,2,TRUE)))</f>
        <v/>
      </c>
    </row>
    <row r="247" spans="1:9" s="20" customFormat="1" ht="15.6" customHeight="1" x14ac:dyDescent="0.3">
      <c r="A247" s="18">
        <v>244</v>
      </c>
      <c r="B247" s="33" t="str">
        <f t="shared" si="15"/>
        <v/>
      </c>
      <c r="C247" s="36"/>
      <c r="D247" s="37"/>
      <c r="E247" s="36"/>
      <c r="F247" s="42"/>
      <c r="G247" s="39" t="str">
        <f t="shared" si="13"/>
        <v/>
      </c>
      <c r="H247" s="40" t="str">
        <f t="shared" si="14"/>
        <v/>
      </c>
      <c r="I247" s="55" t="str">
        <f>IF(G247="",H247,IF(G247=1,1,VLOOKUP(G247,'8'!$A$2:$B$1512,2,TRUE)))</f>
        <v/>
      </c>
    </row>
    <row r="248" spans="1:9" s="20" customFormat="1" ht="15.6" customHeight="1" x14ac:dyDescent="0.3">
      <c r="A248" s="18">
        <v>245</v>
      </c>
      <c r="B248" s="33" t="str">
        <f t="shared" si="15"/>
        <v/>
      </c>
      <c r="C248" s="36"/>
      <c r="D248" s="37"/>
      <c r="E248" s="36"/>
      <c r="F248" s="42"/>
      <c r="G248" s="39" t="str">
        <f t="shared" si="13"/>
        <v/>
      </c>
      <c r="H248" s="40" t="str">
        <f t="shared" si="14"/>
        <v/>
      </c>
      <c r="I248" s="55" t="str">
        <f>IF(G248="",H248,IF(G248=1,1,VLOOKUP(G248,'8'!$A$2:$B$1512,2,TRUE)))</f>
        <v/>
      </c>
    </row>
    <row r="249" spans="1:9" s="20" customFormat="1" ht="15.6" customHeight="1" x14ac:dyDescent="0.3">
      <c r="A249" s="18">
        <v>246</v>
      </c>
      <c r="B249" s="33" t="str">
        <f t="shared" si="15"/>
        <v/>
      </c>
      <c r="C249" s="36"/>
      <c r="D249" s="37"/>
      <c r="E249" s="36"/>
      <c r="F249" s="42"/>
      <c r="G249" s="39" t="str">
        <f t="shared" si="13"/>
        <v/>
      </c>
      <c r="H249" s="40" t="str">
        <f t="shared" si="14"/>
        <v/>
      </c>
      <c r="I249" s="55" t="str">
        <f>IF(G249="",H249,IF(G249=1,1,VLOOKUP(G249,'8'!$A$2:$B$1512,2,TRUE)))</f>
        <v/>
      </c>
    </row>
    <row r="250" spans="1:9" s="20" customFormat="1" ht="15.6" customHeight="1" x14ac:dyDescent="0.3">
      <c r="A250" s="18">
        <v>247</v>
      </c>
      <c r="B250" s="33" t="str">
        <f t="shared" si="15"/>
        <v/>
      </c>
      <c r="C250" s="36"/>
      <c r="D250" s="37"/>
      <c r="E250" s="36"/>
      <c r="F250" s="42"/>
      <c r="G250" s="39" t="str">
        <f t="shared" si="13"/>
        <v/>
      </c>
      <c r="H250" s="40" t="str">
        <f t="shared" si="14"/>
        <v/>
      </c>
      <c r="I250" s="55" t="str">
        <f>IF(G250="",H250,IF(G250=1,1,VLOOKUP(G250,'8'!$A$2:$B$1512,2,TRUE)))</f>
        <v/>
      </c>
    </row>
    <row r="251" spans="1:9" s="20" customFormat="1" ht="15.6" customHeight="1" x14ac:dyDescent="0.3">
      <c r="A251" s="18">
        <v>248</v>
      </c>
      <c r="B251" s="33" t="str">
        <f t="shared" si="15"/>
        <v/>
      </c>
      <c r="C251" s="36"/>
      <c r="D251" s="37"/>
      <c r="E251" s="36"/>
      <c r="F251" s="42"/>
      <c r="G251" s="39" t="str">
        <f t="shared" si="13"/>
        <v/>
      </c>
      <c r="H251" s="40" t="str">
        <f t="shared" si="14"/>
        <v/>
      </c>
      <c r="I251" s="55" t="str">
        <f>IF(G251="",H251,IF(G251=1,1,VLOOKUP(G251,'8'!$A$2:$B$1512,2,TRUE)))</f>
        <v/>
      </c>
    </row>
    <row r="252" spans="1:9" s="20" customFormat="1" ht="15.6" customHeight="1" x14ac:dyDescent="0.3">
      <c r="A252" s="18">
        <v>249</v>
      </c>
      <c r="B252" s="33" t="str">
        <f t="shared" si="15"/>
        <v/>
      </c>
      <c r="C252" s="36"/>
      <c r="D252" s="37"/>
      <c r="E252" s="36"/>
      <c r="F252" s="42"/>
      <c r="G252" s="39" t="str">
        <f t="shared" si="13"/>
        <v/>
      </c>
      <c r="H252" s="40" t="str">
        <f t="shared" si="14"/>
        <v/>
      </c>
      <c r="I252" s="55" t="str">
        <f>IF(G252="",H252,IF(G252=1,1,VLOOKUP(G252,'8'!$A$2:$B$1512,2,TRUE)))</f>
        <v/>
      </c>
    </row>
    <row r="253" spans="1:9" s="20" customFormat="1" ht="15.6" customHeight="1" x14ac:dyDescent="0.3">
      <c r="A253" s="18">
        <v>250</v>
      </c>
      <c r="B253" s="33" t="str">
        <f t="shared" si="15"/>
        <v/>
      </c>
      <c r="C253" s="36"/>
      <c r="D253" s="37"/>
      <c r="E253" s="36"/>
      <c r="F253" s="42"/>
      <c r="G253" s="39" t="str">
        <f t="shared" si="13"/>
        <v/>
      </c>
      <c r="H253" s="40" t="str">
        <f t="shared" si="14"/>
        <v/>
      </c>
      <c r="I253" s="55" t="str">
        <f>IF(G253="",H253,IF(G253=1,1,VLOOKUP(G253,'8'!$A$2:$B$1512,2,TRUE)))</f>
        <v/>
      </c>
    </row>
    <row r="254" spans="1:9" s="20" customFormat="1" ht="15.6" customHeight="1" x14ac:dyDescent="0.3">
      <c r="A254" s="18">
        <v>251</v>
      </c>
      <c r="B254" s="33" t="str">
        <f t="shared" si="15"/>
        <v/>
      </c>
      <c r="C254" s="36"/>
      <c r="D254" s="37"/>
      <c r="E254" s="36"/>
      <c r="F254" s="42"/>
      <c r="G254" s="39" t="str">
        <f t="shared" si="13"/>
        <v/>
      </c>
      <c r="H254" s="40" t="str">
        <f t="shared" si="14"/>
        <v/>
      </c>
      <c r="I254" s="55" t="str">
        <f>IF(G254="",H254,IF(G254=1,1,VLOOKUP(G254,'8'!$A$2:$B$1512,2,TRUE)))</f>
        <v/>
      </c>
    </row>
    <row r="255" spans="1:9" s="20" customFormat="1" ht="15.6" customHeight="1" x14ac:dyDescent="0.3">
      <c r="A255" s="18">
        <v>252</v>
      </c>
      <c r="B255" s="33" t="str">
        <f t="shared" si="15"/>
        <v/>
      </c>
      <c r="C255" s="36"/>
      <c r="D255" s="37"/>
      <c r="E255" s="36"/>
      <c r="F255" s="42"/>
      <c r="G255" s="39" t="str">
        <f t="shared" si="13"/>
        <v/>
      </c>
      <c r="H255" s="40" t="str">
        <f t="shared" si="14"/>
        <v/>
      </c>
      <c r="I255" s="55" t="str">
        <f>IF(G255="",H255,IF(G255=1,1,VLOOKUP(G255,'8'!$A$2:$B$1512,2,TRUE)))</f>
        <v/>
      </c>
    </row>
    <row r="256" spans="1:9" s="20" customFormat="1" ht="15.6" customHeight="1" x14ac:dyDescent="0.3">
      <c r="A256" s="18">
        <v>253</v>
      </c>
      <c r="B256" s="33" t="str">
        <f t="shared" si="15"/>
        <v/>
      </c>
      <c r="C256" s="36"/>
      <c r="D256" s="37"/>
      <c r="E256" s="36"/>
      <c r="F256" s="42"/>
      <c r="G256" s="39" t="str">
        <f t="shared" si="13"/>
        <v/>
      </c>
      <c r="H256" s="40" t="str">
        <f t="shared" si="14"/>
        <v/>
      </c>
      <c r="I256" s="55" t="str">
        <f>IF(G256="",H256,IF(G256=1,1,VLOOKUP(G256,'8'!$A$2:$B$1512,2,TRUE)))</f>
        <v/>
      </c>
    </row>
    <row r="257" spans="1:9" s="20" customFormat="1" ht="15.6" customHeight="1" x14ac:dyDescent="0.3">
      <c r="A257" s="18">
        <v>254</v>
      </c>
      <c r="B257" s="33" t="str">
        <f t="shared" si="15"/>
        <v/>
      </c>
      <c r="C257" s="36"/>
      <c r="D257" s="37"/>
      <c r="E257" s="36"/>
      <c r="F257" s="42"/>
      <c r="G257" s="39" t="str">
        <f t="shared" si="13"/>
        <v/>
      </c>
      <c r="H257" s="40" t="str">
        <f t="shared" si="14"/>
        <v/>
      </c>
      <c r="I257" s="55" t="str">
        <f>IF(G257="",H257,IF(G257=1,1,VLOOKUP(G257,'8'!$A$2:$B$1512,2,TRUE)))</f>
        <v/>
      </c>
    </row>
    <row r="258" spans="1:9" s="20" customFormat="1" ht="15.6" customHeight="1" x14ac:dyDescent="0.3">
      <c r="A258" s="18">
        <v>255</v>
      </c>
      <c r="B258" s="33" t="str">
        <f t="shared" si="15"/>
        <v/>
      </c>
      <c r="C258" s="36"/>
      <c r="D258" s="37"/>
      <c r="E258" s="36"/>
      <c r="F258" s="42"/>
      <c r="G258" s="39" t="str">
        <f t="shared" si="13"/>
        <v/>
      </c>
      <c r="H258" s="40" t="str">
        <f t="shared" si="14"/>
        <v/>
      </c>
      <c r="I258" s="55" t="str">
        <f>IF(G258="",H258,IF(G258=1,1,VLOOKUP(G258,'8'!$A$2:$B$1512,2,TRUE)))</f>
        <v/>
      </c>
    </row>
    <row r="259" spans="1:9" s="20" customFormat="1" ht="15.6" customHeight="1" x14ac:dyDescent="0.3">
      <c r="A259" s="18">
        <v>256</v>
      </c>
      <c r="B259" s="33" t="str">
        <f t="shared" si="15"/>
        <v/>
      </c>
      <c r="C259" s="36"/>
      <c r="D259" s="37"/>
      <c r="E259" s="36"/>
      <c r="F259" s="42"/>
      <c r="G259" s="39" t="str">
        <f t="shared" si="13"/>
        <v/>
      </c>
      <c r="H259" s="40" t="str">
        <f t="shared" si="14"/>
        <v/>
      </c>
      <c r="I259" s="55" t="str">
        <f>IF(G259="",H259,IF(G259=1,1,VLOOKUP(G259,'8'!$A$2:$B$1512,2,TRUE)))</f>
        <v/>
      </c>
    </row>
    <row r="260" spans="1:9" s="20" customFormat="1" ht="15.6" customHeight="1" x14ac:dyDescent="0.3">
      <c r="A260" s="18">
        <v>257</v>
      </c>
      <c r="B260" s="33" t="str">
        <f t="shared" ref="B260:B323" si="16">CONCATENATE(C260,D260)</f>
        <v/>
      </c>
      <c r="C260" s="36"/>
      <c r="D260" s="37"/>
      <c r="E260" s="36"/>
      <c r="F260" s="42"/>
      <c r="G260" s="39" t="str">
        <f t="shared" si="13"/>
        <v/>
      </c>
      <c r="H260" s="40" t="str">
        <f t="shared" si="14"/>
        <v/>
      </c>
      <c r="I260" s="55" t="str">
        <f>IF(G260="",H260,IF(G260=1,1,VLOOKUP(G260,'8'!$A$2:$B$1512,2,TRUE)))</f>
        <v/>
      </c>
    </row>
    <row r="261" spans="1:9" s="20" customFormat="1" ht="15.6" customHeight="1" x14ac:dyDescent="0.3">
      <c r="A261" s="18">
        <v>258</v>
      </c>
      <c r="B261" s="33" t="str">
        <f t="shared" si="16"/>
        <v/>
      </c>
      <c r="C261" s="36"/>
      <c r="D261" s="37"/>
      <c r="E261" s="36"/>
      <c r="F261" s="42"/>
      <c r="G261" s="39" t="str">
        <f t="shared" ref="G261:G324" si="17">IF(E261="","",IF(E261*F261&lt;0,"",E261-F261))</f>
        <v/>
      </c>
      <c r="H261" s="40" t="str">
        <f t="shared" ref="H261:H324" si="18">IF(E261="","",IF((E261*F261)&lt;0,0,IF(G261&lt;-1,0,IF(G261&gt;0.5,0,1))))</f>
        <v/>
      </c>
      <c r="I261" s="55" t="str">
        <f>IF(G261="",H261,IF(G261=1,1,VLOOKUP(G261,'8'!$A$2:$B$1512,2,TRUE)))</f>
        <v/>
      </c>
    </row>
    <row r="262" spans="1:9" s="20" customFormat="1" ht="15.6" customHeight="1" x14ac:dyDescent="0.3">
      <c r="A262" s="18">
        <v>259</v>
      </c>
      <c r="B262" s="33" t="str">
        <f t="shared" si="16"/>
        <v/>
      </c>
      <c r="C262" s="36"/>
      <c r="D262" s="37"/>
      <c r="E262" s="36"/>
      <c r="F262" s="42"/>
      <c r="G262" s="39" t="str">
        <f t="shared" si="17"/>
        <v/>
      </c>
      <c r="H262" s="40" t="str">
        <f t="shared" si="18"/>
        <v/>
      </c>
      <c r="I262" s="55" t="str">
        <f>IF(G262="",H262,IF(G262=1,1,VLOOKUP(G262,'8'!$A$2:$B$1512,2,TRUE)))</f>
        <v/>
      </c>
    </row>
    <row r="263" spans="1:9" s="20" customFormat="1" ht="15.6" customHeight="1" x14ac:dyDescent="0.3">
      <c r="A263" s="18">
        <v>260</v>
      </c>
      <c r="B263" s="33" t="str">
        <f t="shared" si="16"/>
        <v/>
      </c>
      <c r="C263" s="36"/>
      <c r="D263" s="37"/>
      <c r="E263" s="36"/>
      <c r="F263" s="42"/>
      <c r="G263" s="39" t="str">
        <f t="shared" si="17"/>
        <v/>
      </c>
      <c r="H263" s="40" t="str">
        <f t="shared" si="18"/>
        <v/>
      </c>
      <c r="I263" s="55" t="str">
        <f>IF(G263="",H263,IF(G263=1,1,VLOOKUP(G263,'8'!$A$2:$B$1512,2,TRUE)))</f>
        <v/>
      </c>
    </row>
    <row r="264" spans="1:9" s="20" customFormat="1" ht="15.6" customHeight="1" x14ac:dyDescent="0.3">
      <c r="A264" s="18">
        <v>261</v>
      </c>
      <c r="B264" s="33" t="str">
        <f t="shared" si="16"/>
        <v/>
      </c>
      <c r="C264" s="36"/>
      <c r="D264" s="37"/>
      <c r="E264" s="36"/>
      <c r="F264" s="42"/>
      <c r="G264" s="39" t="str">
        <f t="shared" si="17"/>
        <v/>
      </c>
      <c r="H264" s="40" t="str">
        <f t="shared" si="18"/>
        <v/>
      </c>
      <c r="I264" s="55" t="str">
        <f>IF(G264="",H264,IF(G264=1,1,VLOOKUP(G264,'8'!$A$2:$B$1512,2,TRUE)))</f>
        <v/>
      </c>
    </row>
    <row r="265" spans="1:9" s="20" customFormat="1" ht="15.6" customHeight="1" x14ac:dyDescent="0.3">
      <c r="A265" s="18">
        <v>262</v>
      </c>
      <c r="B265" s="33" t="str">
        <f t="shared" si="16"/>
        <v/>
      </c>
      <c r="C265" s="36"/>
      <c r="D265" s="37"/>
      <c r="E265" s="36"/>
      <c r="F265" s="42"/>
      <c r="G265" s="39" t="str">
        <f t="shared" si="17"/>
        <v/>
      </c>
      <c r="H265" s="40" t="str">
        <f t="shared" si="18"/>
        <v/>
      </c>
      <c r="I265" s="55" t="str">
        <f>IF(G265="",H265,IF(G265=1,1,VLOOKUP(G265,'8'!$A$2:$B$1512,2,TRUE)))</f>
        <v/>
      </c>
    </row>
    <row r="266" spans="1:9" s="20" customFormat="1" ht="15.6" customHeight="1" x14ac:dyDescent="0.3">
      <c r="A266" s="18">
        <v>263</v>
      </c>
      <c r="B266" s="33" t="str">
        <f t="shared" si="16"/>
        <v/>
      </c>
      <c r="C266" s="36"/>
      <c r="D266" s="37"/>
      <c r="E266" s="36"/>
      <c r="F266" s="42"/>
      <c r="G266" s="39" t="str">
        <f t="shared" si="17"/>
        <v/>
      </c>
      <c r="H266" s="40" t="str">
        <f t="shared" si="18"/>
        <v/>
      </c>
      <c r="I266" s="55" t="str">
        <f>IF(G266="",H266,IF(G266=1,1,VLOOKUP(G266,'8'!$A$2:$B$1512,2,TRUE)))</f>
        <v/>
      </c>
    </row>
    <row r="267" spans="1:9" s="20" customFormat="1" ht="15.6" customHeight="1" x14ac:dyDescent="0.3">
      <c r="A267" s="18">
        <v>264</v>
      </c>
      <c r="B267" s="33" t="str">
        <f t="shared" si="16"/>
        <v/>
      </c>
      <c r="C267" s="36"/>
      <c r="D267" s="37"/>
      <c r="E267" s="36"/>
      <c r="F267" s="42"/>
      <c r="G267" s="39" t="str">
        <f t="shared" si="17"/>
        <v/>
      </c>
      <c r="H267" s="40" t="str">
        <f t="shared" si="18"/>
        <v/>
      </c>
      <c r="I267" s="55" t="str">
        <f>IF(G267="",H267,IF(G267=1,1,VLOOKUP(G267,'8'!$A$2:$B$1512,2,TRUE)))</f>
        <v/>
      </c>
    </row>
    <row r="268" spans="1:9" s="20" customFormat="1" ht="15.6" customHeight="1" x14ac:dyDescent="0.3">
      <c r="A268" s="18">
        <v>265</v>
      </c>
      <c r="B268" s="33" t="str">
        <f t="shared" si="16"/>
        <v/>
      </c>
      <c r="C268" s="36"/>
      <c r="D268" s="37"/>
      <c r="E268" s="36"/>
      <c r="F268" s="42"/>
      <c r="G268" s="39" t="str">
        <f t="shared" si="17"/>
        <v/>
      </c>
      <c r="H268" s="40" t="str">
        <f t="shared" si="18"/>
        <v/>
      </c>
      <c r="I268" s="55" t="str">
        <f>IF(G268="",H268,IF(G268=1,1,VLOOKUP(G268,'8'!$A$2:$B$1512,2,TRUE)))</f>
        <v/>
      </c>
    </row>
    <row r="269" spans="1:9" s="20" customFormat="1" ht="15.6" customHeight="1" x14ac:dyDescent="0.3">
      <c r="A269" s="18">
        <v>266</v>
      </c>
      <c r="B269" s="33" t="str">
        <f t="shared" si="16"/>
        <v/>
      </c>
      <c r="C269" s="36"/>
      <c r="D269" s="37"/>
      <c r="E269" s="36"/>
      <c r="F269" s="42"/>
      <c r="G269" s="39" t="str">
        <f t="shared" si="17"/>
        <v/>
      </c>
      <c r="H269" s="40" t="str">
        <f t="shared" si="18"/>
        <v/>
      </c>
      <c r="I269" s="55" t="str">
        <f>IF(G269="",H269,IF(G269=1,1,VLOOKUP(G269,'8'!$A$2:$B$1512,2,TRUE)))</f>
        <v/>
      </c>
    </row>
    <row r="270" spans="1:9" s="20" customFormat="1" ht="15.6" customHeight="1" x14ac:dyDescent="0.3">
      <c r="A270" s="18">
        <v>267</v>
      </c>
      <c r="B270" s="33" t="str">
        <f t="shared" si="16"/>
        <v/>
      </c>
      <c r="C270" s="36"/>
      <c r="D270" s="37"/>
      <c r="E270" s="36"/>
      <c r="F270" s="42"/>
      <c r="G270" s="39" t="str">
        <f t="shared" si="17"/>
        <v/>
      </c>
      <c r="H270" s="40" t="str">
        <f t="shared" si="18"/>
        <v/>
      </c>
      <c r="I270" s="55" t="str">
        <f>IF(G270="",H270,IF(G270=1,1,VLOOKUP(G270,'8'!$A$2:$B$1512,2,TRUE)))</f>
        <v/>
      </c>
    </row>
    <row r="271" spans="1:9" s="20" customFormat="1" ht="15.6" customHeight="1" x14ac:dyDescent="0.3">
      <c r="A271" s="18">
        <v>268</v>
      </c>
      <c r="B271" s="33" t="str">
        <f t="shared" si="16"/>
        <v/>
      </c>
      <c r="C271" s="36"/>
      <c r="D271" s="37"/>
      <c r="E271" s="36"/>
      <c r="F271" s="42"/>
      <c r="G271" s="39" t="str">
        <f t="shared" si="17"/>
        <v/>
      </c>
      <c r="H271" s="40" t="str">
        <f t="shared" si="18"/>
        <v/>
      </c>
      <c r="I271" s="55" t="str">
        <f>IF(G271="",H271,IF(G271=1,1,VLOOKUP(G271,'8'!$A$2:$B$1512,2,TRUE)))</f>
        <v/>
      </c>
    </row>
    <row r="272" spans="1:9" s="20" customFormat="1" ht="15.6" customHeight="1" x14ac:dyDescent="0.3">
      <c r="A272" s="18">
        <v>269</v>
      </c>
      <c r="B272" s="33" t="str">
        <f t="shared" si="16"/>
        <v/>
      </c>
      <c r="C272" s="36"/>
      <c r="D272" s="37"/>
      <c r="E272" s="36"/>
      <c r="F272" s="42"/>
      <c r="G272" s="39" t="str">
        <f t="shared" si="17"/>
        <v/>
      </c>
      <c r="H272" s="40" t="str">
        <f t="shared" si="18"/>
        <v/>
      </c>
      <c r="I272" s="55" t="str">
        <f>IF(G272="",H272,IF(G272=1,1,VLOOKUP(G272,'8'!$A$2:$B$1512,2,TRUE)))</f>
        <v/>
      </c>
    </row>
    <row r="273" spans="1:9" s="20" customFormat="1" ht="15.6" customHeight="1" x14ac:dyDescent="0.3">
      <c r="A273" s="18">
        <v>270</v>
      </c>
      <c r="B273" s="33" t="str">
        <f t="shared" si="16"/>
        <v/>
      </c>
      <c r="C273" s="36"/>
      <c r="D273" s="37"/>
      <c r="E273" s="36"/>
      <c r="F273" s="42"/>
      <c r="G273" s="39" t="str">
        <f t="shared" si="17"/>
        <v/>
      </c>
      <c r="H273" s="40" t="str">
        <f t="shared" si="18"/>
        <v/>
      </c>
      <c r="I273" s="55" t="str">
        <f>IF(G273="",H273,IF(G273=1,1,VLOOKUP(G273,'8'!$A$2:$B$1512,2,TRUE)))</f>
        <v/>
      </c>
    </row>
    <row r="274" spans="1:9" s="20" customFormat="1" ht="15.6" customHeight="1" x14ac:dyDescent="0.3">
      <c r="A274" s="18">
        <v>271</v>
      </c>
      <c r="B274" s="33" t="str">
        <f t="shared" si="16"/>
        <v/>
      </c>
      <c r="C274" s="36"/>
      <c r="D274" s="37"/>
      <c r="E274" s="36"/>
      <c r="F274" s="42"/>
      <c r="G274" s="39" t="str">
        <f t="shared" si="17"/>
        <v/>
      </c>
      <c r="H274" s="40" t="str">
        <f t="shared" si="18"/>
        <v/>
      </c>
      <c r="I274" s="55" t="str">
        <f>IF(G274="",H274,IF(G274=1,1,VLOOKUP(G274,'8'!$A$2:$B$1512,2,TRUE)))</f>
        <v/>
      </c>
    </row>
    <row r="275" spans="1:9" s="20" customFormat="1" ht="15.6" customHeight="1" x14ac:dyDescent="0.3">
      <c r="A275" s="18">
        <v>272</v>
      </c>
      <c r="B275" s="33" t="str">
        <f t="shared" si="16"/>
        <v/>
      </c>
      <c r="C275" s="36"/>
      <c r="D275" s="37"/>
      <c r="E275" s="36"/>
      <c r="F275" s="42"/>
      <c r="G275" s="39" t="str">
        <f t="shared" si="17"/>
        <v/>
      </c>
      <c r="H275" s="40" t="str">
        <f t="shared" si="18"/>
        <v/>
      </c>
      <c r="I275" s="55" t="str">
        <f>IF(G275="",H275,IF(G275=1,1,VLOOKUP(G275,'8'!$A$2:$B$1512,2,TRUE)))</f>
        <v/>
      </c>
    </row>
    <row r="276" spans="1:9" s="20" customFormat="1" ht="15.6" customHeight="1" x14ac:dyDescent="0.3">
      <c r="A276" s="18">
        <v>273</v>
      </c>
      <c r="B276" s="33" t="str">
        <f t="shared" si="16"/>
        <v/>
      </c>
      <c r="C276" s="36"/>
      <c r="D276" s="37"/>
      <c r="E276" s="36"/>
      <c r="F276" s="42"/>
      <c r="G276" s="39" t="str">
        <f t="shared" si="17"/>
        <v/>
      </c>
      <c r="H276" s="40" t="str">
        <f t="shared" si="18"/>
        <v/>
      </c>
      <c r="I276" s="55" t="str">
        <f>IF(G276="",H276,IF(G276=1,1,VLOOKUP(G276,'8'!$A$2:$B$1512,2,TRUE)))</f>
        <v/>
      </c>
    </row>
    <row r="277" spans="1:9" s="20" customFormat="1" ht="15.6" customHeight="1" x14ac:dyDescent="0.3">
      <c r="A277" s="18">
        <v>274</v>
      </c>
      <c r="B277" s="33" t="str">
        <f t="shared" si="16"/>
        <v/>
      </c>
      <c r="C277" s="36"/>
      <c r="D277" s="37"/>
      <c r="E277" s="36"/>
      <c r="F277" s="42"/>
      <c r="G277" s="39" t="str">
        <f t="shared" si="17"/>
        <v/>
      </c>
      <c r="H277" s="40" t="str">
        <f t="shared" si="18"/>
        <v/>
      </c>
      <c r="I277" s="55" t="str">
        <f>IF(G277="",H277,IF(G277=1,1,VLOOKUP(G277,'8'!$A$2:$B$1512,2,TRUE)))</f>
        <v/>
      </c>
    </row>
    <row r="278" spans="1:9" s="20" customFormat="1" ht="15.6" customHeight="1" x14ac:dyDescent="0.3">
      <c r="A278" s="18">
        <v>275</v>
      </c>
      <c r="B278" s="33" t="str">
        <f t="shared" si="16"/>
        <v/>
      </c>
      <c r="C278" s="36"/>
      <c r="D278" s="37"/>
      <c r="E278" s="36"/>
      <c r="F278" s="42"/>
      <c r="G278" s="39" t="str">
        <f t="shared" si="17"/>
        <v/>
      </c>
      <c r="H278" s="40" t="str">
        <f t="shared" si="18"/>
        <v/>
      </c>
      <c r="I278" s="55" t="str">
        <f>IF(G278="",H278,IF(G278=1,1,VLOOKUP(G278,'8'!$A$2:$B$1512,2,TRUE)))</f>
        <v/>
      </c>
    </row>
    <row r="279" spans="1:9" s="20" customFormat="1" ht="15.6" customHeight="1" x14ac:dyDescent="0.3">
      <c r="A279" s="18">
        <v>276</v>
      </c>
      <c r="B279" s="33" t="str">
        <f t="shared" si="16"/>
        <v/>
      </c>
      <c r="C279" s="36"/>
      <c r="D279" s="37"/>
      <c r="E279" s="36"/>
      <c r="F279" s="42"/>
      <c r="G279" s="39" t="str">
        <f t="shared" si="17"/>
        <v/>
      </c>
      <c r="H279" s="40" t="str">
        <f t="shared" si="18"/>
        <v/>
      </c>
      <c r="I279" s="55" t="str">
        <f>IF(G279="",H279,IF(G279=1,1,VLOOKUP(G279,'8'!$A$2:$B$1512,2,TRUE)))</f>
        <v/>
      </c>
    </row>
    <row r="280" spans="1:9" s="20" customFormat="1" ht="15.6" customHeight="1" x14ac:dyDescent="0.3">
      <c r="A280" s="18">
        <v>277</v>
      </c>
      <c r="B280" s="33" t="str">
        <f t="shared" si="16"/>
        <v/>
      </c>
      <c r="C280" s="36"/>
      <c r="D280" s="37"/>
      <c r="E280" s="36"/>
      <c r="F280" s="42"/>
      <c r="G280" s="39" t="str">
        <f t="shared" si="17"/>
        <v/>
      </c>
      <c r="H280" s="40" t="str">
        <f t="shared" si="18"/>
        <v/>
      </c>
      <c r="I280" s="55" t="str">
        <f>IF(G280="",H280,IF(G280=1,1,VLOOKUP(G280,'8'!$A$2:$B$1512,2,TRUE)))</f>
        <v/>
      </c>
    </row>
    <row r="281" spans="1:9" s="20" customFormat="1" ht="15.6" customHeight="1" x14ac:dyDescent="0.3">
      <c r="A281" s="18">
        <v>278</v>
      </c>
      <c r="B281" s="33" t="str">
        <f t="shared" si="16"/>
        <v/>
      </c>
      <c r="C281" s="36"/>
      <c r="D281" s="37"/>
      <c r="E281" s="36"/>
      <c r="F281" s="42"/>
      <c r="G281" s="39" t="str">
        <f t="shared" si="17"/>
        <v/>
      </c>
      <c r="H281" s="40" t="str">
        <f t="shared" si="18"/>
        <v/>
      </c>
      <c r="I281" s="55" t="str">
        <f>IF(G281="",H281,IF(G281=1,1,VLOOKUP(G281,'8'!$A$2:$B$1512,2,TRUE)))</f>
        <v/>
      </c>
    </row>
    <row r="282" spans="1:9" s="20" customFormat="1" ht="15.6" customHeight="1" x14ac:dyDescent="0.3">
      <c r="A282" s="18">
        <v>279</v>
      </c>
      <c r="B282" s="33" t="str">
        <f t="shared" si="16"/>
        <v/>
      </c>
      <c r="C282" s="36"/>
      <c r="D282" s="37"/>
      <c r="E282" s="36"/>
      <c r="F282" s="42"/>
      <c r="G282" s="39" t="str">
        <f t="shared" si="17"/>
        <v/>
      </c>
      <c r="H282" s="40" t="str">
        <f t="shared" si="18"/>
        <v/>
      </c>
      <c r="I282" s="55" t="str">
        <f>IF(G282="",H282,IF(G282=1,1,VLOOKUP(G282,'8'!$A$2:$B$1512,2,TRUE)))</f>
        <v/>
      </c>
    </row>
    <row r="283" spans="1:9" s="20" customFormat="1" ht="15.6" customHeight="1" x14ac:dyDescent="0.3">
      <c r="A283" s="18">
        <v>280</v>
      </c>
      <c r="B283" s="33" t="str">
        <f t="shared" si="16"/>
        <v/>
      </c>
      <c r="C283" s="36"/>
      <c r="D283" s="37"/>
      <c r="E283" s="36"/>
      <c r="F283" s="42"/>
      <c r="G283" s="39" t="str">
        <f t="shared" si="17"/>
        <v/>
      </c>
      <c r="H283" s="40" t="str">
        <f t="shared" si="18"/>
        <v/>
      </c>
      <c r="I283" s="55" t="str">
        <f>IF(G283="",H283,IF(G283=1,1,VLOOKUP(G283,'8'!$A$2:$B$1512,2,TRUE)))</f>
        <v/>
      </c>
    </row>
    <row r="284" spans="1:9" s="20" customFormat="1" ht="15.6" customHeight="1" x14ac:dyDescent="0.3">
      <c r="A284" s="18">
        <v>281</v>
      </c>
      <c r="B284" s="33" t="str">
        <f t="shared" si="16"/>
        <v/>
      </c>
      <c r="C284" s="36"/>
      <c r="D284" s="37"/>
      <c r="E284" s="36"/>
      <c r="F284" s="42"/>
      <c r="G284" s="39" t="str">
        <f t="shared" si="17"/>
        <v/>
      </c>
      <c r="H284" s="40" t="str">
        <f t="shared" si="18"/>
        <v/>
      </c>
      <c r="I284" s="55" t="str">
        <f>IF(G284="",H284,IF(G284=1,1,VLOOKUP(G284,'8'!$A$2:$B$1512,2,TRUE)))</f>
        <v/>
      </c>
    </row>
    <row r="285" spans="1:9" s="20" customFormat="1" ht="15.6" customHeight="1" x14ac:dyDescent="0.3">
      <c r="A285" s="18">
        <v>282</v>
      </c>
      <c r="B285" s="33" t="str">
        <f t="shared" si="16"/>
        <v/>
      </c>
      <c r="C285" s="36"/>
      <c r="D285" s="37"/>
      <c r="E285" s="36"/>
      <c r="F285" s="42"/>
      <c r="G285" s="39" t="str">
        <f t="shared" si="17"/>
        <v/>
      </c>
      <c r="H285" s="40" t="str">
        <f t="shared" si="18"/>
        <v/>
      </c>
      <c r="I285" s="55" t="str">
        <f>IF(G285="",H285,IF(G285=1,1,VLOOKUP(G285,'8'!$A$2:$B$1512,2,TRUE)))</f>
        <v/>
      </c>
    </row>
    <row r="286" spans="1:9" s="20" customFormat="1" ht="15.6" customHeight="1" x14ac:dyDescent="0.3">
      <c r="A286" s="18">
        <v>283</v>
      </c>
      <c r="B286" s="33" t="str">
        <f t="shared" si="16"/>
        <v/>
      </c>
      <c r="C286" s="36"/>
      <c r="D286" s="37"/>
      <c r="E286" s="36"/>
      <c r="F286" s="42"/>
      <c r="G286" s="39" t="str">
        <f t="shared" si="17"/>
        <v/>
      </c>
      <c r="H286" s="40" t="str">
        <f t="shared" si="18"/>
        <v/>
      </c>
      <c r="I286" s="55" t="str">
        <f>IF(G286="",H286,IF(G286=1,1,VLOOKUP(G286,'8'!$A$2:$B$1512,2,TRUE)))</f>
        <v/>
      </c>
    </row>
    <row r="287" spans="1:9" s="20" customFormat="1" ht="15.6" customHeight="1" x14ac:dyDescent="0.3">
      <c r="A287" s="18">
        <v>284</v>
      </c>
      <c r="B287" s="33" t="str">
        <f t="shared" si="16"/>
        <v/>
      </c>
      <c r="C287" s="36"/>
      <c r="D287" s="37"/>
      <c r="E287" s="36"/>
      <c r="F287" s="42"/>
      <c r="G287" s="39" t="str">
        <f t="shared" si="17"/>
        <v/>
      </c>
      <c r="H287" s="40" t="str">
        <f t="shared" si="18"/>
        <v/>
      </c>
      <c r="I287" s="55" t="str">
        <f>IF(G287="",H287,IF(G287=1,1,VLOOKUP(G287,'8'!$A$2:$B$1512,2,TRUE)))</f>
        <v/>
      </c>
    </row>
    <row r="288" spans="1:9" s="20" customFormat="1" ht="15.6" customHeight="1" x14ac:dyDescent="0.3">
      <c r="A288" s="18">
        <v>285</v>
      </c>
      <c r="B288" s="33" t="str">
        <f t="shared" si="16"/>
        <v/>
      </c>
      <c r="C288" s="36"/>
      <c r="D288" s="37"/>
      <c r="E288" s="36"/>
      <c r="F288" s="42"/>
      <c r="G288" s="39" t="str">
        <f t="shared" si="17"/>
        <v/>
      </c>
      <c r="H288" s="40" t="str">
        <f t="shared" si="18"/>
        <v/>
      </c>
      <c r="I288" s="55" t="str">
        <f>IF(G288="",H288,IF(G288=1,1,VLOOKUP(G288,'8'!$A$2:$B$1512,2,TRUE)))</f>
        <v/>
      </c>
    </row>
    <row r="289" spans="1:9" s="20" customFormat="1" ht="15.6" customHeight="1" x14ac:dyDescent="0.3">
      <c r="A289" s="18">
        <v>286</v>
      </c>
      <c r="B289" s="33" t="str">
        <f t="shared" si="16"/>
        <v/>
      </c>
      <c r="C289" s="36"/>
      <c r="D289" s="37"/>
      <c r="E289" s="36"/>
      <c r="F289" s="42"/>
      <c r="G289" s="39" t="str">
        <f t="shared" si="17"/>
        <v/>
      </c>
      <c r="H289" s="40" t="str">
        <f t="shared" si="18"/>
        <v/>
      </c>
      <c r="I289" s="55" t="str">
        <f>IF(G289="",H289,IF(G289=1,1,VLOOKUP(G289,'8'!$A$2:$B$1512,2,TRUE)))</f>
        <v/>
      </c>
    </row>
    <row r="290" spans="1:9" s="20" customFormat="1" ht="15.6" customHeight="1" x14ac:dyDescent="0.3">
      <c r="A290" s="18">
        <v>287</v>
      </c>
      <c r="B290" s="33" t="str">
        <f t="shared" si="16"/>
        <v/>
      </c>
      <c r="C290" s="36"/>
      <c r="D290" s="37"/>
      <c r="E290" s="36"/>
      <c r="F290" s="42"/>
      <c r="G290" s="39" t="str">
        <f t="shared" si="17"/>
        <v/>
      </c>
      <c r="H290" s="40" t="str">
        <f t="shared" si="18"/>
        <v/>
      </c>
      <c r="I290" s="55" t="str">
        <f>IF(G290="",H290,IF(G290=1,1,VLOOKUP(G290,'8'!$A$2:$B$1512,2,TRUE)))</f>
        <v/>
      </c>
    </row>
    <row r="291" spans="1:9" s="20" customFormat="1" ht="15.6" customHeight="1" x14ac:dyDescent="0.3">
      <c r="A291" s="18">
        <v>288</v>
      </c>
      <c r="B291" s="33" t="str">
        <f t="shared" si="16"/>
        <v/>
      </c>
      <c r="C291" s="36"/>
      <c r="D291" s="37"/>
      <c r="E291" s="36"/>
      <c r="F291" s="42"/>
      <c r="G291" s="39" t="str">
        <f t="shared" si="17"/>
        <v/>
      </c>
      <c r="H291" s="40" t="str">
        <f t="shared" si="18"/>
        <v/>
      </c>
      <c r="I291" s="55" t="str">
        <f>IF(G291="",H291,IF(G291=1,1,VLOOKUP(G291,'8'!$A$2:$B$1512,2,TRUE)))</f>
        <v/>
      </c>
    </row>
    <row r="292" spans="1:9" s="20" customFormat="1" ht="15.6" customHeight="1" x14ac:dyDescent="0.3">
      <c r="A292" s="18">
        <v>289</v>
      </c>
      <c r="B292" s="33" t="str">
        <f t="shared" si="16"/>
        <v/>
      </c>
      <c r="C292" s="36"/>
      <c r="D292" s="37"/>
      <c r="E292" s="36"/>
      <c r="F292" s="42"/>
      <c r="G292" s="39" t="str">
        <f t="shared" si="17"/>
        <v/>
      </c>
      <c r="H292" s="40" t="str">
        <f t="shared" si="18"/>
        <v/>
      </c>
      <c r="I292" s="55" t="str">
        <f>IF(G292="",H292,IF(G292=1,1,VLOOKUP(G292,'8'!$A$2:$B$1512,2,TRUE)))</f>
        <v/>
      </c>
    </row>
    <row r="293" spans="1:9" s="20" customFormat="1" ht="15.6" customHeight="1" x14ac:dyDescent="0.3">
      <c r="A293" s="18">
        <v>290</v>
      </c>
      <c r="B293" s="33" t="str">
        <f t="shared" si="16"/>
        <v/>
      </c>
      <c r="C293" s="36"/>
      <c r="D293" s="37"/>
      <c r="E293" s="36"/>
      <c r="F293" s="42"/>
      <c r="G293" s="39" t="str">
        <f t="shared" si="17"/>
        <v/>
      </c>
      <c r="H293" s="40" t="str">
        <f t="shared" si="18"/>
        <v/>
      </c>
      <c r="I293" s="55" t="str">
        <f>IF(G293="",H293,IF(G293=1,1,VLOOKUP(G293,'8'!$A$2:$B$1512,2,TRUE)))</f>
        <v/>
      </c>
    </row>
    <row r="294" spans="1:9" s="20" customFormat="1" ht="15.6" customHeight="1" x14ac:dyDescent="0.3">
      <c r="A294" s="18">
        <v>291</v>
      </c>
      <c r="B294" s="33" t="str">
        <f t="shared" si="16"/>
        <v/>
      </c>
      <c r="C294" s="36"/>
      <c r="D294" s="37"/>
      <c r="E294" s="36"/>
      <c r="F294" s="42"/>
      <c r="G294" s="39" t="str">
        <f t="shared" si="17"/>
        <v/>
      </c>
      <c r="H294" s="40" t="str">
        <f t="shared" si="18"/>
        <v/>
      </c>
      <c r="I294" s="55" t="str">
        <f>IF(G294="",H294,IF(G294=1,1,VLOOKUP(G294,'8'!$A$2:$B$1512,2,TRUE)))</f>
        <v/>
      </c>
    </row>
    <row r="295" spans="1:9" s="20" customFormat="1" ht="15.6" customHeight="1" x14ac:dyDescent="0.3">
      <c r="A295" s="18">
        <v>292</v>
      </c>
      <c r="B295" s="33" t="str">
        <f t="shared" si="16"/>
        <v/>
      </c>
      <c r="C295" s="36"/>
      <c r="D295" s="37"/>
      <c r="E295" s="36"/>
      <c r="F295" s="42"/>
      <c r="G295" s="39" t="str">
        <f t="shared" si="17"/>
        <v/>
      </c>
      <c r="H295" s="40" t="str">
        <f t="shared" si="18"/>
        <v/>
      </c>
      <c r="I295" s="55" t="str">
        <f>IF(G295="",H295,IF(G295=1,1,VLOOKUP(G295,'8'!$A$2:$B$1512,2,TRUE)))</f>
        <v/>
      </c>
    </row>
    <row r="296" spans="1:9" s="20" customFormat="1" ht="15.6" customHeight="1" x14ac:dyDescent="0.3">
      <c r="A296" s="18">
        <v>293</v>
      </c>
      <c r="B296" s="33" t="str">
        <f t="shared" si="16"/>
        <v/>
      </c>
      <c r="C296" s="36"/>
      <c r="D296" s="37"/>
      <c r="E296" s="36"/>
      <c r="F296" s="42"/>
      <c r="G296" s="39" t="str">
        <f t="shared" si="17"/>
        <v/>
      </c>
      <c r="H296" s="40" t="str">
        <f t="shared" si="18"/>
        <v/>
      </c>
      <c r="I296" s="55" t="str">
        <f>IF(G296="",H296,IF(G296=1,1,VLOOKUP(G296,'8'!$A$2:$B$1512,2,TRUE)))</f>
        <v/>
      </c>
    </row>
    <row r="297" spans="1:9" s="20" customFormat="1" ht="15.6" customHeight="1" x14ac:dyDescent="0.3">
      <c r="A297" s="18">
        <v>294</v>
      </c>
      <c r="B297" s="33" t="str">
        <f t="shared" si="16"/>
        <v/>
      </c>
      <c r="C297" s="36"/>
      <c r="D297" s="37"/>
      <c r="E297" s="36"/>
      <c r="F297" s="42"/>
      <c r="G297" s="39" t="str">
        <f t="shared" si="17"/>
        <v/>
      </c>
      <c r="H297" s="40" t="str">
        <f t="shared" si="18"/>
        <v/>
      </c>
      <c r="I297" s="55" t="str">
        <f>IF(G297="",H297,IF(G297=1,1,VLOOKUP(G297,'8'!$A$2:$B$1512,2,TRUE)))</f>
        <v/>
      </c>
    </row>
    <row r="298" spans="1:9" s="20" customFormat="1" ht="15.6" customHeight="1" x14ac:dyDescent="0.3">
      <c r="A298" s="18">
        <v>295</v>
      </c>
      <c r="B298" s="33" t="str">
        <f t="shared" si="16"/>
        <v/>
      </c>
      <c r="C298" s="36"/>
      <c r="D298" s="37"/>
      <c r="E298" s="36"/>
      <c r="F298" s="42"/>
      <c r="G298" s="39" t="str">
        <f t="shared" si="17"/>
        <v/>
      </c>
      <c r="H298" s="40" t="str">
        <f t="shared" si="18"/>
        <v/>
      </c>
      <c r="I298" s="55" t="str">
        <f>IF(G298="",H298,IF(G298=1,1,VLOOKUP(G298,'8'!$A$2:$B$1512,2,TRUE)))</f>
        <v/>
      </c>
    </row>
    <row r="299" spans="1:9" s="20" customFormat="1" ht="15.6" customHeight="1" x14ac:dyDescent="0.3">
      <c r="A299" s="18">
        <v>296</v>
      </c>
      <c r="B299" s="33" t="str">
        <f t="shared" si="16"/>
        <v/>
      </c>
      <c r="C299" s="36"/>
      <c r="D299" s="37"/>
      <c r="E299" s="36"/>
      <c r="F299" s="42"/>
      <c r="G299" s="39" t="str">
        <f t="shared" si="17"/>
        <v/>
      </c>
      <c r="H299" s="40" t="str">
        <f t="shared" si="18"/>
        <v/>
      </c>
      <c r="I299" s="55" t="str">
        <f>IF(G299="",H299,IF(G299=1,1,VLOOKUP(G299,'8'!$A$2:$B$1512,2,TRUE)))</f>
        <v/>
      </c>
    </row>
    <row r="300" spans="1:9" s="20" customFormat="1" ht="15.6" customHeight="1" x14ac:dyDescent="0.3">
      <c r="A300" s="18">
        <v>297</v>
      </c>
      <c r="B300" s="33" t="str">
        <f t="shared" si="16"/>
        <v/>
      </c>
      <c r="C300" s="36"/>
      <c r="D300" s="37"/>
      <c r="E300" s="36"/>
      <c r="F300" s="42"/>
      <c r="G300" s="39" t="str">
        <f t="shared" si="17"/>
        <v/>
      </c>
      <c r="H300" s="40" t="str">
        <f t="shared" si="18"/>
        <v/>
      </c>
      <c r="I300" s="55" t="str">
        <f>IF(G300="",H300,IF(G300=1,1,VLOOKUP(G300,'8'!$A$2:$B$1512,2,TRUE)))</f>
        <v/>
      </c>
    </row>
    <row r="301" spans="1:9" s="20" customFormat="1" ht="15.6" customHeight="1" x14ac:dyDescent="0.3">
      <c r="A301" s="18">
        <v>298</v>
      </c>
      <c r="B301" s="33" t="str">
        <f t="shared" si="16"/>
        <v/>
      </c>
      <c r="C301" s="36"/>
      <c r="D301" s="37"/>
      <c r="E301" s="36"/>
      <c r="F301" s="42"/>
      <c r="G301" s="39" t="str">
        <f t="shared" si="17"/>
        <v/>
      </c>
      <c r="H301" s="40" t="str">
        <f t="shared" si="18"/>
        <v/>
      </c>
      <c r="I301" s="55" t="str">
        <f>IF(G301="",H301,IF(G301=1,1,VLOOKUP(G301,'8'!$A$2:$B$1512,2,TRUE)))</f>
        <v/>
      </c>
    </row>
    <row r="302" spans="1:9" s="20" customFormat="1" ht="15.6" customHeight="1" x14ac:dyDescent="0.3">
      <c r="A302" s="18">
        <v>299</v>
      </c>
      <c r="B302" s="33" t="str">
        <f t="shared" si="16"/>
        <v/>
      </c>
      <c r="C302" s="36"/>
      <c r="D302" s="37"/>
      <c r="E302" s="36"/>
      <c r="F302" s="42"/>
      <c r="G302" s="39" t="str">
        <f t="shared" si="17"/>
        <v/>
      </c>
      <c r="H302" s="40" t="str">
        <f t="shared" si="18"/>
        <v/>
      </c>
      <c r="I302" s="55" t="str">
        <f>IF(G302="",H302,IF(G302=1,1,VLOOKUP(G302,'8'!$A$2:$B$1512,2,TRUE)))</f>
        <v/>
      </c>
    </row>
    <row r="303" spans="1:9" s="20" customFormat="1" ht="15.6" customHeight="1" x14ac:dyDescent="0.3">
      <c r="A303" s="18">
        <v>300</v>
      </c>
      <c r="B303" s="33" t="str">
        <f t="shared" si="16"/>
        <v/>
      </c>
      <c r="C303" s="36"/>
      <c r="D303" s="37"/>
      <c r="E303" s="36"/>
      <c r="F303" s="42"/>
      <c r="G303" s="39" t="str">
        <f t="shared" si="17"/>
        <v/>
      </c>
      <c r="H303" s="40" t="str">
        <f t="shared" si="18"/>
        <v/>
      </c>
      <c r="I303" s="55" t="str">
        <f>IF(G303="",H303,IF(G303=1,1,VLOOKUP(G303,'8'!$A$2:$B$1512,2,TRUE)))</f>
        <v/>
      </c>
    </row>
    <row r="304" spans="1:9" s="20" customFormat="1" ht="15.6" customHeight="1" x14ac:dyDescent="0.3">
      <c r="A304" s="18">
        <v>301</v>
      </c>
      <c r="B304" s="33" t="str">
        <f t="shared" si="16"/>
        <v/>
      </c>
      <c r="C304" s="36"/>
      <c r="D304" s="37"/>
      <c r="E304" s="36"/>
      <c r="F304" s="42"/>
      <c r="G304" s="39" t="str">
        <f t="shared" si="17"/>
        <v/>
      </c>
      <c r="H304" s="40" t="str">
        <f t="shared" si="18"/>
        <v/>
      </c>
      <c r="I304" s="55" t="str">
        <f>IF(G304="",H304,IF(G304=1,1,VLOOKUP(G304,'8'!$A$2:$B$1512,2,TRUE)))</f>
        <v/>
      </c>
    </row>
    <row r="305" spans="1:9" s="20" customFormat="1" ht="15.6" customHeight="1" x14ac:dyDescent="0.3">
      <c r="A305" s="18">
        <v>302</v>
      </c>
      <c r="B305" s="33" t="str">
        <f t="shared" si="16"/>
        <v/>
      </c>
      <c r="C305" s="36"/>
      <c r="D305" s="37"/>
      <c r="E305" s="36"/>
      <c r="F305" s="42"/>
      <c r="G305" s="39" t="str">
        <f t="shared" si="17"/>
        <v/>
      </c>
      <c r="H305" s="40" t="str">
        <f t="shared" si="18"/>
        <v/>
      </c>
      <c r="I305" s="55" t="str">
        <f>IF(G305="",H305,IF(G305=1,1,VLOOKUP(G305,'8'!$A$2:$B$1512,2,TRUE)))</f>
        <v/>
      </c>
    </row>
    <row r="306" spans="1:9" s="20" customFormat="1" ht="15.6" customHeight="1" x14ac:dyDescent="0.3">
      <c r="A306" s="18">
        <v>303</v>
      </c>
      <c r="B306" s="33" t="str">
        <f t="shared" si="16"/>
        <v/>
      </c>
      <c r="C306" s="36"/>
      <c r="D306" s="37"/>
      <c r="E306" s="36"/>
      <c r="F306" s="42"/>
      <c r="G306" s="39" t="str">
        <f t="shared" si="17"/>
        <v/>
      </c>
      <c r="H306" s="40" t="str">
        <f t="shared" si="18"/>
        <v/>
      </c>
      <c r="I306" s="55" t="str">
        <f>IF(G306="",H306,IF(G306=1,1,VLOOKUP(G306,'8'!$A$2:$B$1512,2,TRUE)))</f>
        <v/>
      </c>
    </row>
    <row r="307" spans="1:9" s="20" customFormat="1" ht="15.6" customHeight="1" x14ac:dyDescent="0.3">
      <c r="A307" s="18">
        <v>304</v>
      </c>
      <c r="B307" s="33" t="str">
        <f t="shared" si="16"/>
        <v/>
      </c>
      <c r="C307" s="36"/>
      <c r="D307" s="37"/>
      <c r="E307" s="36"/>
      <c r="F307" s="42"/>
      <c r="G307" s="39" t="str">
        <f t="shared" si="17"/>
        <v/>
      </c>
      <c r="H307" s="40" t="str">
        <f t="shared" si="18"/>
        <v/>
      </c>
      <c r="I307" s="55" t="str">
        <f>IF(G307="",H307,IF(G307=1,1,VLOOKUP(G307,'8'!$A$2:$B$1512,2,TRUE)))</f>
        <v/>
      </c>
    </row>
    <row r="308" spans="1:9" s="20" customFormat="1" ht="15.6" customHeight="1" x14ac:dyDescent="0.3">
      <c r="A308" s="18">
        <v>305</v>
      </c>
      <c r="B308" s="33" t="str">
        <f t="shared" si="16"/>
        <v/>
      </c>
      <c r="C308" s="36"/>
      <c r="D308" s="37"/>
      <c r="E308" s="36"/>
      <c r="F308" s="42"/>
      <c r="G308" s="39" t="str">
        <f t="shared" si="17"/>
        <v/>
      </c>
      <c r="H308" s="40" t="str">
        <f t="shared" si="18"/>
        <v/>
      </c>
      <c r="I308" s="55" t="str">
        <f>IF(G308="",H308,IF(G308=1,1,VLOOKUP(G308,'8'!$A$2:$B$1512,2,TRUE)))</f>
        <v/>
      </c>
    </row>
    <row r="309" spans="1:9" s="20" customFormat="1" ht="15.6" customHeight="1" x14ac:dyDescent="0.3">
      <c r="A309" s="18">
        <v>306</v>
      </c>
      <c r="B309" s="33" t="str">
        <f t="shared" si="16"/>
        <v/>
      </c>
      <c r="C309" s="36"/>
      <c r="D309" s="37"/>
      <c r="E309" s="36"/>
      <c r="F309" s="47"/>
      <c r="G309" s="39" t="str">
        <f t="shared" si="17"/>
        <v/>
      </c>
      <c r="H309" s="40" t="str">
        <f t="shared" si="18"/>
        <v/>
      </c>
      <c r="I309" s="55" t="str">
        <f>IF(G309="",H309,IF(G309=1,1,VLOOKUP(G309,'8'!$A$2:$B$1512,2,TRUE)))</f>
        <v/>
      </c>
    </row>
    <row r="310" spans="1:9" s="20" customFormat="1" ht="15.6" customHeight="1" x14ac:dyDescent="0.3">
      <c r="A310" s="18">
        <v>307</v>
      </c>
      <c r="B310" s="33" t="str">
        <f t="shared" si="16"/>
        <v/>
      </c>
      <c r="C310" s="36"/>
      <c r="D310" s="37"/>
      <c r="E310" s="36"/>
      <c r="F310" s="47"/>
      <c r="G310" s="39" t="str">
        <f t="shared" si="17"/>
        <v/>
      </c>
      <c r="H310" s="40" t="str">
        <f t="shared" si="18"/>
        <v/>
      </c>
      <c r="I310" s="55" t="str">
        <f>IF(G310="",H310,IF(G310=1,1,VLOOKUP(G310,'8'!$A$2:$B$1512,2,TRUE)))</f>
        <v/>
      </c>
    </row>
    <row r="311" spans="1:9" s="20" customFormat="1" ht="15.6" customHeight="1" x14ac:dyDescent="0.3">
      <c r="A311" s="18">
        <v>308</v>
      </c>
      <c r="B311" s="33" t="str">
        <f t="shared" si="16"/>
        <v/>
      </c>
      <c r="C311" s="36"/>
      <c r="D311" s="37"/>
      <c r="E311" s="36"/>
      <c r="F311" s="47"/>
      <c r="G311" s="39" t="str">
        <f t="shared" si="17"/>
        <v/>
      </c>
      <c r="H311" s="40" t="str">
        <f t="shared" si="18"/>
        <v/>
      </c>
      <c r="I311" s="55" t="str">
        <f>IF(G311="",H311,IF(G311=1,1,VLOOKUP(G311,'8'!$A$2:$B$1512,2,TRUE)))</f>
        <v/>
      </c>
    </row>
    <row r="312" spans="1:9" s="20" customFormat="1" ht="15.6" customHeight="1" x14ac:dyDescent="0.3">
      <c r="A312" s="18">
        <v>309</v>
      </c>
      <c r="B312" s="33" t="str">
        <f t="shared" si="16"/>
        <v/>
      </c>
      <c r="C312" s="36"/>
      <c r="D312" s="37"/>
      <c r="E312" s="36"/>
      <c r="F312" s="47"/>
      <c r="G312" s="39" t="str">
        <f t="shared" si="17"/>
        <v/>
      </c>
      <c r="H312" s="40" t="str">
        <f t="shared" si="18"/>
        <v/>
      </c>
      <c r="I312" s="55" t="str">
        <f>IF(G312="",H312,IF(G312=1,1,VLOOKUP(G312,'8'!$A$2:$B$1512,2,TRUE)))</f>
        <v/>
      </c>
    </row>
    <row r="313" spans="1:9" s="20" customFormat="1" ht="15.6" customHeight="1" x14ac:dyDescent="0.3">
      <c r="A313" s="18">
        <v>310</v>
      </c>
      <c r="B313" s="33" t="str">
        <f t="shared" si="16"/>
        <v/>
      </c>
      <c r="C313" s="36"/>
      <c r="D313" s="37"/>
      <c r="E313" s="36"/>
      <c r="F313" s="47"/>
      <c r="G313" s="39" t="str">
        <f t="shared" si="17"/>
        <v/>
      </c>
      <c r="H313" s="40" t="str">
        <f t="shared" si="18"/>
        <v/>
      </c>
      <c r="I313" s="55" t="str">
        <f>IF(G313="",H313,IF(G313=1,1,VLOOKUP(G313,'8'!$A$2:$B$1512,2,TRUE)))</f>
        <v/>
      </c>
    </row>
    <row r="314" spans="1:9" s="20" customFormat="1" ht="15.6" customHeight="1" x14ac:dyDescent="0.3">
      <c r="A314" s="18">
        <v>311</v>
      </c>
      <c r="B314" s="33" t="str">
        <f t="shared" si="16"/>
        <v/>
      </c>
      <c r="C314" s="36"/>
      <c r="D314" s="37"/>
      <c r="E314" s="36"/>
      <c r="F314" s="47"/>
      <c r="G314" s="39" t="str">
        <f t="shared" si="17"/>
        <v/>
      </c>
      <c r="H314" s="40" t="str">
        <f t="shared" si="18"/>
        <v/>
      </c>
      <c r="I314" s="55" t="str">
        <f>IF(G314="",H314,IF(G314=1,1,VLOOKUP(G314,'8'!$A$2:$B$1512,2,TRUE)))</f>
        <v/>
      </c>
    </row>
    <row r="315" spans="1:9" s="20" customFormat="1" ht="15.6" customHeight="1" x14ac:dyDescent="0.3">
      <c r="A315" s="18">
        <v>312</v>
      </c>
      <c r="B315" s="33" t="str">
        <f t="shared" si="16"/>
        <v/>
      </c>
      <c r="C315" s="36"/>
      <c r="D315" s="37"/>
      <c r="E315" s="36"/>
      <c r="F315" s="47"/>
      <c r="G315" s="39" t="str">
        <f t="shared" si="17"/>
        <v/>
      </c>
      <c r="H315" s="40" t="str">
        <f t="shared" si="18"/>
        <v/>
      </c>
      <c r="I315" s="55" t="str">
        <f>IF(G315="",H315,IF(G315=1,1,VLOOKUP(G315,'8'!$A$2:$B$1512,2,TRUE)))</f>
        <v/>
      </c>
    </row>
    <row r="316" spans="1:9" s="20" customFormat="1" ht="15.6" customHeight="1" x14ac:dyDescent="0.3">
      <c r="A316" s="18">
        <v>313</v>
      </c>
      <c r="B316" s="33" t="str">
        <f t="shared" si="16"/>
        <v/>
      </c>
      <c r="C316" s="36"/>
      <c r="D316" s="37"/>
      <c r="E316" s="36"/>
      <c r="F316" s="47"/>
      <c r="G316" s="39" t="str">
        <f t="shared" si="17"/>
        <v/>
      </c>
      <c r="H316" s="40" t="str">
        <f t="shared" si="18"/>
        <v/>
      </c>
      <c r="I316" s="55" t="str">
        <f>IF(G316="",H316,IF(G316=1,1,VLOOKUP(G316,'8'!$A$2:$B$1512,2,TRUE)))</f>
        <v/>
      </c>
    </row>
    <row r="317" spans="1:9" s="20" customFormat="1" ht="15.6" customHeight="1" x14ac:dyDescent="0.3">
      <c r="A317" s="18">
        <v>314</v>
      </c>
      <c r="B317" s="33" t="str">
        <f t="shared" si="16"/>
        <v/>
      </c>
      <c r="C317" s="36"/>
      <c r="D317" s="37"/>
      <c r="E317" s="36"/>
      <c r="F317" s="42"/>
      <c r="G317" s="39" t="str">
        <f t="shared" si="17"/>
        <v/>
      </c>
      <c r="H317" s="40" t="str">
        <f t="shared" si="18"/>
        <v/>
      </c>
      <c r="I317" s="55" t="str">
        <f>IF(G317="",H317,IF(G317=1,1,VLOOKUP(G317,'8'!$A$2:$B$1512,2,TRUE)))</f>
        <v/>
      </c>
    </row>
    <row r="318" spans="1:9" s="20" customFormat="1" ht="15.6" customHeight="1" x14ac:dyDescent="0.3">
      <c r="A318" s="18">
        <v>315</v>
      </c>
      <c r="B318" s="33" t="str">
        <f t="shared" si="16"/>
        <v/>
      </c>
      <c r="C318" s="36"/>
      <c r="D318" s="37"/>
      <c r="E318" s="36"/>
      <c r="F318" s="42"/>
      <c r="G318" s="39" t="str">
        <f t="shared" si="17"/>
        <v/>
      </c>
      <c r="H318" s="40" t="str">
        <f t="shared" si="18"/>
        <v/>
      </c>
      <c r="I318" s="55" t="str">
        <f>IF(G318="",H318,IF(G318=1,1,VLOOKUP(G318,'8'!$A$2:$B$1512,2,TRUE)))</f>
        <v/>
      </c>
    </row>
    <row r="319" spans="1:9" s="20" customFormat="1" ht="15.6" customHeight="1" x14ac:dyDescent="0.3">
      <c r="A319" s="18">
        <v>316</v>
      </c>
      <c r="B319" s="33" t="str">
        <f t="shared" si="16"/>
        <v/>
      </c>
      <c r="C319" s="36"/>
      <c r="D319" s="37"/>
      <c r="E319" s="36"/>
      <c r="F319" s="47"/>
      <c r="G319" s="39" t="str">
        <f t="shared" si="17"/>
        <v/>
      </c>
      <c r="H319" s="40" t="str">
        <f t="shared" si="18"/>
        <v/>
      </c>
      <c r="I319" s="55" t="str">
        <f>IF(G319="",H319,IF(G319=1,1,VLOOKUP(G319,'8'!$A$2:$B$1512,2,TRUE)))</f>
        <v/>
      </c>
    </row>
    <row r="320" spans="1:9" s="20" customFormat="1" ht="15.6" customHeight="1" x14ac:dyDescent="0.3">
      <c r="A320" s="18">
        <v>317</v>
      </c>
      <c r="B320" s="33" t="str">
        <f t="shared" si="16"/>
        <v/>
      </c>
      <c r="C320" s="36"/>
      <c r="D320" s="37"/>
      <c r="E320" s="36"/>
      <c r="F320" s="42"/>
      <c r="G320" s="39" t="str">
        <f t="shared" si="17"/>
        <v/>
      </c>
      <c r="H320" s="40" t="str">
        <f t="shared" si="18"/>
        <v/>
      </c>
      <c r="I320" s="55" t="str">
        <f>IF(G320="",H320,IF(G320=1,1,VLOOKUP(G320,'8'!$A$2:$B$1512,2,TRUE)))</f>
        <v/>
      </c>
    </row>
    <row r="321" spans="1:9" s="20" customFormat="1" ht="15.6" customHeight="1" x14ac:dyDescent="0.3">
      <c r="A321" s="18">
        <v>318</v>
      </c>
      <c r="B321" s="33" t="str">
        <f t="shared" si="16"/>
        <v/>
      </c>
      <c r="C321" s="36"/>
      <c r="D321" s="37"/>
      <c r="E321" s="36"/>
      <c r="F321" s="42"/>
      <c r="G321" s="39" t="str">
        <f t="shared" si="17"/>
        <v/>
      </c>
      <c r="H321" s="40" t="str">
        <f t="shared" si="18"/>
        <v/>
      </c>
      <c r="I321" s="55" t="str">
        <f>IF(G321="",H321,IF(G321=1,1,VLOOKUP(G321,'8'!$A$2:$B$1512,2,TRUE)))</f>
        <v/>
      </c>
    </row>
    <row r="322" spans="1:9" s="20" customFormat="1" ht="15.6" customHeight="1" x14ac:dyDescent="0.3">
      <c r="A322" s="18">
        <v>319</v>
      </c>
      <c r="B322" s="33" t="str">
        <f t="shared" si="16"/>
        <v/>
      </c>
      <c r="C322" s="36"/>
      <c r="D322" s="37"/>
      <c r="E322" s="36"/>
      <c r="F322" s="47"/>
      <c r="G322" s="39" t="str">
        <f t="shared" si="17"/>
        <v/>
      </c>
      <c r="H322" s="40" t="str">
        <f t="shared" si="18"/>
        <v/>
      </c>
      <c r="I322" s="55" t="str">
        <f>IF(G322="",H322,IF(G322=1,1,VLOOKUP(G322,'8'!$A$2:$B$1512,2,TRUE)))</f>
        <v/>
      </c>
    </row>
    <row r="323" spans="1:9" s="20" customFormat="1" ht="15.6" customHeight="1" x14ac:dyDescent="0.3">
      <c r="A323" s="18">
        <v>320</v>
      </c>
      <c r="B323" s="33" t="str">
        <f t="shared" si="16"/>
        <v/>
      </c>
      <c r="C323" s="36"/>
      <c r="D323" s="37"/>
      <c r="E323" s="36"/>
      <c r="F323" s="42"/>
      <c r="G323" s="39" t="str">
        <f t="shared" si="17"/>
        <v/>
      </c>
      <c r="H323" s="40" t="str">
        <f t="shared" si="18"/>
        <v/>
      </c>
      <c r="I323" s="55" t="str">
        <f>IF(G323="",H323,IF(G323=1,1,VLOOKUP(G323,'8'!$A$2:$B$1512,2,TRUE)))</f>
        <v/>
      </c>
    </row>
    <row r="324" spans="1:9" s="20" customFormat="1" ht="15.6" customHeight="1" x14ac:dyDescent="0.3">
      <c r="A324" s="18">
        <v>321</v>
      </c>
      <c r="B324" s="33" t="str">
        <f t="shared" ref="B324:B387" si="19">CONCATENATE(C324,D324)</f>
        <v/>
      </c>
      <c r="C324" s="36"/>
      <c r="D324" s="37"/>
      <c r="E324" s="36"/>
      <c r="F324" s="42"/>
      <c r="G324" s="39" t="str">
        <f t="shared" si="17"/>
        <v/>
      </c>
      <c r="H324" s="40" t="str">
        <f t="shared" si="18"/>
        <v/>
      </c>
      <c r="I324" s="55" t="str">
        <f>IF(G324="",H324,IF(G324=1,1,VLOOKUP(G324,'8'!$A$2:$B$1512,2,TRUE)))</f>
        <v/>
      </c>
    </row>
    <row r="325" spans="1:9" s="20" customFormat="1" ht="15.6" customHeight="1" x14ac:dyDescent="0.3">
      <c r="A325" s="18">
        <v>322</v>
      </c>
      <c r="B325" s="33" t="str">
        <f t="shared" si="19"/>
        <v/>
      </c>
      <c r="C325" s="36"/>
      <c r="D325" s="37"/>
      <c r="E325" s="36"/>
      <c r="F325" s="42"/>
      <c r="G325" s="39" t="str">
        <f t="shared" ref="G325:G388" si="20">IF(E325="","",IF(E325*F325&lt;0,"",E325-F325))</f>
        <v/>
      </c>
      <c r="H325" s="40" t="str">
        <f t="shared" ref="H325:H388" si="21">IF(E325="","",IF((E325*F325)&lt;0,0,IF(G325&lt;-1,0,IF(G325&gt;0.5,0,1))))</f>
        <v/>
      </c>
      <c r="I325" s="55" t="str">
        <f>IF(G325="",H325,IF(G325=1,1,VLOOKUP(G325,'8'!$A$2:$B$1512,2,TRUE)))</f>
        <v/>
      </c>
    </row>
    <row r="326" spans="1:9" s="20" customFormat="1" ht="15.6" customHeight="1" x14ac:dyDescent="0.3">
      <c r="A326" s="18">
        <v>323</v>
      </c>
      <c r="B326" s="33" t="str">
        <f t="shared" si="19"/>
        <v/>
      </c>
      <c r="C326" s="36"/>
      <c r="D326" s="37"/>
      <c r="E326" s="36"/>
      <c r="F326" s="42"/>
      <c r="G326" s="39" t="str">
        <f t="shared" si="20"/>
        <v/>
      </c>
      <c r="H326" s="40" t="str">
        <f t="shared" si="21"/>
        <v/>
      </c>
      <c r="I326" s="55" t="str">
        <f>IF(G326="",H326,IF(G326=1,1,VLOOKUP(G326,'8'!$A$2:$B$1512,2,TRUE)))</f>
        <v/>
      </c>
    </row>
    <row r="327" spans="1:9" s="20" customFormat="1" ht="15.6" customHeight="1" x14ac:dyDescent="0.3">
      <c r="A327" s="18">
        <v>324</v>
      </c>
      <c r="B327" s="33" t="str">
        <f t="shared" si="19"/>
        <v/>
      </c>
      <c r="C327" s="36"/>
      <c r="D327" s="37"/>
      <c r="E327" s="36"/>
      <c r="F327" s="42"/>
      <c r="G327" s="39" t="str">
        <f t="shared" si="20"/>
        <v/>
      </c>
      <c r="H327" s="40" t="str">
        <f t="shared" si="21"/>
        <v/>
      </c>
      <c r="I327" s="55" t="str">
        <f>IF(G327="",H327,IF(G327=1,1,VLOOKUP(G327,'8'!$A$2:$B$1512,2,TRUE)))</f>
        <v/>
      </c>
    </row>
    <row r="328" spans="1:9" s="20" customFormat="1" ht="15.6" customHeight="1" x14ac:dyDescent="0.3">
      <c r="A328" s="18">
        <v>325</v>
      </c>
      <c r="B328" s="33" t="str">
        <f t="shared" si="19"/>
        <v/>
      </c>
      <c r="C328" s="36"/>
      <c r="D328" s="37"/>
      <c r="E328" s="36"/>
      <c r="F328" s="42"/>
      <c r="G328" s="39" t="str">
        <f t="shared" si="20"/>
        <v/>
      </c>
      <c r="H328" s="40" t="str">
        <f t="shared" si="21"/>
        <v/>
      </c>
      <c r="I328" s="55" t="str">
        <f>IF(G328="",H328,IF(G328=1,1,VLOOKUP(G328,'8'!$A$2:$B$1512,2,TRUE)))</f>
        <v/>
      </c>
    </row>
    <row r="329" spans="1:9" s="20" customFormat="1" ht="15.6" customHeight="1" x14ac:dyDescent="0.3">
      <c r="A329" s="18">
        <v>326</v>
      </c>
      <c r="B329" s="33" t="str">
        <f t="shared" si="19"/>
        <v/>
      </c>
      <c r="C329" s="36"/>
      <c r="D329" s="37"/>
      <c r="E329" s="36"/>
      <c r="F329" s="42"/>
      <c r="G329" s="39" t="str">
        <f t="shared" si="20"/>
        <v/>
      </c>
      <c r="H329" s="40" t="str">
        <f t="shared" si="21"/>
        <v/>
      </c>
      <c r="I329" s="55" t="str">
        <f>IF(G329="",H329,IF(G329=1,1,VLOOKUP(G329,'8'!$A$2:$B$1512,2,TRUE)))</f>
        <v/>
      </c>
    </row>
    <row r="330" spans="1:9" s="20" customFormat="1" ht="15.6" customHeight="1" x14ac:dyDescent="0.3">
      <c r="A330" s="18">
        <v>327</v>
      </c>
      <c r="B330" s="33" t="str">
        <f t="shared" si="19"/>
        <v/>
      </c>
      <c r="C330" s="36"/>
      <c r="D330" s="37"/>
      <c r="E330" s="36"/>
      <c r="F330" s="42"/>
      <c r="G330" s="39" t="str">
        <f t="shared" si="20"/>
        <v/>
      </c>
      <c r="H330" s="40" t="str">
        <f t="shared" si="21"/>
        <v/>
      </c>
      <c r="I330" s="55" t="str">
        <f>IF(G330="",H330,IF(G330=1,1,VLOOKUP(G330,'8'!$A$2:$B$1512,2,TRUE)))</f>
        <v/>
      </c>
    </row>
    <row r="331" spans="1:9" s="20" customFormat="1" ht="15.6" customHeight="1" x14ac:dyDescent="0.3">
      <c r="A331" s="18">
        <v>328</v>
      </c>
      <c r="B331" s="33" t="str">
        <f t="shared" si="19"/>
        <v/>
      </c>
      <c r="C331" s="36"/>
      <c r="D331" s="37"/>
      <c r="E331" s="36"/>
      <c r="F331" s="42"/>
      <c r="G331" s="39" t="str">
        <f t="shared" si="20"/>
        <v/>
      </c>
      <c r="H331" s="40" t="str">
        <f t="shared" si="21"/>
        <v/>
      </c>
      <c r="I331" s="55" t="str">
        <f>IF(G331="",H331,IF(G331=1,1,VLOOKUP(G331,'8'!$A$2:$B$1512,2,TRUE)))</f>
        <v/>
      </c>
    </row>
    <row r="332" spans="1:9" s="20" customFormat="1" ht="15.6" customHeight="1" x14ac:dyDescent="0.3">
      <c r="A332" s="18">
        <v>329</v>
      </c>
      <c r="B332" s="33" t="str">
        <f t="shared" si="19"/>
        <v/>
      </c>
      <c r="C332" s="36"/>
      <c r="D332" s="37"/>
      <c r="E332" s="36"/>
      <c r="F332" s="42"/>
      <c r="G332" s="39" t="str">
        <f t="shared" si="20"/>
        <v/>
      </c>
      <c r="H332" s="40" t="str">
        <f t="shared" si="21"/>
        <v/>
      </c>
      <c r="I332" s="55" t="str">
        <f>IF(G332="",H332,IF(G332=1,1,VLOOKUP(G332,'8'!$A$2:$B$1512,2,TRUE)))</f>
        <v/>
      </c>
    </row>
    <row r="333" spans="1:9" s="20" customFormat="1" ht="15.6" customHeight="1" x14ac:dyDescent="0.3">
      <c r="A333" s="18">
        <v>330</v>
      </c>
      <c r="B333" s="33" t="str">
        <f t="shared" si="19"/>
        <v/>
      </c>
      <c r="C333" s="36"/>
      <c r="D333" s="37"/>
      <c r="E333" s="36"/>
      <c r="F333" s="42"/>
      <c r="G333" s="39" t="str">
        <f t="shared" si="20"/>
        <v/>
      </c>
      <c r="H333" s="40" t="str">
        <f t="shared" si="21"/>
        <v/>
      </c>
      <c r="I333" s="55" t="str">
        <f>IF(G333="",H333,IF(G333=1,1,VLOOKUP(G333,'8'!$A$2:$B$1512,2,TRUE)))</f>
        <v/>
      </c>
    </row>
    <row r="334" spans="1:9" s="20" customFormat="1" ht="15.6" customHeight="1" x14ac:dyDescent="0.3">
      <c r="A334" s="18">
        <v>331</v>
      </c>
      <c r="B334" s="33" t="str">
        <f t="shared" si="19"/>
        <v/>
      </c>
      <c r="C334" s="36"/>
      <c r="D334" s="37"/>
      <c r="E334" s="36"/>
      <c r="F334" s="42"/>
      <c r="G334" s="39" t="str">
        <f t="shared" si="20"/>
        <v/>
      </c>
      <c r="H334" s="40" t="str">
        <f t="shared" si="21"/>
        <v/>
      </c>
      <c r="I334" s="55" t="str">
        <f>IF(G334="",H334,IF(G334=1,1,VLOOKUP(G334,'8'!$A$2:$B$1512,2,TRUE)))</f>
        <v/>
      </c>
    </row>
    <row r="335" spans="1:9" s="20" customFormat="1" ht="15.6" customHeight="1" x14ac:dyDescent="0.3">
      <c r="A335" s="18">
        <v>332</v>
      </c>
      <c r="B335" s="33" t="str">
        <f t="shared" si="19"/>
        <v/>
      </c>
      <c r="C335" s="36"/>
      <c r="D335" s="37"/>
      <c r="E335" s="36"/>
      <c r="F335" s="42"/>
      <c r="G335" s="39" t="str">
        <f t="shared" si="20"/>
        <v/>
      </c>
      <c r="H335" s="40" t="str">
        <f t="shared" si="21"/>
        <v/>
      </c>
      <c r="I335" s="55" t="str">
        <f>IF(G335="",H335,IF(G335=1,1,VLOOKUP(G335,'8'!$A$2:$B$1512,2,TRUE)))</f>
        <v/>
      </c>
    </row>
    <row r="336" spans="1:9" s="20" customFormat="1" ht="15.6" customHeight="1" x14ac:dyDescent="0.3">
      <c r="A336" s="18">
        <v>333</v>
      </c>
      <c r="B336" s="33" t="str">
        <f t="shared" si="19"/>
        <v/>
      </c>
      <c r="C336" s="36"/>
      <c r="D336" s="37"/>
      <c r="E336" s="36"/>
      <c r="F336" s="42"/>
      <c r="G336" s="39" t="str">
        <f t="shared" si="20"/>
        <v/>
      </c>
      <c r="H336" s="40" t="str">
        <f t="shared" si="21"/>
        <v/>
      </c>
      <c r="I336" s="55" t="str">
        <f>IF(G336="",H336,IF(G336=1,1,VLOOKUP(G336,'8'!$A$2:$B$1512,2,TRUE)))</f>
        <v/>
      </c>
    </row>
    <row r="337" spans="1:9" s="20" customFormat="1" ht="15.6" customHeight="1" x14ac:dyDescent="0.3">
      <c r="A337" s="18">
        <v>334</v>
      </c>
      <c r="B337" s="33" t="str">
        <f t="shared" si="19"/>
        <v/>
      </c>
      <c r="C337" s="36"/>
      <c r="D337" s="37"/>
      <c r="E337" s="36"/>
      <c r="F337" s="42"/>
      <c r="G337" s="39" t="str">
        <f t="shared" si="20"/>
        <v/>
      </c>
      <c r="H337" s="40" t="str">
        <f t="shared" si="21"/>
        <v/>
      </c>
      <c r="I337" s="55" t="str">
        <f>IF(G337="",H337,IF(G337=1,1,VLOOKUP(G337,'8'!$A$2:$B$1512,2,TRUE)))</f>
        <v/>
      </c>
    </row>
    <row r="338" spans="1:9" s="20" customFormat="1" ht="15.6" customHeight="1" x14ac:dyDescent="0.3">
      <c r="A338" s="18">
        <v>335</v>
      </c>
      <c r="B338" s="33" t="str">
        <f t="shared" si="19"/>
        <v/>
      </c>
      <c r="C338" s="36"/>
      <c r="D338" s="37"/>
      <c r="E338" s="36"/>
      <c r="F338" s="42"/>
      <c r="G338" s="39" t="str">
        <f t="shared" si="20"/>
        <v/>
      </c>
      <c r="H338" s="40" t="str">
        <f t="shared" si="21"/>
        <v/>
      </c>
      <c r="I338" s="55" t="str">
        <f>IF(G338="",H338,IF(G338=1,1,VLOOKUP(G338,'8'!$A$2:$B$1512,2,TRUE)))</f>
        <v/>
      </c>
    </row>
    <row r="339" spans="1:9" s="20" customFormat="1" ht="15.6" customHeight="1" x14ac:dyDescent="0.3">
      <c r="A339" s="18">
        <v>336</v>
      </c>
      <c r="B339" s="33" t="str">
        <f t="shared" si="19"/>
        <v/>
      </c>
      <c r="C339" s="36"/>
      <c r="D339" s="37"/>
      <c r="E339" s="36"/>
      <c r="F339" s="42"/>
      <c r="G339" s="39" t="str">
        <f t="shared" si="20"/>
        <v/>
      </c>
      <c r="H339" s="40" t="str">
        <f t="shared" si="21"/>
        <v/>
      </c>
      <c r="I339" s="55" t="str">
        <f>IF(G339="",H339,IF(G339=1,1,VLOOKUP(G339,'8'!$A$2:$B$1512,2,TRUE)))</f>
        <v/>
      </c>
    </row>
    <row r="340" spans="1:9" s="20" customFormat="1" ht="15.6" customHeight="1" x14ac:dyDescent="0.3">
      <c r="A340" s="18">
        <v>337</v>
      </c>
      <c r="B340" s="33" t="str">
        <f t="shared" si="19"/>
        <v/>
      </c>
      <c r="C340" s="36"/>
      <c r="D340" s="37"/>
      <c r="E340" s="36"/>
      <c r="F340" s="42"/>
      <c r="G340" s="39" t="str">
        <f t="shared" si="20"/>
        <v/>
      </c>
      <c r="H340" s="40" t="str">
        <f t="shared" si="21"/>
        <v/>
      </c>
      <c r="I340" s="55" t="str">
        <f>IF(G340="",H340,IF(G340=1,1,VLOOKUP(G340,'8'!$A$2:$B$1512,2,TRUE)))</f>
        <v/>
      </c>
    </row>
    <row r="341" spans="1:9" s="20" customFormat="1" ht="15.6" customHeight="1" x14ac:dyDescent="0.3">
      <c r="A341" s="18">
        <v>338</v>
      </c>
      <c r="B341" s="33" t="str">
        <f t="shared" si="19"/>
        <v/>
      </c>
      <c r="C341" s="36"/>
      <c r="D341" s="37"/>
      <c r="E341" s="36"/>
      <c r="F341" s="42"/>
      <c r="G341" s="39" t="str">
        <f t="shared" si="20"/>
        <v/>
      </c>
      <c r="H341" s="40" t="str">
        <f t="shared" si="21"/>
        <v/>
      </c>
      <c r="I341" s="55" t="str">
        <f>IF(G341="",H341,IF(G341=1,1,VLOOKUP(G341,'8'!$A$2:$B$1512,2,TRUE)))</f>
        <v/>
      </c>
    </row>
    <row r="342" spans="1:9" s="20" customFormat="1" ht="15.6" customHeight="1" x14ac:dyDescent="0.3">
      <c r="A342" s="18">
        <v>339</v>
      </c>
      <c r="B342" s="33" t="str">
        <f t="shared" si="19"/>
        <v/>
      </c>
      <c r="C342" s="36"/>
      <c r="D342" s="37"/>
      <c r="E342" s="36"/>
      <c r="F342" s="42"/>
      <c r="G342" s="39" t="str">
        <f t="shared" si="20"/>
        <v/>
      </c>
      <c r="H342" s="40" t="str">
        <f t="shared" si="21"/>
        <v/>
      </c>
      <c r="I342" s="55" t="str">
        <f>IF(G342="",H342,IF(G342=1,1,VLOOKUP(G342,'8'!$A$2:$B$1512,2,TRUE)))</f>
        <v/>
      </c>
    </row>
    <row r="343" spans="1:9" s="20" customFormat="1" ht="15.6" customHeight="1" x14ac:dyDescent="0.3">
      <c r="A343" s="18">
        <v>340</v>
      </c>
      <c r="B343" s="33" t="str">
        <f t="shared" si="19"/>
        <v/>
      </c>
      <c r="C343" s="36"/>
      <c r="D343" s="37"/>
      <c r="E343" s="36"/>
      <c r="F343" s="42"/>
      <c r="G343" s="39" t="str">
        <f t="shared" si="20"/>
        <v/>
      </c>
      <c r="H343" s="40" t="str">
        <f t="shared" si="21"/>
        <v/>
      </c>
      <c r="I343" s="55" t="str">
        <f>IF(G343="",H343,IF(G343=1,1,VLOOKUP(G343,'8'!$A$2:$B$1512,2,TRUE)))</f>
        <v/>
      </c>
    </row>
    <row r="344" spans="1:9" s="20" customFormat="1" ht="15.6" customHeight="1" x14ac:dyDescent="0.3">
      <c r="A344" s="18">
        <v>341</v>
      </c>
      <c r="B344" s="33" t="str">
        <f t="shared" si="19"/>
        <v/>
      </c>
      <c r="C344" s="36"/>
      <c r="D344" s="37"/>
      <c r="E344" s="36"/>
      <c r="F344" s="42"/>
      <c r="G344" s="39" t="str">
        <f t="shared" si="20"/>
        <v/>
      </c>
      <c r="H344" s="40" t="str">
        <f t="shared" si="21"/>
        <v/>
      </c>
      <c r="I344" s="55" t="str">
        <f>IF(G344="",H344,IF(G344=1,1,VLOOKUP(G344,'8'!$A$2:$B$1512,2,TRUE)))</f>
        <v/>
      </c>
    </row>
    <row r="345" spans="1:9" s="20" customFormat="1" ht="15.6" customHeight="1" x14ac:dyDescent="0.3">
      <c r="A345" s="18">
        <v>342</v>
      </c>
      <c r="B345" s="33" t="str">
        <f t="shared" si="19"/>
        <v/>
      </c>
      <c r="C345" s="36"/>
      <c r="D345" s="37"/>
      <c r="E345" s="36"/>
      <c r="F345" s="42"/>
      <c r="G345" s="39" t="str">
        <f t="shared" si="20"/>
        <v/>
      </c>
      <c r="H345" s="40" t="str">
        <f t="shared" si="21"/>
        <v/>
      </c>
      <c r="I345" s="55" t="str">
        <f>IF(G345="",H345,IF(G345=1,1,VLOOKUP(G345,'8'!$A$2:$B$1512,2,TRUE)))</f>
        <v/>
      </c>
    </row>
    <row r="346" spans="1:9" s="20" customFormat="1" ht="15.6" customHeight="1" x14ac:dyDescent="0.3">
      <c r="A346" s="18">
        <v>343</v>
      </c>
      <c r="B346" s="33" t="str">
        <f t="shared" si="19"/>
        <v/>
      </c>
      <c r="C346" s="36"/>
      <c r="D346" s="37"/>
      <c r="E346" s="36"/>
      <c r="F346" s="42"/>
      <c r="G346" s="39" t="str">
        <f t="shared" si="20"/>
        <v/>
      </c>
      <c r="H346" s="40" t="str">
        <f t="shared" si="21"/>
        <v/>
      </c>
      <c r="I346" s="55" t="str">
        <f>IF(G346="",H346,IF(G346=1,1,VLOOKUP(G346,'8'!$A$2:$B$1512,2,TRUE)))</f>
        <v/>
      </c>
    </row>
    <row r="347" spans="1:9" s="20" customFormat="1" ht="15.6" customHeight="1" x14ac:dyDescent="0.3">
      <c r="A347" s="18">
        <v>344</v>
      </c>
      <c r="B347" s="33" t="str">
        <f t="shared" si="19"/>
        <v/>
      </c>
      <c r="C347" s="36"/>
      <c r="D347" s="37"/>
      <c r="E347" s="36"/>
      <c r="F347" s="42"/>
      <c r="G347" s="39" t="str">
        <f t="shared" si="20"/>
        <v/>
      </c>
      <c r="H347" s="40" t="str">
        <f t="shared" si="21"/>
        <v/>
      </c>
      <c r="I347" s="55" t="str">
        <f>IF(G347="",H347,IF(G347=1,1,VLOOKUP(G347,'8'!$A$2:$B$1512,2,TRUE)))</f>
        <v/>
      </c>
    </row>
    <row r="348" spans="1:9" s="20" customFormat="1" ht="15.6" customHeight="1" x14ac:dyDescent="0.3">
      <c r="A348" s="18">
        <v>345</v>
      </c>
      <c r="B348" s="33" t="str">
        <f t="shared" si="19"/>
        <v/>
      </c>
      <c r="C348" s="36"/>
      <c r="D348" s="37"/>
      <c r="E348" s="36"/>
      <c r="F348" s="42"/>
      <c r="G348" s="39" t="str">
        <f t="shared" si="20"/>
        <v/>
      </c>
      <c r="H348" s="40" t="str">
        <f t="shared" si="21"/>
        <v/>
      </c>
      <c r="I348" s="55" t="str">
        <f>IF(G348="",H348,IF(G348=1,1,VLOOKUP(G348,'8'!$A$2:$B$1512,2,TRUE)))</f>
        <v/>
      </c>
    </row>
    <row r="349" spans="1:9" s="20" customFormat="1" ht="15.6" customHeight="1" x14ac:dyDescent="0.3">
      <c r="A349" s="18">
        <v>346</v>
      </c>
      <c r="B349" s="33" t="str">
        <f t="shared" si="19"/>
        <v/>
      </c>
      <c r="C349" s="36"/>
      <c r="D349" s="37"/>
      <c r="E349" s="36"/>
      <c r="F349" s="42"/>
      <c r="G349" s="39" t="str">
        <f t="shared" si="20"/>
        <v/>
      </c>
      <c r="H349" s="40" t="str">
        <f t="shared" si="21"/>
        <v/>
      </c>
      <c r="I349" s="55" t="str">
        <f>IF(G349="",H349,IF(G349=1,1,VLOOKUP(G349,'8'!$A$2:$B$1512,2,TRUE)))</f>
        <v/>
      </c>
    </row>
    <row r="350" spans="1:9" s="20" customFormat="1" ht="15.6" customHeight="1" x14ac:dyDescent="0.3">
      <c r="A350" s="18">
        <v>347</v>
      </c>
      <c r="B350" s="33" t="str">
        <f t="shared" si="19"/>
        <v/>
      </c>
      <c r="C350" s="36"/>
      <c r="D350" s="37"/>
      <c r="E350" s="36"/>
      <c r="F350" s="42"/>
      <c r="G350" s="39" t="str">
        <f t="shared" si="20"/>
        <v/>
      </c>
      <c r="H350" s="40" t="str">
        <f t="shared" si="21"/>
        <v/>
      </c>
      <c r="I350" s="55" t="str">
        <f>IF(G350="",H350,IF(G350=1,1,VLOOKUP(G350,'8'!$A$2:$B$1512,2,TRUE)))</f>
        <v/>
      </c>
    </row>
    <row r="351" spans="1:9" s="20" customFormat="1" ht="15.6" customHeight="1" x14ac:dyDescent="0.3">
      <c r="A351" s="18">
        <v>348</v>
      </c>
      <c r="B351" s="33" t="str">
        <f t="shared" si="19"/>
        <v/>
      </c>
      <c r="C351" s="36"/>
      <c r="D351" s="37"/>
      <c r="E351" s="36"/>
      <c r="F351" s="42"/>
      <c r="G351" s="39" t="str">
        <f t="shared" si="20"/>
        <v/>
      </c>
      <c r="H351" s="40" t="str">
        <f t="shared" si="21"/>
        <v/>
      </c>
      <c r="I351" s="55" t="str">
        <f>IF(G351="",H351,IF(G351=1,1,VLOOKUP(G351,'8'!$A$2:$B$1512,2,TRUE)))</f>
        <v/>
      </c>
    </row>
    <row r="352" spans="1:9" s="20" customFormat="1" ht="15.6" customHeight="1" x14ac:dyDescent="0.3">
      <c r="A352" s="18">
        <v>349</v>
      </c>
      <c r="B352" s="33" t="str">
        <f t="shared" si="19"/>
        <v/>
      </c>
      <c r="C352" s="36"/>
      <c r="D352" s="37"/>
      <c r="E352" s="36"/>
      <c r="F352" s="42"/>
      <c r="G352" s="39" t="str">
        <f t="shared" si="20"/>
        <v/>
      </c>
      <c r="H352" s="40" t="str">
        <f t="shared" si="21"/>
        <v/>
      </c>
      <c r="I352" s="55" t="str">
        <f>IF(G352="",H352,IF(G352=1,1,VLOOKUP(G352,'8'!$A$2:$B$1512,2,TRUE)))</f>
        <v/>
      </c>
    </row>
    <row r="353" spans="1:9" s="20" customFormat="1" ht="15.6" customHeight="1" x14ac:dyDescent="0.3">
      <c r="A353" s="18">
        <v>350</v>
      </c>
      <c r="B353" s="33" t="str">
        <f t="shared" si="19"/>
        <v/>
      </c>
      <c r="C353" s="36"/>
      <c r="D353" s="37"/>
      <c r="E353" s="36"/>
      <c r="F353" s="42"/>
      <c r="G353" s="39" t="str">
        <f t="shared" si="20"/>
        <v/>
      </c>
      <c r="H353" s="40" t="str">
        <f t="shared" si="21"/>
        <v/>
      </c>
      <c r="I353" s="55" t="str">
        <f>IF(G353="",H353,IF(G353=1,1,VLOOKUP(G353,'8'!$A$2:$B$1512,2,TRUE)))</f>
        <v/>
      </c>
    </row>
    <row r="354" spans="1:9" s="20" customFormat="1" ht="15.6" customHeight="1" x14ac:dyDescent="0.3">
      <c r="A354" s="18">
        <v>351</v>
      </c>
      <c r="B354" s="33" t="str">
        <f t="shared" si="19"/>
        <v/>
      </c>
      <c r="C354" s="36"/>
      <c r="D354" s="37"/>
      <c r="E354" s="36"/>
      <c r="F354" s="42"/>
      <c r="G354" s="39" t="str">
        <f t="shared" si="20"/>
        <v/>
      </c>
      <c r="H354" s="40" t="str">
        <f t="shared" si="21"/>
        <v/>
      </c>
      <c r="I354" s="55" t="str">
        <f>IF(G354="",H354,IF(G354=1,1,VLOOKUP(G354,'8'!$A$2:$B$1512,2,TRUE)))</f>
        <v/>
      </c>
    </row>
    <row r="355" spans="1:9" s="20" customFormat="1" ht="15.6" customHeight="1" x14ac:dyDescent="0.3">
      <c r="A355" s="18">
        <v>352</v>
      </c>
      <c r="B355" s="33" t="str">
        <f t="shared" si="19"/>
        <v/>
      </c>
      <c r="C355" s="36"/>
      <c r="D355" s="37"/>
      <c r="E355" s="36"/>
      <c r="F355" s="42"/>
      <c r="G355" s="39" t="str">
        <f t="shared" si="20"/>
        <v/>
      </c>
      <c r="H355" s="40" t="str">
        <f t="shared" si="21"/>
        <v/>
      </c>
      <c r="I355" s="55" t="str">
        <f>IF(G355="",H355,IF(G355=1,1,VLOOKUP(G355,'8'!$A$2:$B$1512,2,TRUE)))</f>
        <v/>
      </c>
    </row>
    <row r="356" spans="1:9" s="20" customFormat="1" ht="15.6" customHeight="1" x14ac:dyDescent="0.3">
      <c r="A356" s="18">
        <v>353</v>
      </c>
      <c r="B356" s="33" t="str">
        <f t="shared" si="19"/>
        <v/>
      </c>
      <c r="C356" s="36"/>
      <c r="D356" s="37"/>
      <c r="E356" s="36"/>
      <c r="F356" s="42"/>
      <c r="G356" s="39" t="str">
        <f t="shared" si="20"/>
        <v/>
      </c>
      <c r="H356" s="40" t="str">
        <f t="shared" si="21"/>
        <v/>
      </c>
      <c r="I356" s="55" t="str">
        <f>IF(G356="",H356,IF(G356=1,1,VLOOKUP(G356,'8'!$A$2:$B$1512,2,TRUE)))</f>
        <v/>
      </c>
    </row>
    <row r="357" spans="1:9" s="20" customFormat="1" ht="15.6" customHeight="1" x14ac:dyDescent="0.3">
      <c r="A357" s="18">
        <v>354</v>
      </c>
      <c r="B357" s="33" t="str">
        <f t="shared" si="19"/>
        <v/>
      </c>
      <c r="C357" s="36"/>
      <c r="D357" s="37"/>
      <c r="E357" s="36"/>
      <c r="F357" s="42"/>
      <c r="G357" s="39" t="str">
        <f t="shared" si="20"/>
        <v/>
      </c>
      <c r="H357" s="40" t="str">
        <f t="shared" si="21"/>
        <v/>
      </c>
      <c r="I357" s="55" t="str">
        <f>IF(G357="",H357,IF(G357=1,1,VLOOKUP(G357,'8'!$A$2:$B$1512,2,TRUE)))</f>
        <v/>
      </c>
    </row>
    <row r="358" spans="1:9" s="20" customFormat="1" ht="15.6" customHeight="1" x14ac:dyDescent="0.3">
      <c r="A358" s="18">
        <v>355</v>
      </c>
      <c r="B358" s="33" t="str">
        <f t="shared" si="19"/>
        <v/>
      </c>
      <c r="C358" s="36"/>
      <c r="D358" s="37"/>
      <c r="E358" s="36"/>
      <c r="F358" s="42"/>
      <c r="G358" s="39" t="str">
        <f t="shared" si="20"/>
        <v/>
      </c>
      <c r="H358" s="40" t="str">
        <f t="shared" si="21"/>
        <v/>
      </c>
      <c r="I358" s="55" t="str">
        <f>IF(G358="",H358,IF(G358=1,1,VLOOKUP(G358,'8'!$A$2:$B$1512,2,TRUE)))</f>
        <v/>
      </c>
    </row>
    <row r="359" spans="1:9" s="20" customFormat="1" ht="15.6" customHeight="1" x14ac:dyDescent="0.3">
      <c r="A359" s="18">
        <v>356</v>
      </c>
      <c r="B359" s="33" t="str">
        <f t="shared" si="19"/>
        <v/>
      </c>
      <c r="C359" s="36"/>
      <c r="D359" s="37"/>
      <c r="E359" s="36"/>
      <c r="F359" s="42"/>
      <c r="G359" s="39" t="str">
        <f t="shared" si="20"/>
        <v/>
      </c>
      <c r="H359" s="40" t="str">
        <f t="shared" si="21"/>
        <v/>
      </c>
      <c r="I359" s="55" t="str">
        <f>IF(G359="",H359,IF(G359=1,1,VLOOKUP(G359,'8'!$A$2:$B$1512,2,TRUE)))</f>
        <v/>
      </c>
    </row>
    <row r="360" spans="1:9" s="20" customFormat="1" ht="15.6" customHeight="1" x14ac:dyDescent="0.3">
      <c r="A360" s="18">
        <v>357</v>
      </c>
      <c r="B360" s="33" t="str">
        <f t="shared" si="19"/>
        <v/>
      </c>
      <c r="C360" s="36"/>
      <c r="D360" s="37"/>
      <c r="E360" s="36"/>
      <c r="F360" s="42"/>
      <c r="G360" s="39" t="str">
        <f t="shared" si="20"/>
        <v/>
      </c>
      <c r="H360" s="40" t="str">
        <f t="shared" si="21"/>
        <v/>
      </c>
      <c r="I360" s="55" t="str">
        <f>IF(G360="",H360,IF(G360=1,1,VLOOKUP(G360,'8'!$A$2:$B$1512,2,TRUE)))</f>
        <v/>
      </c>
    </row>
    <row r="361" spans="1:9" s="20" customFormat="1" ht="15.6" customHeight="1" x14ac:dyDescent="0.3">
      <c r="A361" s="18">
        <v>358</v>
      </c>
      <c r="B361" s="33" t="str">
        <f t="shared" si="19"/>
        <v/>
      </c>
      <c r="C361" s="36"/>
      <c r="D361" s="37"/>
      <c r="E361" s="36"/>
      <c r="F361" s="42"/>
      <c r="G361" s="39" t="str">
        <f t="shared" si="20"/>
        <v/>
      </c>
      <c r="H361" s="40" t="str">
        <f t="shared" si="21"/>
        <v/>
      </c>
      <c r="I361" s="55" t="str">
        <f>IF(G361="",H361,IF(G361=1,1,VLOOKUP(G361,'8'!$A$2:$B$1512,2,TRUE)))</f>
        <v/>
      </c>
    </row>
    <row r="362" spans="1:9" s="20" customFormat="1" ht="15.6" customHeight="1" x14ac:dyDescent="0.3">
      <c r="A362" s="18">
        <v>359</v>
      </c>
      <c r="B362" s="33" t="str">
        <f t="shared" si="19"/>
        <v/>
      </c>
      <c r="C362" s="36"/>
      <c r="D362" s="37"/>
      <c r="E362" s="36"/>
      <c r="F362" s="42"/>
      <c r="G362" s="39" t="str">
        <f t="shared" si="20"/>
        <v/>
      </c>
      <c r="H362" s="40" t="str">
        <f t="shared" si="21"/>
        <v/>
      </c>
      <c r="I362" s="55" t="str">
        <f>IF(G362="",H362,IF(G362=1,1,VLOOKUP(G362,'8'!$A$2:$B$1512,2,TRUE)))</f>
        <v/>
      </c>
    </row>
    <row r="363" spans="1:9" s="20" customFormat="1" ht="15.6" customHeight="1" x14ac:dyDescent="0.3">
      <c r="A363" s="18">
        <v>360</v>
      </c>
      <c r="B363" s="33" t="str">
        <f t="shared" si="19"/>
        <v/>
      </c>
      <c r="C363" s="36"/>
      <c r="D363" s="37"/>
      <c r="E363" s="36"/>
      <c r="F363" s="42"/>
      <c r="G363" s="39" t="str">
        <f t="shared" si="20"/>
        <v/>
      </c>
      <c r="H363" s="40" t="str">
        <f t="shared" si="21"/>
        <v/>
      </c>
      <c r="I363" s="55" t="str">
        <f>IF(G363="",H363,IF(G363=1,1,VLOOKUP(G363,'8'!$A$2:$B$1512,2,TRUE)))</f>
        <v/>
      </c>
    </row>
    <row r="364" spans="1:9" s="20" customFormat="1" ht="15.6" customHeight="1" x14ac:dyDescent="0.3">
      <c r="A364" s="18">
        <v>361</v>
      </c>
      <c r="B364" s="33" t="str">
        <f t="shared" si="19"/>
        <v/>
      </c>
      <c r="C364" s="36"/>
      <c r="D364" s="37"/>
      <c r="E364" s="36"/>
      <c r="F364" s="42"/>
      <c r="G364" s="39" t="str">
        <f t="shared" si="20"/>
        <v/>
      </c>
      <c r="H364" s="40" t="str">
        <f t="shared" si="21"/>
        <v/>
      </c>
      <c r="I364" s="55" t="str">
        <f>IF(G364="",H364,IF(G364=1,1,VLOOKUP(G364,'8'!$A$2:$B$1512,2,TRUE)))</f>
        <v/>
      </c>
    </row>
    <row r="365" spans="1:9" s="20" customFormat="1" ht="15.6" customHeight="1" x14ac:dyDescent="0.3">
      <c r="A365" s="18">
        <v>362</v>
      </c>
      <c r="B365" s="33" t="str">
        <f t="shared" si="19"/>
        <v/>
      </c>
      <c r="C365" s="36"/>
      <c r="D365" s="37"/>
      <c r="E365" s="36"/>
      <c r="F365" s="42"/>
      <c r="G365" s="39" t="str">
        <f t="shared" si="20"/>
        <v/>
      </c>
      <c r="H365" s="40" t="str">
        <f t="shared" si="21"/>
        <v/>
      </c>
      <c r="I365" s="55" t="str">
        <f>IF(G365="",H365,IF(G365=1,1,VLOOKUP(G365,'8'!$A$2:$B$1512,2,TRUE)))</f>
        <v/>
      </c>
    </row>
    <row r="366" spans="1:9" s="20" customFormat="1" ht="15.6" customHeight="1" x14ac:dyDescent="0.3">
      <c r="A366" s="18">
        <v>363</v>
      </c>
      <c r="B366" s="33" t="str">
        <f t="shared" si="19"/>
        <v/>
      </c>
      <c r="C366" s="36"/>
      <c r="D366" s="37"/>
      <c r="E366" s="36"/>
      <c r="F366" s="42"/>
      <c r="G366" s="39" t="str">
        <f t="shared" si="20"/>
        <v/>
      </c>
      <c r="H366" s="40" t="str">
        <f t="shared" si="21"/>
        <v/>
      </c>
      <c r="I366" s="55" t="str">
        <f>IF(G366="",H366,IF(G366=1,1,VLOOKUP(G366,'8'!$A$2:$B$1512,2,TRUE)))</f>
        <v/>
      </c>
    </row>
    <row r="367" spans="1:9" s="20" customFormat="1" ht="15.6" customHeight="1" x14ac:dyDescent="0.3">
      <c r="A367" s="18">
        <v>364</v>
      </c>
      <c r="B367" s="33" t="str">
        <f t="shared" si="19"/>
        <v/>
      </c>
      <c r="C367" s="36"/>
      <c r="D367" s="37"/>
      <c r="E367" s="36"/>
      <c r="F367" s="42"/>
      <c r="G367" s="39" t="str">
        <f t="shared" si="20"/>
        <v/>
      </c>
      <c r="H367" s="40" t="str">
        <f t="shared" si="21"/>
        <v/>
      </c>
      <c r="I367" s="55" t="str">
        <f>IF(G367="",H367,IF(G367=1,1,VLOOKUP(G367,'8'!$A$2:$B$1512,2,TRUE)))</f>
        <v/>
      </c>
    </row>
    <row r="368" spans="1:9" s="20" customFormat="1" ht="15.6" customHeight="1" x14ac:dyDescent="0.3">
      <c r="A368" s="18">
        <v>365</v>
      </c>
      <c r="B368" s="33" t="str">
        <f t="shared" si="19"/>
        <v/>
      </c>
      <c r="C368" s="36"/>
      <c r="D368" s="37"/>
      <c r="E368" s="36"/>
      <c r="F368" s="42"/>
      <c r="G368" s="39" t="str">
        <f t="shared" si="20"/>
        <v/>
      </c>
      <c r="H368" s="40" t="str">
        <f t="shared" si="21"/>
        <v/>
      </c>
      <c r="I368" s="55" t="str">
        <f>IF(G368="",H368,IF(G368=1,1,VLOOKUP(G368,'8'!$A$2:$B$1512,2,TRUE)))</f>
        <v/>
      </c>
    </row>
    <row r="369" spans="1:9" s="20" customFormat="1" ht="15.6" customHeight="1" x14ac:dyDescent="0.3">
      <c r="A369" s="18">
        <v>366</v>
      </c>
      <c r="B369" s="33" t="str">
        <f t="shared" si="19"/>
        <v/>
      </c>
      <c r="C369" s="36"/>
      <c r="D369" s="37"/>
      <c r="E369" s="36"/>
      <c r="F369" s="42"/>
      <c r="G369" s="39" t="str">
        <f t="shared" si="20"/>
        <v/>
      </c>
      <c r="H369" s="40" t="str">
        <f t="shared" si="21"/>
        <v/>
      </c>
      <c r="I369" s="55" t="str">
        <f>IF(G369="",H369,IF(G369=1,1,VLOOKUP(G369,'8'!$A$2:$B$1512,2,TRUE)))</f>
        <v/>
      </c>
    </row>
    <row r="370" spans="1:9" s="20" customFormat="1" ht="15.6" customHeight="1" x14ac:dyDescent="0.3">
      <c r="A370" s="18">
        <v>367</v>
      </c>
      <c r="B370" s="33" t="str">
        <f t="shared" si="19"/>
        <v/>
      </c>
      <c r="C370" s="36"/>
      <c r="D370" s="37"/>
      <c r="E370" s="36"/>
      <c r="F370" s="42"/>
      <c r="G370" s="39" t="str">
        <f t="shared" si="20"/>
        <v/>
      </c>
      <c r="H370" s="40" t="str">
        <f t="shared" si="21"/>
        <v/>
      </c>
      <c r="I370" s="55" t="str">
        <f>IF(G370="",H370,IF(G370=1,1,VLOOKUP(G370,'8'!$A$2:$B$1512,2,TRUE)))</f>
        <v/>
      </c>
    </row>
    <row r="371" spans="1:9" s="20" customFormat="1" ht="15.6" customHeight="1" x14ac:dyDescent="0.3">
      <c r="A371" s="18">
        <v>368</v>
      </c>
      <c r="B371" s="33" t="str">
        <f t="shared" si="19"/>
        <v/>
      </c>
      <c r="C371" s="36"/>
      <c r="D371" s="37"/>
      <c r="E371" s="36"/>
      <c r="F371" s="42"/>
      <c r="G371" s="39" t="str">
        <f t="shared" si="20"/>
        <v/>
      </c>
      <c r="H371" s="40" t="str">
        <f t="shared" si="21"/>
        <v/>
      </c>
      <c r="I371" s="55" t="str">
        <f>IF(G371="",H371,IF(G371=1,1,VLOOKUP(G371,'8'!$A$2:$B$1512,2,TRUE)))</f>
        <v/>
      </c>
    </row>
    <row r="372" spans="1:9" s="20" customFormat="1" ht="15.6" customHeight="1" x14ac:dyDescent="0.3">
      <c r="A372" s="18">
        <v>369</v>
      </c>
      <c r="B372" s="33" t="str">
        <f t="shared" si="19"/>
        <v/>
      </c>
      <c r="C372" s="36"/>
      <c r="D372" s="37"/>
      <c r="E372" s="36"/>
      <c r="F372" s="42"/>
      <c r="G372" s="39" t="str">
        <f t="shared" si="20"/>
        <v/>
      </c>
      <c r="H372" s="40" t="str">
        <f t="shared" si="21"/>
        <v/>
      </c>
      <c r="I372" s="55" t="str">
        <f>IF(G372="",H372,IF(G372=1,1,VLOOKUP(G372,'8'!$A$2:$B$1512,2,TRUE)))</f>
        <v/>
      </c>
    </row>
    <row r="373" spans="1:9" s="20" customFormat="1" ht="15.6" customHeight="1" x14ac:dyDescent="0.3">
      <c r="A373" s="18">
        <v>370</v>
      </c>
      <c r="B373" s="33" t="str">
        <f t="shared" si="19"/>
        <v/>
      </c>
      <c r="C373" s="36"/>
      <c r="D373" s="37"/>
      <c r="E373" s="36"/>
      <c r="F373" s="42"/>
      <c r="G373" s="39" t="str">
        <f t="shared" si="20"/>
        <v/>
      </c>
      <c r="H373" s="40" t="str">
        <f t="shared" si="21"/>
        <v/>
      </c>
      <c r="I373" s="55" t="str">
        <f>IF(G373="",H373,IF(G373=1,1,VLOOKUP(G373,'8'!$A$2:$B$1512,2,TRUE)))</f>
        <v/>
      </c>
    </row>
    <row r="374" spans="1:9" s="20" customFormat="1" ht="15.6" customHeight="1" x14ac:dyDescent="0.3">
      <c r="A374" s="18">
        <v>371</v>
      </c>
      <c r="B374" s="33" t="str">
        <f t="shared" si="19"/>
        <v/>
      </c>
      <c r="C374" s="36"/>
      <c r="D374" s="37"/>
      <c r="E374" s="36"/>
      <c r="F374" s="42"/>
      <c r="G374" s="39" t="str">
        <f t="shared" si="20"/>
        <v/>
      </c>
      <c r="H374" s="40" t="str">
        <f t="shared" si="21"/>
        <v/>
      </c>
      <c r="I374" s="55" t="str">
        <f>IF(G374="",H374,IF(G374=1,1,VLOOKUP(G374,'8'!$A$2:$B$1512,2,TRUE)))</f>
        <v/>
      </c>
    </row>
    <row r="375" spans="1:9" s="20" customFormat="1" ht="15.6" customHeight="1" x14ac:dyDescent="0.3">
      <c r="A375" s="18">
        <v>372</v>
      </c>
      <c r="B375" s="33" t="str">
        <f t="shared" si="19"/>
        <v/>
      </c>
      <c r="C375" s="36"/>
      <c r="D375" s="37"/>
      <c r="E375" s="36"/>
      <c r="F375" s="42"/>
      <c r="G375" s="39" t="str">
        <f t="shared" si="20"/>
        <v/>
      </c>
      <c r="H375" s="40" t="str">
        <f t="shared" si="21"/>
        <v/>
      </c>
      <c r="I375" s="55" t="str">
        <f>IF(G375="",H375,IF(G375=1,1,VLOOKUP(G375,'8'!$A$2:$B$1512,2,TRUE)))</f>
        <v/>
      </c>
    </row>
    <row r="376" spans="1:9" s="20" customFormat="1" ht="15.6" customHeight="1" x14ac:dyDescent="0.3">
      <c r="A376" s="18">
        <v>373</v>
      </c>
      <c r="B376" s="33" t="str">
        <f t="shared" si="19"/>
        <v/>
      </c>
      <c r="C376" s="36"/>
      <c r="D376" s="37"/>
      <c r="E376" s="36"/>
      <c r="F376" s="42"/>
      <c r="G376" s="39" t="str">
        <f t="shared" si="20"/>
        <v/>
      </c>
      <c r="H376" s="40" t="str">
        <f t="shared" si="21"/>
        <v/>
      </c>
      <c r="I376" s="55" t="str">
        <f>IF(G376="",H376,IF(G376=1,1,VLOOKUP(G376,'8'!$A$2:$B$1512,2,TRUE)))</f>
        <v/>
      </c>
    </row>
    <row r="377" spans="1:9" s="20" customFormat="1" ht="15.6" customHeight="1" x14ac:dyDescent="0.3">
      <c r="A377" s="18">
        <v>374</v>
      </c>
      <c r="B377" s="33" t="str">
        <f t="shared" si="19"/>
        <v/>
      </c>
      <c r="C377" s="36"/>
      <c r="D377" s="37"/>
      <c r="E377" s="36"/>
      <c r="F377" s="42"/>
      <c r="G377" s="39" t="str">
        <f t="shared" si="20"/>
        <v/>
      </c>
      <c r="H377" s="40" t="str">
        <f t="shared" si="21"/>
        <v/>
      </c>
      <c r="I377" s="55" t="str">
        <f>IF(G377="",H377,IF(G377=1,1,VLOOKUP(G377,'8'!$A$2:$B$1512,2,TRUE)))</f>
        <v/>
      </c>
    </row>
    <row r="378" spans="1:9" s="20" customFormat="1" ht="15.6" customHeight="1" x14ac:dyDescent="0.3">
      <c r="A378" s="18">
        <v>375</v>
      </c>
      <c r="B378" s="33" t="str">
        <f t="shared" si="19"/>
        <v/>
      </c>
      <c r="C378" s="36"/>
      <c r="D378" s="37"/>
      <c r="E378" s="36"/>
      <c r="F378" s="42"/>
      <c r="G378" s="39" t="str">
        <f t="shared" si="20"/>
        <v/>
      </c>
      <c r="H378" s="40" t="str">
        <f t="shared" si="21"/>
        <v/>
      </c>
      <c r="I378" s="55" t="str">
        <f>IF(G378="",H378,IF(G378=1,1,VLOOKUP(G378,'8'!$A$2:$B$1512,2,TRUE)))</f>
        <v/>
      </c>
    </row>
    <row r="379" spans="1:9" s="20" customFormat="1" ht="15.6" customHeight="1" x14ac:dyDescent="0.3">
      <c r="A379" s="18">
        <v>376</v>
      </c>
      <c r="B379" s="33" t="str">
        <f t="shared" si="19"/>
        <v/>
      </c>
      <c r="C379" s="36"/>
      <c r="D379" s="37"/>
      <c r="E379" s="36"/>
      <c r="F379" s="42"/>
      <c r="G379" s="39" t="str">
        <f t="shared" si="20"/>
        <v/>
      </c>
      <c r="H379" s="40" t="str">
        <f t="shared" si="21"/>
        <v/>
      </c>
      <c r="I379" s="55" t="str">
        <f>IF(G379="",H379,IF(G379=1,1,VLOOKUP(G379,'8'!$A$2:$B$1512,2,TRUE)))</f>
        <v/>
      </c>
    </row>
    <row r="380" spans="1:9" s="20" customFormat="1" ht="15.6" customHeight="1" x14ac:dyDescent="0.3">
      <c r="A380" s="18">
        <v>377</v>
      </c>
      <c r="B380" s="33" t="str">
        <f t="shared" si="19"/>
        <v/>
      </c>
      <c r="C380" s="36"/>
      <c r="D380" s="37"/>
      <c r="E380" s="36"/>
      <c r="F380" s="42"/>
      <c r="G380" s="39" t="str">
        <f t="shared" si="20"/>
        <v/>
      </c>
      <c r="H380" s="40" t="str">
        <f t="shared" si="21"/>
        <v/>
      </c>
      <c r="I380" s="55" t="str">
        <f>IF(G380="",H380,IF(G380=1,1,VLOOKUP(G380,'8'!$A$2:$B$1512,2,TRUE)))</f>
        <v/>
      </c>
    </row>
    <row r="381" spans="1:9" s="20" customFormat="1" ht="15.6" customHeight="1" x14ac:dyDescent="0.3">
      <c r="A381" s="18">
        <v>378</v>
      </c>
      <c r="B381" s="33" t="str">
        <f t="shared" si="19"/>
        <v/>
      </c>
      <c r="C381" s="36"/>
      <c r="D381" s="37"/>
      <c r="E381" s="36"/>
      <c r="F381" s="42"/>
      <c r="G381" s="39" t="str">
        <f t="shared" si="20"/>
        <v/>
      </c>
      <c r="H381" s="40" t="str">
        <f t="shared" si="21"/>
        <v/>
      </c>
      <c r="I381" s="55" t="str">
        <f>IF(G381="",H381,IF(G381=1,1,VLOOKUP(G381,'8'!$A$2:$B$1512,2,TRUE)))</f>
        <v/>
      </c>
    </row>
    <row r="382" spans="1:9" s="20" customFormat="1" ht="15.6" customHeight="1" x14ac:dyDescent="0.3">
      <c r="A382" s="18">
        <v>379</v>
      </c>
      <c r="B382" s="33" t="str">
        <f t="shared" si="19"/>
        <v/>
      </c>
      <c r="C382" s="36"/>
      <c r="D382" s="37"/>
      <c r="E382" s="36"/>
      <c r="F382" s="42"/>
      <c r="G382" s="39" t="str">
        <f t="shared" si="20"/>
        <v/>
      </c>
      <c r="H382" s="40" t="str">
        <f t="shared" si="21"/>
        <v/>
      </c>
      <c r="I382" s="55" t="str">
        <f>IF(G382="",H382,IF(G382=1,1,VLOOKUP(G382,'8'!$A$2:$B$1512,2,TRUE)))</f>
        <v/>
      </c>
    </row>
    <row r="383" spans="1:9" s="20" customFormat="1" ht="15.6" customHeight="1" x14ac:dyDescent="0.3">
      <c r="A383" s="18">
        <v>380</v>
      </c>
      <c r="B383" s="33" t="str">
        <f t="shared" si="19"/>
        <v/>
      </c>
      <c r="C383" s="36"/>
      <c r="D383" s="37"/>
      <c r="E383" s="36"/>
      <c r="F383" s="42"/>
      <c r="G383" s="39" t="str">
        <f t="shared" si="20"/>
        <v/>
      </c>
      <c r="H383" s="40" t="str">
        <f t="shared" si="21"/>
        <v/>
      </c>
      <c r="I383" s="55" t="str">
        <f>IF(G383="",H383,IF(G383=1,1,VLOOKUP(G383,'8'!$A$2:$B$1512,2,TRUE)))</f>
        <v/>
      </c>
    </row>
    <row r="384" spans="1:9" s="20" customFormat="1" ht="15.6" customHeight="1" x14ac:dyDescent="0.3">
      <c r="A384" s="18">
        <v>381</v>
      </c>
      <c r="B384" s="33" t="str">
        <f t="shared" si="19"/>
        <v/>
      </c>
      <c r="C384" s="36"/>
      <c r="D384" s="37"/>
      <c r="E384" s="36"/>
      <c r="F384" s="42"/>
      <c r="G384" s="39" t="str">
        <f t="shared" si="20"/>
        <v/>
      </c>
      <c r="H384" s="40" t="str">
        <f t="shared" si="21"/>
        <v/>
      </c>
      <c r="I384" s="55" t="str">
        <f>IF(G384="",H384,IF(G384=1,1,VLOOKUP(G384,'8'!$A$2:$B$1512,2,TRUE)))</f>
        <v/>
      </c>
    </row>
    <row r="385" spans="1:9" s="20" customFormat="1" ht="15.6" customHeight="1" x14ac:dyDescent="0.3">
      <c r="A385" s="18">
        <v>382</v>
      </c>
      <c r="B385" s="33" t="str">
        <f t="shared" si="19"/>
        <v/>
      </c>
      <c r="C385" s="36"/>
      <c r="D385" s="37"/>
      <c r="E385" s="36"/>
      <c r="F385" s="42"/>
      <c r="G385" s="39" t="str">
        <f t="shared" si="20"/>
        <v/>
      </c>
      <c r="H385" s="40" t="str">
        <f t="shared" si="21"/>
        <v/>
      </c>
      <c r="I385" s="55" t="str">
        <f>IF(G385="",H385,IF(G385=1,1,VLOOKUP(G385,'8'!$A$2:$B$1512,2,TRUE)))</f>
        <v/>
      </c>
    </row>
    <row r="386" spans="1:9" s="20" customFormat="1" ht="15.6" customHeight="1" x14ac:dyDescent="0.3">
      <c r="A386" s="18">
        <v>383</v>
      </c>
      <c r="B386" s="33" t="str">
        <f t="shared" si="19"/>
        <v/>
      </c>
      <c r="C386" s="36"/>
      <c r="D386" s="37"/>
      <c r="E386" s="36"/>
      <c r="F386" s="42"/>
      <c r="G386" s="39" t="str">
        <f t="shared" si="20"/>
        <v/>
      </c>
      <c r="H386" s="40" t="str">
        <f t="shared" si="21"/>
        <v/>
      </c>
      <c r="I386" s="55" t="str">
        <f>IF(G386="",H386,IF(G386=1,1,VLOOKUP(G386,'8'!$A$2:$B$1512,2,TRUE)))</f>
        <v/>
      </c>
    </row>
    <row r="387" spans="1:9" s="20" customFormat="1" ht="15.6" customHeight="1" x14ac:dyDescent="0.3">
      <c r="A387" s="18">
        <v>384</v>
      </c>
      <c r="B387" s="33" t="str">
        <f t="shared" si="19"/>
        <v/>
      </c>
      <c r="C387" s="36"/>
      <c r="D387" s="37"/>
      <c r="E387" s="36"/>
      <c r="F387" s="42"/>
      <c r="G387" s="39" t="str">
        <f t="shared" si="20"/>
        <v/>
      </c>
      <c r="H387" s="40" t="str">
        <f t="shared" si="21"/>
        <v/>
      </c>
      <c r="I387" s="55" t="str">
        <f>IF(G387="",H387,IF(G387=1,1,VLOOKUP(G387,'8'!$A$2:$B$1512,2,TRUE)))</f>
        <v/>
      </c>
    </row>
    <row r="388" spans="1:9" s="20" customFormat="1" ht="15.6" customHeight="1" x14ac:dyDescent="0.3">
      <c r="A388" s="18">
        <v>385</v>
      </c>
      <c r="B388" s="33" t="str">
        <f t="shared" ref="B388:B403" si="22">CONCATENATE(C388,D388)</f>
        <v/>
      </c>
      <c r="C388" s="36"/>
      <c r="D388" s="41"/>
      <c r="E388" s="36"/>
      <c r="F388" s="42"/>
      <c r="G388" s="39" t="str">
        <f t="shared" si="20"/>
        <v/>
      </c>
      <c r="H388" s="40" t="str">
        <f t="shared" si="21"/>
        <v/>
      </c>
      <c r="I388" s="55" t="str">
        <f>IF(G388="",H388,IF(G388=1,1,VLOOKUP(G388,'8'!$A$2:$B$1512,2,TRUE)))</f>
        <v/>
      </c>
    </row>
    <row r="389" spans="1:9" s="20" customFormat="1" ht="15.6" customHeight="1" x14ac:dyDescent="0.3">
      <c r="A389" s="18">
        <v>386</v>
      </c>
      <c r="B389" s="33" t="str">
        <f t="shared" si="22"/>
        <v/>
      </c>
      <c r="C389" s="36"/>
      <c r="D389" s="41"/>
      <c r="E389" s="36"/>
      <c r="F389" s="42"/>
      <c r="G389" s="39" t="str">
        <f t="shared" ref="G389:G403" si="23">IF(E389="","",IF(E389*F389&lt;0,"",E389-F389))</f>
        <v/>
      </c>
      <c r="H389" s="40" t="str">
        <f t="shared" ref="H389:H403" si="24">IF(E389="","",IF((E389*F389)&lt;0,0,IF(G389&lt;-1,0,IF(G389&gt;0.5,0,1))))</f>
        <v/>
      </c>
      <c r="I389" s="55" t="str">
        <f>IF(G389="",H389,IF(G389=1,1,VLOOKUP(G389,'8'!$A$2:$B$1512,2,TRUE)))</f>
        <v/>
      </c>
    </row>
    <row r="390" spans="1:9" s="20" customFormat="1" ht="15.6" customHeight="1" x14ac:dyDescent="0.3">
      <c r="A390" s="18">
        <v>387</v>
      </c>
      <c r="B390" s="33" t="str">
        <f t="shared" si="22"/>
        <v/>
      </c>
      <c r="C390" s="36"/>
      <c r="D390" s="41"/>
      <c r="E390" s="36"/>
      <c r="F390" s="42"/>
      <c r="G390" s="39" t="str">
        <f t="shared" si="23"/>
        <v/>
      </c>
      <c r="H390" s="40" t="str">
        <f t="shared" si="24"/>
        <v/>
      </c>
      <c r="I390" s="55" t="str">
        <f>IF(G390="",H390,IF(G390=1,1,VLOOKUP(G390,'8'!$A$2:$B$1512,2,TRUE)))</f>
        <v/>
      </c>
    </row>
    <row r="391" spans="1:9" s="20" customFormat="1" ht="15.6" customHeight="1" x14ac:dyDescent="0.3">
      <c r="A391" s="18">
        <v>388</v>
      </c>
      <c r="B391" s="33" t="str">
        <f t="shared" si="22"/>
        <v/>
      </c>
      <c r="C391" s="36"/>
      <c r="D391" s="41"/>
      <c r="E391" s="36"/>
      <c r="F391" s="42"/>
      <c r="G391" s="39" t="str">
        <f t="shared" si="23"/>
        <v/>
      </c>
      <c r="H391" s="40" t="str">
        <f t="shared" si="24"/>
        <v/>
      </c>
      <c r="I391" s="55" t="str">
        <f>IF(G391="",H391,IF(G391=1,1,VLOOKUP(G391,'8'!$A$2:$B$1512,2,TRUE)))</f>
        <v/>
      </c>
    </row>
    <row r="392" spans="1:9" s="20" customFormat="1" ht="15.6" customHeight="1" x14ac:dyDescent="0.3">
      <c r="A392" s="18">
        <v>389</v>
      </c>
      <c r="B392" s="33" t="str">
        <f t="shared" si="22"/>
        <v/>
      </c>
      <c r="C392" s="36"/>
      <c r="D392" s="41"/>
      <c r="E392" s="36"/>
      <c r="F392" s="42"/>
      <c r="G392" s="39" t="str">
        <f t="shared" si="23"/>
        <v/>
      </c>
      <c r="H392" s="40" t="str">
        <f t="shared" si="24"/>
        <v/>
      </c>
      <c r="I392" s="55" t="str">
        <f>IF(G392="",H392,IF(G392=1,1,VLOOKUP(G392,'8'!$A$2:$B$1512,2,TRUE)))</f>
        <v/>
      </c>
    </row>
    <row r="393" spans="1:9" s="20" customFormat="1" ht="15.6" customHeight="1" x14ac:dyDescent="0.3">
      <c r="A393" s="18">
        <v>390</v>
      </c>
      <c r="B393" s="33" t="str">
        <f t="shared" si="22"/>
        <v/>
      </c>
      <c r="C393" s="36"/>
      <c r="D393" s="41"/>
      <c r="E393" s="36"/>
      <c r="F393" s="42"/>
      <c r="G393" s="39" t="str">
        <f t="shared" si="23"/>
        <v/>
      </c>
      <c r="H393" s="40" t="str">
        <f t="shared" si="24"/>
        <v/>
      </c>
      <c r="I393" s="55" t="str">
        <f>IF(G393="",H393,IF(G393=1,1,VLOOKUP(G393,'8'!$A$2:$B$1512,2,TRUE)))</f>
        <v/>
      </c>
    </row>
    <row r="394" spans="1:9" s="20" customFormat="1" ht="15.6" customHeight="1" x14ac:dyDescent="0.3">
      <c r="A394" s="18">
        <v>391</v>
      </c>
      <c r="B394" s="33" t="str">
        <f t="shared" si="22"/>
        <v/>
      </c>
      <c r="C394" s="36"/>
      <c r="D394" s="41"/>
      <c r="E394" s="36"/>
      <c r="F394" s="42"/>
      <c r="G394" s="39" t="str">
        <f t="shared" si="23"/>
        <v/>
      </c>
      <c r="H394" s="40" t="str">
        <f t="shared" si="24"/>
        <v/>
      </c>
      <c r="I394" s="55" t="str">
        <f>IF(G394="",H394,IF(G394=1,1,VLOOKUP(G394,'8'!$A$2:$B$1512,2,TRUE)))</f>
        <v/>
      </c>
    </row>
    <row r="395" spans="1:9" s="20" customFormat="1" ht="15.6" customHeight="1" x14ac:dyDescent="0.3">
      <c r="A395" s="18">
        <v>392</v>
      </c>
      <c r="B395" s="33" t="str">
        <f t="shared" si="22"/>
        <v/>
      </c>
      <c r="C395" s="36"/>
      <c r="D395" s="41"/>
      <c r="E395" s="36"/>
      <c r="F395" s="42"/>
      <c r="G395" s="39" t="str">
        <f t="shared" si="23"/>
        <v/>
      </c>
      <c r="H395" s="40" t="str">
        <f t="shared" si="24"/>
        <v/>
      </c>
      <c r="I395" s="55" t="str">
        <f>IF(G395="",H395,IF(G395=1,1,VLOOKUP(G395,'8'!$A$2:$B$1512,2,TRUE)))</f>
        <v/>
      </c>
    </row>
    <row r="396" spans="1:9" s="20" customFormat="1" ht="15.6" customHeight="1" x14ac:dyDescent="0.3">
      <c r="A396" s="18">
        <v>393</v>
      </c>
      <c r="B396" s="33" t="str">
        <f t="shared" si="22"/>
        <v/>
      </c>
      <c r="C396" s="36"/>
      <c r="D396" s="41"/>
      <c r="E396" s="36"/>
      <c r="F396" s="42"/>
      <c r="G396" s="39" t="str">
        <f t="shared" si="23"/>
        <v/>
      </c>
      <c r="H396" s="40" t="str">
        <f t="shared" si="24"/>
        <v/>
      </c>
      <c r="I396" s="55" t="str">
        <f>IF(G396="",H396,IF(G396=1,1,VLOOKUP(G396,'8'!$A$2:$B$1512,2,TRUE)))</f>
        <v/>
      </c>
    </row>
    <row r="397" spans="1:9" s="20" customFormat="1" ht="15.6" customHeight="1" x14ac:dyDescent="0.3">
      <c r="A397" s="18">
        <v>394</v>
      </c>
      <c r="B397" s="33" t="str">
        <f t="shared" si="22"/>
        <v/>
      </c>
      <c r="C397" s="36"/>
      <c r="D397" s="41"/>
      <c r="E397" s="36"/>
      <c r="F397" s="42"/>
      <c r="G397" s="39" t="str">
        <f t="shared" si="23"/>
        <v/>
      </c>
      <c r="H397" s="40" t="str">
        <f t="shared" si="24"/>
        <v/>
      </c>
      <c r="I397" s="55" t="str">
        <f>IF(G397="",H397,IF(G397=1,1,VLOOKUP(G397,'8'!$A$2:$B$1512,2,TRUE)))</f>
        <v/>
      </c>
    </row>
    <row r="398" spans="1:9" s="20" customFormat="1" ht="15.6" customHeight="1" x14ac:dyDescent="0.3">
      <c r="A398" s="18">
        <v>395</v>
      </c>
      <c r="B398" s="33" t="str">
        <f t="shared" si="22"/>
        <v/>
      </c>
      <c r="C398" s="36"/>
      <c r="D398" s="41"/>
      <c r="E398" s="36"/>
      <c r="F398" s="42"/>
      <c r="G398" s="39" t="str">
        <f t="shared" si="23"/>
        <v/>
      </c>
      <c r="H398" s="40" t="str">
        <f t="shared" si="24"/>
        <v/>
      </c>
      <c r="I398" s="55" t="str">
        <f>IF(G398="",H398,IF(G398=1,1,VLOOKUP(G398,'8'!$A$2:$B$1512,2,TRUE)))</f>
        <v/>
      </c>
    </row>
    <row r="399" spans="1:9" s="20" customFormat="1" ht="15.6" customHeight="1" x14ac:dyDescent="0.3">
      <c r="A399" s="18">
        <v>396</v>
      </c>
      <c r="B399" s="33" t="str">
        <f t="shared" si="22"/>
        <v/>
      </c>
      <c r="C399" s="36"/>
      <c r="D399" s="41"/>
      <c r="E399" s="36"/>
      <c r="F399" s="42"/>
      <c r="G399" s="39" t="str">
        <f t="shared" si="23"/>
        <v/>
      </c>
      <c r="H399" s="40" t="str">
        <f t="shared" si="24"/>
        <v/>
      </c>
      <c r="I399" s="55" t="str">
        <f>IF(G399="",H399,IF(G399=1,1,VLOOKUP(G399,'8'!$A$2:$B$1512,2,TRUE)))</f>
        <v/>
      </c>
    </row>
    <row r="400" spans="1:9" s="20" customFormat="1" ht="15.6" customHeight="1" x14ac:dyDescent="0.3">
      <c r="A400" s="18">
        <v>397</v>
      </c>
      <c r="B400" s="33" t="str">
        <f t="shared" si="22"/>
        <v/>
      </c>
      <c r="C400" s="36"/>
      <c r="D400" s="41"/>
      <c r="E400" s="36"/>
      <c r="F400" s="42"/>
      <c r="G400" s="39" t="str">
        <f t="shared" si="23"/>
        <v/>
      </c>
      <c r="H400" s="40" t="str">
        <f t="shared" si="24"/>
        <v/>
      </c>
      <c r="I400" s="55" t="str">
        <f>IF(G400="",H400,IF(G400=1,1,VLOOKUP(G400,'8'!$A$2:$B$1512,2,TRUE)))</f>
        <v/>
      </c>
    </row>
    <row r="401" spans="1:9" s="20" customFormat="1" ht="15.6" customHeight="1" x14ac:dyDescent="0.3">
      <c r="A401" s="18">
        <v>398</v>
      </c>
      <c r="B401" s="33" t="str">
        <f t="shared" si="22"/>
        <v/>
      </c>
      <c r="C401" s="36"/>
      <c r="D401" s="41"/>
      <c r="E401" s="36"/>
      <c r="F401" s="42"/>
      <c r="G401" s="39" t="str">
        <f t="shared" si="23"/>
        <v/>
      </c>
      <c r="H401" s="40" t="str">
        <f t="shared" si="24"/>
        <v/>
      </c>
      <c r="I401" s="55" t="str">
        <f>IF(G401="",H401,IF(G401=1,1,VLOOKUP(G401,'8'!$A$2:$B$1512,2,TRUE)))</f>
        <v/>
      </c>
    </row>
    <row r="402" spans="1:9" s="20" customFormat="1" ht="15.6" customHeight="1" x14ac:dyDescent="0.3">
      <c r="A402" s="18">
        <v>399</v>
      </c>
      <c r="B402" s="33" t="str">
        <f t="shared" si="22"/>
        <v/>
      </c>
      <c r="C402" s="36"/>
      <c r="D402" s="41"/>
      <c r="E402" s="36"/>
      <c r="F402" s="42"/>
      <c r="G402" s="39" t="str">
        <f t="shared" si="23"/>
        <v/>
      </c>
      <c r="H402" s="40" t="str">
        <f t="shared" si="24"/>
        <v/>
      </c>
      <c r="I402" s="55" t="str">
        <f>IF(G402="",H402,IF(G402=1,1,VLOOKUP(G402,'8'!$A$2:$B$1512,2,TRUE)))</f>
        <v/>
      </c>
    </row>
    <row r="403" spans="1:9" s="20" customFormat="1" ht="15.6" customHeight="1" x14ac:dyDescent="0.3">
      <c r="A403" s="18">
        <v>400</v>
      </c>
      <c r="B403" s="33" t="str">
        <f t="shared" si="22"/>
        <v/>
      </c>
      <c r="C403" s="36"/>
      <c r="D403" s="41"/>
      <c r="E403" s="36"/>
      <c r="F403" s="42"/>
      <c r="G403" s="39" t="str">
        <f t="shared" si="23"/>
        <v/>
      </c>
      <c r="H403" s="40" t="str">
        <f t="shared" si="24"/>
        <v/>
      </c>
      <c r="I403" s="55" t="str">
        <f>IF(G403="",H403,IF(G403=1,1,VLOOKUP(G403,'8'!$A$2:$B$1512,2,TRUE)))</f>
        <v/>
      </c>
    </row>
    <row r="404" spans="1:9" s="20" customFormat="1" ht="15.6" customHeight="1" x14ac:dyDescent="0.3">
      <c r="B404" s="21" t="str">
        <f t="shared" ref="B404:B452" si="25">CONCATENATE(C404,D404,E404,F404)</f>
        <v/>
      </c>
      <c r="C404" s="22"/>
      <c r="D404" s="23"/>
      <c r="E404" s="22"/>
      <c r="F404" s="24"/>
    </row>
    <row r="405" spans="1:9" s="20" customFormat="1" ht="15.6" customHeight="1" x14ac:dyDescent="0.3">
      <c r="B405" s="21" t="str">
        <f t="shared" si="25"/>
        <v/>
      </c>
      <c r="C405" s="22"/>
      <c r="D405" s="23"/>
      <c r="E405" s="22"/>
      <c r="F405" s="24"/>
    </row>
    <row r="406" spans="1:9" s="20" customFormat="1" ht="15.6" customHeight="1" x14ac:dyDescent="0.3">
      <c r="B406" s="21" t="str">
        <f t="shared" si="25"/>
        <v/>
      </c>
      <c r="C406" s="22"/>
      <c r="D406" s="23"/>
      <c r="E406" s="22"/>
      <c r="F406" s="24"/>
    </row>
    <row r="407" spans="1:9" s="20" customFormat="1" ht="15.6" customHeight="1" x14ac:dyDescent="0.3">
      <c r="B407" s="21" t="str">
        <f t="shared" si="25"/>
        <v/>
      </c>
      <c r="C407" s="22"/>
      <c r="D407" s="23"/>
      <c r="E407" s="22"/>
      <c r="F407" s="24"/>
    </row>
    <row r="408" spans="1:9" s="20" customFormat="1" ht="15.6" customHeight="1" x14ac:dyDescent="0.3">
      <c r="B408" s="21" t="str">
        <f t="shared" si="25"/>
        <v/>
      </c>
      <c r="C408" s="22"/>
      <c r="D408" s="23"/>
      <c r="E408" s="22"/>
      <c r="F408" s="24"/>
    </row>
    <row r="409" spans="1:9" s="20" customFormat="1" ht="15.6" customHeight="1" x14ac:dyDescent="0.3">
      <c r="B409" s="21" t="str">
        <f t="shared" si="25"/>
        <v/>
      </c>
      <c r="C409" s="22"/>
      <c r="D409" s="23"/>
      <c r="E409" s="22"/>
      <c r="F409" s="24"/>
    </row>
    <row r="410" spans="1:9" s="20" customFormat="1" ht="15.6" customHeight="1" x14ac:dyDescent="0.3">
      <c r="B410" s="21" t="str">
        <f t="shared" si="25"/>
        <v/>
      </c>
      <c r="C410" s="22"/>
      <c r="D410" s="23"/>
      <c r="E410" s="22"/>
      <c r="F410" s="24"/>
    </row>
    <row r="411" spans="1:9" s="20" customFormat="1" ht="15.6" customHeight="1" x14ac:dyDescent="0.3">
      <c r="B411" s="21" t="str">
        <f t="shared" si="25"/>
        <v/>
      </c>
      <c r="C411" s="22"/>
      <c r="D411" s="23"/>
      <c r="E411" s="22"/>
      <c r="F411" s="24"/>
    </row>
    <row r="412" spans="1:9" s="20" customFormat="1" ht="15.6" customHeight="1" x14ac:dyDescent="0.3">
      <c r="B412" s="21" t="str">
        <f t="shared" si="25"/>
        <v/>
      </c>
      <c r="C412" s="22"/>
      <c r="D412" s="23"/>
      <c r="E412" s="22"/>
      <c r="F412" s="24"/>
    </row>
    <row r="413" spans="1:9" s="20" customFormat="1" ht="15.6" customHeight="1" x14ac:dyDescent="0.3">
      <c r="B413" s="21" t="str">
        <f t="shared" si="25"/>
        <v/>
      </c>
      <c r="C413" s="22"/>
      <c r="D413" s="23"/>
      <c r="E413" s="22"/>
      <c r="F413" s="24"/>
    </row>
    <row r="414" spans="1:9" s="20" customFormat="1" ht="15.6" customHeight="1" x14ac:dyDescent="0.3">
      <c r="B414" s="21" t="str">
        <f t="shared" si="25"/>
        <v/>
      </c>
      <c r="C414" s="22"/>
      <c r="D414" s="23"/>
      <c r="E414" s="22"/>
      <c r="F414" s="24"/>
    </row>
    <row r="415" spans="1:9" s="20" customFormat="1" ht="15.6" customHeight="1" x14ac:dyDescent="0.3">
      <c r="B415" s="21" t="str">
        <f t="shared" si="25"/>
        <v/>
      </c>
      <c r="C415" s="22"/>
      <c r="D415" s="23"/>
      <c r="E415" s="22"/>
      <c r="F415" s="24"/>
    </row>
    <row r="416" spans="1:9" s="20" customFormat="1" ht="15.6" customHeight="1" x14ac:dyDescent="0.3">
      <c r="B416" s="21" t="str">
        <f t="shared" si="25"/>
        <v/>
      </c>
      <c r="C416" s="22"/>
      <c r="D416" s="23"/>
      <c r="E416" s="22"/>
      <c r="F416" s="24"/>
    </row>
    <row r="417" spans="2:6" s="20" customFormat="1" ht="15.6" customHeight="1" x14ac:dyDescent="0.3">
      <c r="B417" s="21" t="str">
        <f t="shared" si="25"/>
        <v/>
      </c>
      <c r="C417" s="22"/>
      <c r="D417" s="23"/>
      <c r="E417" s="22"/>
      <c r="F417" s="24"/>
    </row>
    <row r="418" spans="2:6" s="20" customFormat="1" ht="15.6" customHeight="1" x14ac:dyDescent="0.3">
      <c r="B418" s="21" t="str">
        <f t="shared" si="25"/>
        <v/>
      </c>
      <c r="C418" s="22"/>
      <c r="D418" s="23"/>
      <c r="E418" s="22"/>
      <c r="F418" s="24"/>
    </row>
    <row r="419" spans="2:6" s="20" customFormat="1" ht="15.6" customHeight="1" x14ac:dyDescent="0.3">
      <c r="B419" s="21" t="str">
        <f t="shared" si="25"/>
        <v/>
      </c>
      <c r="C419" s="24"/>
      <c r="D419" s="24"/>
      <c r="E419" s="24"/>
      <c r="F419" s="24"/>
    </row>
    <row r="420" spans="2:6" s="20" customFormat="1" ht="15.6" customHeight="1" x14ac:dyDescent="0.3">
      <c r="B420" s="21" t="str">
        <f t="shared" si="25"/>
        <v/>
      </c>
      <c r="C420" s="24"/>
      <c r="D420" s="24"/>
      <c r="E420" s="24"/>
      <c r="F420" s="24"/>
    </row>
    <row r="421" spans="2:6" s="20" customFormat="1" ht="15.6" customHeight="1" x14ac:dyDescent="0.3">
      <c r="B421" s="21" t="str">
        <f t="shared" si="25"/>
        <v/>
      </c>
      <c r="C421" s="24"/>
      <c r="D421" s="24"/>
      <c r="E421" s="24"/>
      <c r="F421" s="24"/>
    </row>
    <row r="422" spans="2:6" s="20" customFormat="1" ht="15.6" customHeight="1" x14ac:dyDescent="0.3">
      <c r="B422" s="21" t="str">
        <f t="shared" si="25"/>
        <v/>
      </c>
      <c r="C422" s="24"/>
      <c r="D422" s="24"/>
      <c r="E422" s="24"/>
      <c r="F422" s="24"/>
    </row>
    <row r="423" spans="2:6" s="20" customFormat="1" ht="15.6" customHeight="1" x14ac:dyDescent="0.3">
      <c r="B423" s="21" t="str">
        <f t="shared" si="25"/>
        <v/>
      </c>
      <c r="C423" s="24"/>
      <c r="D423" s="24"/>
      <c r="E423" s="24"/>
      <c r="F423" s="24"/>
    </row>
    <row r="424" spans="2:6" s="20" customFormat="1" ht="15.6" customHeight="1" x14ac:dyDescent="0.3">
      <c r="B424" s="21" t="str">
        <f t="shared" si="25"/>
        <v/>
      </c>
      <c r="C424" s="24"/>
      <c r="D424" s="24"/>
      <c r="E424" s="24"/>
      <c r="F424" s="24"/>
    </row>
    <row r="425" spans="2:6" s="20" customFormat="1" ht="15.6" customHeight="1" x14ac:dyDescent="0.3">
      <c r="B425" s="21" t="str">
        <f t="shared" si="25"/>
        <v/>
      </c>
      <c r="C425" s="24"/>
      <c r="D425" s="24"/>
      <c r="E425" s="24"/>
      <c r="F425" s="24"/>
    </row>
    <row r="426" spans="2:6" s="20" customFormat="1" ht="15.6" customHeight="1" x14ac:dyDescent="0.3">
      <c r="B426" s="21" t="str">
        <f t="shared" si="25"/>
        <v/>
      </c>
      <c r="C426" s="24"/>
      <c r="D426" s="24"/>
      <c r="E426" s="24"/>
      <c r="F426" s="24"/>
    </row>
    <row r="427" spans="2:6" s="20" customFormat="1" ht="15.6" customHeight="1" x14ac:dyDescent="0.3">
      <c r="B427" s="21" t="str">
        <f t="shared" si="25"/>
        <v/>
      </c>
      <c r="C427" s="24"/>
      <c r="D427" s="24"/>
      <c r="E427" s="24"/>
      <c r="F427" s="24"/>
    </row>
    <row r="428" spans="2:6" s="20" customFormat="1" ht="15.6" customHeight="1" x14ac:dyDescent="0.3">
      <c r="B428" s="21" t="str">
        <f t="shared" si="25"/>
        <v/>
      </c>
      <c r="C428" s="24"/>
      <c r="D428" s="24"/>
      <c r="E428" s="24"/>
      <c r="F428" s="24"/>
    </row>
    <row r="429" spans="2:6" s="20" customFormat="1" ht="15.6" customHeight="1" x14ac:dyDescent="0.3">
      <c r="B429" s="21" t="str">
        <f t="shared" si="25"/>
        <v/>
      </c>
      <c r="C429" s="24"/>
      <c r="D429" s="24"/>
      <c r="E429" s="24"/>
      <c r="F429" s="24"/>
    </row>
    <row r="430" spans="2:6" s="20" customFormat="1" ht="15.6" customHeight="1" x14ac:dyDescent="0.3">
      <c r="B430" s="21" t="str">
        <f t="shared" si="25"/>
        <v/>
      </c>
      <c r="C430" s="24"/>
      <c r="D430" s="24"/>
      <c r="E430" s="24"/>
      <c r="F430" s="24"/>
    </row>
    <row r="431" spans="2:6" s="20" customFormat="1" ht="15.6" customHeight="1" x14ac:dyDescent="0.3">
      <c r="B431" s="21" t="str">
        <f t="shared" si="25"/>
        <v/>
      </c>
      <c r="C431" s="24"/>
      <c r="D431" s="24"/>
      <c r="E431" s="24"/>
      <c r="F431" s="24"/>
    </row>
    <row r="432" spans="2:6" s="20" customFormat="1" ht="15.6" customHeight="1" x14ac:dyDescent="0.3">
      <c r="B432" s="21" t="str">
        <f t="shared" si="25"/>
        <v/>
      </c>
      <c r="C432" s="24"/>
      <c r="D432" s="24"/>
      <c r="E432" s="24"/>
      <c r="F432" s="24"/>
    </row>
    <row r="433" spans="2:6" s="20" customFormat="1" ht="15.6" customHeight="1" x14ac:dyDescent="0.3">
      <c r="B433" s="21" t="str">
        <f t="shared" si="25"/>
        <v/>
      </c>
      <c r="C433" s="24"/>
      <c r="D433" s="24"/>
      <c r="E433" s="24"/>
      <c r="F433" s="24"/>
    </row>
    <row r="434" spans="2:6" s="20" customFormat="1" ht="15.6" customHeight="1" x14ac:dyDescent="0.3">
      <c r="B434" s="21" t="str">
        <f t="shared" si="25"/>
        <v/>
      </c>
      <c r="C434" s="24"/>
      <c r="D434" s="24"/>
      <c r="E434" s="24"/>
      <c r="F434" s="24"/>
    </row>
    <row r="435" spans="2:6" s="20" customFormat="1" ht="15.6" customHeight="1" x14ac:dyDescent="0.3">
      <c r="B435" s="21" t="str">
        <f t="shared" si="25"/>
        <v/>
      </c>
      <c r="C435" s="24"/>
      <c r="D435" s="24"/>
      <c r="E435" s="24"/>
      <c r="F435" s="24"/>
    </row>
    <row r="436" spans="2:6" s="20" customFormat="1" ht="15.6" customHeight="1" x14ac:dyDescent="0.3">
      <c r="B436" s="21" t="str">
        <f t="shared" si="25"/>
        <v/>
      </c>
      <c r="C436" s="24"/>
      <c r="D436" s="24"/>
      <c r="E436" s="24"/>
      <c r="F436" s="24"/>
    </row>
    <row r="437" spans="2:6" s="20" customFormat="1" ht="15.6" customHeight="1" x14ac:dyDescent="0.3">
      <c r="B437" s="21" t="str">
        <f t="shared" si="25"/>
        <v/>
      </c>
      <c r="C437" s="24"/>
      <c r="D437" s="24"/>
      <c r="E437" s="24"/>
      <c r="F437" s="24"/>
    </row>
    <row r="438" spans="2:6" s="20" customFormat="1" ht="15.6" customHeight="1" x14ac:dyDescent="0.3">
      <c r="B438" s="21" t="str">
        <f t="shared" si="25"/>
        <v/>
      </c>
      <c r="C438" s="24"/>
      <c r="D438" s="24"/>
      <c r="E438" s="24"/>
      <c r="F438" s="24"/>
    </row>
    <row r="439" spans="2:6" s="20" customFormat="1" ht="15.6" customHeight="1" x14ac:dyDescent="0.3">
      <c r="B439" s="21" t="str">
        <f t="shared" si="25"/>
        <v/>
      </c>
      <c r="C439" s="24"/>
      <c r="D439" s="24"/>
      <c r="E439" s="24"/>
      <c r="F439" s="24"/>
    </row>
    <row r="440" spans="2:6" s="20" customFormat="1" ht="15.6" customHeight="1" x14ac:dyDescent="0.3">
      <c r="B440" s="21" t="str">
        <f t="shared" si="25"/>
        <v/>
      </c>
      <c r="C440" s="24"/>
      <c r="D440" s="24"/>
      <c r="E440" s="24"/>
      <c r="F440" s="24"/>
    </row>
    <row r="441" spans="2:6" s="20" customFormat="1" ht="15.6" customHeight="1" x14ac:dyDescent="0.3">
      <c r="B441" s="21" t="str">
        <f t="shared" si="25"/>
        <v/>
      </c>
      <c r="C441" s="24"/>
      <c r="D441" s="24"/>
      <c r="E441" s="24"/>
      <c r="F441" s="24"/>
    </row>
    <row r="442" spans="2:6" s="20" customFormat="1" ht="15.6" customHeight="1" x14ac:dyDescent="0.3">
      <c r="B442" s="21" t="str">
        <f t="shared" si="25"/>
        <v/>
      </c>
      <c r="C442" s="24"/>
      <c r="D442" s="24"/>
      <c r="E442" s="24"/>
      <c r="F442" s="24"/>
    </row>
    <row r="443" spans="2:6" s="20" customFormat="1" ht="15.6" customHeight="1" x14ac:dyDescent="0.3">
      <c r="B443" s="21" t="str">
        <f t="shared" si="25"/>
        <v/>
      </c>
      <c r="C443" s="24"/>
      <c r="D443" s="24"/>
      <c r="E443" s="24"/>
      <c r="F443" s="24"/>
    </row>
    <row r="444" spans="2:6" s="20" customFormat="1" ht="15.6" customHeight="1" x14ac:dyDescent="0.3">
      <c r="B444" s="21" t="str">
        <f t="shared" si="25"/>
        <v/>
      </c>
      <c r="C444" s="24"/>
      <c r="D444" s="24"/>
      <c r="E444" s="24"/>
      <c r="F444" s="24"/>
    </row>
    <row r="445" spans="2:6" s="20" customFormat="1" ht="15.6" customHeight="1" x14ac:dyDescent="0.3">
      <c r="B445" s="21" t="str">
        <f t="shared" si="25"/>
        <v/>
      </c>
      <c r="C445" s="24"/>
      <c r="D445" s="24"/>
      <c r="E445" s="24"/>
      <c r="F445" s="24"/>
    </row>
    <row r="446" spans="2:6" s="20" customFormat="1" ht="15.6" customHeight="1" x14ac:dyDescent="0.3">
      <c r="B446" s="21" t="str">
        <f t="shared" si="25"/>
        <v/>
      </c>
      <c r="C446" s="24"/>
      <c r="D446" s="24"/>
      <c r="E446" s="24"/>
      <c r="F446" s="24"/>
    </row>
    <row r="447" spans="2:6" s="20" customFormat="1" ht="15.6" customHeight="1" x14ac:dyDescent="0.3">
      <c r="B447" s="21" t="str">
        <f t="shared" si="25"/>
        <v/>
      </c>
      <c r="C447" s="24"/>
      <c r="D447" s="24"/>
      <c r="E447" s="24"/>
      <c r="F447" s="24"/>
    </row>
    <row r="448" spans="2:6" s="20" customFormat="1" ht="15.6" customHeight="1" x14ac:dyDescent="0.3">
      <c r="B448" s="21" t="str">
        <f t="shared" si="25"/>
        <v/>
      </c>
      <c r="C448" s="24"/>
      <c r="D448" s="24"/>
      <c r="E448" s="24"/>
      <c r="F448" s="24"/>
    </row>
    <row r="449" spans="2:6" s="20" customFormat="1" ht="15.6" customHeight="1" x14ac:dyDescent="0.3">
      <c r="B449" s="21" t="str">
        <f t="shared" si="25"/>
        <v/>
      </c>
      <c r="C449" s="24"/>
      <c r="D449" s="24"/>
      <c r="E449" s="24"/>
      <c r="F449" s="24"/>
    </row>
    <row r="450" spans="2:6" s="20" customFormat="1" ht="15.6" customHeight="1" x14ac:dyDescent="0.3">
      <c r="B450" s="21" t="str">
        <f t="shared" si="25"/>
        <v/>
      </c>
      <c r="C450" s="24"/>
      <c r="D450" s="24"/>
      <c r="E450" s="24"/>
      <c r="F450" s="24"/>
    </row>
    <row r="451" spans="2:6" s="20" customFormat="1" ht="15.6" customHeight="1" x14ac:dyDescent="0.3">
      <c r="B451" s="21" t="str">
        <f t="shared" si="25"/>
        <v/>
      </c>
      <c r="C451" s="24"/>
      <c r="D451" s="24"/>
      <c r="E451" s="24"/>
      <c r="F451" s="24"/>
    </row>
    <row r="452" spans="2:6" s="20" customFormat="1" ht="15.6" customHeight="1" x14ac:dyDescent="0.3">
      <c r="B452" s="21" t="str">
        <f t="shared" si="25"/>
        <v/>
      </c>
      <c r="C452" s="24"/>
      <c r="D452" s="24"/>
      <c r="E452" s="24"/>
      <c r="F452" s="24"/>
    </row>
    <row r="453" spans="2:6" s="20" customFormat="1" ht="15.6" customHeight="1" x14ac:dyDescent="0.3">
      <c r="B453" s="21" t="str">
        <f t="shared" ref="B453:B516" si="26">CONCATENATE(C453,D453,E453,F453)</f>
        <v/>
      </c>
      <c r="C453" s="24"/>
      <c r="D453" s="24"/>
      <c r="E453" s="24"/>
      <c r="F453" s="24"/>
    </row>
    <row r="454" spans="2:6" s="20" customFormat="1" ht="15.6" customHeight="1" x14ac:dyDescent="0.3">
      <c r="B454" s="21" t="str">
        <f t="shared" si="26"/>
        <v/>
      </c>
      <c r="C454" s="24"/>
      <c r="D454" s="24"/>
      <c r="E454" s="24"/>
      <c r="F454" s="24"/>
    </row>
    <row r="455" spans="2:6" s="20" customFormat="1" ht="15.6" customHeight="1" x14ac:dyDescent="0.3">
      <c r="B455" s="21" t="str">
        <f t="shared" si="26"/>
        <v/>
      </c>
      <c r="C455" s="24"/>
      <c r="D455" s="24"/>
      <c r="E455" s="24"/>
      <c r="F455" s="24"/>
    </row>
    <row r="456" spans="2:6" s="20" customFormat="1" ht="15.6" customHeight="1" x14ac:dyDescent="0.3">
      <c r="B456" s="21" t="str">
        <f t="shared" si="26"/>
        <v/>
      </c>
      <c r="C456" s="24"/>
      <c r="D456" s="24"/>
      <c r="E456" s="24"/>
      <c r="F456" s="24"/>
    </row>
    <row r="457" spans="2:6" s="20" customFormat="1" ht="15.6" customHeight="1" x14ac:dyDescent="0.3">
      <c r="B457" s="21" t="str">
        <f t="shared" si="26"/>
        <v/>
      </c>
      <c r="C457" s="24"/>
      <c r="D457" s="24"/>
      <c r="E457" s="24"/>
      <c r="F457" s="24"/>
    </row>
    <row r="458" spans="2:6" s="20" customFormat="1" ht="15.6" customHeight="1" x14ac:dyDescent="0.3">
      <c r="B458" s="21" t="str">
        <f t="shared" si="26"/>
        <v/>
      </c>
      <c r="C458" s="24"/>
      <c r="D458" s="24"/>
      <c r="E458" s="24"/>
      <c r="F458" s="24"/>
    </row>
    <row r="459" spans="2:6" s="20" customFormat="1" ht="15.6" customHeight="1" x14ac:dyDescent="0.3">
      <c r="B459" s="21" t="str">
        <f t="shared" si="26"/>
        <v/>
      </c>
      <c r="C459" s="24"/>
      <c r="D459" s="24"/>
      <c r="E459" s="24"/>
      <c r="F459" s="24"/>
    </row>
    <row r="460" spans="2:6" s="20" customFormat="1" ht="15.6" customHeight="1" x14ac:dyDescent="0.3">
      <c r="B460" s="21" t="str">
        <f t="shared" si="26"/>
        <v/>
      </c>
      <c r="C460" s="24"/>
      <c r="D460" s="24"/>
      <c r="E460" s="24"/>
      <c r="F460" s="24"/>
    </row>
    <row r="461" spans="2:6" s="20" customFormat="1" ht="15.6" customHeight="1" x14ac:dyDescent="0.3">
      <c r="B461" s="21" t="str">
        <f t="shared" si="26"/>
        <v/>
      </c>
      <c r="C461" s="24"/>
      <c r="D461" s="24"/>
      <c r="E461" s="24"/>
      <c r="F461" s="24"/>
    </row>
    <row r="462" spans="2:6" s="20" customFormat="1" ht="15.6" customHeight="1" x14ac:dyDescent="0.3">
      <c r="B462" s="21" t="str">
        <f t="shared" si="26"/>
        <v/>
      </c>
      <c r="C462" s="24"/>
      <c r="D462" s="24"/>
      <c r="E462" s="24"/>
      <c r="F462" s="24"/>
    </row>
    <row r="463" spans="2:6" s="20" customFormat="1" ht="15.6" customHeight="1" x14ac:dyDescent="0.3">
      <c r="B463" s="21" t="str">
        <f t="shared" si="26"/>
        <v/>
      </c>
      <c r="C463" s="24"/>
      <c r="D463" s="24"/>
      <c r="E463" s="24"/>
      <c r="F463" s="24"/>
    </row>
    <row r="464" spans="2:6" s="20" customFormat="1" ht="15.6" customHeight="1" x14ac:dyDescent="0.3">
      <c r="B464" s="21" t="str">
        <f t="shared" si="26"/>
        <v/>
      </c>
      <c r="C464" s="24"/>
      <c r="D464" s="24"/>
      <c r="E464" s="24"/>
      <c r="F464" s="24"/>
    </row>
    <row r="465" spans="2:6" s="20" customFormat="1" ht="15.6" customHeight="1" x14ac:dyDescent="0.3">
      <c r="B465" s="21" t="str">
        <f t="shared" si="26"/>
        <v/>
      </c>
      <c r="C465" s="24"/>
      <c r="D465" s="24"/>
      <c r="E465" s="24"/>
      <c r="F465" s="24"/>
    </row>
    <row r="466" spans="2:6" s="20" customFormat="1" ht="15.6" customHeight="1" x14ac:dyDescent="0.3">
      <c r="B466" s="21" t="str">
        <f t="shared" si="26"/>
        <v/>
      </c>
      <c r="C466" s="24"/>
      <c r="D466" s="24"/>
      <c r="E466" s="24"/>
      <c r="F466" s="24"/>
    </row>
    <row r="467" spans="2:6" s="20" customFormat="1" ht="15.6" customHeight="1" x14ac:dyDescent="0.3">
      <c r="B467" s="21" t="str">
        <f t="shared" si="26"/>
        <v/>
      </c>
      <c r="C467" s="24"/>
      <c r="D467" s="24"/>
      <c r="E467" s="24"/>
      <c r="F467" s="24"/>
    </row>
    <row r="468" spans="2:6" s="20" customFormat="1" ht="15.6" customHeight="1" x14ac:dyDescent="0.3">
      <c r="B468" s="21" t="str">
        <f t="shared" si="26"/>
        <v/>
      </c>
      <c r="C468" s="24"/>
      <c r="D468" s="24"/>
      <c r="E468" s="24"/>
      <c r="F468" s="24"/>
    </row>
    <row r="469" spans="2:6" s="20" customFormat="1" ht="15.6" customHeight="1" x14ac:dyDescent="0.3">
      <c r="B469" s="21" t="str">
        <f t="shared" si="26"/>
        <v/>
      </c>
      <c r="C469" s="24"/>
      <c r="D469" s="24"/>
      <c r="E469" s="24"/>
      <c r="F469" s="24"/>
    </row>
    <row r="470" spans="2:6" s="20" customFormat="1" ht="15.6" customHeight="1" x14ac:dyDescent="0.3">
      <c r="B470" s="21" t="str">
        <f t="shared" si="26"/>
        <v/>
      </c>
      <c r="C470" s="24"/>
      <c r="D470" s="24"/>
      <c r="E470" s="24"/>
      <c r="F470" s="24"/>
    </row>
    <row r="471" spans="2:6" s="20" customFormat="1" ht="15.6" customHeight="1" x14ac:dyDescent="0.3">
      <c r="B471" s="21" t="str">
        <f t="shared" si="26"/>
        <v/>
      </c>
      <c r="C471" s="24"/>
      <c r="D471" s="24"/>
      <c r="E471" s="24"/>
      <c r="F471" s="24"/>
    </row>
    <row r="472" spans="2:6" s="20" customFormat="1" ht="15.6" customHeight="1" x14ac:dyDescent="0.3">
      <c r="B472" s="21" t="str">
        <f t="shared" si="26"/>
        <v/>
      </c>
      <c r="C472" s="24"/>
      <c r="D472" s="24"/>
      <c r="E472" s="24"/>
      <c r="F472" s="24"/>
    </row>
    <row r="473" spans="2:6" s="20" customFormat="1" ht="15.6" customHeight="1" x14ac:dyDescent="0.3">
      <c r="B473" s="21" t="str">
        <f t="shared" si="26"/>
        <v/>
      </c>
      <c r="C473" s="24"/>
      <c r="D473" s="24"/>
      <c r="E473" s="24"/>
      <c r="F473" s="24"/>
    </row>
    <row r="474" spans="2:6" s="20" customFormat="1" ht="15.6" customHeight="1" x14ac:dyDescent="0.3">
      <c r="B474" s="21" t="str">
        <f t="shared" si="26"/>
        <v/>
      </c>
      <c r="C474" s="24"/>
      <c r="D474" s="24"/>
      <c r="E474" s="24"/>
      <c r="F474" s="24"/>
    </row>
    <row r="475" spans="2:6" s="20" customFormat="1" ht="15.6" customHeight="1" x14ac:dyDescent="0.3">
      <c r="B475" s="21" t="str">
        <f t="shared" si="26"/>
        <v/>
      </c>
      <c r="C475" s="24"/>
      <c r="D475" s="24"/>
      <c r="E475" s="24"/>
      <c r="F475" s="24"/>
    </row>
    <row r="476" spans="2:6" s="20" customFormat="1" ht="15.6" customHeight="1" x14ac:dyDescent="0.3">
      <c r="B476" s="21" t="str">
        <f t="shared" si="26"/>
        <v/>
      </c>
      <c r="C476" s="24"/>
      <c r="D476" s="24"/>
      <c r="E476" s="24"/>
      <c r="F476" s="24"/>
    </row>
    <row r="477" spans="2:6" s="20" customFormat="1" ht="15.6" customHeight="1" x14ac:dyDescent="0.3">
      <c r="B477" s="21" t="str">
        <f t="shared" si="26"/>
        <v/>
      </c>
      <c r="C477" s="24"/>
      <c r="D477" s="24"/>
      <c r="E477" s="24"/>
      <c r="F477" s="24"/>
    </row>
    <row r="478" spans="2:6" s="20" customFormat="1" ht="15.6" customHeight="1" x14ac:dyDescent="0.3">
      <c r="B478" s="21" t="str">
        <f t="shared" si="26"/>
        <v/>
      </c>
      <c r="C478" s="24"/>
      <c r="D478" s="24"/>
      <c r="E478" s="24"/>
      <c r="F478" s="24"/>
    </row>
    <row r="479" spans="2:6" s="20" customFormat="1" ht="15.6" customHeight="1" x14ac:dyDescent="0.3">
      <c r="B479" s="21" t="str">
        <f t="shared" si="26"/>
        <v/>
      </c>
      <c r="C479" s="24"/>
      <c r="D479" s="24"/>
      <c r="E479" s="24"/>
      <c r="F479" s="24"/>
    </row>
    <row r="480" spans="2:6" s="20" customFormat="1" ht="15.6" customHeight="1" x14ac:dyDescent="0.3">
      <c r="B480" s="21" t="str">
        <f t="shared" si="26"/>
        <v/>
      </c>
      <c r="C480" s="24"/>
      <c r="D480" s="24"/>
      <c r="E480" s="24"/>
      <c r="F480" s="24"/>
    </row>
    <row r="481" spans="2:6" s="20" customFormat="1" ht="15.6" customHeight="1" x14ac:dyDescent="0.3">
      <c r="B481" s="21" t="str">
        <f t="shared" si="26"/>
        <v/>
      </c>
      <c r="C481" s="24"/>
      <c r="D481" s="24"/>
      <c r="E481" s="24"/>
      <c r="F481" s="24"/>
    </row>
    <row r="482" spans="2:6" s="20" customFormat="1" ht="15.6" customHeight="1" x14ac:dyDescent="0.3">
      <c r="B482" s="21" t="str">
        <f t="shared" si="26"/>
        <v/>
      </c>
      <c r="C482" s="24"/>
      <c r="D482" s="24"/>
      <c r="E482" s="24"/>
      <c r="F482" s="24"/>
    </row>
    <row r="483" spans="2:6" s="20" customFormat="1" ht="15.6" customHeight="1" x14ac:dyDescent="0.3">
      <c r="B483" s="21" t="str">
        <f t="shared" si="26"/>
        <v/>
      </c>
      <c r="C483" s="24"/>
      <c r="D483" s="24"/>
      <c r="E483" s="24"/>
      <c r="F483" s="24"/>
    </row>
    <row r="484" spans="2:6" s="20" customFormat="1" ht="15.6" customHeight="1" x14ac:dyDescent="0.3">
      <c r="B484" s="21" t="str">
        <f t="shared" si="26"/>
        <v/>
      </c>
      <c r="C484" s="24"/>
      <c r="D484" s="24"/>
      <c r="E484" s="24"/>
      <c r="F484" s="24"/>
    </row>
    <row r="485" spans="2:6" s="20" customFormat="1" ht="15.6" customHeight="1" x14ac:dyDescent="0.3">
      <c r="B485" s="21" t="str">
        <f t="shared" si="26"/>
        <v/>
      </c>
      <c r="C485" s="24"/>
      <c r="D485" s="24"/>
      <c r="E485" s="24"/>
      <c r="F485" s="24"/>
    </row>
    <row r="486" spans="2:6" s="20" customFormat="1" ht="15.6" customHeight="1" x14ac:dyDescent="0.3">
      <c r="B486" s="21" t="str">
        <f t="shared" si="26"/>
        <v/>
      </c>
      <c r="C486" s="24"/>
      <c r="D486" s="24"/>
      <c r="E486" s="24"/>
      <c r="F486" s="24"/>
    </row>
    <row r="487" spans="2:6" s="20" customFormat="1" ht="15.6" customHeight="1" x14ac:dyDescent="0.3">
      <c r="B487" s="21" t="str">
        <f t="shared" si="26"/>
        <v/>
      </c>
      <c r="C487" s="24"/>
      <c r="D487" s="24"/>
      <c r="E487" s="24"/>
      <c r="F487" s="24"/>
    </row>
    <row r="488" spans="2:6" s="20" customFormat="1" ht="15.6" customHeight="1" x14ac:dyDescent="0.3">
      <c r="B488" s="21" t="str">
        <f t="shared" si="26"/>
        <v/>
      </c>
      <c r="C488" s="24"/>
      <c r="D488" s="24"/>
      <c r="E488" s="24"/>
      <c r="F488" s="24"/>
    </row>
    <row r="489" spans="2:6" s="20" customFormat="1" ht="15.6" customHeight="1" x14ac:dyDescent="0.3">
      <c r="B489" s="21" t="str">
        <f t="shared" si="26"/>
        <v/>
      </c>
      <c r="C489" s="24"/>
      <c r="D489" s="24"/>
      <c r="E489" s="24"/>
      <c r="F489" s="24"/>
    </row>
    <row r="490" spans="2:6" s="20" customFormat="1" ht="15.6" customHeight="1" x14ac:dyDescent="0.3">
      <c r="B490" s="21" t="str">
        <f t="shared" si="26"/>
        <v/>
      </c>
      <c r="C490" s="24"/>
      <c r="D490" s="24"/>
      <c r="E490" s="24"/>
      <c r="F490" s="24"/>
    </row>
    <row r="491" spans="2:6" s="20" customFormat="1" ht="15.6" customHeight="1" x14ac:dyDescent="0.3">
      <c r="B491" s="21" t="str">
        <f t="shared" si="26"/>
        <v/>
      </c>
      <c r="C491" s="24"/>
      <c r="D491" s="24"/>
      <c r="E491" s="24"/>
      <c r="F491" s="24"/>
    </row>
    <row r="492" spans="2:6" s="20" customFormat="1" ht="15.6" customHeight="1" x14ac:dyDescent="0.3">
      <c r="B492" s="21" t="str">
        <f t="shared" si="26"/>
        <v/>
      </c>
      <c r="C492" s="24"/>
      <c r="D492" s="24"/>
      <c r="E492" s="24"/>
      <c r="F492" s="24"/>
    </row>
    <row r="493" spans="2:6" s="20" customFormat="1" ht="15.6" customHeight="1" x14ac:dyDescent="0.3">
      <c r="B493" s="21" t="str">
        <f t="shared" si="26"/>
        <v/>
      </c>
      <c r="C493" s="24"/>
      <c r="D493" s="24"/>
      <c r="E493" s="24"/>
      <c r="F493" s="24"/>
    </row>
    <row r="494" spans="2:6" s="20" customFormat="1" ht="15.6" customHeight="1" x14ac:dyDescent="0.3">
      <c r="B494" s="21" t="str">
        <f t="shared" si="26"/>
        <v/>
      </c>
      <c r="C494" s="24"/>
      <c r="D494" s="24"/>
      <c r="E494" s="24"/>
      <c r="F494" s="24"/>
    </row>
    <row r="495" spans="2:6" s="20" customFormat="1" ht="15.6" customHeight="1" x14ac:dyDescent="0.3">
      <c r="B495" s="21" t="str">
        <f t="shared" si="26"/>
        <v/>
      </c>
      <c r="C495" s="24"/>
      <c r="D495" s="24"/>
      <c r="E495" s="24"/>
      <c r="F495" s="24"/>
    </row>
    <row r="496" spans="2:6" s="20" customFormat="1" ht="15.6" customHeight="1" x14ac:dyDescent="0.3">
      <c r="B496" s="21" t="str">
        <f t="shared" si="26"/>
        <v/>
      </c>
      <c r="C496" s="24"/>
      <c r="D496" s="24"/>
      <c r="E496" s="24"/>
      <c r="F496" s="24"/>
    </row>
    <row r="497" spans="2:6" s="20" customFormat="1" ht="15.6" customHeight="1" x14ac:dyDescent="0.3">
      <c r="B497" s="21" t="str">
        <f t="shared" si="26"/>
        <v/>
      </c>
      <c r="C497" s="24"/>
      <c r="D497" s="24"/>
      <c r="E497" s="24"/>
      <c r="F497" s="24"/>
    </row>
    <row r="498" spans="2:6" s="20" customFormat="1" ht="15.6" customHeight="1" x14ac:dyDescent="0.3">
      <c r="B498" s="21" t="str">
        <f t="shared" si="26"/>
        <v/>
      </c>
      <c r="C498" s="24"/>
      <c r="D498" s="24"/>
      <c r="E498" s="24"/>
      <c r="F498" s="24"/>
    </row>
    <row r="499" spans="2:6" s="20" customFormat="1" ht="15.6" customHeight="1" x14ac:dyDescent="0.3">
      <c r="B499" s="21" t="str">
        <f t="shared" si="26"/>
        <v/>
      </c>
      <c r="C499" s="24"/>
      <c r="D499" s="24"/>
      <c r="E499" s="24"/>
      <c r="F499" s="24"/>
    </row>
    <row r="500" spans="2:6" s="20" customFormat="1" ht="15.6" customHeight="1" x14ac:dyDescent="0.3">
      <c r="B500" s="21" t="str">
        <f t="shared" si="26"/>
        <v/>
      </c>
      <c r="C500" s="24"/>
      <c r="D500" s="24"/>
      <c r="E500" s="24"/>
      <c r="F500" s="24"/>
    </row>
    <row r="501" spans="2:6" s="20" customFormat="1" ht="15.6" customHeight="1" x14ac:dyDescent="0.3">
      <c r="B501" s="21" t="str">
        <f t="shared" si="26"/>
        <v/>
      </c>
      <c r="C501" s="24"/>
      <c r="D501" s="24"/>
      <c r="E501" s="24"/>
      <c r="F501" s="24"/>
    </row>
    <row r="502" spans="2:6" s="20" customFormat="1" ht="15.6" customHeight="1" x14ac:dyDescent="0.3">
      <c r="B502" s="21" t="str">
        <f t="shared" si="26"/>
        <v/>
      </c>
      <c r="C502" s="24"/>
      <c r="D502" s="24"/>
      <c r="E502" s="24"/>
      <c r="F502" s="24"/>
    </row>
    <row r="503" spans="2:6" s="20" customFormat="1" ht="15.6" customHeight="1" x14ac:dyDescent="0.3">
      <c r="B503" s="21" t="str">
        <f t="shared" si="26"/>
        <v/>
      </c>
      <c r="C503" s="24"/>
      <c r="D503" s="24"/>
      <c r="E503" s="24"/>
      <c r="F503" s="24"/>
    </row>
    <row r="504" spans="2:6" s="20" customFormat="1" ht="15.6" customHeight="1" x14ac:dyDescent="0.3">
      <c r="B504" s="21" t="str">
        <f t="shared" si="26"/>
        <v/>
      </c>
      <c r="C504" s="24"/>
      <c r="D504" s="24"/>
      <c r="E504" s="24"/>
      <c r="F504" s="24"/>
    </row>
    <row r="505" spans="2:6" s="20" customFormat="1" ht="15.6" customHeight="1" x14ac:dyDescent="0.3">
      <c r="B505" s="21" t="str">
        <f t="shared" si="26"/>
        <v/>
      </c>
      <c r="C505" s="24"/>
      <c r="D505" s="24"/>
      <c r="E505" s="24"/>
      <c r="F505" s="24"/>
    </row>
    <row r="506" spans="2:6" s="20" customFormat="1" ht="15.6" customHeight="1" x14ac:dyDescent="0.3">
      <c r="B506" s="21" t="str">
        <f t="shared" si="26"/>
        <v/>
      </c>
      <c r="C506" s="24"/>
      <c r="D506" s="24"/>
      <c r="E506" s="24"/>
      <c r="F506" s="24"/>
    </row>
    <row r="507" spans="2:6" s="20" customFormat="1" ht="15.6" customHeight="1" x14ac:dyDescent="0.3">
      <c r="B507" s="21" t="str">
        <f t="shared" si="26"/>
        <v/>
      </c>
      <c r="C507" s="24"/>
      <c r="D507" s="24"/>
      <c r="E507" s="24"/>
      <c r="F507" s="24"/>
    </row>
    <row r="508" spans="2:6" s="20" customFormat="1" ht="15.6" customHeight="1" x14ac:dyDescent="0.3">
      <c r="B508" s="21" t="str">
        <f t="shared" si="26"/>
        <v/>
      </c>
      <c r="C508" s="24"/>
      <c r="D508" s="24"/>
      <c r="E508" s="24"/>
      <c r="F508" s="24"/>
    </row>
    <row r="509" spans="2:6" s="20" customFormat="1" ht="15.6" customHeight="1" x14ac:dyDescent="0.3">
      <c r="B509" s="21" t="str">
        <f t="shared" si="26"/>
        <v/>
      </c>
      <c r="C509" s="24"/>
      <c r="D509" s="24"/>
      <c r="E509" s="24"/>
      <c r="F509" s="24"/>
    </row>
    <row r="510" spans="2:6" s="20" customFormat="1" ht="15.6" customHeight="1" x14ac:dyDescent="0.3">
      <c r="B510" s="21" t="str">
        <f t="shared" si="26"/>
        <v/>
      </c>
      <c r="C510" s="24"/>
      <c r="D510" s="24"/>
      <c r="E510" s="24"/>
      <c r="F510" s="24"/>
    </row>
    <row r="511" spans="2:6" s="20" customFormat="1" ht="15.6" customHeight="1" x14ac:dyDescent="0.3">
      <c r="B511" s="21" t="str">
        <f t="shared" si="26"/>
        <v/>
      </c>
      <c r="C511" s="24"/>
      <c r="D511" s="24"/>
      <c r="E511" s="24"/>
      <c r="F511" s="24"/>
    </row>
    <row r="512" spans="2:6" s="20" customFormat="1" ht="15.6" customHeight="1" x14ac:dyDescent="0.3">
      <c r="B512" s="21" t="str">
        <f t="shared" si="26"/>
        <v/>
      </c>
      <c r="C512" s="24"/>
      <c r="D512" s="24"/>
      <c r="E512" s="24"/>
      <c r="F512" s="24"/>
    </row>
    <row r="513" spans="2:6" s="20" customFormat="1" ht="15.6" customHeight="1" x14ac:dyDescent="0.3">
      <c r="B513" s="21" t="str">
        <f t="shared" si="26"/>
        <v/>
      </c>
      <c r="C513" s="24"/>
      <c r="D513" s="24"/>
      <c r="E513" s="24"/>
      <c r="F513" s="24"/>
    </row>
    <row r="514" spans="2:6" s="20" customFormat="1" ht="15.6" customHeight="1" x14ac:dyDescent="0.3">
      <c r="B514" s="21" t="str">
        <f t="shared" si="26"/>
        <v/>
      </c>
      <c r="C514" s="24"/>
      <c r="D514" s="24"/>
      <c r="E514" s="24"/>
      <c r="F514" s="24"/>
    </row>
    <row r="515" spans="2:6" s="20" customFormat="1" ht="15.6" customHeight="1" x14ac:dyDescent="0.3">
      <c r="B515" s="21" t="str">
        <f t="shared" si="26"/>
        <v/>
      </c>
      <c r="C515" s="24"/>
      <c r="D515" s="24"/>
      <c r="E515" s="24"/>
      <c r="F515" s="24"/>
    </row>
    <row r="516" spans="2:6" s="20" customFormat="1" ht="15.6" customHeight="1" x14ac:dyDescent="0.3">
      <c r="B516" s="21" t="str">
        <f t="shared" si="26"/>
        <v/>
      </c>
      <c r="C516" s="24"/>
      <c r="D516" s="24"/>
      <c r="E516" s="24"/>
      <c r="F516" s="24"/>
    </row>
    <row r="517" spans="2:6" s="20" customFormat="1" ht="15.6" customHeight="1" x14ac:dyDescent="0.3">
      <c r="B517" s="21" t="str">
        <f t="shared" ref="B517:B580" si="27">CONCATENATE(C517,D517,E517,F517)</f>
        <v/>
      </c>
      <c r="C517" s="24"/>
      <c r="D517" s="24"/>
      <c r="E517" s="24"/>
      <c r="F517" s="24"/>
    </row>
    <row r="518" spans="2:6" s="20" customFormat="1" ht="15.6" customHeight="1" x14ac:dyDescent="0.3">
      <c r="B518" s="21" t="str">
        <f t="shared" si="27"/>
        <v/>
      </c>
      <c r="C518" s="24"/>
      <c r="D518" s="24"/>
      <c r="E518" s="24"/>
      <c r="F518" s="24"/>
    </row>
    <row r="519" spans="2:6" s="20" customFormat="1" ht="15.6" customHeight="1" x14ac:dyDescent="0.3">
      <c r="B519" s="21" t="str">
        <f t="shared" si="27"/>
        <v/>
      </c>
      <c r="C519" s="24"/>
      <c r="D519" s="24"/>
      <c r="E519" s="24"/>
      <c r="F519" s="24"/>
    </row>
    <row r="520" spans="2:6" s="20" customFormat="1" ht="15.6" customHeight="1" x14ac:dyDescent="0.3">
      <c r="B520" s="21" t="str">
        <f t="shared" si="27"/>
        <v/>
      </c>
      <c r="C520" s="24"/>
      <c r="D520" s="24"/>
      <c r="E520" s="24"/>
      <c r="F520" s="24"/>
    </row>
    <row r="521" spans="2:6" s="20" customFormat="1" ht="15.6" customHeight="1" x14ac:dyDescent="0.3">
      <c r="B521" s="21" t="str">
        <f t="shared" si="27"/>
        <v/>
      </c>
      <c r="C521" s="24"/>
      <c r="D521" s="24"/>
      <c r="E521" s="24"/>
      <c r="F521" s="24"/>
    </row>
    <row r="522" spans="2:6" s="20" customFormat="1" ht="15.6" customHeight="1" x14ac:dyDescent="0.3">
      <c r="B522" s="21" t="str">
        <f t="shared" si="27"/>
        <v/>
      </c>
      <c r="C522" s="24"/>
      <c r="D522" s="24"/>
      <c r="E522" s="24"/>
      <c r="F522" s="24"/>
    </row>
    <row r="523" spans="2:6" s="20" customFormat="1" ht="15.6" customHeight="1" x14ac:dyDescent="0.3">
      <c r="B523" s="21" t="str">
        <f t="shared" si="27"/>
        <v/>
      </c>
      <c r="C523" s="24"/>
      <c r="D523" s="24"/>
      <c r="E523" s="24"/>
      <c r="F523" s="24"/>
    </row>
    <row r="524" spans="2:6" s="20" customFormat="1" ht="15.6" customHeight="1" x14ac:dyDescent="0.3">
      <c r="B524" s="21" t="str">
        <f t="shared" si="27"/>
        <v/>
      </c>
      <c r="C524" s="24"/>
      <c r="D524" s="24"/>
      <c r="E524" s="24"/>
      <c r="F524" s="24"/>
    </row>
    <row r="525" spans="2:6" s="20" customFormat="1" ht="15.6" customHeight="1" x14ac:dyDescent="0.3">
      <c r="B525" s="21" t="str">
        <f t="shared" si="27"/>
        <v/>
      </c>
      <c r="C525" s="24"/>
      <c r="D525" s="24"/>
      <c r="E525" s="24"/>
      <c r="F525" s="24"/>
    </row>
    <row r="526" spans="2:6" s="20" customFormat="1" ht="15.6" customHeight="1" x14ac:dyDescent="0.3">
      <c r="B526" s="21" t="str">
        <f t="shared" si="27"/>
        <v/>
      </c>
      <c r="C526" s="24"/>
      <c r="D526" s="24"/>
      <c r="E526" s="24"/>
      <c r="F526" s="24"/>
    </row>
    <row r="527" spans="2:6" s="20" customFormat="1" ht="15.6" customHeight="1" x14ac:dyDescent="0.3">
      <c r="B527" s="21" t="str">
        <f t="shared" si="27"/>
        <v/>
      </c>
      <c r="C527" s="24"/>
      <c r="D527" s="24"/>
      <c r="E527" s="24"/>
      <c r="F527" s="24"/>
    </row>
    <row r="528" spans="2:6" s="20" customFormat="1" ht="15.6" customHeight="1" x14ac:dyDescent="0.3">
      <c r="B528" s="21" t="str">
        <f t="shared" si="27"/>
        <v/>
      </c>
      <c r="C528" s="24"/>
      <c r="D528" s="24"/>
      <c r="E528" s="24"/>
      <c r="F528" s="24"/>
    </row>
    <row r="529" spans="2:6" s="20" customFormat="1" ht="15.6" customHeight="1" x14ac:dyDescent="0.3">
      <c r="B529" s="21" t="str">
        <f t="shared" si="27"/>
        <v/>
      </c>
      <c r="C529" s="24"/>
      <c r="D529" s="24"/>
      <c r="E529" s="24"/>
      <c r="F529" s="24"/>
    </row>
    <row r="530" spans="2:6" s="20" customFormat="1" ht="15.6" customHeight="1" x14ac:dyDescent="0.3">
      <c r="B530" s="21" t="str">
        <f t="shared" si="27"/>
        <v/>
      </c>
      <c r="C530" s="24"/>
      <c r="D530" s="24"/>
      <c r="E530" s="24"/>
      <c r="F530" s="24"/>
    </row>
    <row r="531" spans="2:6" s="20" customFormat="1" ht="15.6" customHeight="1" x14ac:dyDescent="0.3">
      <c r="B531" s="21" t="str">
        <f t="shared" si="27"/>
        <v/>
      </c>
      <c r="C531" s="24"/>
      <c r="D531" s="24"/>
      <c r="E531" s="24"/>
      <c r="F531" s="24"/>
    </row>
    <row r="532" spans="2:6" s="20" customFormat="1" ht="15.6" customHeight="1" x14ac:dyDescent="0.3">
      <c r="B532" s="21" t="str">
        <f t="shared" si="27"/>
        <v/>
      </c>
      <c r="C532" s="24"/>
      <c r="D532" s="24"/>
      <c r="E532" s="24"/>
      <c r="F532" s="24"/>
    </row>
    <row r="533" spans="2:6" s="20" customFormat="1" ht="15.6" customHeight="1" x14ac:dyDescent="0.3">
      <c r="B533" s="21" t="str">
        <f t="shared" si="27"/>
        <v/>
      </c>
      <c r="C533" s="24"/>
      <c r="D533" s="24"/>
      <c r="E533" s="24"/>
      <c r="F533" s="24"/>
    </row>
    <row r="534" spans="2:6" s="20" customFormat="1" ht="15.6" customHeight="1" x14ac:dyDescent="0.3">
      <c r="B534" s="21" t="str">
        <f t="shared" si="27"/>
        <v/>
      </c>
      <c r="C534" s="24"/>
      <c r="D534" s="24"/>
      <c r="E534" s="24"/>
      <c r="F534" s="24"/>
    </row>
    <row r="535" spans="2:6" s="20" customFormat="1" ht="15.6" customHeight="1" x14ac:dyDescent="0.3">
      <c r="B535" s="21" t="str">
        <f t="shared" si="27"/>
        <v/>
      </c>
      <c r="C535" s="24"/>
      <c r="D535" s="24"/>
      <c r="E535" s="24"/>
      <c r="F535" s="24"/>
    </row>
    <row r="536" spans="2:6" s="20" customFormat="1" ht="15.6" customHeight="1" x14ac:dyDescent="0.3">
      <c r="B536" s="21" t="str">
        <f t="shared" si="27"/>
        <v/>
      </c>
      <c r="C536" s="24"/>
      <c r="D536" s="24"/>
      <c r="E536" s="24"/>
      <c r="F536" s="24"/>
    </row>
    <row r="537" spans="2:6" s="20" customFormat="1" ht="15.6" customHeight="1" x14ac:dyDescent="0.3">
      <c r="B537" s="21" t="str">
        <f t="shared" si="27"/>
        <v/>
      </c>
      <c r="C537" s="24"/>
      <c r="D537" s="24"/>
      <c r="E537" s="24"/>
      <c r="F537" s="24"/>
    </row>
    <row r="538" spans="2:6" s="20" customFormat="1" ht="15.6" customHeight="1" x14ac:dyDescent="0.3">
      <c r="B538" s="21" t="str">
        <f t="shared" si="27"/>
        <v/>
      </c>
      <c r="C538" s="24"/>
      <c r="D538" s="24"/>
      <c r="E538" s="24"/>
      <c r="F538" s="24"/>
    </row>
    <row r="539" spans="2:6" s="20" customFormat="1" ht="15.6" customHeight="1" x14ac:dyDescent="0.3">
      <c r="B539" s="21" t="str">
        <f t="shared" si="27"/>
        <v/>
      </c>
      <c r="C539" s="24"/>
      <c r="D539" s="24"/>
      <c r="E539" s="24"/>
      <c r="F539" s="24"/>
    </row>
    <row r="540" spans="2:6" s="20" customFormat="1" ht="15.6" customHeight="1" x14ac:dyDescent="0.3">
      <c r="B540" s="21" t="str">
        <f t="shared" si="27"/>
        <v/>
      </c>
      <c r="C540" s="24"/>
      <c r="D540" s="24"/>
      <c r="E540" s="24"/>
      <c r="F540" s="24"/>
    </row>
    <row r="541" spans="2:6" s="20" customFormat="1" ht="15.6" customHeight="1" x14ac:dyDescent="0.3">
      <c r="B541" s="21" t="str">
        <f t="shared" si="27"/>
        <v/>
      </c>
      <c r="C541" s="24"/>
      <c r="D541" s="24"/>
      <c r="E541" s="24"/>
      <c r="F541" s="24"/>
    </row>
    <row r="542" spans="2:6" s="20" customFormat="1" ht="15.6" customHeight="1" x14ac:dyDescent="0.3">
      <c r="B542" s="21" t="str">
        <f t="shared" si="27"/>
        <v/>
      </c>
      <c r="C542" s="24"/>
      <c r="D542" s="24"/>
      <c r="E542" s="24"/>
      <c r="F542" s="24"/>
    </row>
    <row r="543" spans="2:6" s="20" customFormat="1" ht="15.6" customHeight="1" x14ac:dyDescent="0.3">
      <c r="B543" s="21" t="str">
        <f t="shared" si="27"/>
        <v/>
      </c>
      <c r="C543" s="24"/>
      <c r="D543" s="24"/>
      <c r="E543" s="24"/>
      <c r="F543" s="24"/>
    </row>
    <row r="544" spans="2:6" s="20" customFormat="1" ht="15.6" customHeight="1" x14ac:dyDescent="0.3">
      <c r="B544" s="21" t="str">
        <f t="shared" si="27"/>
        <v/>
      </c>
      <c r="C544" s="24"/>
      <c r="D544" s="24"/>
      <c r="E544" s="24"/>
      <c r="F544" s="24"/>
    </row>
    <row r="545" spans="2:6" s="20" customFormat="1" ht="15.6" customHeight="1" x14ac:dyDescent="0.3">
      <c r="B545" s="21" t="str">
        <f t="shared" si="27"/>
        <v/>
      </c>
      <c r="C545" s="24"/>
      <c r="D545" s="24"/>
      <c r="E545" s="24"/>
      <c r="F545" s="24"/>
    </row>
    <row r="546" spans="2:6" s="20" customFormat="1" ht="15.6" customHeight="1" x14ac:dyDescent="0.3">
      <c r="B546" s="21" t="str">
        <f t="shared" si="27"/>
        <v/>
      </c>
      <c r="C546" s="24"/>
      <c r="D546" s="24"/>
      <c r="E546" s="24"/>
      <c r="F546" s="24"/>
    </row>
    <row r="547" spans="2:6" s="20" customFormat="1" ht="15.6" customHeight="1" x14ac:dyDescent="0.3">
      <c r="B547" s="21" t="str">
        <f t="shared" si="27"/>
        <v/>
      </c>
      <c r="C547" s="24"/>
      <c r="D547" s="24"/>
      <c r="E547" s="24"/>
      <c r="F547" s="24"/>
    </row>
    <row r="548" spans="2:6" s="20" customFormat="1" ht="15.6" customHeight="1" x14ac:dyDescent="0.3">
      <c r="B548" s="21" t="str">
        <f t="shared" si="27"/>
        <v/>
      </c>
      <c r="C548" s="24"/>
      <c r="D548" s="24"/>
      <c r="E548" s="24"/>
      <c r="F548" s="24"/>
    </row>
    <row r="549" spans="2:6" s="20" customFormat="1" ht="15.6" customHeight="1" x14ac:dyDescent="0.3">
      <c r="B549" s="21" t="str">
        <f t="shared" si="27"/>
        <v/>
      </c>
      <c r="C549" s="24"/>
      <c r="D549" s="24"/>
      <c r="E549" s="24"/>
      <c r="F549" s="24"/>
    </row>
    <row r="550" spans="2:6" s="20" customFormat="1" ht="15.6" customHeight="1" x14ac:dyDescent="0.3">
      <c r="B550" s="21" t="str">
        <f t="shared" si="27"/>
        <v/>
      </c>
      <c r="C550" s="24"/>
      <c r="D550" s="24"/>
      <c r="E550" s="24"/>
      <c r="F550" s="24"/>
    </row>
    <row r="551" spans="2:6" s="20" customFormat="1" ht="15.6" customHeight="1" x14ac:dyDescent="0.3">
      <c r="B551" s="21" t="str">
        <f t="shared" si="27"/>
        <v/>
      </c>
      <c r="C551" s="24"/>
      <c r="D551" s="24"/>
      <c r="E551" s="24"/>
      <c r="F551" s="24"/>
    </row>
    <row r="552" spans="2:6" s="20" customFormat="1" ht="15.6" customHeight="1" x14ac:dyDescent="0.3">
      <c r="B552" s="21" t="str">
        <f t="shared" si="27"/>
        <v/>
      </c>
      <c r="C552" s="24"/>
      <c r="D552" s="24"/>
      <c r="E552" s="24"/>
      <c r="F552" s="24"/>
    </row>
    <row r="553" spans="2:6" s="20" customFormat="1" ht="15.6" customHeight="1" x14ac:dyDescent="0.3">
      <c r="B553" s="21" t="str">
        <f t="shared" si="27"/>
        <v/>
      </c>
      <c r="C553" s="24"/>
      <c r="D553" s="24"/>
      <c r="E553" s="24"/>
      <c r="F553" s="24"/>
    </row>
    <row r="554" spans="2:6" s="20" customFormat="1" ht="15.6" customHeight="1" x14ac:dyDescent="0.3">
      <c r="B554" s="21" t="str">
        <f t="shared" si="27"/>
        <v/>
      </c>
      <c r="C554" s="24"/>
      <c r="D554" s="24"/>
      <c r="E554" s="24"/>
      <c r="F554" s="24"/>
    </row>
    <row r="555" spans="2:6" s="20" customFormat="1" ht="15.6" customHeight="1" x14ac:dyDescent="0.3">
      <c r="B555" s="21" t="str">
        <f t="shared" si="27"/>
        <v/>
      </c>
      <c r="C555" s="24"/>
      <c r="D555" s="24"/>
      <c r="E555" s="24"/>
      <c r="F555" s="24"/>
    </row>
    <row r="556" spans="2:6" s="20" customFormat="1" ht="15.6" customHeight="1" x14ac:dyDescent="0.3">
      <c r="B556" s="21" t="str">
        <f t="shared" si="27"/>
        <v/>
      </c>
      <c r="C556" s="24"/>
      <c r="D556" s="24"/>
      <c r="E556" s="24"/>
      <c r="F556" s="24"/>
    </row>
    <row r="557" spans="2:6" s="20" customFormat="1" ht="15.6" customHeight="1" x14ac:dyDescent="0.3">
      <c r="B557" s="21" t="str">
        <f t="shared" si="27"/>
        <v/>
      </c>
      <c r="C557" s="24"/>
      <c r="D557" s="24"/>
      <c r="E557" s="24"/>
      <c r="F557" s="24"/>
    </row>
    <row r="558" spans="2:6" s="20" customFormat="1" ht="15.6" customHeight="1" x14ac:dyDescent="0.3">
      <c r="B558" s="21" t="str">
        <f t="shared" si="27"/>
        <v/>
      </c>
      <c r="C558" s="24"/>
      <c r="D558" s="24"/>
      <c r="E558" s="24"/>
      <c r="F558" s="24"/>
    </row>
    <row r="559" spans="2:6" s="20" customFormat="1" ht="15.6" customHeight="1" x14ac:dyDescent="0.3">
      <c r="B559" s="21" t="str">
        <f t="shared" si="27"/>
        <v/>
      </c>
      <c r="C559" s="24"/>
      <c r="D559" s="24"/>
      <c r="E559" s="24"/>
      <c r="F559" s="24"/>
    </row>
    <row r="560" spans="2:6" s="20" customFormat="1" ht="15.6" customHeight="1" x14ac:dyDescent="0.3">
      <c r="B560" s="21" t="str">
        <f t="shared" si="27"/>
        <v/>
      </c>
      <c r="C560" s="24"/>
      <c r="D560" s="24"/>
      <c r="E560" s="24"/>
      <c r="F560" s="24"/>
    </row>
    <row r="561" spans="2:6" s="20" customFormat="1" ht="15.6" customHeight="1" x14ac:dyDescent="0.3">
      <c r="B561" s="21" t="str">
        <f t="shared" si="27"/>
        <v/>
      </c>
      <c r="C561" s="24"/>
      <c r="D561" s="24"/>
      <c r="E561" s="24"/>
      <c r="F561" s="24"/>
    </row>
    <row r="562" spans="2:6" s="20" customFormat="1" ht="15.6" customHeight="1" x14ac:dyDescent="0.3">
      <c r="B562" s="21" t="str">
        <f t="shared" si="27"/>
        <v/>
      </c>
      <c r="C562" s="24"/>
      <c r="D562" s="24"/>
      <c r="E562" s="24"/>
      <c r="F562" s="24"/>
    </row>
    <row r="563" spans="2:6" s="20" customFormat="1" ht="15.6" customHeight="1" x14ac:dyDescent="0.3">
      <c r="B563" s="21" t="str">
        <f t="shared" si="27"/>
        <v/>
      </c>
      <c r="C563" s="24"/>
      <c r="D563" s="24"/>
      <c r="E563" s="24"/>
      <c r="F563" s="24"/>
    </row>
    <row r="564" spans="2:6" s="20" customFormat="1" ht="15.6" customHeight="1" x14ac:dyDescent="0.3">
      <c r="B564" s="21" t="str">
        <f t="shared" si="27"/>
        <v/>
      </c>
      <c r="C564" s="24"/>
      <c r="D564" s="24"/>
      <c r="E564" s="24"/>
      <c r="F564" s="24"/>
    </row>
    <row r="565" spans="2:6" s="20" customFormat="1" ht="15.6" customHeight="1" x14ac:dyDescent="0.3">
      <c r="B565" s="21" t="str">
        <f t="shared" si="27"/>
        <v/>
      </c>
      <c r="C565" s="24"/>
      <c r="D565" s="24"/>
      <c r="E565" s="24"/>
      <c r="F565" s="24"/>
    </row>
    <row r="566" spans="2:6" s="20" customFormat="1" ht="15.6" customHeight="1" x14ac:dyDescent="0.3">
      <c r="B566" s="21" t="str">
        <f t="shared" si="27"/>
        <v/>
      </c>
      <c r="C566" s="24"/>
      <c r="D566" s="24"/>
      <c r="E566" s="24"/>
      <c r="F566" s="24"/>
    </row>
    <row r="567" spans="2:6" s="20" customFormat="1" ht="15.6" customHeight="1" x14ac:dyDescent="0.3">
      <c r="B567" s="21" t="str">
        <f t="shared" si="27"/>
        <v/>
      </c>
      <c r="C567" s="24"/>
      <c r="D567" s="24"/>
      <c r="E567" s="24"/>
      <c r="F567" s="24"/>
    </row>
    <row r="568" spans="2:6" s="20" customFormat="1" ht="15.6" customHeight="1" x14ac:dyDescent="0.3">
      <c r="B568" s="21" t="str">
        <f t="shared" si="27"/>
        <v/>
      </c>
      <c r="C568" s="24"/>
      <c r="D568" s="24"/>
      <c r="E568" s="24"/>
      <c r="F568" s="24"/>
    </row>
    <row r="569" spans="2:6" s="20" customFormat="1" ht="15.6" customHeight="1" x14ac:dyDescent="0.3">
      <c r="B569" s="21" t="str">
        <f t="shared" si="27"/>
        <v/>
      </c>
      <c r="C569" s="24"/>
      <c r="D569" s="24"/>
      <c r="E569" s="24"/>
      <c r="F569" s="24"/>
    </row>
    <row r="570" spans="2:6" s="20" customFormat="1" ht="15.6" customHeight="1" x14ac:dyDescent="0.3">
      <c r="B570" s="21" t="str">
        <f t="shared" si="27"/>
        <v/>
      </c>
      <c r="C570" s="24"/>
      <c r="D570" s="24"/>
      <c r="E570" s="24"/>
      <c r="F570" s="24"/>
    </row>
    <row r="571" spans="2:6" s="20" customFormat="1" ht="15.6" customHeight="1" x14ac:dyDescent="0.3">
      <c r="B571" s="21" t="str">
        <f t="shared" si="27"/>
        <v/>
      </c>
      <c r="C571" s="24"/>
      <c r="D571" s="24"/>
      <c r="E571" s="24"/>
      <c r="F571" s="24"/>
    </row>
    <row r="572" spans="2:6" s="20" customFormat="1" ht="15.6" customHeight="1" x14ac:dyDescent="0.3">
      <c r="B572" s="21" t="str">
        <f t="shared" si="27"/>
        <v/>
      </c>
      <c r="C572" s="24"/>
      <c r="D572" s="24"/>
      <c r="E572" s="24"/>
      <c r="F572" s="24"/>
    </row>
    <row r="573" spans="2:6" s="20" customFormat="1" ht="15.6" customHeight="1" x14ac:dyDescent="0.3">
      <c r="B573" s="21" t="str">
        <f t="shared" si="27"/>
        <v/>
      </c>
      <c r="C573" s="24"/>
      <c r="D573" s="24"/>
      <c r="E573" s="24"/>
      <c r="F573" s="24"/>
    </row>
    <row r="574" spans="2:6" s="20" customFormat="1" ht="15.6" customHeight="1" x14ac:dyDescent="0.3">
      <c r="B574" s="21" t="str">
        <f t="shared" si="27"/>
        <v/>
      </c>
      <c r="C574" s="24"/>
      <c r="D574" s="24"/>
      <c r="E574" s="24"/>
      <c r="F574" s="24"/>
    </row>
    <row r="575" spans="2:6" s="20" customFormat="1" ht="15.6" customHeight="1" x14ac:dyDescent="0.3">
      <c r="B575" s="21" t="str">
        <f t="shared" si="27"/>
        <v/>
      </c>
      <c r="C575" s="24"/>
      <c r="D575" s="24"/>
      <c r="E575" s="24"/>
      <c r="F575" s="24"/>
    </row>
    <row r="576" spans="2:6" s="20" customFormat="1" ht="15.6" customHeight="1" x14ac:dyDescent="0.3">
      <c r="B576" s="21" t="str">
        <f t="shared" si="27"/>
        <v/>
      </c>
      <c r="C576" s="24"/>
      <c r="D576" s="24"/>
      <c r="E576" s="24"/>
      <c r="F576" s="24"/>
    </row>
    <row r="577" spans="2:6" s="20" customFormat="1" ht="15.6" customHeight="1" x14ac:dyDescent="0.3">
      <c r="B577" s="21" t="str">
        <f t="shared" si="27"/>
        <v/>
      </c>
      <c r="C577" s="24"/>
      <c r="D577" s="24"/>
      <c r="E577" s="24"/>
      <c r="F577" s="24"/>
    </row>
    <row r="578" spans="2:6" s="20" customFormat="1" ht="15.6" customHeight="1" x14ac:dyDescent="0.3">
      <c r="B578" s="21" t="str">
        <f t="shared" si="27"/>
        <v/>
      </c>
      <c r="C578" s="24"/>
      <c r="D578" s="24"/>
      <c r="E578" s="24"/>
      <c r="F578" s="24"/>
    </row>
    <row r="579" spans="2:6" s="20" customFormat="1" ht="15.6" customHeight="1" x14ac:dyDescent="0.3">
      <c r="B579" s="21" t="str">
        <f t="shared" si="27"/>
        <v/>
      </c>
      <c r="C579" s="24"/>
      <c r="D579" s="24"/>
      <c r="E579" s="24"/>
      <c r="F579" s="24"/>
    </row>
    <row r="580" spans="2:6" s="20" customFormat="1" ht="15.6" customHeight="1" x14ac:dyDescent="0.3">
      <c r="B580" s="21" t="str">
        <f t="shared" si="27"/>
        <v/>
      </c>
      <c r="C580" s="24"/>
      <c r="D580" s="24"/>
      <c r="E580" s="24"/>
      <c r="F580" s="24"/>
    </row>
    <row r="581" spans="2:6" s="20" customFormat="1" ht="15.6" customHeight="1" x14ac:dyDescent="0.3">
      <c r="B581" s="21" t="str">
        <f t="shared" ref="B581:B644" si="28">CONCATENATE(C581,D581,E581,F581)</f>
        <v/>
      </c>
      <c r="C581" s="24"/>
      <c r="D581" s="24"/>
      <c r="E581" s="24"/>
      <c r="F581" s="24"/>
    </row>
    <row r="582" spans="2:6" s="20" customFormat="1" ht="15.6" customHeight="1" x14ac:dyDescent="0.3">
      <c r="B582" s="21" t="str">
        <f t="shared" si="28"/>
        <v/>
      </c>
      <c r="C582" s="24"/>
      <c r="D582" s="24"/>
      <c r="E582" s="24"/>
      <c r="F582" s="24"/>
    </row>
    <row r="583" spans="2:6" s="20" customFormat="1" ht="15.6" customHeight="1" x14ac:dyDescent="0.3">
      <c r="B583" s="21" t="str">
        <f t="shared" si="28"/>
        <v/>
      </c>
      <c r="C583" s="24"/>
      <c r="D583" s="24"/>
      <c r="E583" s="24"/>
      <c r="F583" s="24"/>
    </row>
    <row r="584" spans="2:6" s="20" customFormat="1" ht="15.6" customHeight="1" x14ac:dyDescent="0.3">
      <c r="B584" s="21" t="str">
        <f t="shared" si="28"/>
        <v/>
      </c>
      <c r="C584" s="24"/>
      <c r="D584" s="24"/>
      <c r="E584" s="24"/>
      <c r="F584" s="24"/>
    </row>
    <row r="585" spans="2:6" s="20" customFormat="1" ht="15.6" customHeight="1" x14ac:dyDescent="0.3">
      <c r="B585" s="21" t="str">
        <f t="shared" si="28"/>
        <v/>
      </c>
      <c r="C585" s="24"/>
      <c r="D585" s="24"/>
      <c r="E585" s="24"/>
      <c r="F585" s="24"/>
    </row>
    <row r="586" spans="2:6" s="20" customFormat="1" ht="15.6" customHeight="1" x14ac:dyDescent="0.3">
      <c r="B586" s="21" t="str">
        <f t="shared" si="28"/>
        <v/>
      </c>
      <c r="C586" s="24"/>
      <c r="D586" s="24"/>
      <c r="E586" s="24"/>
      <c r="F586" s="24"/>
    </row>
    <row r="587" spans="2:6" s="20" customFormat="1" ht="15.6" customHeight="1" x14ac:dyDescent="0.3">
      <c r="B587" s="21" t="str">
        <f t="shared" si="28"/>
        <v/>
      </c>
      <c r="C587" s="24"/>
      <c r="D587" s="24"/>
      <c r="E587" s="24"/>
      <c r="F587" s="24"/>
    </row>
    <row r="588" spans="2:6" s="20" customFormat="1" ht="15.6" customHeight="1" x14ac:dyDescent="0.3">
      <c r="B588" s="21" t="str">
        <f t="shared" si="28"/>
        <v/>
      </c>
      <c r="C588" s="24"/>
      <c r="D588" s="24"/>
      <c r="E588" s="24"/>
      <c r="F588" s="24"/>
    </row>
    <row r="589" spans="2:6" s="20" customFormat="1" ht="15.6" customHeight="1" x14ac:dyDescent="0.3">
      <c r="B589" s="21" t="str">
        <f t="shared" si="28"/>
        <v/>
      </c>
      <c r="C589" s="24"/>
      <c r="D589" s="24"/>
      <c r="E589" s="24"/>
      <c r="F589" s="24"/>
    </row>
    <row r="590" spans="2:6" s="20" customFormat="1" ht="15.6" customHeight="1" x14ac:dyDescent="0.3">
      <c r="B590" s="21" t="str">
        <f t="shared" si="28"/>
        <v/>
      </c>
      <c r="C590" s="24"/>
      <c r="D590" s="24"/>
      <c r="E590" s="24"/>
      <c r="F590" s="24"/>
    </row>
    <row r="591" spans="2:6" s="20" customFormat="1" ht="15.6" customHeight="1" x14ac:dyDescent="0.3">
      <c r="B591" s="21" t="str">
        <f t="shared" si="28"/>
        <v/>
      </c>
      <c r="C591" s="24"/>
      <c r="D591" s="24"/>
      <c r="E591" s="24"/>
      <c r="F591" s="24"/>
    </row>
    <row r="592" spans="2:6" s="20" customFormat="1" ht="15.6" customHeight="1" x14ac:dyDescent="0.3">
      <c r="B592" s="21" t="str">
        <f t="shared" si="28"/>
        <v/>
      </c>
      <c r="C592" s="24"/>
      <c r="D592" s="24"/>
      <c r="E592" s="24"/>
      <c r="F592" s="24"/>
    </row>
    <row r="593" spans="2:6" s="20" customFormat="1" ht="15.6" customHeight="1" x14ac:dyDescent="0.3">
      <c r="B593" s="21" t="str">
        <f t="shared" si="28"/>
        <v/>
      </c>
      <c r="C593" s="24"/>
      <c r="D593" s="24"/>
      <c r="E593" s="24"/>
      <c r="F593" s="24"/>
    </row>
    <row r="594" spans="2:6" s="20" customFormat="1" ht="15.6" customHeight="1" x14ac:dyDescent="0.3">
      <c r="B594" s="21" t="str">
        <f t="shared" si="28"/>
        <v/>
      </c>
      <c r="C594" s="24"/>
      <c r="D594" s="24"/>
      <c r="E594" s="24"/>
      <c r="F594" s="24"/>
    </row>
    <row r="595" spans="2:6" s="20" customFormat="1" ht="15.6" customHeight="1" x14ac:dyDescent="0.3">
      <c r="B595" s="21" t="str">
        <f t="shared" si="28"/>
        <v/>
      </c>
      <c r="C595" s="24"/>
      <c r="D595" s="24"/>
      <c r="E595" s="24"/>
      <c r="F595" s="24"/>
    </row>
    <row r="596" spans="2:6" s="20" customFormat="1" ht="15.6" customHeight="1" x14ac:dyDescent="0.3">
      <c r="B596" s="21" t="str">
        <f t="shared" si="28"/>
        <v/>
      </c>
      <c r="C596" s="24"/>
      <c r="D596" s="24"/>
      <c r="E596" s="24"/>
      <c r="F596" s="24"/>
    </row>
    <row r="597" spans="2:6" s="20" customFormat="1" ht="15.6" customHeight="1" x14ac:dyDescent="0.3">
      <c r="B597" s="21" t="str">
        <f t="shared" si="28"/>
        <v/>
      </c>
      <c r="C597" s="24"/>
      <c r="D597" s="24"/>
      <c r="E597" s="24"/>
      <c r="F597" s="24"/>
    </row>
    <row r="598" spans="2:6" s="20" customFormat="1" ht="15.6" customHeight="1" x14ac:dyDescent="0.3">
      <c r="B598" s="21" t="str">
        <f t="shared" si="28"/>
        <v/>
      </c>
      <c r="C598" s="24"/>
      <c r="D598" s="24"/>
      <c r="E598" s="24"/>
      <c r="F598" s="24"/>
    </row>
    <row r="599" spans="2:6" s="20" customFormat="1" ht="15.6" customHeight="1" x14ac:dyDescent="0.3">
      <c r="B599" s="21" t="str">
        <f t="shared" si="28"/>
        <v/>
      </c>
      <c r="C599" s="24"/>
      <c r="D599" s="24"/>
      <c r="E599" s="24"/>
      <c r="F599" s="24"/>
    </row>
    <row r="600" spans="2:6" s="20" customFormat="1" ht="15.6" customHeight="1" x14ac:dyDescent="0.3">
      <c r="B600" s="21" t="str">
        <f t="shared" si="28"/>
        <v/>
      </c>
      <c r="C600" s="24"/>
      <c r="D600" s="24"/>
      <c r="E600" s="24"/>
      <c r="F600" s="24"/>
    </row>
    <row r="601" spans="2:6" s="20" customFormat="1" ht="15.6" customHeight="1" x14ac:dyDescent="0.3">
      <c r="B601" s="21" t="str">
        <f t="shared" si="28"/>
        <v/>
      </c>
      <c r="C601" s="24"/>
      <c r="D601" s="24"/>
      <c r="E601" s="24"/>
      <c r="F601" s="24"/>
    </row>
    <row r="602" spans="2:6" s="20" customFormat="1" ht="15.6" customHeight="1" x14ac:dyDescent="0.3">
      <c r="B602" s="21" t="str">
        <f t="shared" si="28"/>
        <v/>
      </c>
      <c r="C602" s="24"/>
      <c r="D602" s="24"/>
      <c r="E602" s="24"/>
      <c r="F602" s="24"/>
    </row>
    <row r="603" spans="2:6" s="20" customFormat="1" ht="15.6" customHeight="1" x14ac:dyDescent="0.3">
      <c r="B603" s="21" t="str">
        <f t="shared" si="28"/>
        <v/>
      </c>
      <c r="C603" s="24"/>
      <c r="D603" s="24"/>
      <c r="E603" s="24"/>
      <c r="F603" s="24"/>
    </row>
    <row r="604" spans="2:6" s="20" customFormat="1" ht="15.6" customHeight="1" x14ac:dyDescent="0.3">
      <c r="B604" s="21" t="str">
        <f t="shared" si="28"/>
        <v/>
      </c>
      <c r="C604" s="24"/>
      <c r="D604" s="24"/>
      <c r="E604" s="24"/>
      <c r="F604" s="24"/>
    </row>
    <row r="605" spans="2:6" s="20" customFormat="1" ht="15.6" customHeight="1" x14ac:dyDescent="0.3">
      <c r="B605" s="21" t="str">
        <f t="shared" si="28"/>
        <v/>
      </c>
      <c r="C605" s="24"/>
      <c r="D605" s="24"/>
      <c r="E605" s="24"/>
      <c r="F605" s="24"/>
    </row>
    <row r="606" spans="2:6" s="20" customFormat="1" ht="15.6" customHeight="1" x14ac:dyDescent="0.3">
      <c r="B606" s="21" t="str">
        <f t="shared" si="28"/>
        <v/>
      </c>
      <c r="C606" s="24"/>
      <c r="D606" s="24"/>
      <c r="E606" s="24"/>
      <c r="F606" s="24"/>
    </row>
    <row r="607" spans="2:6" s="20" customFormat="1" ht="15.6" customHeight="1" x14ac:dyDescent="0.3">
      <c r="B607" s="21" t="str">
        <f t="shared" si="28"/>
        <v/>
      </c>
      <c r="C607" s="24"/>
      <c r="D607" s="24"/>
      <c r="E607" s="24"/>
      <c r="F607" s="24"/>
    </row>
    <row r="608" spans="2:6" s="20" customFormat="1" ht="15.6" customHeight="1" x14ac:dyDescent="0.3">
      <c r="B608" s="21" t="str">
        <f t="shared" si="28"/>
        <v/>
      </c>
      <c r="C608" s="24"/>
      <c r="D608" s="24"/>
      <c r="E608" s="24"/>
      <c r="F608" s="24"/>
    </row>
    <row r="609" spans="2:6" s="20" customFormat="1" ht="15.6" customHeight="1" x14ac:dyDescent="0.3">
      <c r="B609" s="21" t="str">
        <f t="shared" si="28"/>
        <v/>
      </c>
      <c r="C609" s="24"/>
      <c r="D609" s="24"/>
      <c r="E609" s="24"/>
      <c r="F609" s="24"/>
    </row>
    <row r="610" spans="2:6" s="20" customFormat="1" ht="15.6" customHeight="1" x14ac:dyDescent="0.3">
      <c r="B610" s="21" t="str">
        <f t="shared" si="28"/>
        <v/>
      </c>
      <c r="C610" s="24"/>
      <c r="D610" s="24"/>
      <c r="E610" s="24"/>
      <c r="F610" s="24"/>
    </row>
    <row r="611" spans="2:6" s="20" customFormat="1" ht="15.6" customHeight="1" x14ac:dyDescent="0.3">
      <c r="B611" s="21" t="str">
        <f t="shared" si="28"/>
        <v/>
      </c>
      <c r="C611" s="24"/>
      <c r="D611" s="24"/>
      <c r="E611" s="24"/>
      <c r="F611" s="24"/>
    </row>
    <row r="612" spans="2:6" s="20" customFormat="1" ht="15.6" customHeight="1" x14ac:dyDescent="0.3">
      <c r="B612" s="21" t="str">
        <f t="shared" si="28"/>
        <v/>
      </c>
      <c r="C612" s="24"/>
      <c r="D612" s="24"/>
      <c r="E612" s="24"/>
      <c r="F612" s="24"/>
    </row>
    <row r="613" spans="2:6" s="20" customFormat="1" ht="15.6" customHeight="1" x14ac:dyDescent="0.3">
      <c r="B613" s="21" t="str">
        <f t="shared" si="28"/>
        <v/>
      </c>
      <c r="C613" s="24"/>
      <c r="D613" s="24"/>
      <c r="E613" s="24"/>
      <c r="F613" s="24"/>
    </row>
    <row r="614" spans="2:6" s="20" customFormat="1" ht="15.6" customHeight="1" x14ac:dyDescent="0.3">
      <c r="B614" s="21" t="str">
        <f t="shared" si="28"/>
        <v/>
      </c>
      <c r="C614" s="24"/>
      <c r="D614" s="24"/>
      <c r="E614" s="24"/>
      <c r="F614" s="24"/>
    </row>
    <row r="615" spans="2:6" s="20" customFormat="1" ht="15.6" customHeight="1" x14ac:dyDescent="0.3">
      <c r="B615" s="21" t="str">
        <f t="shared" si="28"/>
        <v/>
      </c>
      <c r="C615" s="24"/>
      <c r="D615" s="24"/>
      <c r="E615" s="24"/>
      <c r="F615" s="24"/>
    </row>
    <row r="616" spans="2:6" s="20" customFormat="1" ht="15.6" customHeight="1" x14ac:dyDescent="0.3">
      <c r="B616" s="21" t="str">
        <f t="shared" si="28"/>
        <v/>
      </c>
      <c r="C616" s="24"/>
      <c r="D616" s="24"/>
      <c r="E616" s="24"/>
      <c r="F616" s="24"/>
    </row>
    <row r="617" spans="2:6" s="20" customFormat="1" ht="15.6" customHeight="1" x14ac:dyDescent="0.3">
      <c r="B617" s="21" t="str">
        <f t="shared" si="28"/>
        <v/>
      </c>
      <c r="C617" s="24"/>
      <c r="D617" s="24"/>
      <c r="E617" s="24"/>
      <c r="F617" s="24"/>
    </row>
    <row r="618" spans="2:6" s="20" customFormat="1" ht="15.6" customHeight="1" x14ac:dyDescent="0.3">
      <c r="B618" s="21" t="str">
        <f t="shared" si="28"/>
        <v/>
      </c>
      <c r="C618" s="24"/>
      <c r="D618" s="24"/>
      <c r="E618" s="24"/>
      <c r="F618" s="24"/>
    </row>
    <row r="619" spans="2:6" s="20" customFormat="1" ht="15.6" customHeight="1" x14ac:dyDescent="0.3">
      <c r="B619" s="21" t="str">
        <f t="shared" si="28"/>
        <v/>
      </c>
      <c r="C619" s="24"/>
      <c r="D619" s="24"/>
      <c r="E619" s="24"/>
      <c r="F619" s="24"/>
    </row>
    <row r="620" spans="2:6" s="20" customFormat="1" ht="15.6" customHeight="1" x14ac:dyDescent="0.3">
      <c r="B620" s="21" t="str">
        <f t="shared" si="28"/>
        <v/>
      </c>
      <c r="C620" s="24"/>
      <c r="D620" s="24"/>
      <c r="E620" s="24"/>
      <c r="F620" s="24"/>
    </row>
    <row r="621" spans="2:6" s="20" customFormat="1" ht="15.6" customHeight="1" x14ac:dyDescent="0.3">
      <c r="B621" s="21" t="str">
        <f t="shared" si="28"/>
        <v/>
      </c>
      <c r="C621" s="24"/>
      <c r="D621" s="24"/>
      <c r="E621" s="24"/>
      <c r="F621" s="24"/>
    </row>
    <row r="622" spans="2:6" s="20" customFormat="1" ht="15.6" customHeight="1" x14ac:dyDescent="0.3">
      <c r="B622" s="21" t="str">
        <f t="shared" si="28"/>
        <v/>
      </c>
      <c r="C622" s="24"/>
      <c r="D622" s="24"/>
      <c r="E622" s="24"/>
      <c r="F622" s="24"/>
    </row>
    <row r="623" spans="2:6" s="20" customFormat="1" ht="15.6" customHeight="1" x14ac:dyDescent="0.3">
      <c r="B623" s="21" t="str">
        <f t="shared" si="28"/>
        <v/>
      </c>
      <c r="C623" s="24"/>
      <c r="D623" s="24"/>
      <c r="E623" s="24"/>
      <c r="F623" s="24"/>
    </row>
    <row r="624" spans="2:6" s="20" customFormat="1" ht="15.6" customHeight="1" x14ac:dyDescent="0.3">
      <c r="B624" s="21" t="str">
        <f t="shared" si="28"/>
        <v/>
      </c>
      <c r="C624" s="24"/>
      <c r="D624" s="24"/>
      <c r="E624" s="24"/>
      <c r="F624" s="24"/>
    </row>
    <row r="625" spans="2:6" s="20" customFormat="1" ht="15.6" customHeight="1" x14ac:dyDescent="0.3">
      <c r="B625" s="21" t="str">
        <f t="shared" si="28"/>
        <v/>
      </c>
      <c r="C625" s="24"/>
      <c r="D625" s="24"/>
      <c r="E625" s="24"/>
      <c r="F625" s="24"/>
    </row>
    <row r="626" spans="2:6" s="20" customFormat="1" ht="15.6" customHeight="1" x14ac:dyDescent="0.3">
      <c r="B626" s="21" t="str">
        <f t="shared" si="28"/>
        <v/>
      </c>
      <c r="C626" s="24"/>
      <c r="D626" s="24"/>
      <c r="E626" s="24"/>
      <c r="F626" s="24"/>
    </row>
    <row r="627" spans="2:6" s="20" customFormat="1" ht="15.6" customHeight="1" x14ac:dyDescent="0.3">
      <c r="B627" s="21" t="str">
        <f t="shared" si="28"/>
        <v/>
      </c>
      <c r="C627" s="24"/>
      <c r="D627" s="24"/>
      <c r="E627" s="24"/>
      <c r="F627" s="24"/>
    </row>
    <row r="628" spans="2:6" s="20" customFormat="1" ht="15.6" customHeight="1" x14ac:dyDescent="0.3">
      <c r="B628" s="21" t="str">
        <f t="shared" si="28"/>
        <v/>
      </c>
      <c r="C628" s="24"/>
      <c r="D628" s="24"/>
      <c r="E628" s="24"/>
      <c r="F628" s="24"/>
    </row>
    <row r="629" spans="2:6" s="20" customFormat="1" ht="15.6" customHeight="1" x14ac:dyDescent="0.3">
      <c r="B629" s="21" t="str">
        <f t="shared" si="28"/>
        <v/>
      </c>
      <c r="C629" s="24"/>
      <c r="D629" s="24"/>
      <c r="E629" s="24"/>
      <c r="F629" s="24"/>
    </row>
    <row r="630" spans="2:6" s="20" customFormat="1" ht="15.6" customHeight="1" x14ac:dyDescent="0.3">
      <c r="B630" s="21" t="str">
        <f t="shared" si="28"/>
        <v/>
      </c>
      <c r="C630" s="24"/>
      <c r="D630" s="24"/>
      <c r="E630" s="24"/>
      <c r="F630" s="24"/>
    </row>
    <row r="631" spans="2:6" s="20" customFormat="1" ht="15.6" customHeight="1" x14ac:dyDescent="0.3">
      <c r="B631" s="21" t="str">
        <f t="shared" si="28"/>
        <v/>
      </c>
      <c r="C631" s="24"/>
      <c r="D631" s="24"/>
      <c r="E631" s="24"/>
      <c r="F631" s="24"/>
    </row>
    <row r="632" spans="2:6" s="20" customFormat="1" ht="15.6" customHeight="1" x14ac:dyDescent="0.3">
      <c r="B632" s="21" t="str">
        <f t="shared" si="28"/>
        <v/>
      </c>
      <c r="C632" s="24"/>
      <c r="D632" s="24"/>
      <c r="E632" s="24"/>
      <c r="F632" s="24"/>
    </row>
    <row r="633" spans="2:6" s="20" customFormat="1" ht="15.6" customHeight="1" x14ac:dyDescent="0.3">
      <c r="B633" s="21" t="str">
        <f t="shared" si="28"/>
        <v/>
      </c>
      <c r="C633" s="24"/>
      <c r="D633" s="24"/>
      <c r="E633" s="24"/>
      <c r="F633" s="24"/>
    </row>
    <row r="634" spans="2:6" s="20" customFormat="1" ht="15.6" customHeight="1" x14ac:dyDescent="0.3">
      <c r="B634" s="21" t="str">
        <f t="shared" si="28"/>
        <v/>
      </c>
      <c r="C634" s="24"/>
      <c r="D634" s="24"/>
      <c r="E634" s="24"/>
      <c r="F634" s="24"/>
    </row>
    <row r="635" spans="2:6" s="20" customFormat="1" ht="15.6" customHeight="1" x14ac:dyDescent="0.3">
      <c r="B635" s="21" t="str">
        <f t="shared" si="28"/>
        <v/>
      </c>
      <c r="C635" s="24"/>
      <c r="D635" s="24"/>
      <c r="E635" s="24"/>
      <c r="F635" s="24"/>
    </row>
    <row r="636" spans="2:6" s="20" customFormat="1" ht="15.6" customHeight="1" x14ac:dyDescent="0.3">
      <c r="B636" s="21" t="str">
        <f t="shared" si="28"/>
        <v/>
      </c>
      <c r="C636" s="24"/>
      <c r="D636" s="24"/>
      <c r="E636" s="24"/>
      <c r="F636" s="24"/>
    </row>
    <row r="637" spans="2:6" s="20" customFormat="1" ht="15.6" customHeight="1" x14ac:dyDescent="0.3">
      <c r="B637" s="21" t="str">
        <f t="shared" si="28"/>
        <v/>
      </c>
      <c r="C637" s="24"/>
      <c r="D637" s="24"/>
      <c r="E637" s="24"/>
      <c r="F637" s="24"/>
    </row>
    <row r="638" spans="2:6" s="20" customFormat="1" ht="15.6" customHeight="1" x14ac:dyDescent="0.3">
      <c r="B638" s="21" t="str">
        <f t="shared" si="28"/>
        <v/>
      </c>
      <c r="C638" s="24"/>
      <c r="D638" s="24"/>
      <c r="E638" s="24"/>
      <c r="F638" s="24"/>
    </row>
    <row r="639" spans="2:6" s="20" customFormat="1" ht="15.6" customHeight="1" x14ac:dyDescent="0.3">
      <c r="B639" s="21" t="str">
        <f t="shared" si="28"/>
        <v/>
      </c>
      <c r="C639" s="24"/>
      <c r="D639" s="24"/>
      <c r="E639" s="24"/>
      <c r="F639" s="24"/>
    </row>
    <row r="640" spans="2:6" s="20" customFormat="1" ht="15.6" customHeight="1" x14ac:dyDescent="0.3">
      <c r="B640" s="21" t="str">
        <f t="shared" si="28"/>
        <v/>
      </c>
      <c r="C640" s="24"/>
      <c r="D640" s="24"/>
      <c r="E640" s="24"/>
      <c r="F640" s="24"/>
    </row>
    <row r="641" spans="2:6" s="20" customFormat="1" ht="15.6" customHeight="1" x14ac:dyDescent="0.3">
      <c r="B641" s="21" t="str">
        <f t="shared" si="28"/>
        <v/>
      </c>
      <c r="C641" s="24"/>
      <c r="D641" s="24"/>
      <c r="E641" s="24"/>
      <c r="F641" s="24"/>
    </row>
    <row r="642" spans="2:6" s="20" customFormat="1" ht="15.6" customHeight="1" x14ac:dyDescent="0.3">
      <c r="B642" s="21" t="str">
        <f t="shared" si="28"/>
        <v/>
      </c>
      <c r="C642" s="24"/>
      <c r="D642" s="24"/>
      <c r="E642" s="24"/>
      <c r="F642" s="24"/>
    </row>
    <row r="643" spans="2:6" s="20" customFormat="1" ht="15.6" customHeight="1" x14ac:dyDescent="0.3">
      <c r="B643" s="21" t="str">
        <f t="shared" si="28"/>
        <v/>
      </c>
      <c r="C643" s="24"/>
      <c r="D643" s="24"/>
      <c r="E643" s="24"/>
      <c r="F643" s="24"/>
    </row>
    <row r="644" spans="2:6" s="20" customFormat="1" ht="15.6" customHeight="1" x14ac:dyDescent="0.3">
      <c r="B644" s="21" t="str">
        <f t="shared" si="28"/>
        <v/>
      </c>
      <c r="C644" s="24"/>
      <c r="D644" s="24"/>
      <c r="E644" s="24"/>
      <c r="F644" s="24"/>
    </row>
    <row r="645" spans="2:6" s="20" customFormat="1" ht="15.6" customHeight="1" x14ac:dyDescent="0.3">
      <c r="B645" s="21" t="str">
        <f t="shared" ref="B645:B708" si="29">CONCATENATE(C645,D645,E645,F645)</f>
        <v/>
      </c>
      <c r="C645" s="24"/>
      <c r="D645" s="24"/>
      <c r="E645" s="24"/>
      <c r="F645" s="24"/>
    </row>
    <row r="646" spans="2:6" s="20" customFormat="1" ht="15.6" customHeight="1" x14ac:dyDescent="0.3">
      <c r="B646" s="21" t="str">
        <f t="shared" si="29"/>
        <v/>
      </c>
      <c r="C646" s="24"/>
      <c r="D646" s="24"/>
      <c r="E646" s="24"/>
      <c r="F646" s="24"/>
    </row>
    <row r="647" spans="2:6" s="20" customFormat="1" ht="15.6" customHeight="1" x14ac:dyDescent="0.3">
      <c r="B647" s="21" t="str">
        <f t="shared" si="29"/>
        <v/>
      </c>
      <c r="C647" s="24"/>
      <c r="D647" s="24"/>
      <c r="E647" s="24"/>
      <c r="F647" s="24"/>
    </row>
    <row r="648" spans="2:6" s="20" customFormat="1" ht="15.6" customHeight="1" x14ac:dyDescent="0.3">
      <c r="B648" s="21" t="str">
        <f t="shared" si="29"/>
        <v/>
      </c>
      <c r="C648" s="24"/>
      <c r="D648" s="24"/>
      <c r="E648" s="24"/>
      <c r="F648" s="24"/>
    </row>
    <row r="649" spans="2:6" s="20" customFormat="1" ht="15.6" customHeight="1" x14ac:dyDescent="0.3">
      <c r="B649" s="21" t="str">
        <f t="shared" si="29"/>
        <v/>
      </c>
      <c r="C649" s="24"/>
      <c r="D649" s="24"/>
      <c r="E649" s="24"/>
      <c r="F649" s="24"/>
    </row>
    <row r="650" spans="2:6" s="20" customFormat="1" ht="15.6" customHeight="1" x14ac:dyDescent="0.3">
      <c r="B650" s="21" t="str">
        <f t="shared" si="29"/>
        <v/>
      </c>
      <c r="C650" s="24"/>
      <c r="D650" s="24"/>
      <c r="E650" s="24"/>
      <c r="F650" s="24"/>
    </row>
    <row r="651" spans="2:6" s="20" customFormat="1" ht="15.6" customHeight="1" x14ac:dyDescent="0.3">
      <c r="B651" s="21" t="str">
        <f t="shared" si="29"/>
        <v/>
      </c>
      <c r="C651" s="24"/>
      <c r="D651" s="24"/>
      <c r="E651" s="24"/>
      <c r="F651" s="24"/>
    </row>
    <row r="652" spans="2:6" s="20" customFormat="1" ht="15.6" customHeight="1" x14ac:dyDescent="0.3">
      <c r="B652" s="21" t="str">
        <f t="shared" si="29"/>
        <v/>
      </c>
      <c r="C652" s="24"/>
      <c r="D652" s="24"/>
      <c r="E652" s="24"/>
      <c r="F652" s="24"/>
    </row>
    <row r="653" spans="2:6" s="20" customFormat="1" ht="15.6" customHeight="1" x14ac:dyDescent="0.3">
      <c r="B653" s="21" t="str">
        <f t="shared" si="29"/>
        <v/>
      </c>
      <c r="C653" s="24"/>
      <c r="D653" s="24"/>
      <c r="E653" s="24"/>
      <c r="F653" s="24"/>
    </row>
    <row r="654" spans="2:6" s="20" customFormat="1" ht="15.6" customHeight="1" x14ac:dyDescent="0.3">
      <c r="B654" s="21" t="str">
        <f t="shared" si="29"/>
        <v/>
      </c>
      <c r="C654" s="24"/>
      <c r="D654" s="24"/>
      <c r="E654" s="24"/>
      <c r="F654" s="24"/>
    </row>
    <row r="655" spans="2:6" s="20" customFormat="1" ht="15.6" customHeight="1" x14ac:dyDescent="0.3">
      <c r="B655" s="21" t="str">
        <f t="shared" si="29"/>
        <v/>
      </c>
      <c r="C655" s="24"/>
      <c r="D655" s="24"/>
      <c r="E655" s="24"/>
      <c r="F655" s="24"/>
    </row>
    <row r="656" spans="2:6" s="20" customFormat="1" ht="15.6" customHeight="1" x14ac:dyDescent="0.3">
      <c r="B656" s="21" t="str">
        <f t="shared" si="29"/>
        <v/>
      </c>
      <c r="C656" s="24"/>
      <c r="D656" s="24"/>
      <c r="E656" s="24"/>
      <c r="F656" s="24"/>
    </row>
    <row r="657" spans="2:6" s="20" customFormat="1" ht="15.6" customHeight="1" x14ac:dyDescent="0.3">
      <c r="B657" s="21" t="str">
        <f t="shared" si="29"/>
        <v/>
      </c>
      <c r="C657" s="24"/>
      <c r="D657" s="24"/>
      <c r="E657" s="24"/>
      <c r="F657" s="24"/>
    </row>
    <row r="658" spans="2:6" s="20" customFormat="1" ht="15.6" customHeight="1" x14ac:dyDescent="0.3">
      <c r="B658" s="21" t="str">
        <f t="shared" si="29"/>
        <v/>
      </c>
      <c r="C658" s="24"/>
      <c r="D658" s="24"/>
      <c r="E658" s="24"/>
      <c r="F658" s="24"/>
    </row>
    <row r="659" spans="2:6" s="20" customFormat="1" ht="15.6" customHeight="1" x14ac:dyDescent="0.3">
      <c r="B659" s="21" t="str">
        <f t="shared" si="29"/>
        <v/>
      </c>
      <c r="C659" s="24"/>
      <c r="D659" s="24"/>
      <c r="E659" s="24"/>
      <c r="F659" s="24"/>
    </row>
    <row r="660" spans="2:6" s="20" customFormat="1" ht="15.6" customHeight="1" x14ac:dyDescent="0.3">
      <c r="B660" s="21" t="str">
        <f t="shared" si="29"/>
        <v/>
      </c>
      <c r="C660" s="24"/>
      <c r="D660" s="24"/>
      <c r="E660" s="24"/>
      <c r="F660" s="24"/>
    </row>
    <row r="661" spans="2:6" s="20" customFormat="1" ht="15.6" customHeight="1" x14ac:dyDescent="0.3">
      <c r="B661" s="21" t="str">
        <f t="shared" si="29"/>
        <v/>
      </c>
      <c r="C661" s="24"/>
      <c r="D661" s="24"/>
      <c r="E661" s="24"/>
      <c r="F661" s="24"/>
    </row>
    <row r="662" spans="2:6" s="20" customFormat="1" ht="15.6" customHeight="1" x14ac:dyDescent="0.3">
      <c r="B662" s="21" t="str">
        <f t="shared" si="29"/>
        <v/>
      </c>
      <c r="C662" s="24"/>
      <c r="D662" s="24"/>
      <c r="E662" s="24"/>
      <c r="F662" s="24"/>
    </row>
    <row r="663" spans="2:6" s="20" customFormat="1" ht="15.6" customHeight="1" x14ac:dyDescent="0.3">
      <c r="B663" s="21" t="str">
        <f t="shared" si="29"/>
        <v/>
      </c>
      <c r="C663" s="24"/>
      <c r="D663" s="24"/>
      <c r="E663" s="24"/>
      <c r="F663" s="24"/>
    </row>
    <row r="664" spans="2:6" s="20" customFormat="1" ht="15.6" customHeight="1" x14ac:dyDescent="0.3">
      <c r="B664" s="21" t="str">
        <f t="shared" si="29"/>
        <v/>
      </c>
      <c r="C664" s="24"/>
      <c r="D664" s="24"/>
      <c r="E664" s="24"/>
      <c r="F664" s="24"/>
    </row>
    <row r="665" spans="2:6" s="20" customFormat="1" ht="15.6" customHeight="1" x14ac:dyDescent="0.3">
      <c r="B665" s="21" t="str">
        <f t="shared" si="29"/>
        <v/>
      </c>
      <c r="C665" s="24"/>
      <c r="D665" s="24"/>
      <c r="E665" s="24"/>
      <c r="F665" s="24"/>
    </row>
    <row r="666" spans="2:6" s="20" customFormat="1" ht="15.6" customHeight="1" x14ac:dyDescent="0.3">
      <c r="B666" s="21" t="str">
        <f t="shared" si="29"/>
        <v/>
      </c>
      <c r="C666" s="24"/>
      <c r="D666" s="24"/>
      <c r="E666" s="24"/>
      <c r="F666" s="24"/>
    </row>
    <row r="667" spans="2:6" s="20" customFormat="1" ht="15.6" customHeight="1" x14ac:dyDescent="0.3">
      <c r="B667" s="21" t="str">
        <f t="shared" si="29"/>
        <v/>
      </c>
      <c r="C667" s="24"/>
      <c r="D667" s="24"/>
      <c r="E667" s="24"/>
      <c r="F667" s="24"/>
    </row>
    <row r="668" spans="2:6" s="20" customFormat="1" ht="15.6" customHeight="1" x14ac:dyDescent="0.3">
      <c r="B668" s="21" t="str">
        <f t="shared" si="29"/>
        <v/>
      </c>
      <c r="C668" s="24"/>
      <c r="D668" s="24"/>
      <c r="E668" s="24"/>
      <c r="F668" s="24"/>
    </row>
    <row r="669" spans="2:6" s="20" customFormat="1" ht="15.6" customHeight="1" x14ac:dyDescent="0.3">
      <c r="B669" s="21" t="str">
        <f t="shared" si="29"/>
        <v/>
      </c>
      <c r="C669" s="24"/>
      <c r="D669" s="24"/>
      <c r="E669" s="24"/>
      <c r="F669" s="24"/>
    </row>
    <row r="670" spans="2:6" s="20" customFormat="1" ht="15.6" customHeight="1" x14ac:dyDescent="0.3">
      <c r="B670" s="21" t="str">
        <f t="shared" si="29"/>
        <v/>
      </c>
      <c r="C670" s="24"/>
      <c r="D670" s="24"/>
      <c r="E670" s="24"/>
      <c r="F670" s="24"/>
    </row>
    <row r="671" spans="2:6" s="20" customFormat="1" ht="15.6" customHeight="1" x14ac:dyDescent="0.3">
      <c r="B671" s="21" t="str">
        <f t="shared" si="29"/>
        <v/>
      </c>
      <c r="C671" s="24"/>
      <c r="D671" s="24"/>
      <c r="E671" s="24"/>
      <c r="F671" s="24"/>
    </row>
    <row r="672" spans="2:6" s="20" customFormat="1" ht="15.6" customHeight="1" x14ac:dyDescent="0.3">
      <c r="B672" s="21" t="str">
        <f t="shared" si="29"/>
        <v/>
      </c>
      <c r="C672" s="24"/>
      <c r="D672" s="24"/>
      <c r="E672" s="24"/>
      <c r="F672" s="24"/>
    </row>
    <row r="673" spans="2:6" s="20" customFormat="1" ht="15.6" customHeight="1" x14ac:dyDescent="0.3">
      <c r="B673" s="21" t="str">
        <f t="shared" si="29"/>
        <v/>
      </c>
      <c r="C673" s="24"/>
      <c r="D673" s="24"/>
      <c r="E673" s="24"/>
      <c r="F673" s="24"/>
    </row>
    <row r="674" spans="2:6" s="20" customFormat="1" ht="15.6" customHeight="1" x14ac:dyDescent="0.3">
      <c r="B674" s="21" t="str">
        <f t="shared" si="29"/>
        <v/>
      </c>
      <c r="C674" s="24"/>
      <c r="D674" s="24"/>
      <c r="E674" s="24"/>
      <c r="F674" s="24"/>
    </row>
    <row r="675" spans="2:6" s="20" customFormat="1" ht="15.6" customHeight="1" x14ac:dyDescent="0.3">
      <c r="B675" s="21" t="str">
        <f t="shared" si="29"/>
        <v/>
      </c>
      <c r="C675" s="24"/>
      <c r="D675" s="24"/>
      <c r="E675" s="24"/>
      <c r="F675" s="24"/>
    </row>
    <row r="676" spans="2:6" s="20" customFormat="1" ht="15.6" customHeight="1" x14ac:dyDescent="0.3">
      <c r="B676" s="21" t="str">
        <f t="shared" si="29"/>
        <v/>
      </c>
      <c r="C676" s="24"/>
      <c r="D676" s="24"/>
      <c r="E676" s="24"/>
      <c r="F676" s="24"/>
    </row>
    <row r="677" spans="2:6" s="20" customFormat="1" ht="15.6" customHeight="1" x14ac:dyDescent="0.3">
      <c r="B677" s="21" t="str">
        <f t="shared" si="29"/>
        <v/>
      </c>
      <c r="C677" s="24"/>
      <c r="D677" s="24"/>
      <c r="E677" s="24"/>
      <c r="F677" s="24"/>
    </row>
    <row r="678" spans="2:6" s="20" customFormat="1" ht="15.6" customHeight="1" x14ac:dyDescent="0.3">
      <c r="B678" s="21" t="str">
        <f t="shared" si="29"/>
        <v/>
      </c>
      <c r="C678" s="24"/>
      <c r="D678" s="24"/>
      <c r="E678" s="24"/>
      <c r="F678" s="24"/>
    </row>
    <row r="679" spans="2:6" s="20" customFormat="1" ht="15.6" customHeight="1" x14ac:dyDescent="0.3">
      <c r="B679" s="21" t="str">
        <f t="shared" si="29"/>
        <v/>
      </c>
      <c r="C679" s="24"/>
      <c r="D679" s="24"/>
      <c r="E679" s="24"/>
      <c r="F679" s="24"/>
    </row>
    <row r="680" spans="2:6" s="20" customFormat="1" ht="15.6" customHeight="1" x14ac:dyDescent="0.3">
      <c r="B680" s="21" t="str">
        <f t="shared" si="29"/>
        <v/>
      </c>
      <c r="C680" s="24"/>
      <c r="D680" s="24"/>
      <c r="E680" s="24"/>
      <c r="F680" s="24"/>
    </row>
    <row r="681" spans="2:6" s="20" customFormat="1" ht="15.6" customHeight="1" x14ac:dyDescent="0.3">
      <c r="B681" s="21" t="str">
        <f t="shared" si="29"/>
        <v/>
      </c>
      <c r="C681" s="24"/>
      <c r="D681" s="24"/>
      <c r="E681" s="24"/>
      <c r="F681" s="24"/>
    </row>
    <row r="682" spans="2:6" s="20" customFormat="1" ht="15.6" customHeight="1" x14ac:dyDescent="0.3">
      <c r="B682" s="21" t="str">
        <f t="shared" si="29"/>
        <v/>
      </c>
      <c r="C682" s="24"/>
      <c r="D682" s="24"/>
      <c r="E682" s="24"/>
      <c r="F682" s="24"/>
    </row>
    <row r="683" spans="2:6" s="20" customFormat="1" ht="15.6" customHeight="1" x14ac:dyDescent="0.3">
      <c r="B683" s="21" t="str">
        <f t="shared" si="29"/>
        <v/>
      </c>
      <c r="C683" s="24"/>
      <c r="D683" s="24"/>
      <c r="E683" s="24"/>
      <c r="F683" s="24"/>
    </row>
    <row r="684" spans="2:6" s="20" customFormat="1" ht="15.6" customHeight="1" x14ac:dyDescent="0.3">
      <c r="B684" s="21" t="str">
        <f t="shared" si="29"/>
        <v/>
      </c>
      <c r="C684" s="24"/>
      <c r="D684" s="24"/>
      <c r="E684" s="24"/>
      <c r="F684" s="24"/>
    </row>
    <row r="685" spans="2:6" s="20" customFormat="1" ht="15.6" customHeight="1" x14ac:dyDescent="0.3">
      <c r="B685" s="21" t="str">
        <f t="shared" si="29"/>
        <v/>
      </c>
      <c r="C685" s="24"/>
      <c r="D685" s="24"/>
      <c r="E685" s="24"/>
      <c r="F685" s="24"/>
    </row>
    <row r="686" spans="2:6" s="20" customFormat="1" ht="15.6" customHeight="1" x14ac:dyDescent="0.3">
      <c r="B686" s="21" t="str">
        <f t="shared" si="29"/>
        <v/>
      </c>
      <c r="C686" s="24"/>
      <c r="D686" s="24"/>
      <c r="E686" s="24"/>
      <c r="F686" s="24"/>
    </row>
    <row r="687" spans="2:6" s="20" customFormat="1" ht="15.6" customHeight="1" x14ac:dyDescent="0.3">
      <c r="B687" s="21" t="str">
        <f t="shared" si="29"/>
        <v/>
      </c>
      <c r="C687" s="24"/>
      <c r="D687" s="24"/>
      <c r="E687" s="24"/>
      <c r="F687" s="24"/>
    </row>
    <row r="688" spans="2:6" s="20" customFormat="1" ht="15.6" customHeight="1" x14ac:dyDescent="0.3">
      <c r="B688" s="21" t="str">
        <f t="shared" si="29"/>
        <v/>
      </c>
      <c r="C688" s="24"/>
      <c r="D688" s="24"/>
      <c r="E688" s="24"/>
      <c r="F688" s="24"/>
    </row>
    <row r="689" spans="2:6" s="20" customFormat="1" ht="15.6" customHeight="1" x14ac:dyDescent="0.3">
      <c r="B689" s="21" t="str">
        <f t="shared" si="29"/>
        <v/>
      </c>
      <c r="C689" s="24"/>
      <c r="D689" s="24"/>
      <c r="E689" s="24"/>
      <c r="F689" s="24"/>
    </row>
    <row r="690" spans="2:6" s="20" customFormat="1" ht="15.6" customHeight="1" x14ac:dyDescent="0.3">
      <c r="B690" s="21" t="str">
        <f t="shared" si="29"/>
        <v/>
      </c>
      <c r="C690" s="24"/>
      <c r="D690" s="24"/>
      <c r="E690" s="24"/>
      <c r="F690" s="24"/>
    </row>
    <row r="691" spans="2:6" s="20" customFormat="1" ht="15.6" customHeight="1" x14ac:dyDescent="0.3">
      <c r="B691" s="21" t="str">
        <f t="shared" si="29"/>
        <v/>
      </c>
      <c r="C691" s="24"/>
      <c r="D691" s="24"/>
      <c r="E691" s="24"/>
      <c r="F691" s="24"/>
    </row>
    <row r="692" spans="2:6" s="20" customFormat="1" ht="15.6" customHeight="1" x14ac:dyDescent="0.3">
      <c r="B692" s="21" t="str">
        <f t="shared" si="29"/>
        <v/>
      </c>
      <c r="C692" s="24"/>
      <c r="D692" s="24"/>
      <c r="E692" s="24"/>
      <c r="F692" s="24"/>
    </row>
    <row r="693" spans="2:6" s="20" customFormat="1" ht="15.6" customHeight="1" x14ac:dyDescent="0.3">
      <c r="B693" s="21" t="str">
        <f t="shared" si="29"/>
        <v/>
      </c>
      <c r="C693" s="24"/>
      <c r="D693" s="24"/>
      <c r="E693" s="24"/>
      <c r="F693" s="24"/>
    </row>
    <row r="694" spans="2:6" s="20" customFormat="1" ht="15.6" customHeight="1" x14ac:dyDescent="0.3">
      <c r="B694" s="21" t="str">
        <f t="shared" si="29"/>
        <v/>
      </c>
      <c r="C694" s="24"/>
      <c r="D694" s="24"/>
      <c r="E694" s="24"/>
      <c r="F694" s="24"/>
    </row>
    <row r="695" spans="2:6" s="20" customFormat="1" ht="15.6" customHeight="1" x14ac:dyDescent="0.3">
      <c r="B695" s="21" t="str">
        <f t="shared" si="29"/>
        <v/>
      </c>
      <c r="C695" s="24"/>
      <c r="D695" s="24"/>
      <c r="E695" s="24"/>
      <c r="F695" s="24"/>
    </row>
    <row r="696" spans="2:6" s="20" customFormat="1" ht="15.6" customHeight="1" x14ac:dyDescent="0.3">
      <c r="B696" s="21" t="str">
        <f t="shared" si="29"/>
        <v/>
      </c>
      <c r="C696" s="24"/>
      <c r="D696" s="24"/>
      <c r="E696" s="24"/>
      <c r="F696" s="24"/>
    </row>
    <row r="697" spans="2:6" s="20" customFormat="1" ht="15.6" customHeight="1" x14ac:dyDescent="0.3">
      <c r="B697" s="21" t="str">
        <f t="shared" si="29"/>
        <v/>
      </c>
      <c r="C697" s="24"/>
      <c r="D697" s="24"/>
      <c r="E697" s="24"/>
      <c r="F697" s="24"/>
    </row>
    <row r="698" spans="2:6" s="20" customFormat="1" ht="15.6" customHeight="1" x14ac:dyDescent="0.3">
      <c r="B698" s="21" t="str">
        <f t="shared" si="29"/>
        <v/>
      </c>
      <c r="C698" s="24"/>
      <c r="D698" s="24"/>
      <c r="E698" s="24"/>
      <c r="F698" s="24"/>
    </row>
    <row r="699" spans="2:6" s="20" customFormat="1" ht="15.6" customHeight="1" x14ac:dyDescent="0.3">
      <c r="B699" s="21" t="str">
        <f t="shared" si="29"/>
        <v/>
      </c>
      <c r="C699" s="24"/>
      <c r="D699" s="24"/>
      <c r="E699" s="24"/>
      <c r="F699" s="24"/>
    </row>
    <row r="700" spans="2:6" s="20" customFormat="1" ht="15.6" customHeight="1" x14ac:dyDescent="0.3">
      <c r="B700" s="21" t="str">
        <f t="shared" si="29"/>
        <v/>
      </c>
      <c r="C700" s="24"/>
      <c r="D700" s="24"/>
      <c r="E700" s="24"/>
      <c r="F700" s="24"/>
    </row>
    <row r="701" spans="2:6" s="20" customFormat="1" ht="15.6" customHeight="1" x14ac:dyDescent="0.3">
      <c r="B701" s="21" t="str">
        <f t="shared" si="29"/>
        <v/>
      </c>
      <c r="C701" s="24"/>
      <c r="D701" s="24"/>
      <c r="E701" s="24"/>
      <c r="F701" s="24"/>
    </row>
    <row r="702" spans="2:6" s="20" customFormat="1" ht="15.6" customHeight="1" x14ac:dyDescent="0.3">
      <c r="B702" s="21" t="str">
        <f t="shared" si="29"/>
        <v/>
      </c>
      <c r="C702" s="24"/>
      <c r="D702" s="24"/>
      <c r="E702" s="24"/>
      <c r="F702" s="24"/>
    </row>
    <row r="703" spans="2:6" s="20" customFormat="1" ht="15.6" customHeight="1" x14ac:dyDescent="0.3">
      <c r="B703" s="21" t="str">
        <f t="shared" si="29"/>
        <v/>
      </c>
      <c r="C703" s="24"/>
      <c r="D703" s="24"/>
      <c r="E703" s="24"/>
      <c r="F703" s="24"/>
    </row>
    <row r="704" spans="2:6" s="20" customFormat="1" ht="15.6" customHeight="1" x14ac:dyDescent="0.3">
      <c r="B704" s="21" t="str">
        <f t="shared" si="29"/>
        <v/>
      </c>
      <c r="C704" s="24"/>
      <c r="D704" s="24"/>
      <c r="E704" s="24"/>
      <c r="F704" s="24"/>
    </row>
    <row r="705" spans="2:6" s="20" customFormat="1" ht="15.6" customHeight="1" x14ac:dyDescent="0.3">
      <c r="B705" s="21" t="str">
        <f t="shared" si="29"/>
        <v/>
      </c>
      <c r="C705" s="24"/>
      <c r="D705" s="24"/>
      <c r="E705" s="24"/>
      <c r="F705" s="24"/>
    </row>
    <row r="706" spans="2:6" s="20" customFormat="1" ht="15.6" customHeight="1" x14ac:dyDescent="0.3">
      <c r="B706" s="21" t="str">
        <f t="shared" si="29"/>
        <v/>
      </c>
      <c r="C706" s="24"/>
      <c r="D706" s="24"/>
      <c r="E706" s="24"/>
      <c r="F706" s="24"/>
    </row>
    <row r="707" spans="2:6" s="20" customFormat="1" ht="15.6" customHeight="1" x14ac:dyDescent="0.3">
      <c r="B707" s="21" t="str">
        <f t="shared" si="29"/>
        <v/>
      </c>
      <c r="C707" s="24"/>
      <c r="D707" s="24"/>
      <c r="E707" s="24"/>
      <c r="F707" s="24"/>
    </row>
    <row r="708" spans="2:6" s="20" customFormat="1" ht="15.6" customHeight="1" x14ac:dyDescent="0.3">
      <c r="B708" s="21" t="str">
        <f t="shared" si="29"/>
        <v/>
      </c>
      <c r="C708" s="24"/>
      <c r="D708" s="24"/>
      <c r="E708" s="24"/>
      <c r="F708" s="24"/>
    </row>
    <row r="709" spans="2:6" s="20" customFormat="1" ht="15.6" customHeight="1" x14ac:dyDescent="0.3">
      <c r="B709" s="21" t="str">
        <f t="shared" ref="B709:B772" si="30">CONCATENATE(C709,D709,E709,F709)</f>
        <v/>
      </c>
      <c r="C709" s="24"/>
      <c r="D709" s="24"/>
      <c r="E709" s="24"/>
      <c r="F709" s="24"/>
    </row>
    <row r="710" spans="2:6" s="20" customFormat="1" ht="15.6" customHeight="1" x14ac:dyDescent="0.3">
      <c r="B710" s="21" t="str">
        <f t="shared" si="30"/>
        <v/>
      </c>
      <c r="C710" s="24"/>
      <c r="D710" s="24"/>
      <c r="E710" s="24"/>
      <c r="F710" s="24"/>
    </row>
    <row r="711" spans="2:6" s="20" customFormat="1" ht="15.6" customHeight="1" x14ac:dyDescent="0.3">
      <c r="B711" s="21" t="str">
        <f t="shared" si="30"/>
        <v/>
      </c>
      <c r="C711" s="24"/>
      <c r="D711" s="24"/>
      <c r="E711" s="24"/>
      <c r="F711" s="24"/>
    </row>
    <row r="712" spans="2:6" s="20" customFormat="1" ht="15.6" customHeight="1" x14ac:dyDescent="0.3">
      <c r="B712" s="21" t="str">
        <f t="shared" si="30"/>
        <v/>
      </c>
      <c r="C712" s="24"/>
      <c r="D712" s="24"/>
      <c r="E712" s="24"/>
      <c r="F712" s="24"/>
    </row>
    <row r="713" spans="2:6" s="20" customFormat="1" ht="15.6" customHeight="1" x14ac:dyDescent="0.3">
      <c r="B713" s="21" t="str">
        <f t="shared" si="30"/>
        <v/>
      </c>
      <c r="C713" s="24"/>
      <c r="D713" s="24"/>
      <c r="E713" s="24"/>
      <c r="F713" s="24"/>
    </row>
    <row r="714" spans="2:6" s="20" customFormat="1" ht="15.6" customHeight="1" x14ac:dyDescent="0.3">
      <c r="B714" s="21" t="str">
        <f t="shared" si="30"/>
        <v/>
      </c>
      <c r="C714" s="24"/>
      <c r="D714" s="24"/>
      <c r="E714" s="24"/>
      <c r="F714" s="24"/>
    </row>
    <row r="715" spans="2:6" s="20" customFormat="1" ht="15.6" customHeight="1" x14ac:dyDescent="0.3">
      <c r="B715" s="21" t="str">
        <f t="shared" si="30"/>
        <v/>
      </c>
      <c r="C715" s="24"/>
      <c r="D715" s="24"/>
      <c r="E715" s="24"/>
      <c r="F715" s="24"/>
    </row>
    <row r="716" spans="2:6" s="20" customFormat="1" ht="15.6" customHeight="1" x14ac:dyDescent="0.3">
      <c r="B716" s="21" t="str">
        <f t="shared" si="30"/>
        <v/>
      </c>
      <c r="C716" s="24"/>
      <c r="D716" s="24"/>
      <c r="E716" s="24"/>
      <c r="F716" s="24"/>
    </row>
    <row r="717" spans="2:6" s="20" customFormat="1" ht="15.6" customHeight="1" x14ac:dyDescent="0.3">
      <c r="B717" s="21" t="str">
        <f t="shared" si="30"/>
        <v/>
      </c>
      <c r="C717" s="24"/>
      <c r="D717" s="24"/>
      <c r="E717" s="24"/>
      <c r="F717" s="24"/>
    </row>
    <row r="718" spans="2:6" s="20" customFormat="1" ht="15.6" customHeight="1" x14ac:dyDescent="0.3">
      <c r="B718" s="21" t="str">
        <f t="shared" si="30"/>
        <v/>
      </c>
      <c r="C718" s="24"/>
      <c r="D718" s="24"/>
      <c r="E718" s="24"/>
      <c r="F718" s="24"/>
    </row>
    <row r="719" spans="2:6" s="20" customFormat="1" ht="15.6" customHeight="1" x14ac:dyDescent="0.3">
      <c r="B719" s="21" t="str">
        <f t="shared" si="30"/>
        <v/>
      </c>
      <c r="C719" s="24"/>
      <c r="D719" s="24"/>
      <c r="E719" s="24"/>
      <c r="F719" s="24"/>
    </row>
    <row r="720" spans="2:6" s="20" customFormat="1" ht="15.6" customHeight="1" x14ac:dyDescent="0.3">
      <c r="B720" s="21" t="str">
        <f t="shared" si="30"/>
        <v/>
      </c>
      <c r="C720" s="24"/>
      <c r="D720" s="24"/>
      <c r="E720" s="24"/>
      <c r="F720" s="24"/>
    </row>
    <row r="721" spans="2:6" s="20" customFormat="1" ht="15.6" customHeight="1" x14ac:dyDescent="0.3">
      <c r="B721" s="21" t="str">
        <f t="shared" si="30"/>
        <v/>
      </c>
      <c r="C721" s="24"/>
      <c r="D721" s="24"/>
      <c r="E721" s="24"/>
      <c r="F721" s="24"/>
    </row>
    <row r="722" spans="2:6" s="20" customFormat="1" ht="15.6" customHeight="1" x14ac:dyDescent="0.3">
      <c r="B722" s="21" t="str">
        <f t="shared" si="30"/>
        <v/>
      </c>
      <c r="C722" s="24"/>
      <c r="D722" s="24"/>
      <c r="E722" s="24"/>
      <c r="F722" s="24"/>
    </row>
    <row r="723" spans="2:6" s="20" customFormat="1" ht="15.6" customHeight="1" x14ac:dyDescent="0.3">
      <c r="B723" s="21" t="str">
        <f t="shared" si="30"/>
        <v/>
      </c>
      <c r="C723" s="24"/>
      <c r="D723" s="24"/>
      <c r="E723" s="24"/>
      <c r="F723" s="24"/>
    </row>
    <row r="724" spans="2:6" s="20" customFormat="1" ht="15.6" customHeight="1" x14ac:dyDescent="0.3">
      <c r="B724" s="21" t="str">
        <f t="shared" si="30"/>
        <v/>
      </c>
      <c r="C724" s="24"/>
      <c r="D724" s="24"/>
      <c r="E724" s="24"/>
      <c r="F724" s="24"/>
    </row>
    <row r="725" spans="2:6" s="20" customFormat="1" ht="15.6" customHeight="1" x14ac:dyDescent="0.3">
      <c r="B725" s="21" t="str">
        <f t="shared" si="30"/>
        <v/>
      </c>
      <c r="C725" s="24"/>
      <c r="D725" s="24"/>
      <c r="E725" s="24"/>
      <c r="F725" s="24"/>
    </row>
    <row r="726" spans="2:6" s="20" customFormat="1" ht="15.6" customHeight="1" x14ac:dyDescent="0.3">
      <c r="B726" s="21" t="str">
        <f t="shared" si="30"/>
        <v/>
      </c>
      <c r="C726" s="24"/>
      <c r="D726" s="24"/>
      <c r="E726" s="24"/>
      <c r="F726" s="24"/>
    </row>
    <row r="727" spans="2:6" s="20" customFormat="1" ht="15.6" customHeight="1" x14ac:dyDescent="0.3">
      <c r="B727" s="21" t="str">
        <f t="shared" si="30"/>
        <v/>
      </c>
      <c r="C727" s="24"/>
      <c r="D727" s="24"/>
      <c r="E727" s="24"/>
      <c r="F727" s="24"/>
    </row>
    <row r="728" spans="2:6" s="20" customFormat="1" ht="15.6" customHeight="1" x14ac:dyDescent="0.3">
      <c r="B728" s="21" t="str">
        <f t="shared" si="30"/>
        <v/>
      </c>
      <c r="C728" s="24"/>
      <c r="D728" s="24"/>
      <c r="E728" s="24"/>
      <c r="F728" s="24"/>
    </row>
    <row r="729" spans="2:6" s="20" customFormat="1" ht="15.6" customHeight="1" x14ac:dyDescent="0.3">
      <c r="B729" s="21" t="str">
        <f t="shared" si="30"/>
        <v/>
      </c>
      <c r="C729" s="24"/>
      <c r="D729" s="24"/>
      <c r="E729" s="24"/>
      <c r="F729" s="24"/>
    </row>
    <row r="730" spans="2:6" s="20" customFormat="1" ht="15.6" customHeight="1" x14ac:dyDescent="0.3">
      <c r="B730" s="21" t="str">
        <f t="shared" si="30"/>
        <v/>
      </c>
      <c r="C730" s="24"/>
      <c r="D730" s="24"/>
      <c r="E730" s="24"/>
      <c r="F730" s="24"/>
    </row>
    <row r="731" spans="2:6" s="20" customFormat="1" ht="15.6" customHeight="1" x14ac:dyDescent="0.3">
      <c r="B731" s="21" t="str">
        <f t="shared" si="30"/>
        <v/>
      </c>
      <c r="C731" s="24"/>
      <c r="D731" s="24"/>
      <c r="E731" s="24"/>
      <c r="F731" s="24"/>
    </row>
    <row r="732" spans="2:6" s="20" customFormat="1" ht="15.6" customHeight="1" x14ac:dyDescent="0.3">
      <c r="B732" s="21" t="str">
        <f t="shared" si="30"/>
        <v/>
      </c>
      <c r="C732" s="24"/>
      <c r="D732" s="24"/>
      <c r="E732" s="24"/>
      <c r="F732" s="24"/>
    </row>
    <row r="733" spans="2:6" s="20" customFormat="1" ht="15.6" customHeight="1" x14ac:dyDescent="0.3">
      <c r="B733" s="21" t="str">
        <f t="shared" si="30"/>
        <v/>
      </c>
      <c r="C733" s="24"/>
      <c r="D733" s="24"/>
      <c r="E733" s="24"/>
      <c r="F733" s="24"/>
    </row>
    <row r="734" spans="2:6" s="20" customFormat="1" ht="15.6" customHeight="1" x14ac:dyDescent="0.3">
      <c r="B734" s="21" t="str">
        <f t="shared" si="30"/>
        <v/>
      </c>
      <c r="C734" s="24"/>
      <c r="D734" s="24"/>
      <c r="E734" s="24"/>
      <c r="F734" s="24"/>
    </row>
    <row r="735" spans="2:6" s="20" customFormat="1" ht="15.6" customHeight="1" x14ac:dyDescent="0.3">
      <c r="B735" s="21" t="str">
        <f t="shared" si="30"/>
        <v/>
      </c>
      <c r="C735" s="24"/>
      <c r="D735" s="24"/>
      <c r="E735" s="24"/>
      <c r="F735" s="24"/>
    </row>
    <row r="736" spans="2:6" s="20" customFormat="1" ht="15.6" customHeight="1" x14ac:dyDescent="0.3">
      <c r="B736" s="21" t="str">
        <f t="shared" si="30"/>
        <v/>
      </c>
      <c r="C736" s="24"/>
      <c r="D736" s="24"/>
      <c r="E736" s="24"/>
      <c r="F736" s="24"/>
    </row>
    <row r="737" spans="2:6" s="20" customFormat="1" ht="15.6" customHeight="1" x14ac:dyDescent="0.3">
      <c r="B737" s="21" t="str">
        <f t="shared" si="30"/>
        <v/>
      </c>
      <c r="C737" s="24"/>
      <c r="D737" s="24"/>
      <c r="E737" s="24"/>
      <c r="F737" s="24"/>
    </row>
    <row r="738" spans="2:6" s="20" customFormat="1" ht="15.6" customHeight="1" x14ac:dyDescent="0.3">
      <c r="B738" s="21" t="str">
        <f t="shared" si="30"/>
        <v/>
      </c>
      <c r="C738" s="24"/>
      <c r="D738" s="24"/>
      <c r="E738" s="24"/>
      <c r="F738" s="24"/>
    </row>
    <row r="739" spans="2:6" s="20" customFormat="1" ht="15.6" customHeight="1" x14ac:dyDescent="0.3">
      <c r="B739" s="21" t="str">
        <f t="shared" si="30"/>
        <v/>
      </c>
      <c r="C739" s="24"/>
      <c r="D739" s="24"/>
      <c r="E739" s="24"/>
      <c r="F739" s="24"/>
    </row>
    <row r="740" spans="2:6" s="20" customFormat="1" ht="15.6" customHeight="1" x14ac:dyDescent="0.3">
      <c r="B740" s="21" t="str">
        <f t="shared" si="30"/>
        <v/>
      </c>
      <c r="C740" s="24"/>
      <c r="D740" s="24"/>
      <c r="E740" s="24"/>
      <c r="F740" s="24"/>
    </row>
    <row r="741" spans="2:6" s="20" customFormat="1" ht="15.6" customHeight="1" x14ac:dyDescent="0.3">
      <c r="B741" s="21" t="str">
        <f t="shared" si="30"/>
        <v/>
      </c>
      <c r="C741" s="24"/>
      <c r="D741" s="24"/>
      <c r="E741" s="24"/>
      <c r="F741" s="24"/>
    </row>
    <row r="742" spans="2:6" s="20" customFormat="1" ht="15.6" customHeight="1" x14ac:dyDescent="0.3">
      <c r="B742" s="21" t="str">
        <f t="shared" si="30"/>
        <v/>
      </c>
      <c r="C742" s="24"/>
      <c r="D742" s="24"/>
      <c r="E742" s="24"/>
      <c r="F742" s="24"/>
    </row>
    <row r="743" spans="2:6" s="20" customFormat="1" ht="15.6" customHeight="1" x14ac:dyDescent="0.3">
      <c r="B743" s="21" t="str">
        <f t="shared" si="30"/>
        <v/>
      </c>
      <c r="C743" s="24"/>
      <c r="D743" s="24"/>
      <c r="E743" s="24"/>
      <c r="F743" s="24"/>
    </row>
    <row r="744" spans="2:6" s="20" customFormat="1" ht="15.6" customHeight="1" x14ac:dyDescent="0.3">
      <c r="B744" s="21" t="str">
        <f t="shared" si="30"/>
        <v/>
      </c>
      <c r="C744" s="24"/>
      <c r="D744" s="24"/>
      <c r="E744" s="24"/>
      <c r="F744" s="24"/>
    </row>
    <row r="745" spans="2:6" s="20" customFormat="1" ht="15.6" customHeight="1" x14ac:dyDescent="0.3">
      <c r="B745" s="21" t="str">
        <f t="shared" si="30"/>
        <v/>
      </c>
      <c r="C745" s="24"/>
      <c r="D745" s="24"/>
      <c r="E745" s="24"/>
      <c r="F745" s="24"/>
    </row>
    <row r="746" spans="2:6" s="20" customFormat="1" ht="15.6" customHeight="1" x14ac:dyDescent="0.3">
      <c r="B746" s="21" t="str">
        <f t="shared" si="30"/>
        <v/>
      </c>
      <c r="C746" s="24"/>
      <c r="D746" s="24"/>
      <c r="E746" s="24"/>
      <c r="F746" s="24"/>
    </row>
    <row r="747" spans="2:6" s="20" customFormat="1" ht="15.6" customHeight="1" x14ac:dyDescent="0.3">
      <c r="B747" s="21" t="str">
        <f t="shared" si="30"/>
        <v/>
      </c>
      <c r="C747" s="24"/>
      <c r="D747" s="24"/>
      <c r="E747" s="24"/>
      <c r="F747" s="24"/>
    </row>
    <row r="748" spans="2:6" s="20" customFormat="1" ht="15.6" customHeight="1" x14ac:dyDescent="0.3">
      <c r="B748" s="21" t="str">
        <f t="shared" si="30"/>
        <v/>
      </c>
      <c r="C748" s="24"/>
      <c r="D748" s="24"/>
      <c r="E748" s="24"/>
      <c r="F748" s="24"/>
    </row>
    <row r="749" spans="2:6" s="20" customFormat="1" ht="15.6" customHeight="1" x14ac:dyDescent="0.3">
      <c r="B749" s="21" t="str">
        <f t="shared" si="30"/>
        <v/>
      </c>
      <c r="C749" s="24"/>
      <c r="D749" s="24"/>
      <c r="E749" s="24"/>
      <c r="F749" s="24"/>
    </row>
    <row r="750" spans="2:6" s="20" customFormat="1" ht="15.6" customHeight="1" x14ac:dyDescent="0.3">
      <c r="B750" s="21" t="str">
        <f t="shared" si="30"/>
        <v/>
      </c>
      <c r="C750" s="24"/>
      <c r="D750" s="24"/>
      <c r="E750" s="24"/>
      <c r="F750" s="24"/>
    </row>
    <row r="751" spans="2:6" s="20" customFormat="1" ht="15.6" customHeight="1" x14ac:dyDescent="0.3">
      <c r="B751" s="21" t="str">
        <f t="shared" si="30"/>
        <v/>
      </c>
      <c r="C751" s="24"/>
      <c r="D751" s="24"/>
      <c r="E751" s="24"/>
      <c r="F751" s="24"/>
    </row>
    <row r="752" spans="2:6" s="20" customFormat="1" ht="15.6" customHeight="1" x14ac:dyDescent="0.3">
      <c r="B752" s="21" t="str">
        <f t="shared" si="30"/>
        <v/>
      </c>
      <c r="C752" s="24"/>
      <c r="D752" s="24"/>
      <c r="E752" s="24"/>
      <c r="F752" s="24"/>
    </row>
    <row r="753" spans="2:6" s="20" customFormat="1" ht="15.6" customHeight="1" x14ac:dyDescent="0.3">
      <c r="B753" s="21" t="str">
        <f t="shared" si="30"/>
        <v/>
      </c>
      <c r="C753" s="24"/>
      <c r="D753" s="24"/>
      <c r="E753" s="24"/>
      <c r="F753" s="24"/>
    </row>
    <row r="754" spans="2:6" s="20" customFormat="1" ht="15.6" customHeight="1" x14ac:dyDescent="0.3">
      <c r="B754" s="21" t="str">
        <f t="shared" si="30"/>
        <v/>
      </c>
      <c r="C754" s="24"/>
      <c r="D754" s="24"/>
      <c r="E754" s="24"/>
      <c r="F754" s="24"/>
    </row>
    <row r="755" spans="2:6" s="20" customFormat="1" ht="15.6" customHeight="1" x14ac:dyDescent="0.3">
      <c r="B755" s="21" t="str">
        <f t="shared" si="30"/>
        <v/>
      </c>
      <c r="C755" s="24"/>
      <c r="D755" s="24"/>
      <c r="E755" s="24"/>
      <c r="F755" s="24"/>
    </row>
    <row r="756" spans="2:6" s="20" customFormat="1" ht="15.6" customHeight="1" x14ac:dyDescent="0.3">
      <c r="B756" s="21" t="str">
        <f t="shared" si="30"/>
        <v/>
      </c>
      <c r="C756" s="24"/>
      <c r="D756" s="24"/>
      <c r="E756" s="24"/>
      <c r="F756" s="24"/>
    </row>
    <row r="757" spans="2:6" s="20" customFormat="1" ht="15.6" customHeight="1" x14ac:dyDescent="0.3">
      <c r="B757" s="21" t="str">
        <f t="shared" si="30"/>
        <v/>
      </c>
      <c r="C757" s="24"/>
      <c r="D757" s="24"/>
      <c r="E757" s="24"/>
      <c r="F757" s="24"/>
    </row>
    <row r="758" spans="2:6" s="20" customFormat="1" ht="15.6" customHeight="1" x14ac:dyDescent="0.3">
      <c r="B758" s="21" t="str">
        <f t="shared" si="30"/>
        <v/>
      </c>
      <c r="C758" s="24"/>
      <c r="D758" s="24"/>
      <c r="E758" s="24"/>
      <c r="F758" s="24"/>
    </row>
    <row r="759" spans="2:6" s="20" customFormat="1" ht="15.6" customHeight="1" x14ac:dyDescent="0.3">
      <c r="B759" s="21" t="str">
        <f t="shared" si="30"/>
        <v/>
      </c>
      <c r="C759" s="24"/>
      <c r="D759" s="24"/>
      <c r="E759" s="24"/>
      <c r="F759" s="24"/>
    </row>
    <row r="760" spans="2:6" s="20" customFormat="1" ht="15.6" customHeight="1" x14ac:dyDescent="0.3">
      <c r="B760" s="21" t="str">
        <f t="shared" si="30"/>
        <v/>
      </c>
      <c r="C760" s="24"/>
      <c r="D760" s="24"/>
      <c r="E760" s="24"/>
      <c r="F760" s="24"/>
    </row>
    <row r="761" spans="2:6" s="20" customFormat="1" ht="15.6" customHeight="1" x14ac:dyDescent="0.3">
      <c r="B761" s="21" t="str">
        <f t="shared" si="30"/>
        <v/>
      </c>
      <c r="C761" s="24"/>
      <c r="D761" s="24"/>
      <c r="E761" s="24"/>
      <c r="F761" s="24"/>
    </row>
    <row r="762" spans="2:6" s="20" customFormat="1" ht="15.6" customHeight="1" x14ac:dyDescent="0.3">
      <c r="B762" s="21" t="str">
        <f t="shared" si="30"/>
        <v/>
      </c>
      <c r="C762" s="24"/>
      <c r="D762" s="24"/>
      <c r="E762" s="24"/>
      <c r="F762" s="24"/>
    </row>
    <row r="763" spans="2:6" s="20" customFormat="1" ht="15.6" customHeight="1" x14ac:dyDescent="0.3">
      <c r="B763" s="21" t="str">
        <f t="shared" si="30"/>
        <v/>
      </c>
      <c r="C763" s="24"/>
      <c r="D763" s="24"/>
      <c r="E763" s="24"/>
      <c r="F763" s="24"/>
    </row>
    <row r="764" spans="2:6" s="20" customFormat="1" ht="15.6" customHeight="1" x14ac:dyDescent="0.3">
      <c r="B764" s="21" t="str">
        <f t="shared" si="30"/>
        <v/>
      </c>
      <c r="C764" s="24"/>
      <c r="D764" s="24"/>
      <c r="E764" s="24"/>
      <c r="F764" s="24"/>
    </row>
    <row r="765" spans="2:6" s="20" customFormat="1" ht="15.6" customHeight="1" x14ac:dyDescent="0.3">
      <c r="B765" s="21" t="str">
        <f t="shared" si="30"/>
        <v/>
      </c>
      <c r="C765" s="24"/>
      <c r="D765" s="24"/>
      <c r="E765" s="24"/>
      <c r="F765" s="24"/>
    </row>
    <row r="766" spans="2:6" s="20" customFormat="1" ht="15.6" customHeight="1" x14ac:dyDescent="0.3">
      <c r="B766" s="21" t="str">
        <f t="shared" si="30"/>
        <v/>
      </c>
      <c r="C766" s="24"/>
      <c r="D766" s="24"/>
      <c r="E766" s="24"/>
      <c r="F766" s="24"/>
    </row>
    <row r="767" spans="2:6" s="20" customFormat="1" ht="15.6" customHeight="1" x14ac:dyDescent="0.3">
      <c r="B767" s="21" t="str">
        <f t="shared" si="30"/>
        <v/>
      </c>
      <c r="C767" s="24"/>
      <c r="D767" s="24"/>
      <c r="E767" s="24"/>
      <c r="F767" s="24"/>
    </row>
    <row r="768" spans="2:6" s="20" customFormat="1" ht="15.6" customHeight="1" x14ac:dyDescent="0.3">
      <c r="B768" s="21" t="str">
        <f t="shared" si="30"/>
        <v/>
      </c>
      <c r="C768" s="24"/>
      <c r="D768" s="24"/>
      <c r="E768" s="24"/>
      <c r="F768" s="24"/>
    </row>
    <row r="769" spans="2:6" s="20" customFormat="1" ht="15.6" customHeight="1" x14ac:dyDescent="0.3">
      <c r="B769" s="21" t="str">
        <f t="shared" si="30"/>
        <v/>
      </c>
      <c r="C769" s="24"/>
      <c r="D769" s="24"/>
      <c r="E769" s="24"/>
      <c r="F769" s="24"/>
    </row>
    <row r="770" spans="2:6" s="20" customFormat="1" ht="15.6" customHeight="1" x14ac:dyDescent="0.3">
      <c r="B770" s="21" t="str">
        <f t="shared" si="30"/>
        <v/>
      </c>
      <c r="C770" s="24"/>
      <c r="D770" s="24"/>
      <c r="E770" s="24"/>
      <c r="F770" s="24"/>
    </row>
    <row r="771" spans="2:6" s="20" customFormat="1" ht="15.6" customHeight="1" x14ac:dyDescent="0.3">
      <c r="B771" s="21" t="str">
        <f t="shared" si="30"/>
        <v/>
      </c>
      <c r="C771" s="24"/>
      <c r="D771" s="24"/>
      <c r="E771" s="24"/>
      <c r="F771" s="24"/>
    </row>
    <row r="772" spans="2:6" s="20" customFormat="1" ht="15.6" customHeight="1" x14ac:dyDescent="0.3">
      <c r="B772" s="21" t="str">
        <f t="shared" si="30"/>
        <v/>
      </c>
      <c r="C772" s="24"/>
      <c r="D772" s="24"/>
      <c r="E772" s="24"/>
      <c r="F772" s="24"/>
    </row>
    <row r="773" spans="2:6" s="20" customFormat="1" ht="15.6" customHeight="1" x14ac:dyDescent="0.3">
      <c r="B773" s="21" t="str">
        <f t="shared" ref="B773:B836" si="31">CONCATENATE(C773,D773,E773,F773)</f>
        <v/>
      </c>
      <c r="C773" s="24"/>
      <c r="D773" s="24"/>
      <c r="E773" s="24"/>
      <c r="F773" s="24"/>
    </row>
    <row r="774" spans="2:6" s="20" customFormat="1" ht="15.6" customHeight="1" x14ac:dyDescent="0.3">
      <c r="B774" s="21" t="str">
        <f t="shared" si="31"/>
        <v/>
      </c>
      <c r="C774" s="24"/>
      <c r="D774" s="24"/>
      <c r="E774" s="24"/>
      <c r="F774" s="24"/>
    </row>
    <row r="775" spans="2:6" s="20" customFormat="1" ht="15.6" customHeight="1" x14ac:dyDescent="0.3">
      <c r="B775" s="21" t="str">
        <f t="shared" si="31"/>
        <v/>
      </c>
      <c r="C775" s="24"/>
      <c r="D775" s="24"/>
      <c r="E775" s="24"/>
      <c r="F775" s="24"/>
    </row>
    <row r="776" spans="2:6" s="20" customFormat="1" ht="15.6" customHeight="1" x14ac:dyDescent="0.3">
      <c r="B776" s="21" t="str">
        <f t="shared" si="31"/>
        <v/>
      </c>
      <c r="C776" s="24"/>
      <c r="D776" s="24"/>
      <c r="E776" s="24"/>
      <c r="F776" s="24"/>
    </row>
    <row r="777" spans="2:6" s="20" customFormat="1" ht="15.6" customHeight="1" x14ac:dyDescent="0.3">
      <c r="B777" s="21" t="str">
        <f t="shared" si="31"/>
        <v/>
      </c>
      <c r="C777" s="24"/>
      <c r="D777" s="24"/>
      <c r="E777" s="24"/>
      <c r="F777" s="24"/>
    </row>
    <row r="778" spans="2:6" s="20" customFormat="1" ht="15.6" customHeight="1" x14ac:dyDescent="0.3">
      <c r="B778" s="21" t="str">
        <f t="shared" si="31"/>
        <v/>
      </c>
      <c r="C778" s="24"/>
      <c r="D778" s="24"/>
      <c r="E778" s="24"/>
      <c r="F778" s="24"/>
    </row>
    <row r="779" spans="2:6" s="20" customFormat="1" ht="15.6" customHeight="1" x14ac:dyDescent="0.3">
      <c r="B779" s="21" t="str">
        <f t="shared" si="31"/>
        <v/>
      </c>
      <c r="C779" s="24"/>
      <c r="D779" s="24"/>
      <c r="E779" s="24"/>
      <c r="F779" s="24"/>
    </row>
    <row r="780" spans="2:6" s="20" customFormat="1" ht="15.6" customHeight="1" x14ac:dyDescent="0.3">
      <c r="B780" s="21" t="str">
        <f t="shared" si="31"/>
        <v/>
      </c>
      <c r="C780" s="24"/>
      <c r="D780" s="24"/>
      <c r="E780" s="24"/>
      <c r="F780" s="24"/>
    </row>
    <row r="781" spans="2:6" s="20" customFormat="1" ht="15.6" customHeight="1" x14ac:dyDescent="0.3">
      <c r="B781" s="21" t="str">
        <f t="shared" si="31"/>
        <v/>
      </c>
      <c r="C781" s="24"/>
      <c r="D781" s="24"/>
      <c r="E781" s="24"/>
      <c r="F781" s="24"/>
    </row>
    <row r="782" spans="2:6" s="20" customFormat="1" ht="15.6" customHeight="1" x14ac:dyDescent="0.3">
      <c r="B782" s="21" t="str">
        <f t="shared" si="31"/>
        <v/>
      </c>
      <c r="C782" s="24"/>
      <c r="D782" s="24"/>
      <c r="E782" s="24"/>
      <c r="F782" s="24"/>
    </row>
    <row r="783" spans="2:6" s="20" customFormat="1" ht="15.6" customHeight="1" x14ac:dyDescent="0.3">
      <c r="B783" s="21" t="str">
        <f t="shared" si="31"/>
        <v/>
      </c>
      <c r="C783" s="24"/>
      <c r="D783" s="24"/>
      <c r="E783" s="24"/>
      <c r="F783" s="24"/>
    </row>
    <row r="784" spans="2:6" s="20" customFormat="1" ht="15.6" customHeight="1" x14ac:dyDescent="0.3">
      <c r="B784" s="21" t="str">
        <f t="shared" si="31"/>
        <v/>
      </c>
      <c r="C784" s="24"/>
      <c r="D784" s="24"/>
      <c r="E784" s="24"/>
      <c r="F784" s="24"/>
    </row>
    <row r="785" spans="2:6" s="20" customFormat="1" ht="15.6" customHeight="1" x14ac:dyDescent="0.3">
      <c r="B785" s="21" t="str">
        <f t="shared" si="31"/>
        <v/>
      </c>
      <c r="C785" s="24"/>
      <c r="D785" s="24"/>
      <c r="E785" s="24"/>
      <c r="F785" s="24"/>
    </row>
    <row r="786" spans="2:6" s="20" customFormat="1" ht="15.6" customHeight="1" x14ac:dyDescent="0.3">
      <c r="B786" s="21" t="str">
        <f t="shared" si="31"/>
        <v/>
      </c>
      <c r="C786" s="24"/>
      <c r="D786" s="24"/>
      <c r="E786" s="24"/>
      <c r="F786" s="24"/>
    </row>
    <row r="787" spans="2:6" s="20" customFormat="1" ht="15.6" customHeight="1" x14ac:dyDescent="0.3">
      <c r="B787" s="21" t="str">
        <f t="shared" si="31"/>
        <v/>
      </c>
      <c r="C787" s="24"/>
      <c r="D787" s="24"/>
      <c r="E787" s="24"/>
      <c r="F787" s="24"/>
    </row>
    <row r="788" spans="2:6" s="20" customFormat="1" ht="15.6" customHeight="1" x14ac:dyDescent="0.3">
      <c r="B788" s="21" t="str">
        <f t="shared" si="31"/>
        <v/>
      </c>
      <c r="C788" s="24"/>
      <c r="D788" s="24"/>
      <c r="E788" s="24"/>
      <c r="F788" s="24"/>
    </row>
    <row r="789" spans="2:6" s="20" customFormat="1" ht="15.6" customHeight="1" x14ac:dyDescent="0.3">
      <c r="B789" s="21" t="str">
        <f t="shared" si="31"/>
        <v/>
      </c>
      <c r="C789" s="24"/>
      <c r="D789" s="24"/>
      <c r="E789" s="24"/>
      <c r="F789" s="24"/>
    </row>
    <row r="790" spans="2:6" s="20" customFormat="1" ht="15.6" customHeight="1" x14ac:dyDescent="0.3">
      <c r="B790" s="21" t="str">
        <f t="shared" si="31"/>
        <v/>
      </c>
      <c r="C790" s="24"/>
      <c r="D790" s="24"/>
      <c r="E790" s="24"/>
      <c r="F790" s="24"/>
    </row>
    <row r="791" spans="2:6" s="20" customFormat="1" ht="15.6" customHeight="1" x14ac:dyDescent="0.3">
      <c r="B791" s="21" t="str">
        <f t="shared" si="31"/>
        <v/>
      </c>
      <c r="C791" s="24"/>
      <c r="D791" s="24"/>
      <c r="E791" s="24"/>
      <c r="F791" s="24"/>
    </row>
    <row r="792" spans="2:6" s="20" customFormat="1" ht="15.6" customHeight="1" x14ac:dyDescent="0.3">
      <c r="B792" s="21" t="str">
        <f t="shared" si="31"/>
        <v/>
      </c>
      <c r="C792" s="24"/>
      <c r="D792" s="24"/>
      <c r="E792" s="24"/>
      <c r="F792" s="24"/>
    </row>
    <row r="793" spans="2:6" s="20" customFormat="1" ht="15.6" customHeight="1" x14ac:dyDescent="0.3">
      <c r="B793" s="21" t="str">
        <f t="shared" si="31"/>
        <v/>
      </c>
      <c r="C793" s="24"/>
      <c r="D793" s="24"/>
      <c r="E793" s="24"/>
      <c r="F793" s="24"/>
    </row>
    <row r="794" spans="2:6" s="20" customFormat="1" ht="15.6" customHeight="1" x14ac:dyDescent="0.3">
      <c r="B794" s="21" t="str">
        <f t="shared" si="31"/>
        <v/>
      </c>
      <c r="C794" s="24"/>
      <c r="D794" s="24"/>
      <c r="E794" s="24"/>
      <c r="F794" s="24"/>
    </row>
    <row r="795" spans="2:6" s="20" customFormat="1" ht="15.6" customHeight="1" x14ac:dyDescent="0.3">
      <c r="B795" s="21" t="str">
        <f t="shared" si="31"/>
        <v/>
      </c>
      <c r="C795" s="24"/>
      <c r="D795" s="24"/>
      <c r="E795" s="24"/>
      <c r="F795" s="24"/>
    </row>
    <row r="796" spans="2:6" s="20" customFormat="1" ht="15.6" customHeight="1" x14ac:dyDescent="0.3">
      <c r="B796" s="21" t="str">
        <f t="shared" si="31"/>
        <v/>
      </c>
      <c r="C796" s="24"/>
      <c r="D796" s="24"/>
      <c r="E796" s="24"/>
      <c r="F796" s="24"/>
    </row>
    <row r="797" spans="2:6" s="20" customFormat="1" ht="15.6" customHeight="1" x14ac:dyDescent="0.3">
      <c r="B797" s="21" t="str">
        <f t="shared" si="31"/>
        <v/>
      </c>
      <c r="C797" s="24"/>
      <c r="D797" s="24"/>
      <c r="E797" s="24"/>
      <c r="F797" s="24"/>
    </row>
    <row r="798" spans="2:6" s="20" customFormat="1" ht="15.6" customHeight="1" x14ac:dyDescent="0.3">
      <c r="B798" s="21" t="str">
        <f t="shared" si="31"/>
        <v/>
      </c>
      <c r="C798" s="24"/>
      <c r="D798" s="24"/>
      <c r="E798" s="24"/>
      <c r="F798" s="24"/>
    </row>
    <row r="799" spans="2:6" s="20" customFormat="1" ht="15.6" customHeight="1" x14ac:dyDescent="0.3">
      <c r="B799" s="21" t="str">
        <f t="shared" si="31"/>
        <v/>
      </c>
      <c r="C799" s="24"/>
      <c r="D799" s="24"/>
      <c r="E799" s="24"/>
      <c r="F799" s="24"/>
    </row>
    <row r="800" spans="2:6" s="20" customFormat="1" ht="15.6" customHeight="1" x14ac:dyDescent="0.3">
      <c r="B800" s="21" t="str">
        <f t="shared" si="31"/>
        <v/>
      </c>
      <c r="C800" s="24"/>
      <c r="D800" s="24"/>
      <c r="E800" s="24"/>
      <c r="F800" s="24"/>
    </row>
    <row r="801" spans="2:6" s="20" customFormat="1" ht="15.6" customHeight="1" x14ac:dyDescent="0.3">
      <c r="B801" s="21" t="str">
        <f t="shared" si="31"/>
        <v/>
      </c>
      <c r="C801" s="24"/>
      <c r="D801" s="24"/>
      <c r="E801" s="24"/>
      <c r="F801" s="24"/>
    </row>
    <row r="802" spans="2:6" s="20" customFormat="1" ht="15.6" customHeight="1" x14ac:dyDescent="0.3">
      <c r="B802" s="21" t="str">
        <f t="shared" si="31"/>
        <v/>
      </c>
      <c r="C802" s="24"/>
      <c r="D802" s="24"/>
      <c r="E802" s="24"/>
      <c r="F802" s="24"/>
    </row>
    <row r="803" spans="2:6" s="20" customFormat="1" ht="15.6" customHeight="1" x14ac:dyDescent="0.3">
      <c r="B803" s="21" t="str">
        <f t="shared" si="31"/>
        <v/>
      </c>
      <c r="C803" s="24"/>
      <c r="D803" s="24"/>
      <c r="E803" s="24"/>
      <c r="F803" s="24"/>
    </row>
    <row r="804" spans="2:6" s="20" customFormat="1" ht="15.6" customHeight="1" x14ac:dyDescent="0.3">
      <c r="B804" s="21" t="str">
        <f t="shared" si="31"/>
        <v/>
      </c>
      <c r="C804" s="24"/>
      <c r="D804" s="24"/>
      <c r="E804" s="24"/>
      <c r="F804" s="24"/>
    </row>
    <row r="805" spans="2:6" s="20" customFormat="1" ht="15.6" customHeight="1" x14ac:dyDescent="0.3">
      <c r="B805" s="21" t="str">
        <f t="shared" si="31"/>
        <v/>
      </c>
      <c r="C805" s="24"/>
      <c r="D805" s="24"/>
      <c r="E805" s="24"/>
      <c r="F805" s="24"/>
    </row>
    <row r="806" spans="2:6" s="20" customFormat="1" ht="15.6" customHeight="1" x14ac:dyDescent="0.3">
      <c r="B806" s="21" t="str">
        <f t="shared" si="31"/>
        <v/>
      </c>
      <c r="C806" s="24"/>
      <c r="D806" s="24"/>
      <c r="E806" s="24"/>
      <c r="F806" s="24"/>
    </row>
    <row r="807" spans="2:6" s="20" customFormat="1" ht="15.6" customHeight="1" x14ac:dyDescent="0.3">
      <c r="B807" s="21" t="str">
        <f t="shared" si="31"/>
        <v/>
      </c>
      <c r="C807" s="24"/>
      <c r="D807" s="24"/>
      <c r="E807" s="24"/>
      <c r="F807" s="24"/>
    </row>
    <row r="808" spans="2:6" s="20" customFormat="1" ht="15.6" customHeight="1" x14ac:dyDescent="0.3">
      <c r="B808" s="21" t="str">
        <f t="shared" si="31"/>
        <v/>
      </c>
      <c r="C808" s="24"/>
      <c r="D808" s="24"/>
      <c r="E808" s="24"/>
      <c r="F808" s="24"/>
    </row>
    <row r="809" spans="2:6" s="20" customFormat="1" ht="15.6" customHeight="1" x14ac:dyDescent="0.3">
      <c r="B809" s="21" t="str">
        <f t="shared" si="31"/>
        <v/>
      </c>
      <c r="C809" s="24"/>
      <c r="D809" s="24"/>
      <c r="E809" s="24"/>
      <c r="F809" s="24"/>
    </row>
    <row r="810" spans="2:6" s="20" customFormat="1" ht="15.6" customHeight="1" x14ac:dyDescent="0.3">
      <c r="B810" s="21" t="str">
        <f t="shared" si="31"/>
        <v/>
      </c>
      <c r="C810" s="24"/>
      <c r="D810" s="24"/>
      <c r="E810" s="24"/>
      <c r="F810" s="24"/>
    </row>
    <row r="811" spans="2:6" s="20" customFormat="1" ht="15.6" customHeight="1" x14ac:dyDescent="0.3">
      <c r="B811" s="21" t="str">
        <f t="shared" si="31"/>
        <v/>
      </c>
      <c r="C811" s="24"/>
      <c r="D811" s="24"/>
      <c r="E811" s="24"/>
      <c r="F811" s="24"/>
    </row>
    <row r="812" spans="2:6" s="20" customFormat="1" ht="15.6" customHeight="1" x14ac:dyDescent="0.3">
      <c r="B812" s="21" t="str">
        <f t="shared" si="31"/>
        <v/>
      </c>
      <c r="C812" s="24"/>
      <c r="D812" s="24"/>
      <c r="E812" s="24"/>
      <c r="F812" s="24"/>
    </row>
    <row r="813" spans="2:6" s="20" customFormat="1" ht="15.6" customHeight="1" x14ac:dyDescent="0.3">
      <c r="B813" s="21" t="str">
        <f t="shared" si="31"/>
        <v/>
      </c>
      <c r="C813" s="24"/>
      <c r="D813" s="24"/>
      <c r="E813" s="24"/>
      <c r="F813" s="24"/>
    </row>
    <row r="814" spans="2:6" s="20" customFormat="1" ht="15.6" customHeight="1" x14ac:dyDescent="0.3">
      <c r="B814" s="21" t="str">
        <f t="shared" si="31"/>
        <v/>
      </c>
      <c r="C814" s="24"/>
      <c r="D814" s="24"/>
      <c r="E814" s="24"/>
      <c r="F814" s="24"/>
    </row>
    <row r="815" spans="2:6" s="20" customFormat="1" ht="15.6" customHeight="1" x14ac:dyDescent="0.3">
      <c r="B815" s="21" t="str">
        <f t="shared" si="31"/>
        <v/>
      </c>
      <c r="C815" s="24"/>
      <c r="D815" s="24"/>
      <c r="E815" s="24"/>
      <c r="F815" s="24"/>
    </row>
    <row r="816" spans="2:6" s="20" customFormat="1" ht="15.6" customHeight="1" x14ac:dyDescent="0.3">
      <c r="B816" s="21" t="str">
        <f t="shared" si="31"/>
        <v/>
      </c>
      <c r="C816" s="24"/>
      <c r="D816" s="24"/>
      <c r="E816" s="24"/>
      <c r="F816" s="24"/>
    </row>
    <row r="817" spans="2:6" s="20" customFormat="1" ht="15.6" customHeight="1" x14ac:dyDescent="0.3">
      <c r="B817" s="21" t="str">
        <f t="shared" si="31"/>
        <v/>
      </c>
      <c r="C817" s="24"/>
      <c r="D817" s="24"/>
      <c r="E817" s="24"/>
      <c r="F817" s="24"/>
    </row>
    <row r="818" spans="2:6" s="20" customFormat="1" ht="15.6" customHeight="1" x14ac:dyDescent="0.3">
      <c r="B818" s="21" t="str">
        <f t="shared" si="31"/>
        <v/>
      </c>
      <c r="C818" s="24"/>
      <c r="D818" s="24"/>
      <c r="E818" s="24"/>
      <c r="F818" s="24"/>
    </row>
    <row r="819" spans="2:6" s="20" customFormat="1" ht="15.6" customHeight="1" x14ac:dyDescent="0.3">
      <c r="B819" s="21" t="str">
        <f t="shared" si="31"/>
        <v/>
      </c>
      <c r="C819" s="24"/>
      <c r="D819" s="24"/>
      <c r="E819" s="24"/>
      <c r="F819" s="24"/>
    </row>
    <row r="820" spans="2:6" s="20" customFormat="1" ht="15.6" customHeight="1" x14ac:dyDescent="0.3">
      <c r="B820" s="21" t="str">
        <f t="shared" si="31"/>
        <v/>
      </c>
      <c r="C820" s="24"/>
      <c r="D820" s="24"/>
      <c r="E820" s="24"/>
      <c r="F820" s="24"/>
    </row>
    <row r="821" spans="2:6" s="20" customFormat="1" ht="15.6" customHeight="1" x14ac:dyDescent="0.3">
      <c r="B821" s="21" t="str">
        <f t="shared" si="31"/>
        <v/>
      </c>
      <c r="C821" s="24"/>
      <c r="D821" s="24"/>
      <c r="E821" s="24"/>
      <c r="F821" s="24"/>
    </row>
    <row r="822" spans="2:6" s="20" customFormat="1" ht="15.6" customHeight="1" x14ac:dyDescent="0.3">
      <c r="B822" s="21" t="str">
        <f t="shared" si="31"/>
        <v/>
      </c>
      <c r="C822" s="24"/>
      <c r="D822" s="24"/>
      <c r="E822" s="24"/>
      <c r="F822" s="24"/>
    </row>
    <row r="823" spans="2:6" s="20" customFormat="1" ht="15.6" customHeight="1" x14ac:dyDescent="0.3">
      <c r="B823" s="21" t="str">
        <f t="shared" si="31"/>
        <v/>
      </c>
      <c r="C823" s="24"/>
      <c r="D823" s="24"/>
      <c r="E823" s="24"/>
      <c r="F823" s="24"/>
    </row>
    <row r="824" spans="2:6" s="20" customFormat="1" ht="15.6" customHeight="1" x14ac:dyDescent="0.3">
      <c r="B824" s="21" t="str">
        <f t="shared" si="31"/>
        <v/>
      </c>
      <c r="C824" s="24"/>
      <c r="D824" s="24"/>
      <c r="E824" s="24"/>
      <c r="F824" s="24"/>
    </row>
    <row r="825" spans="2:6" s="20" customFormat="1" ht="15.6" customHeight="1" x14ac:dyDescent="0.3">
      <c r="B825" s="21" t="str">
        <f t="shared" si="31"/>
        <v/>
      </c>
      <c r="C825" s="24"/>
      <c r="D825" s="24"/>
      <c r="E825" s="24"/>
      <c r="F825" s="24"/>
    </row>
    <row r="826" spans="2:6" s="20" customFormat="1" ht="15.6" customHeight="1" x14ac:dyDescent="0.3">
      <c r="B826" s="21" t="str">
        <f t="shared" si="31"/>
        <v/>
      </c>
      <c r="C826" s="24"/>
      <c r="D826" s="24"/>
      <c r="E826" s="24"/>
      <c r="F826" s="24"/>
    </row>
    <row r="827" spans="2:6" s="20" customFormat="1" ht="15.6" customHeight="1" x14ac:dyDescent="0.3">
      <c r="B827" s="21" t="str">
        <f t="shared" si="31"/>
        <v/>
      </c>
      <c r="C827" s="24"/>
      <c r="D827" s="24"/>
      <c r="E827" s="24"/>
      <c r="F827" s="24"/>
    </row>
    <row r="828" spans="2:6" s="20" customFormat="1" ht="15.6" customHeight="1" x14ac:dyDescent="0.3">
      <c r="B828" s="21" t="str">
        <f t="shared" si="31"/>
        <v/>
      </c>
      <c r="C828" s="24"/>
      <c r="D828" s="24"/>
      <c r="E828" s="24"/>
      <c r="F828" s="24"/>
    </row>
    <row r="829" spans="2:6" s="20" customFormat="1" ht="15.6" customHeight="1" x14ac:dyDescent="0.3">
      <c r="B829" s="21" t="str">
        <f t="shared" si="31"/>
        <v/>
      </c>
      <c r="C829" s="24"/>
      <c r="D829" s="24"/>
      <c r="E829" s="24"/>
      <c r="F829" s="24"/>
    </row>
    <row r="830" spans="2:6" s="20" customFormat="1" ht="15.6" customHeight="1" x14ac:dyDescent="0.3">
      <c r="B830" s="21" t="str">
        <f t="shared" si="31"/>
        <v/>
      </c>
      <c r="C830" s="24"/>
      <c r="D830" s="24"/>
      <c r="E830" s="24"/>
      <c r="F830" s="24"/>
    </row>
    <row r="831" spans="2:6" s="20" customFormat="1" ht="15.6" customHeight="1" x14ac:dyDescent="0.3">
      <c r="B831" s="21" t="str">
        <f t="shared" si="31"/>
        <v/>
      </c>
      <c r="C831" s="24"/>
      <c r="D831" s="24"/>
      <c r="E831" s="24"/>
      <c r="F831" s="24"/>
    </row>
    <row r="832" spans="2:6" s="20" customFormat="1" ht="15.6" customHeight="1" x14ac:dyDescent="0.3">
      <c r="B832" s="21" t="str">
        <f t="shared" si="31"/>
        <v/>
      </c>
      <c r="C832" s="24"/>
      <c r="D832" s="24"/>
      <c r="E832" s="24"/>
      <c r="F832" s="24"/>
    </row>
    <row r="833" spans="2:6" s="20" customFormat="1" ht="15.6" customHeight="1" x14ac:dyDescent="0.3">
      <c r="B833" s="21" t="str">
        <f t="shared" si="31"/>
        <v/>
      </c>
      <c r="C833" s="24"/>
      <c r="D833" s="24"/>
      <c r="E833" s="24"/>
      <c r="F833" s="24"/>
    </row>
    <row r="834" spans="2:6" s="20" customFormat="1" ht="15.6" customHeight="1" x14ac:dyDescent="0.3">
      <c r="B834" s="21" t="str">
        <f t="shared" si="31"/>
        <v/>
      </c>
      <c r="C834" s="24"/>
      <c r="D834" s="24"/>
      <c r="E834" s="24"/>
      <c r="F834" s="24"/>
    </row>
    <row r="835" spans="2:6" s="20" customFormat="1" ht="15.6" customHeight="1" x14ac:dyDescent="0.3">
      <c r="B835" s="21" t="str">
        <f t="shared" si="31"/>
        <v/>
      </c>
      <c r="C835" s="24"/>
      <c r="D835" s="24"/>
      <c r="E835" s="24"/>
      <c r="F835" s="24"/>
    </row>
    <row r="836" spans="2:6" s="20" customFormat="1" ht="15.6" customHeight="1" x14ac:dyDescent="0.3">
      <c r="B836" s="21" t="str">
        <f t="shared" si="31"/>
        <v/>
      </c>
      <c r="C836" s="24"/>
      <c r="D836" s="24"/>
      <c r="E836" s="24"/>
      <c r="F836" s="24"/>
    </row>
    <row r="837" spans="2:6" s="20" customFormat="1" ht="15.6" customHeight="1" x14ac:dyDescent="0.3">
      <c r="B837" s="21" t="str">
        <f t="shared" ref="B837:B900" si="32">CONCATENATE(C837,D837,E837,F837)</f>
        <v/>
      </c>
      <c r="C837" s="24"/>
      <c r="D837" s="24"/>
      <c r="E837" s="24"/>
      <c r="F837" s="24"/>
    </row>
    <row r="838" spans="2:6" s="20" customFormat="1" ht="15.6" customHeight="1" x14ac:dyDescent="0.3">
      <c r="B838" s="21" t="str">
        <f t="shared" si="32"/>
        <v/>
      </c>
      <c r="C838" s="24"/>
      <c r="D838" s="24"/>
      <c r="E838" s="24"/>
      <c r="F838" s="24"/>
    </row>
    <row r="839" spans="2:6" s="20" customFormat="1" ht="15.6" customHeight="1" x14ac:dyDescent="0.3">
      <c r="B839" s="21" t="str">
        <f t="shared" si="32"/>
        <v/>
      </c>
      <c r="C839" s="24"/>
      <c r="D839" s="24"/>
      <c r="E839" s="24"/>
      <c r="F839" s="24"/>
    </row>
    <row r="840" spans="2:6" s="20" customFormat="1" ht="15.6" customHeight="1" x14ac:dyDescent="0.3">
      <c r="B840" s="21" t="str">
        <f t="shared" si="32"/>
        <v/>
      </c>
      <c r="C840" s="24"/>
      <c r="D840" s="24"/>
      <c r="E840" s="24"/>
      <c r="F840" s="24"/>
    </row>
    <row r="841" spans="2:6" s="20" customFormat="1" ht="15.6" customHeight="1" x14ac:dyDescent="0.3">
      <c r="B841" s="21" t="str">
        <f t="shared" si="32"/>
        <v/>
      </c>
      <c r="C841" s="24"/>
      <c r="D841" s="24"/>
      <c r="E841" s="24"/>
      <c r="F841" s="24"/>
    </row>
    <row r="842" spans="2:6" s="20" customFormat="1" ht="15.6" customHeight="1" x14ac:dyDescent="0.3">
      <c r="B842" s="21" t="str">
        <f t="shared" si="32"/>
        <v/>
      </c>
      <c r="C842" s="24"/>
      <c r="D842" s="24"/>
      <c r="E842" s="24"/>
      <c r="F842" s="24"/>
    </row>
    <row r="843" spans="2:6" s="20" customFormat="1" ht="15.6" customHeight="1" x14ac:dyDescent="0.3">
      <c r="B843" s="21" t="str">
        <f t="shared" si="32"/>
        <v/>
      </c>
      <c r="C843" s="24"/>
      <c r="D843" s="24"/>
      <c r="E843" s="24"/>
      <c r="F843" s="24"/>
    </row>
    <row r="844" spans="2:6" s="20" customFormat="1" ht="15.6" customHeight="1" x14ac:dyDescent="0.3">
      <c r="B844" s="21" t="str">
        <f t="shared" si="32"/>
        <v/>
      </c>
      <c r="C844" s="24"/>
      <c r="D844" s="24"/>
      <c r="E844" s="24"/>
      <c r="F844" s="24"/>
    </row>
    <row r="845" spans="2:6" s="20" customFormat="1" ht="15.6" customHeight="1" x14ac:dyDescent="0.3">
      <c r="B845" s="21" t="str">
        <f t="shared" si="32"/>
        <v/>
      </c>
      <c r="C845" s="24"/>
      <c r="D845" s="24"/>
      <c r="E845" s="24"/>
      <c r="F845" s="24"/>
    </row>
    <row r="846" spans="2:6" s="20" customFormat="1" ht="15.6" customHeight="1" x14ac:dyDescent="0.3">
      <c r="B846" s="21" t="str">
        <f t="shared" si="32"/>
        <v/>
      </c>
      <c r="C846" s="24"/>
      <c r="D846" s="24"/>
      <c r="E846" s="24"/>
      <c r="F846" s="24"/>
    </row>
    <row r="847" spans="2:6" s="20" customFormat="1" ht="15.6" customHeight="1" x14ac:dyDescent="0.3">
      <c r="B847" s="21" t="str">
        <f t="shared" si="32"/>
        <v/>
      </c>
      <c r="C847" s="24"/>
      <c r="D847" s="24"/>
      <c r="E847" s="24"/>
      <c r="F847" s="24"/>
    </row>
    <row r="848" spans="2:6" s="20" customFormat="1" ht="15.6" customHeight="1" x14ac:dyDescent="0.3">
      <c r="B848" s="21" t="str">
        <f t="shared" si="32"/>
        <v/>
      </c>
      <c r="C848" s="24"/>
      <c r="D848" s="24"/>
      <c r="E848" s="24"/>
      <c r="F848" s="24"/>
    </row>
    <row r="849" spans="2:6" s="20" customFormat="1" ht="15.6" customHeight="1" x14ac:dyDescent="0.3">
      <c r="B849" s="21" t="str">
        <f t="shared" si="32"/>
        <v/>
      </c>
      <c r="C849" s="24"/>
      <c r="D849" s="24"/>
      <c r="E849" s="24"/>
      <c r="F849" s="24"/>
    </row>
    <row r="850" spans="2:6" s="20" customFormat="1" ht="15.6" customHeight="1" x14ac:dyDescent="0.3">
      <c r="B850" s="21" t="str">
        <f t="shared" si="32"/>
        <v/>
      </c>
      <c r="C850" s="24"/>
      <c r="D850" s="24"/>
      <c r="E850" s="24"/>
      <c r="F850" s="24"/>
    </row>
    <row r="851" spans="2:6" s="20" customFormat="1" ht="15.6" customHeight="1" x14ac:dyDescent="0.3">
      <c r="B851" s="21" t="str">
        <f t="shared" si="32"/>
        <v/>
      </c>
      <c r="C851" s="24"/>
      <c r="D851" s="24"/>
      <c r="E851" s="24"/>
      <c r="F851" s="24"/>
    </row>
    <row r="852" spans="2:6" s="20" customFormat="1" ht="15.6" customHeight="1" x14ac:dyDescent="0.3">
      <c r="B852" s="21" t="str">
        <f t="shared" si="32"/>
        <v/>
      </c>
      <c r="C852" s="24"/>
      <c r="D852" s="24"/>
      <c r="E852" s="24"/>
      <c r="F852" s="24"/>
    </row>
    <row r="853" spans="2:6" s="20" customFormat="1" ht="15.6" customHeight="1" x14ac:dyDescent="0.3">
      <c r="B853" s="21" t="str">
        <f t="shared" si="32"/>
        <v/>
      </c>
      <c r="C853" s="24"/>
      <c r="D853" s="24"/>
      <c r="E853" s="24"/>
      <c r="F853" s="24"/>
    </row>
    <row r="854" spans="2:6" s="20" customFormat="1" ht="15.6" customHeight="1" x14ac:dyDescent="0.3">
      <c r="B854" s="21" t="str">
        <f t="shared" si="32"/>
        <v/>
      </c>
      <c r="C854" s="24"/>
      <c r="D854" s="24"/>
      <c r="E854" s="24"/>
      <c r="F854" s="24"/>
    </row>
    <row r="855" spans="2:6" s="20" customFormat="1" ht="15.6" customHeight="1" x14ac:dyDescent="0.3">
      <c r="B855" s="21" t="str">
        <f t="shared" si="32"/>
        <v/>
      </c>
      <c r="C855" s="24"/>
      <c r="D855" s="24"/>
      <c r="E855" s="24"/>
      <c r="F855" s="24"/>
    </row>
    <row r="856" spans="2:6" s="20" customFormat="1" ht="15.6" customHeight="1" x14ac:dyDescent="0.3">
      <c r="B856" s="21" t="str">
        <f t="shared" si="32"/>
        <v/>
      </c>
      <c r="C856" s="24"/>
      <c r="D856" s="24"/>
      <c r="E856" s="24"/>
      <c r="F856" s="24"/>
    </row>
    <row r="857" spans="2:6" s="20" customFormat="1" ht="15.6" customHeight="1" x14ac:dyDescent="0.3">
      <c r="B857" s="21" t="str">
        <f t="shared" si="32"/>
        <v/>
      </c>
      <c r="C857" s="24"/>
      <c r="D857" s="24"/>
      <c r="E857" s="24"/>
      <c r="F857" s="24"/>
    </row>
    <row r="858" spans="2:6" s="20" customFormat="1" ht="15.6" customHeight="1" x14ac:dyDescent="0.3">
      <c r="B858" s="21" t="str">
        <f t="shared" si="32"/>
        <v/>
      </c>
      <c r="C858" s="24"/>
      <c r="D858" s="24"/>
      <c r="E858" s="24"/>
      <c r="F858" s="24"/>
    </row>
    <row r="859" spans="2:6" s="20" customFormat="1" ht="15.6" customHeight="1" x14ac:dyDescent="0.3">
      <c r="B859" s="21" t="str">
        <f t="shared" si="32"/>
        <v/>
      </c>
      <c r="C859" s="24"/>
      <c r="D859" s="24"/>
      <c r="E859" s="24"/>
      <c r="F859" s="24"/>
    </row>
    <row r="860" spans="2:6" s="20" customFormat="1" ht="15.6" customHeight="1" x14ac:dyDescent="0.3">
      <c r="B860" s="21" t="str">
        <f t="shared" si="32"/>
        <v/>
      </c>
      <c r="C860" s="24"/>
      <c r="D860" s="24"/>
      <c r="E860" s="24"/>
      <c r="F860" s="24"/>
    </row>
    <row r="861" spans="2:6" s="20" customFormat="1" ht="15.6" customHeight="1" x14ac:dyDescent="0.3">
      <c r="B861" s="21" t="str">
        <f t="shared" si="32"/>
        <v/>
      </c>
      <c r="C861" s="24"/>
      <c r="D861" s="24"/>
      <c r="E861" s="24"/>
      <c r="F861" s="24"/>
    </row>
    <row r="862" spans="2:6" s="20" customFormat="1" ht="15.6" customHeight="1" x14ac:dyDescent="0.3">
      <c r="B862" s="21" t="str">
        <f t="shared" si="32"/>
        <v/>
      </c>
      <c r="C862" s="24"/>
      <c r="D862" s="24"/>
      <c r="E862" s="24"/>
      <c r="F862" s="24"/>
    </row>
    <row r="863" spans="2:6" s="20" customFormat="1" ht="15.6" customHeight="1" x14ac:dyDescent="0.3">
      <c r="B863" s="21" t="str">
        <f t="shared" si="32"/>
        <v/>
      </c>
      <c r="C863" s="24"/>
      <c r="D863" s="24"/>
      <c r="E863" s="24"/>
      <c r="F863" s="24"/>
    </row>
    <row r="864" spans="2:6" s="20" customFormat="1" ht="15.6" customHeight="1" x14ac:dyDescent="0.3">
      <c r="B864" s="21" t="str">
        <f t="shared" si="32"/>
        <v/>
      </c>
      <c r="C864" s="24"/>
      <c r="D864" s="24"/>
      <c r="E864" s="24"/>
      <c r="F864" s="24"/>
    </row>
    <row r="865" spans="2:6" s="20" customFormat="1" ht="15.6" customHeight="1" x14ac:dyDescent="0.3">
      <c r="B865" s="21" t="str">
        <f t="shared" si="32"/>
        <v/>
      </c>
      <c r="C865" s="24"/>
      <c r="D865" s="24"/>
      <c r="E865" s="24"/>
      <c r="F865" s="24"/>
    </row>
    <row r="866" spans="2:6" s="20" customFormat="1" ht="15.6" customHeight="1" x14ac:dyDescent="0.3">
      <c r="B866" s="21" t="str">
        <f t="shared" si="32"/>
        <v/>
      </c>
      <c r="C866" s="24"/>
      <c r="D866" s="24"/>
      <c r="E866" s="24"/>
      <c r="F866" s="24"/>
    </row>
    <row r="867" spans="2:6" s="20" customFormat="1" ht="15.6" customHeight="1" x14ac:dyDescent="0.3">
      <c r="B867" s="21" t="str">
        <f t="shared" si="32"/>
        <v/>
      </c>
      <c r="C867" s="24"/>
      <c r="D867" s="24"/>
      <c r="E867" s="24"/>
      <c r="F867" s="24"/>
    </row>
    <row r="868" spans="2:6" s="20" customFormat="1" ht="15.6" customHeight="1" x14ac:dyDescent="0.3">
      <c r="B868" s="21" t="str">
        <f t="shared" si="32"/>
        <v/>
      </c>
      <c r="C868" s="24"/>
      <c r="D868" s="24"/>
      <c r="E868" s="24"/>
      <c r="F868" s="24"/>
    </row>
    <row r="869" spans="2:6" s="20" customFormat="1" ht="15.6" customHeight="1" x14ac:dyDescent="0.3">
      <c r="B869" s="21" t="str">
        <f t="shared" si="32"/>
        <v/>
      </c>
      <c r="C869" s="24"/>
      <c r="D869" s="24"/>
      <c r="E869" s="24"/>
      <c r="F869" s="24"/>
    </row>
    <row r="870" spans="2:6" s="20" customFormat="1" ht="15.6" customHeight="1" x14ac:dyDescent="0.3">
      <c r="B870" s="21" t="str">
        <f t="shared" si="32"/>
        <v/>
      </c>
      <c r="C870" s="24"/>
      <c r="D870" s="24"/>
      <c r="E870" s="24"/>
      <c r="F870" s="24"/>
    </row>
    <row r="871" spans="2:6" s="20" customFormat="1" ht="15.6" customHeight="1" x14ac:dyDescent="0.3">
      <c r="B871" s="21" t="str">
        <f t="shared" si="32"/>
        <v/>
      </c>
      <c r="C871" s="24"/>
      <c r="D871" s="24"/>
      <c r="E871" s="24"/>
      <c r="F871" s="24"/>
    </row>
    <row r="872" spans="2:6" s="20" customFormat="1" ht="15.6" customHeight="1" x14ac:dyDescent="0.3">
      <c r="B872" s="21" t="str">
        <f t="shared" si="32"/>
        <v/>
      </c>
      <c r="C872" s="24"/>
      <c r="D872" s="24"/>
      <c r="E872" s="24"/>
      <c r="F872" s="24"/>
    </row>
    <row r="873" spans="2:6" s="20" customFormat="1" ht="15.6" customHeight="1" x14ac:dyDescent="0.3">
      <c r="B873" s="21" t="str">
        <f t="shared" si="32"/>
        <v/>
      </c>
      <c r="C873" s="24"/>
      <c r="D873" s="24"/>
      <c r="E873" s="24"/>
      <c r="F873" s="24"/>
    </row>
    <row r="874" spans="2:6" s="20" customFormat="1" ht="15.6" customHeight="1" x14ac:dyDescent="0.3">
      <c r="B874" s="21" t="str">
        <f t="shared" si="32"/>
        <v/>
      </c>
      <c r="C874" s="24"/>
      <c r="D874" s="24"/>
      <c r="E874" s="24"/>
      <c r="F874" s="24"/>
    </row>
    <row r="875" spans="2:6" s="20" customFormat="1" ht="15.6" customHeight="1" x14ac:dyDescent="0.3">
      <c r="B875" s="21" t="str">
        <f t="shared" si="32"/>
        <v/>
      </c>
      <c r="C875" s="24"/>
      <c r="D875" s="24"/>
      <c r="E875" s="24"/>
      <c r="F875" s="24"/>
    </row>
    <row r="876" spans="2:6" s="20" customFormat="1" ht="15.6" customHeight="1" x14ac:dyDescent="0.3">
      <c r="B876" s="21" t="str">
        <f t="shared" si="32"/>
        <v/>
      </c>
      <c r="C876" s="24"/>
      <c r="D876" s="24"/>
      <c r="E876" s="24"/>
      <c r="F876" s="24"/>
    </row>
    <row r="877" spans="2:6" s="20" customFormat="1" ht="15.6" customHeight="1" x14ac:dyDescent="0.3">
      <c r="B877" s="21" t="str">
        <f t="shared" si="32"/>
        <v/>
      </c>
      <c r="C877" s="24"/>
      <c r="D877" s="24"/>
      <c r="E877" s="24"/>
      <c r="F877" s="24"/>
    </row>
    <row r="878" spans="2:6" s="20" customFormat="1" ht="15.6" customHeight="1" x14ac:dyDescent="0.3">
      <c r="B878" s="21" t="str">
        <f t="shared" si="32"/>
        <v/>
      </c>
      <c r="C878" s="24"/>
      <c r="D878" s="24"/>
      <c r="E878" s="24"/>
      <c r="F878" s="24"/>
    </row>
    <row r="879" spans="2:6" s="20" customFormat="1" ht="15.6" customHeight="1" x14ac:dyDescent="0.3">
      <c r="B879" s="21" t="str">
        <f t="shared" si="32"/>
        <v/>
      </c>
      <c r="C879" s="24"/>
      <c r="D879" s="24"/>
      <c r="E879" s="24"/>
      <c r="F879" s="24"/>
    </row>
    <row r="880" spans="2:6" s="20" customFormat="1" ht="15.6" customHeight="1" x14ac:dyDescent="0.3">
      <c r="B880" s="21" t="str">
        <f t="shared" si="32"/>
        <v/>
      </c>
      <c r="C880" s="24"/>
      <c r="D880" s="24"/>
      <c r="E880" s="24"/>
      <c r="F880" s="24"/>
    </row>
    <row r="881" spans="2:6" s="20" customFormat="1" ht="15.6" customHeight="1" x14ac:dyDescent="0.3">
      <c r="B881" s="21" t="str">
        <f t="shared" si="32"/>
        <v/>
      </c>
      <c r="C881" s="24"/>
      <c r="D881" s="24"/>
      <c r="E881" s="24"/>
      <c r="F881" s="24"/>
    </row>
    <row r="882" spans="2:6" s="20" customFormat="1" ht="15.6" customHeight="1" x14ac:dyDescent="0.3">
      <c r="B882" s="21" t="str">
        <f t="shared" si="32"/>
        <v/>
      </c>
      <c r="C882" s="24"/>
      <c r="D882" s="24"/>
      <c r="E882" s="24"/>
      <c r="F882" s="24"/>
    </row>
    <row r="883" spans="2:6" s="20" customFormat="1" ht="15.6" customHeight="1" x14ac:dyDescent="0.3">
      <c r="B883" s="21" t="str">
        <f t="shared" si="32"/>
        <v/>
      </c>
      <c r="C883" s="24"/>
      <c r="D883" s="24"/>
      <c r="E883" s="24"/>
      <c r="F883" s="24"/>
    </row>
    <row r="884" spans="2:6" s="20" customFormat="1" ht="15.6" customHeight="1" x14ac:dyDescent="0.3">
      <c r="B884" s="21" t="str">
        <f t="shared" si="32"/>
        <v/>
      </c>
      <c r="C884" s="24"/>
      <c r="D884" s="24"/>
      <c r="E884" s="24"/>
      <c r="F884" s="24"/>
    </row>
    <row r="885" spans="2:6" s="20" customFormat="1" ht="15.6" customHeight="1" x14ac:dyDescent="0.3">
      <c r="B885" s="21" t="str">
        <f t="shared" si="32"/>
        <v/>
      </c>
      <c r="C885" s="24"/>
      <c r="D885" s="24"/>
      <c r="E885" s="24"/>
      <c r="F885" s="24"/>
    </row>
    <row r="886" spans="2:6" s="20" customFormat="1" ht="15.6" customHeight="1" x14ac:dyDescent="0.3">
      <c r="B886" s="21" t="str">
        <f t="shared" si="32"/>
        <v/>
      </c>
      <c r="C886" s="24"/>
      <c r="D886" s="24"/>
      <c r="E886" s="24"/>
      <c r="F886" s="24"/>
    </row>
    <row r="887" spans="2:6" s="20" customFormat="1" ht="15.6" customHeight="1" x14ac:dyDescent="0.3">
      <c r="B887" s="21" t="str">
        <f t="shared" si="32"/>
        <v/>
      </c>
      <c r="C887" s="24"/>
      <c r="D887" s="24"/>
      <c r="E887" s="24"/>
      <c r="F887" s="24"/>
    </row>
    <row r="888" spans="2:6" s="20" customFormat="1" ht="15.6" customHeight="1" x14ac:dyDescent="0.3">
      <c r="B888" s="21" t="str">
        <f t="shared" si="32"/>
        <v/>
      </c>
      <c r="C888" s="24"/>
      <c r="D888" s="24"/>
      <c r="E888" s="24"/>
      <c r="F888" s="24"/>
    </row>
    <row r="889" spans="2:6" s="20" customFormat="1" ht="15.6" customHeight="1" x14ac:dyDescent="0.3">
      <c r="B889" s="21" t="str">
        <f t="shared" si="32"/>
        <v/>
      </c>
      <c r="C889" s="24"/>
      <c r="D889" s="24"/>
      <c r="E889" s="24"/>
      <c r="F889" s="24"/>
    </row>
    <row r="890" spans="2:6" s="20" customFormat="1" ht="15.6" customHeight="1" x14ac:dyDescent="0.3">
      <c r="B890" s="21" t="str">
        <f t="shared" si="32"/>
        <v/>
      </c>
      <c r="C890" s="24"/>
      <c r="D890" s="24"/>
      <c r="E890" s="24"/>
      <c r="F890" s="24"/>
    </row>
    <row r="891" spans="2:6" s="20" customFormat="1" ht="15.6" customHeight="1" x14ac:dyDescent="0.3">
      <c r="B891" s="21" t="str">
        <f t="shared" si="32"/>
        <v/>
      </c>
      <c r="C891" s="24"/>
      <c r="D891" s="24"/>
      <c r="E891" s="24"/>
      <c r="F891" s="24"/>
    </row>
    <row r="892" spans="2:6" s="20" customFormat="1" ht="15.6" customHeight="1" x14ac:dyDescent="0.3">
      <c r="B892" s="21" t="str">
        <f t="shared" si="32"/>
        <v/>
      </c>
      <c r="C892" s="24"/>
      <c r="D892" s="24"/>
      <c r="E892" s="24"/>
      <c r="F892" s="24"/>
    </row>
    <row r="893" spans="2:6" s="20" customFormat="1" ht="15.6" customHeight="1" x14ac:dyDescent="0.3">
      <c r="B893" s="21" t="str">
        <f t="shared" si="32"/>
        <v/>
      </c>
      <c r="C893" s="24"/>
      <c r="D893" s="24"/>
      <c r="E893" s="24"/>
      <c r="F893" s="24"/>
    </row>
    <row r="894" spans="2:6" s="20" customFormat="1" ht="15.6" customHeight="1" x14ac:dyDescent="0.3">
      <c r="B894" s="21" t="str">
        <f t="shared" si="32"/>
        <v/>
      </c>
      <c r="C894" s="24"/>
      <c r="D894" s="24"/>
      <c r="E894" s="24"/>
      <c r="F894" s="24"/>
    </row>
    <row r="895" spans="2:6" s="20" customFormat="1" ht="15.6" customHeight="1" x14ac:dyDescent="0.3">
      <c r="B895" s="21" t="str">
        <f t="shared" si="32"/>
        <v/>
      </c>
      <c r="C895" s="24"/>
      <c r="D895" s="24"/>
      <c r="E895" s="24"/>
      <c r="F895" s="24"/>
    </row>
    <row r="896" spans="2:6" s="20" customFormat="1" ht="15.6" customHeight="1" x14ac:dyDescent="0.3">
      <c r="B896" s="21" t="str">
        <f t="shared" si="32"/>
        <v/>
      </c>
      <c r="C896" s="24"/>
      <c r="D896" s="24"/>
      <c r="E896" s="24"/>
      <c r="F896" s="24"/>
    </row>
    <row r="897" spans="2:6" s="20" customFormat="1" ht="15.6" customHeight="1" x14ac:dyDescent="0.3">
      <c r="B897" s="21" t="str">
        <f t="shared" si="32"/>
        <v/>
      </c>
      <c r="C897" s="24"/>
      <c r="D897" s="24"/>
      <c r="E897" s="24"/>
      <c r="F897" s="24"/>
    </row>
    <row r="898" spans="2:6" s="20" customFormat="1" ht="15.6" customHeight="1" x14ac:dyDescent="0.3">
      <c r="B898" s="21" t="str">
        <f t="shared" si="32"/>
        <v/>
      </c>
      <c r="C898" s="24"/>
      <c r="D898" s="24"/>
      <c r="E898" s="24"/>
      <c r="F898" s="24"/>
    </row>
    <row r="899" spans="2:6" s="20" customFormat="1" ht="15.6" customHeight="1" x14ac:dyDescent="0.3">
      <c r="B899" s="21" t="str">
        <f t="shared" si="32"/>
        <v/>
      </c>
      <c r="C899" s="24"/>
      <c r="D899" s="24"/>
      <c r="E899" s="24"/>
      <c r="F899" s="24"/>
    </row>
    <row r="900" spans="2:6" s="20" customFormat="1" ht="15.6" customHeight="1" x14ac:dyDescent="0.3">
      <c r="B900" s="21" t="str">
        <f t="shared" si="32"/>
        <v/>
      </c>
      <c r="C900" s="24"/>
      <c r="D900" s="24"/>
      <c r="E900" s="24"/>
      <c r="F900" s="24"/>
    </row>
    <row r="901" spans="2:6" s="20" customFormat="1" ht="15.6" customHeight="1" x14ac:dyDescent="0.3">
      <c r="B901" s="21" t="str">
        <f t="shared" ref="B901:B964" si="33">CONCATENATE(C901,D901,E901,F901)</f>
        <v/>
      </c>
      <c r="C901" s="24"/>
      <c r="D901" s="24"/>
      <c r="E901" s="24"/>
      <c r="F901" s="24"/>
    </row>
    <row r="902" spans="2:6" s="20" customFormat="1" ht="15.6" customHeight="1" x14ac:dyDescent="0.3">
      <c r="B902" s="21" t="str">
        <f t="shared" si="33"/>
        <v/>
      </c>
      <c r="C902" s="24"/>
      <c r="D902" s="24"/>
      <c r="E902" s="24"/>
      <c r="F902" s="24"/>
    </row>
    <row r="903" spans="2:6" s="20" customFormat="1" ht="15.6" customHeight="1" x14ac:dyDescent="0.3">
      <c r="B903" s="21" t="str">
        <f t="shared" si="33"/>
        <v/>
      </c>
      <c r="C903" s="24"/>
      <c r="D903" s="24"/>
      <c r="E903" s="24"/>
      <c r="F903" s="24"/>
    </row>
    <row r="904" spans="2:6" s="20" customFormat="1" ht="15.6" customHeight="1" x14ac:dyDescent="0.3">
      <c r="B904" s="21" t="str">
        <f t="shared" si="33"/>
        <v/>
      </c>
      <c r="C904" s="24"/>
      <c r="D904" s="24"/>
      <c r="E904" s="24"/>
      <c r="F904" s="24"/>
    </row>
    <row r="905" spans="2:6" s="20" customFormat="1" ht="15.6" customHeight="1" x14ac:dyDescent="0.3">
      <c r="B905" s="21" t="str">
        <f t="shared" si="33"/>
        <v/>
      </c>
      <c r="C905" s="24"/>
      <c r="D905" s="24"/>
      <c r="E905" s="24"/>
      <c r="F905" s="24"/>
    </row>
    <row r="906" spans="2:6" s="20" customFormat="1" ht="15.6" customHeight="1" x14ac:dyDescent="0.3">
      <c r="B906" s="21" t="str">
        <f t="shared" si="33"/>
        <v/>
      </c>
      <c r="C906" s="24"/>
      <c r="D906" s="24"/>
      <c r="E906" s="24"/>
      <c r="F906" s="24"/>
    </row>
    <row r="907" spans="2:6" s="20" customFormat="1" ht="15.6" customHeight="1" x14ac:dyDescent="0.3">
      <c r="B907" s="21" t="str">
        <f t="shared" si="33"/>
        <v/>
      </c>
      <c r="C907" s="24"/>
      <c r="D907" s="24"/>
      <c r="E907" s="24"/>
      <c r="F907" s="24"/>
    </row>
    <row r="908" spans="2:6" s="20" customFormat="1" ht="15.6" customHeight="1" x14ac:dyDescent="0.3">
      <c r="B908" s="21" t="str">
        <f t="shared" si="33"/>
        <v/>
      </c>
      <c r="C908" s="24"/>
      <c r="D908" s="24"/>
      <c r="E908" s="24"/>
      <c r="F908" s="24"/>
    </row>
    <row r="909" spans="2:6" s="20" customFormat="1" ht="15.6" customHeight="1" x14ac:dyDescent="0.3">
      <c r="B909" s="21" t="str">
        <f t="shared" si="33"/>
        <v/>
      </c>
      <c r="C909" s="24"/>
      <c r="D909" s="24"/>
      <c r="E909" s="24"/>
      <c r="F909" s="24"/>
    </row>
    <row r="910" spans="2:6" s="20" customFormat="1" ht="15.6" customHeight="1" x14ac:dyDescent="0.3">
      <c r="B910" s="21" t="str">
        <f t="shared" si="33"/>
        <v/>
      </c>
      <c r="C910" s="24"/>
      <c r="D910" s="24"/>
      <c r="E910" s="24"/>
      <c r="F910" s="24"/>
    </row>
    <row r="911" spans="2:6" s="20" customFormat="1" ht="15.6" customHeight="1" x14ac:dyDescent="0.3">
      <c r="B911" s="21" t="str">
        <f t="shared" si="33"/>
        <v/>
      </c>
      <c r="C911" s="24"/>
      <c r="D911" s="24"/>
      <c r="E911" s="24"/>
      <c r="F911" s="24"/>
    </row>
    <row r="912" spans="2:6" s="20" customFormat="1" ht="15.6" customHeight="1" x14ac:dyDescent="0.3">
      <c r="B912" s="21" t="str">
        <f t="shared" si="33"/>
        <v/>
      </c>
      <c r="C912" s="24"/>
      <c r="D912" s="24"/>
      <c r="E912" s="24"/>
      <c r="F912" s="24"/>
    </row>
    <row r="913" spans="2:6" s="20" customFormat="1" ht="15.6" customHeight="1" x14ac:dyDescent="0.3">
      <c r="B913" s="21" t="str">
        <f t="shared" si="33"/>
        <v/>
      </c>
      <c r="C913" s="24"/>
      <c r="D913" s="24"/>
      <c r="E913" s="24"/>
      <c r="F913" s="24"/>
    </row>
    <row r="914" spans="2:6" s="20" customFormat="1" ht="15.6" customHeight="1" x14ac:dyDescent="0.3">
      <c r="B914" s="21" t="str">
        <f t="shared" si="33"/>
        <v/>
      </c>
      <c r="C914" s="24"/>
      <c r="D914" s="24"/>
      <c r="E914" s="24"/>
      <c r="F914" s="24"/>
    </row>
    <row r="915" spans="2:6" s="20" customFormat="1" ht="15.6" customHeight="1" x14ac:dyDescent="0.3">
      <c r="B915" s="21" t="str">
        <f t="shared" si="33"/>
        <v/>
      </c>
      <c r="C915" s="24"/>
      <c r="D915" s="24"/>
      <c r="E915" s="24"/>
      <c r="F915" s="24"/>
    </row>
    <row r="916" spans="2:6" s="20" customFormat="1" ht="15.6" customHeight="1" x14ac:dyDescent="0.3">
      <c r="B916" s="21" t="str">
        <f t="shared" si="33"/>
        <v/>
      </c>
      <c r="C916" s="24"/>
      <c r="D916" s="24"/>
      <c r="E916" s="24"/>
      <c r="F916" s="24"/>
    </row>
    <row r="917" spans="2:6" s="20" customFormat="1" ht="15.6" customHeight="1" x14ac:dyDescent="0.3">
      <c r="B917" s="21" t="str">
        <f t="shared" si="33"/>
        <v/>
      </c>
      <c r="C917" s="24"/>
      <c r="D917" s="24"/>
      <c r="E917" s="24"/>
      <c r="F917" s="24"/>
    </row>
    <row r="918" spans="2:6" s="20" customFormat="1" ht="15.6" customHeight="1" x14ac:dyDescent="0.3">
      <c r="B918" s="21" t="str">
        <f t="shared" si="33"/>
        <v/>
      </c>
      <c r="C918" s="24"/>
      <c r="D918" s="24"/>
      <c r="E918" s="24"/>
      <c r="F918" s="24"/>
    </row>
    <row r="919" spans="2:6" s="20" customFormat="1" ht="15.6" customHeight="1" x14ac:dyDescent="0.3">
      <c r="B919" s="21" t="str">
        <f t="shared" si="33"/>
        <v/>
      </c>
      <c r="C919" s="24"/>
      <c r="D919" s="24"/>
      <c r="E919" s="24"/>
      <c r="F919" s="24"/>
    </row>
    <row r="920" spans="2:6" s="20" customFormat="1" ht="15.6" customHeight="1" x14ac:dyDescent="0.3">
      <c r="B920" s="21" t="str">
        <f t="shared" si="33"/>
        <v/>
      </c>
      <c r="C920" s="24"/>
      <c r="D920" s="24"/>
      <c r="E920" s="24"/>
      <c r="F920" s="24"/>
    </row>
    <row r="921" spans="2:6" s="20" customFormat="1" ht="15.6" customHeight="1" x14ac:dyDescent="0.3">
      <c r="B921" s="21" t="str">
        <f t="shared" si="33"/>
        <v/>
      </c>
      <c r="C921" s="24"/>
      <c r="D921" s="24"/>
      <c r="E921" s="24"/>
      <c r="F921" s="24"/>
    </row>
    <row r="922" spans="2:6" s="20" customFormat="1" ht="15.6" customHeight="1" x14ac:dyDescent="0.3">
      <c r="B922" s="21" t="str">
        <f t="shared" si="33"/>
        <v/>
      </c>
      <c r="C922" s="24"/>
      <c r="D922" s="24"/>
      <c r="E922" s="24"/>
      <c r="F922" s="24"/>
    </row>
    <row r="923" spans="2:6" s="20" customFormat="1" ht="15.6" customHeight="1" x14ac:dyDescent="0.3">
      <c r="B923" s="21" t="str">
        <f t="shared" si="33"/>
        <v/>
      </c>
      <c r="C923" s="24"/>
      <c r="D923" s="24"/>
      <c r="E923" s="24"/>
      <c r="F923" s="24"/>
    </row>
    <row r="924" spans="2:6" s="20" customFormat="1" ht="15.6" customHeight="1" x14ac:dyDescent="0.3">
      <c r="B924" s="21" t="str">
        <f t="shared" si="33"/>
        <v/>
      </c>
      <c r="C924" s="24"/>
      <c r="D924" s="24"/>
      <c r="E924" s="24"/>
      <c r="F924" s="24"/>
    </row>
    <row r="925" spans="2:6" s="20" customFormat="1" ht="15.6" customHeight="1" x14ac:dyDescent="0.3">
      <c r="B925" s="21" t="str">
        <f t="shared" si="33"/>
        <v/>
      </c>
      <c r="C925" s="24"/>
      <c r="D925" s="24"/>
      <c r="E925" s="24"/>
      <c r="F925" s="24"/>
    </row>
    <row r="926" spans="2:6" s="20" customFormat="1" ht="15.6" customHeight="1" x14ac:dyDescent="0.3">
      <c r="B926" s="21" t="str">
        <f t="shared" si="33"/>
        <v/>
      </c>
      <c r="C926" s="24"/>
      <c r="D926" s="24"/>
      <c r="E926" s="24"/>
      <c r="F926" s="24"/>
    </row>
    <row r="927" spans="2:6" s="20" customFormat="1" ht="15.6" customHeight="1" x14ac:dyDescent="0.3">
      <c r="B927" s="21" t="str">
        <f t="shared" si="33"/>
        <v/>
      </c>
      <c r="C927" s="24"/>
      <c r="D927" s="24"/>
      <c r="E927" s="24"/>
      <c r="F927" s="24"/>
    </row>
    <row r="928" spans="2:6" s="20" customFormat="1" ht="15.6" customHeight="1" x14ac:dyDescent="0.3">
      <c r="B928" s="21" t="str">
        <f t="shared" si="33"/>
        <v/>
      </c>
      <c r="C928" s="24"/>
      <c r="D928" s="24"/>
      <c r="E928" s="24"/>
      <c r="F928" s="24"/>
    </row>
    <row r="929" spans="2:6" s="20" customFormat="1" ht="15.6" customHeight="1" x14ac:dyDescent="0.3">
      <c r="B929" s="21" t="str">
        <f t="shared" si="33"/>
        <v/>
      </c>
      <c r="C929" s="24"/>
      <c r="D929" s="24"/>
      <c r="E929" s="24"/>
      <c r="F929" s="24"/>
    </row>
    <row r="930" spans="2:6" s="20" customFormat="1" ht="15.6" customHeight="1" x14ac:dyDescent="0.3">
      <c r="B930" s="21" t="str">
        <f t="shared" si="33"/>
        <v/>
      </c>
      <c r="C930" s="24"/>
      <c r="D930" s="24"/>
      <c r="E930" s="24"/>
      <c r="F930" s="24"/>
    </row>
    <row r="931" spans="2:6" s="20" customFormat="1" ht="15.6" customHeight="1" x14ac:dyDescent="0.3">
      <c r="B931" s="21" t="str">
        <f t="shared" si="33"/>
        <v/>
      </c>
      <c r="C931" s="24"/>
      <c r="D931" s="24"/>
      <c r="E931" s="24"/>
      <c r="F931" s="24"/>
    </row>
    <row r="932" spans="2:6" s="20" customFormat="1" ht="15.6" customHeight="1" x14ac:dyDescent="0.3">
      <c r="B932" s="21" t="str">
        <f t="shared" si="33"/>
        <v/>
      </c>
      <c r="C932" s="24"/>
      <c r="D932" s="24"/>
      <c r="E932" s="24"/>
      <c r="F932" s="24"/>
    </row>
    <row r="933" spans="2:6" s="20" customFormat="1" ht="15.6" customHeight="1" x14ac:dyDescent="0.3">
      <c r="B933" s="21" t="str">
        <f t="shared" si="33"/>
        <v/>
      </c>
      <c r="C933" s="24"/>
      <c r="D933" s="24"/>
      <c r="E933" s="24"/>
      <c r="F933" s="24"/>
    </row>
    <row r="934" spans="2:6" s="20" customFormat="1" ht="15.6" customHeight="1" x14ac:dyDescent="0.3">
      <c r="B934" s="21" t="str">
        <f t="shared" si="33"/>
        <v/>
      </c>
      <c r="C934" s="24"/>
      <c r="D934" s="24"/>
      <c r="E934" s="24"/>
      <c r="F934" s="24"/>
    </row>
    <row r="935" spans="2:6" s="20" customFormat="1" ht="15.6" customHeight="1" x14ac:dyDescent="0.3">
      <c r="B935" s="21" t="str">
        <f t="shared" si="33"/>
        <v/>
      </c>
      <c r="C935" s="24"/>
      <c r="D935" s="24"/>
      <c r="E935" s="24"/>
      <c r="F935" s="24"/>
    </row>
    <row r="936" spans="2:6" s="20" customFormat="1" ht="15.6" customHeight="1" x14ac:dyDescent="0.3">
      <c r="B936" s="21" t="str">
        <f t="shared" si="33"/>
        <v/>
      </c>
      <c r="C936" s="24"/>
      <c r="D936" s="24"/>
      <c r="E936" s="24"/>
      <c r="F936" s="24"/>
    </row>
    <row r="937" spans="2:6" s="20" customFormat="1" ht="15.6" customHeight="1" x14ac:dyDescent="0.3">
      <c r="B937" s="21" t="str">
        <f t="shared" si="33"/>
        <v/>
      </c>
      <c r="C937" s="24"/>
      <c r="D937" s="24"/>
      <c r="E937" s="24"/>
      <c r="F937" s="24"/>
    </row>
    <row r="938" spans="2:6" s="20" customFormat="1" ht="15.6" customHeight="1" x14ac:dyDescent="0.3">
      <c r="B938" s="21" t="str">
        <f t="shared" si="33"/>
        <v/>
      </c>
      <c r="C938" s="24"/>
      <c r="D938" s="24"/>
      <c r="E938" s="24"/>
      <c r="F938" s="24"/>
    </row>
    <row r="939" spans="2:6" s="20" customFormat="1" ht="15.6" customHeight="1" x14ac:dyDescent="0.3">
      <c r="B939" s="21" t="str">
        <f t="shared" si="33"/>
        <v/>
      </c>
      <c r="C939" s="24"/>
      <c r="D939" s="24"/>
      <c r="E939" s="24"/>
      <c r="F939" s="24"/>
    </row>
    <row r="940" spans="2:6" s="20" customFormat="1" ht="15.6" customHeight="1" x14ac:dyDescent="0.3">
      <c r="B940" s="21" t="str">
        <f t="shared" si="33"/>
        <v/>
      </c>
      <c r="C940" s="24"/>
      <c r="D940" s="24"/>
      <c r="E940" s="24"/>
      <c r="F940" s="24"/>
    </row>
    <row r="941" spans="2:6" s="20" customFormat="1" ht="15.6" customHeight="1" x14ac:dyDescent="0.3">
      <c r="B941" s="21" t="str">
        <f t="shared" si="33"/>
        <v/>
      </c>
      <c r="C941" s="24"/>
      <c r="D941" s="24"/>
      <c r="E941" s="24"/>
      <c r="F941" s="24"/>
    </row>
    <row r="942" spans="2:6" s="20" customFormat="1" ht="15.6" customHeight="1" x14ac:dyDescent="0.3">
      <c r="B942" s="21" t="str">
        <f t="shared" si="33"/>
        <v/>
      </c>
      <c r="C942" s="24"/>
      <c r="D942" s="24"/>
      <c r="E942" s="24"/>
      <c r="F942" s="24"/>
    </row>
    <row r="943" spans="2:6" s="20" customFormat="1" ht="15.6" customHeight="1" x14ac:dyDescent="0.3">
      <c r="B943" s="21" t="str">
        <f t="shared" si="33"/>
        <v/>
      </c>
      <c r="C943" s="24"/>
      <c r="D943" s="24"/>
      <c r="E943" s="24"/>
      <c r="F943" s="24"/>
    </row>
    <row r="944" spans="2:6" s="20" customFormat="1" ht="15.6" customHeight="1" x14ac:dyDescent="0.3">
      <c r="B944" s="21" t="str">
        <f t="shared" si="33"/>
        <v/>
      </c>
      <c r="C944" s="24"/>
      <c r="D944" s="24"/>
      <c r="E944" s="24"/>
      <c r="F944" s="24"/>
    </row>
    <row r="945" spans="2:6" s="20" customFormat="1" ht="15.6" customHeight="1" x14ac:dyDescent="0.3">
      <c r="B945" s="21" t="str">
        <f t="shared" si="33"/>
        <v/>
      </c>
      <c r="C945" s="24"/>
      <c r="D945" s="24"/>
      <c r="E945" s="24"/>
      <c r="F945" s="24"/>
    </row>
    <row r="946" spans="2:6" s="20" customFormat="1" ht="15.6" customHeight="1" x14ac:dyDescent="0.3">
      <c r="B946" s="21" t="str">
        <f t="shared" si="33"/>
        <v/>
      </c>
      <c r="C946" s="24"/>
      <c r="D946" s="24"/>
      <c r="E946" s="24"/>
      <c r="F946" s="24"/>
    </row>
    <row r="947" spans="2:6" s="20" customFormat="1" ht="15.6" customHeight="1" x14ac:dyDescent="0.3">
      <c r="B947" s="21" t="str">
        <f t="shared" si="33"/>
        <v/>
      </c>
      <c r="C947" s="24"/>
      <c r="D947" s="24"/>
      <c r="E947" s="24"/>
      <c r="F947" s="24"/>
    </row>
    <row r="948" spans="2:6" s="20" customFormat="1" ht="15.6" customHeight="1" x14ac:dyDescent="0.3">
      <c r="B948" s="21" t="str">
        <f t="shared" si="33"/>
        <v/>
      </c>
      <c r="C948" s="24"/>
      <c r="D948" s="24"/>
      <c r="E948" s="24"/>
      <c r="F948" s="24"/>
    </row>
    <row r="949" spans="2:6" s="20" customFormat="1" ht="15.6" customHeight="1" x14ac:dyDescent="0.3">
      <c r="B949" s="21" t="str">
        <f t="shared" si="33"/>
        <v/>
      </c>
      <c r="C949" s="24"/>
      <c r="D949" s="24"/>
      <c r="E949" s="24"/>
      <c r="F949" s="24"/>
    </row>
    <row r="950" spans="2:6" s="20" customFormat="1" ht="15.6" customHeight="1" x14ac:dyDescent="0.3">
      <c r="B950" s="21" t="str">
        <f t="shared" si="33"/>
        <v/>
      </c>
      <c r="C950" s="24"/>
      <c r="D950" s="24"/>
      <c r="E950" s="24"/>
      <c r="F950" s="24"/>
    </row>
    <row r="951" spans="2:6" s="20" customFormat="1" ht="15.6" customHeight="1" x14ac:dyDescent="0.3">
      <c r="B951" s="21" t="str">
        <f t="shared" si="33"/>
        <v/>
      </c>
      <c r="C951" s="24"/>
      <c r="D951" s="24"/>
      <c r="E951" s="24"/>
      <c r="F951" s="24"/>
    </row>
    <row r="952" spans="2:6" s="20" customFormat="1" ht="15.6" customHeight="1" x14ac:dyDescent="0.3">
      <c r="B952" s="21" t="str">
        <f t="shared" si="33"/>
        <v/>
      </c>
      <c r="C952" s="24"/>
      <c r="D952" s="24"/>
      <c r="E952" s="24"/>
      <c r="F952" s="24"/>
    </row>
    <row r="953" spans="2:6" s="20" customFormat="1" ht="15.6" customHeight="1" x14ac:dyDescent="0.3">
      <c r="B953" s="21" t="str">
        <f t="shared" si="33"/>
        <v/>
      </c>
      <c r="C953" s="24"/>
      <c r="D953" s="24"/>
      <c r="E953" s="24"/>
      <c r="F953" s="24"/>
    </row>
    <row r="954" spans="2:6" s="20" customFormat="1" ht="15.6" customHeight="1" x14ac:dyDescent="0.3">
      <c r="B954" s="21" t="str">
        <f t="shared" si="33"/>
        <v/>
      </c>
      <c r="C954" s="24"/>
      <c r="D954" s="24"/>
      <c r="E954" s="24"/>
      <c r="F954" s="24"/>
    </row>
    <row r="955" spans="2:6" s="20" customFormat="1" ht="15.6" customHeight="1" x14ac:dyDescent="0.3">
      <c r="B955" s="21" t="str">
        <f t="shared" si="33"/>
        <v/>
      </c>
      <c r="C955" s="24"/>
      <c r="D955" s="24"/>
      <c r="E955" s="24"/>
      <c r="F955" s="24"/>
    </row>
    <row r="956" spans="2:6" s="20" customFormat="1" ht="15.6" customHeight="1" x14ac:dyDescent="0.3">
      <c r="B956" s="21" t="str">
        <f t="shared" si="33"/>
        <v/>
      </c>
      <c r="C956" s="24"/>
      <c r="D956" s="24"/>
      <c r="E956" s="24"/>
      <c r="F956" s="24"/>
    </row>
    <row r="957" spans="2:6" s="20" customFormat="1" ht="15.6" customHeight="1" x14ac:dyDescent="0.3">
      <c r="B957" s="21" t="str">
        <f t="shared" si="33"/>
        <v/>
      </c>
      <c r="C957" s="24"/>
      <c r="D957" s="24"/>
      <c r="E957" s="24"/>
      <c r="F957" s="24"/>
    </row>
    <row r="958" spans="2:6" s="20" customFormat="1" ht="15.6" customHeight="1" x14ac:dyDescent="0.3">
      <c r="B958" s="21" t="str">
        <f t="shared" si="33"/>
        <v/>
      </c>
      <c r="C958" s="24"/>
      <c r="D958" s="24"/>
      <c r="E958" s="24"/>
      <c r="F958" s="24"/>
    </row>
    <row r="959" spans="2:6" s="20" customFormat="1" ht="15.6" customHeight="1" x14ac:dyDescent="0.3">
      <c r="B959" s="21" t="str">
        <f t="shared" si="33"/>
        <v/>
      </c>
      <c r="C959" s="24"/>
      <c r="D959" s="24"/>
      <c r="E959" s="24"/>
      <c r="F959" s="24"/>
    </row>
    <row r="960" spans="2:6" s="20" customFormat="1" ht="15.6" customHeight="1" x14ac:dyDescent="0.3">
      <c r="B960" s="21" t="str">
        <f t="shared" si="33"/>
        <v/>
      </c>
      <c r="C960" s="24"/>
      <c r="D960" s="24"/>
      <c r="E960" s="24"/>
      <c r="F960" s="24"/>
    </row>
    <row r="961" spans="2:6" s="20" customFormat="1" ht="15.6" customHeight="1" x14ac:dyDescent="0.3">
      <c r="B961" s="21" t="str">
        <f t="shared" si="33"/>
        <v/>
      </c>
      <c r="C961" s="24"/>
      <c r="D961" s="24"/>
      <c r="E961" s="24"/>
      <c r="F961" s="24"/>
    </row>
    <row r="962" spans="2:6" s="20" customFormat="1" ht="15.6" customHeight="1" x14ac:dyDescent="0.3">
      <c r="B962" s="21" t="str">
        <f t="shared" si="33"/>
        <v/>
      </c>
      <c r="C962" s="24"/>
      <c r="D962" s="24"/>
      <c r="E962" s="24"/>
      <c r="F962" s="24"/>
    </row>
    <row r="963" spans="2:6" s="20" customFormat="1" ht="15.6" customHeight="1" x14ac:dyDescent="0.3">
      <c r="B963" s="21" t="str">
        <f t="shared" si="33"/>
        <v/>
      </c>
      <c r="C963" s="24"/>
      <c r="D963" s="24"/>
      <c r="E963" s="24"/>
      <c r="F963" s="24"/>
    </row>
    <row r="964" spans="2:6" s="20" customFormat="1" ht="15.6" customHeight="1" x14ac:dyDescent="0.3">
      <c r="B964" s="21" t="str">
        <f t="shared" si="33"/>
        <v/>
      </c>
      <c r="C964" s="24"/>
      <c r="D964" s="24"/>
      <c r="E964" s="24"/>
      <c r="F964" s="24"/>
    </row>
    <row r="965" spans="2:6" s="20" customFormat="1" ht="15.6" customHeight="1" x14ac:dyDescent="0.3">
      <c r="B965" s="21" t="str">
        <f t="shared" ref="B965:B1003" si="34">CONCATENATE(C965,D965,E965,F965)</f>
        <v/>
      </c>
      <c r="C965" s="24"/>
      <c r="D965" s="24"/>
      <c r="E965" s="24"/>
      <c r="F965" s="24"/>
    </row>
    <row r="966" spans="2:6" s="20" customFormat="1" ht="15.6" customHeight="1" x14ac:dyDescent="0.3">
      <c r="B966" s="21" t="str">
        <f t="shared" si="34"/>
        <v/>
      </c>
      <c r="C966" s="24"/>
      <c r="D966" s="24"/>
      <c r="E966" s="24"/>
      <c r="F966" s="24"/>
    </row>
    <row r="967" spans="2:6" s="20" customFormat="1" ht="15.6" customHeight="1" x14ac:dyDescent="0.3">
      <c r="B967" s="21" t="str">
        <f t="shared" si="34"/>
        <v/>
      </c>
      <c r="C967" s="24"/>
      <c r="D967" s="24"/>
      <c r="E967" s="24"/>
      <c r="F967" s="24"/>
    </row>
    <row r="968" spans="2:6" s="20" customFormat="1" ht="15.6" customHeight="1" x14ac:dyDescent="0.3">
      <c r="B968" s="21" t="str">
        <f t="shared" si="34"/>
        <v/>
      </c>
      <c r="C968" s="24"/>
      <c r="D968" s="24"/>
      <c r="E968" s="24"/>
      <c r="F968" s="24"/>
    </row>
    <row r="969" spans="2:6" s="20" customFormat="1" ht="15.6" customHeight="1" x14ac:dyDescent="0.3">
      <c r="B969" s="21" t="str">
        <f t="shared" si="34"/>
        <v/>
      </c>
      <c r="C969" s="24"/>
      <c r="D969" s="24"/>
      <c r="E969" s="24"/>
      <c r="F969" s="24"/>
    </row>
    <row r="970" spans="2:6" s="20" customFormat="1" ht="15.6" customHeight="1" x14ac:dyDescent="0.3">
      <c r="B970" s="21" t="str">
        <f t="shared" si="34"/>
        <v/>
      </c>
      <c r="C970" s="24"/>
      <c r="D970" s="24"/>
      <c r="E970" s="24"/>
      <c r="F970" s="24"/>
    </row>
    <row r="971" spans="2:6" s="20" customFormat="1" ht="15.6" customHeight="1" x14ac:dyDescent="0.3">
      <c r="B971" s="21" t="str">
        <f t="shared" si="34"/>
        <v/>
      </c>
      <c r="C971" s="24"/>
      <c r="D971" s="24"/>
      <c r="E971" s="24"/>
      <c r="F971" s="24"/>
    </row>
    <row r="972" spans="2:6" s="20" customFormat="1" ht="15.6" customHeight="1" x14ac:dyDescent="0.3">
      <c r="B972" s="21" t="str">
        <f t="shared" si="34"/>
        <v/>
      </c>
      <c r="C972" s="24"/>
      <c r="D972" s="24"/>
      <c r="E972" s="24"/>
      <c r="F972" s="24"/>
    </row>
    <row r="973" spans="2:6" s="20" customFormat="1" ht="15.6" customHeight="1" x14ac:dyDescent="0.3">
      <c r="B973" s="21" t="str">
        <f t="shared" si="34"/>
        <v/>
      </c>
      <c r="C973" s="24"/>
      <c r="D973" s="24"/>
      <c r="E973" s="24"/>
      <c r="F973" s="24"/>
    </row>
    <row r="974" spans="2:6" s="20" customFormat="1" ht="15.6" customHeight="1" x14ac:dyDescent="0.3">
      <c r="B974" s="21" t="str">
        <f t="shared" si="34"/>
        <v/>
      </c>
      <c r="C974" s="24"/>
      <c r="D974" s="24"/>
      <c r="E974" s="24"/>
      <c r="F974" s="24"/>
    </row>
    <row r="975" spans="2:6" s="20" customFormat="1" ht="15.6" customHeight="1" x14ac:dyDescent="0.3">
      <c r="B975" s="21" t="str">
        <f t="shared" si="34"/>
        <v/>
      </c>
      <c r="C975" s="24"/>
      <c r="D975" s="24"/>
      <c r="E975" s="24"/>
      <c r="F975" s="24"/>
    </row>
    <row r="976" spans="2:6" s="20" customFormat="1" ht="15.6" customHeight="1" x14ac:dyDescent="0.3">
      <c r="B976" s="21" t="str">
        <f t="shared" si="34"/>
        <v/>
      </c>
      <c r="C976" s="24"/>
      <c r="D976" s="24"/>
      <c r="E976" s="24"/>
      <c r="F976" s="24"/>
    </row>
    <row r="977" spans="2:6" s="20" customFormat="1" ht="15.6" customHeight="1" x14ac:dyDescent="0.3">
      <c r="B977" s="21" t="str">
        <f t="shared" si="34"/>
        <v/>
      </c>
      <c r="C977" s="24"/>
      <c r="D977" s="24"/>
      <c r="E977" s="24"/>
      <c r="F977" s="24"/>
    </row>
    <row r="978" spans="2:6" s="20" customFormat="1" ht="15.6" customHeight="1" x14ac:dyDescent="0.3">
      <c r="B978" s="21" t="str">
        <f t="shared" si="34"/>
        <v/>
      </c>
      <c r="C978" s="24"/>
      <c r="D978" s="24"/>
      <c r="E978" s="24"/>
      <c r="F978" s="24"/>
    </row>
    <row r="979" spans="2:6" s="20" customFormat="1" ht="15.6" customHeight="1" x14ac:dyDescent="0.3">
      <c r="B979" s="21" t="str">
        <f t="shared" si="34"/>
        <v/>
      </c>
      <c r="C979" s="24"/>
      <c r="D979" s="24"/>
      <c r="E979" s="24"/>
      <c r="F979" s="24"/>
    </row>
    <row r="980" spans="2:6" s="20" customFormat="1" ht="15.6" customHeight="1" x14ac:dyDescent="0.3">
      <c r="B980" s="21" t="str">
        <f t="shared" si="34"/>
        <v/>
      </c>
      <c r="C980" s="24"/>
      <c r="D980" s="24"/>
      <c r="E980" s="24"/>
      <c r="F980" s="24"/>
    </row>
    <row r="981" spans="2:6" s="20" customFormat="1" ht="15.6" customHeight="1" x14ac:dyDescent="0.3">
      <c r="B981" s="21" t="str">
        <f t="shared" si="34"/>
        <v/>
      </c>
      <c r="C981" s="24"/>
      <c r="D981" s="24"/>
      <c r="E981" s="24"/>
      <c r="F981" s="24"/>
    </row>
    <row r="982" spans="2:6" s="20" customFormat="1" ht="15.6" customHeight="1" x14ac:dyDescent="0.3">
      <c r="B982" s="21" t="str">
        <f t="shared" si="34"/>
        <v/>
      </c>
      <c r="C982" s="24"/>
      <c r="D982" s="24"/>
      <c r="E982" s="24"/>
      <c r="F982" s="24"/>
    </row>
    <row r="983" spans="2:6" s="20" customFormat="1" ht="15.6" customHeight="1" x14ac:dyDescent="0.3">
      <c r="B983" s="21" t="str">
        <f t="shared" si="34"/>
        <v/>
      </c>
      <c r="C983" s="24"/>
      <c r="D983" s="24"/>
      <c r="E983" s="24"/>
      <c r="F983" s="24"/>
    </row>
    <row r="984" spans="2:6" s="20" customFormat="1" ht="15.6" customHeight="1" x14ac:dyDescent="0.3">
      <c r="B984" s="21" t="str">
        <f t="shared" si="34"/>
        <v/>
      </c>
      <c r="C984" s="24"/>
      <c r="D984" s="24"/>
      <c r="E984" s="24"/>
      <c r="F984" s="24"/>
    </row>
    <row r="985" spans="2:6" s="20" customFormat="1" ht="15.6" customHeight="1" x14ac:dyDescent="0.3">
      <c r="B985" s="21" t="str">
        <f t="shared" si="34"/>
        <v/>
      </c>
      <c r="C985" s="24"/>
      <c r="D985" s="24"/>
      <c r="E985" s="24"/>
      <c r="F985" s="24"/>
    </row>
    <row r="986" spans="2:6" s="20" customFormat="1" ht="15.6" customHeight="1" x14ac:dyDescent="0.3">
      <c r="B986" s="21" t="str">
        <f t="shared" si="34"/>
        <v/>
      </c>
      <c r="C986" s="24"/>
      <c r="D986" s="24"/>
      <c r="E986" s="24"/>
      <c r="F986" s="24"/>
    </row>
    <row r="987" spans="2:6" s="20" customFormat="1" ht="15.6" customHeight="1" x14ac:dyDescent="0.3">
      <c r="B987" s="21" t="str">
        <f t="shared" si="34"/>
        <v/>
      </c>
      <c r="C987" s="24"/>
      <c r="D987" s="24"/>
      <c r="E987" s="24"/>
      <c r="F987" s="24"/>
    </row>
    <row r="988" spans="2:6" s="20" customFormat="1" ht="15.6" customHeight="1" x14ac:dyDescent="0.3">
      <c r="B988" s="21" t="str">
        <f t="shared" si="34"/>
        <v/>
      </c>
      <c r="C988" s="24"/>
      <c r="D988" s="24"/>
      <c r="E988" s="24"/>
      <c r="F988" s="24"/>
    </row>
    <row r="989" spans="2:6" s="20" customFormat="1" ht="15.6" customHeight="1" x14ac:dyDescent="0.3">
      <c r="B989" s="21" t="str">
        <f t="shared" si="34"/>
        <v/>
      </c>
      <c r="C989" s="24"/>
      <c r="D989" s="24"/>
      <c r="E989" s="24"/>
      <c r="F989" s="24"/>
    </row>
    <row r="990" spans="2:6" s="20" customFormat="1" ht="15.6" customHeight="1" x14ac:dyDescent="0.3">
      <c r="B990" s="21" t="str">
        <f t="shared" si="34"/>
        <v/>
      </c>
      <c r="C990" s="24"/>
      <c r="D990" s="24"/>
      <c r="E990" s="24"/>
      <c r="F990" s="24"/>
    </row>
    <row r="991" spans="2:6" s="20" customFormat="1" ht="15.6" customHeight="1" x14ac:dyDescent="0.3">
      <c r="B991" s="21" t="str">
        <f t="shared" si="34"/>
        <v/>
      </c>
      <c r="C991" s="24"/>
      <c r="D991" s="24"/>
      <c r="E991" s="24"/>
      <c r="F991" s="24"/>
    </row>
    <row r="992" spans="2:6" s="20" customFormat="1" ht="15.6" customHeight="1" x14ac:dyDescent="0.3">
      <c r="B992" s="21" t="str">
        <f t="shared" si="34"/>
        <v/>
      </c>
      <c r="C992" s="24"/>
      <c r="D992" s="24"/>
      <c r="E992" s="24"/>
      <c r="F992" s="24"/>
    </row>
    <row r="993" spans="1:6" s="20" customFormat="1" ht="15.6" customHeight="1" x14ac:dyDescent="0.3">
      <c r="B993" s="21" t="str">
        <f t="shared" si="34"/>
        <v/>
      </c>
      <c r="C993" s="24"/>
      <c r="D993" s="24"/>
      <c r="E993" s="24"/>
      <c r="F993" s="24"/>
    </row>
    <row r="994" spans="1:6" s="20" customFormat="1" ht="15.6" customHeight="1" x14ac:dyDescent="0.3">
      <c r="B994" s="21" t="str">
        <f t="shared" si="34"/>
        <v/>
      </c>
      <c r="C994" s="24"/>
      <c r="D994" s="24"/>
      <c r="E994" s="24"/>
      <c r="F994" s="24"/>
    </row>
    <row r="995" spans="1:6" s="20" customFormat="1" ht="15.6" customHeight="1" x14ac:dyDescent="0.3">
      <c r="B995" s="21" t="str">
        <f t="shared" si="34"/>
        <v/>
      </c>
      <c r="C995" s="24"/>
      <c r="D995" s="24"/>
      <c r="E995" s="24"/>
      <c r="F995" s="24"/>
    </row>
    <row r="996" spans="1:6" s="20" customFormat="1" ht="15.6" customHeight="1" x14ac:dyDescent="0.3">
      <c r="B996" s="21" t="str">
        <f t="shared" si="34"/>
        <v/>
      </c>
      <c r="C996" s="24"/>
      <c r="D996" s="24"/>
      <c r="E996" s="24"/>
      <c r="F996" s="24"/>
    </row>
    <row r="997" spans="1:6" s="20" customFormat="1" ht="15.6" customHeight="1" x14ac:dyDescent="0.3">
      <c r="B997" s="21" t="str">
        <f t="shared" si="34"/>
        <v/>
      </c>
      <c r="C997" s="24"/>
      <c r="D997" s="24"/>
      <c r="E997" s="24"/>
      <c r="F997" s="24"/>
    </row>
    <row r="998" spans="1:6" s="20" customFormat="1" ht="15.6" customHeight="1" x14ac:dyDescent="0.3">
      <c r="B998" s="21" t="str">
        <f t="shared" si="34"/>
        <v/>
      </c>
      <c r="C998" s="24"/>
      <c r="D998" s="24"/>
      <c r="E998" s="24"/>
      <c r="F998" s="24"/>
    </row>
    <row r="999" spans="1:6" s="20" customFormat="1" ht="15.6" customHeight="1" x14ac:dyDescent="0.3">
      <c r="B999" s="21" t="str">
        <f t="shared" si="34"/>
        <v/>
      </c>
      <c r="C999" s="24"/>
      <c r="D999" s="24"/>
      <c r="E999" s="24"/>
      <c r="F999" s="24"/>
    </row>
    <row r="1000" spans="1:6" s="20" customFormat="1" ht="15.6" customHeight="1" x14ac:dyDescent="0.3">
      <c r="B1000" s="21" t="str">
        <f t="shared" si="34"/>
        <v/>
      </c>
      <c r="C1000" s="24"/>
      <c r="D1000" s="24"/>
      <c r="E1000" s="24"/>
      <c r="F1000" s="24"/>
    </row>
    <row r="1001" spans="1:6" s="20" customFormat="1" ht="15.6" customHeight="1" x14ac:dyDescent="0.3">
      <c r="B1001" s="21" t="str">
        <f t="shared" si="34"/>
        <v/>
      </c>
      <c r="C1001" s="24"/>
      <c r="D1001" s="24"/>
      <c r="E1001" s="24"/>
      <c r="F1001" s="24"/>
    </row>
    <row r="1002" spans="1:6" s="20" customFormat="1" ht="15.6" customHeight="1" x14ac:dyDescent="0.3">
      <c r="B1002" s="21" t="str">
        <f t="shared" si="34"/>
        <v/>
      </c>
      <c r="C1002" s="24"/>
      <c r="D1002" s="24"/>
      <c r="E1002" s="24"/>
      <c r="F1002" s="24"/>
    </row>
    <row r="1003" spans="1:6" s="20" customFormat="1" ht="15.6" customHeight="1" x14ac:dyDescent="0.3">
      <c r="B1003" s="21" t="str">
        <f t="shared" si="34"/>
        <v/>
      </c>
      <c r="C1003" s="24"/>
      <c r="D1003" s="24"/>
      <c r="E1003" s="24"/>
      <c r="F1003" s="24"/>
    </row>
    <row r="1004" spans="1:6" s="20" customFormat="1" ht="15.6" customHeight="1" x14ac:dyDescent="0.3">
      <c r="A1004" s="17"/>
      <c r="B1004" s="17"/>
      <c r="C1004" s="24"/>
      <c r="D1004" s="24"/>
      <c r="E1004" s="24"/>
      <c r="F1004" s="24"/>
    </row>
    <row r="1005" spans="1:6" s="20" customFormat="1" ht="15.6" customHeight="1" x14ac:dyDescent="0.3">
      <c r="A1005" s="17"/>
      <c r="B1005" s="17"/>
      <c r="C1005" s="24"/>
      <c r="D1005" s="24"/>
      <c r="E1005" s="24"/>
      <c r="F1005" s="24"/>
    </row>
    <row r="1006" spans="1:6" s="20" customFormat="1" ht="15.6" customHeight="1" x14ac:dyDescent="0.3">
      <c r="A1006" s="17"/>
      <c r="B1006" s="17"/>
      <c r="C1006" s="24"/>
      <c r="D1006" s="24"/>
      <c r="E1006" s="24"/>
      <c r="F1006" s="24"/>
    </row>
    <row r="1007" spans="1:6" s="20" customFormat="1" ht="15.6" customHeight="1" x14ac:dyDescent="0.3">
      <c r="A1007" s="17"/>
      <c r="B1007" s="17"/>
      <c r="C1007" s="24"/>
      <c r="D1007" s="24"/>
      <c r="E1007" s="24"/>
      <c r="F1007" s="24"/>
    </row>
    <row r="1008" spans="1:6" s="20" customFormat="1" ht="15.6" customHeight="1" x14ac:dyDescent="0.3">
      <c r="A1008" s="17"/>
      <c r="B1008" s="17"/>
      <c r="C1008" s="24"/>
      <c r="D1008" s="24"/>
      <c r="E1008" s="24"/>
      <c r="F1008" s="24"/>
    </row>
    <row r="1009" spans="1:6" s="20" customFormat="1" ht="15.6" customHeight="1" x14ac:dyDescent="0.3">
      <c r="A1009" s="17"/>
      <c r="B1009" s="17"/>
      <c r="C1009" s="24"/>
      <c r="D1009" s="24"/>
      <c r="E1009" s="24"/>
      <c r="F1009" s="24"/>
    </row>
    <row r="1010" spans="1:6" s="20" customFormat="1" ht="15.6" customHeight="1" x14ac:dyDescent="0.3">
      <c r="A1010" s="17"/>
      <c r="B1010" s="17"/>
      <c r="C1010" s="24"/>
      <c r="D1010" s="24"/>
      <c r="E1010" s="24"/>
      <c r="F1010" s="24"/>
    </row>
    <row r="1011" spans="1:6" s="20" customFormat="1" ht="15.6" customHeight="1" x14ac:dyDescent="0.3">
      <c r="A1011" s="17"/>
      <c r="B1011" s="17"/>
      <c r="C1011" s="24"/>
      <c r="D1011" s="24"/>
      <c r="E1011" s="24"/>
      <c r="F1011" s="24"/>
    </row>
    <row r="1012" spans="1:6" s="20" customFormat="1" ht="15.6" customHeight="1" x14ac:dyDescent="0.3">
      <c r="A1012" s="17"/>
      <c r="B1012" s="17"/>
      <c r="C1012" s="24"/>
      <c r="D1012" s="24"/>
      <c r="E1012" s="24"/>
      <c r="F1012" s="24"/>
    </row>
    <row r="1013" spans="1:6" s="20" customFormat="1" ht="15.6" customHeight="1" x14ac:dyDescent="0.3">
      <c r="A1013" s="17"/>
      <c r="B1013" s="17"/>
      <c r="C1013" s="24"/>
      <c r="D1013" s="24"/>
      <c r="E1013" s="24"/>
      <c r="F1013" s="24"/>
    </row>
    <row r="1014" spans="1:6" s="20" customFormat="1" ht="15.6" customHeight="1" x14ac:dyDescent="0.3">
      <c r="A1014" s="17"/>
      <c r="B1014" s="17"/>
      <c r="C1014" s="24"/>
      <c r="D1014" s="24"/>
      <c r="E1014" s="24"/>
      <c r="F1014" s="24"/>
    </row>
    <row r="1015" spans="1:6" s="20" customFormat="1" ht="15.6" customHeight="1" x14ac:dyDescent="0.3">
      <c r="A1015" s="17"/>
      <c r="B1015" s="17"/>
      <c r="C1015" s="24"/>
      <c r="D1015" s="24"/>
      <c r="E1015" s="24"/>
      <c r="F1015" s="24"/>
    </row>
    <row r="1016" spans="1:6" s="20" customFormat="1" ht="15.6" customHeight="1" x14ac:dyDescent="0.3">
      <c r="A1016" s="17"/>
      <c r="B1016" s="17"/>
      <c r="C1016" s="24"/>
      <c r="D1016" s="24"/>
      <c r="E1016" s="24"/>
      <c r="F1016" s="24"/>
    </row>
    <row r="1017" spans="1:6" s="20" customFormat="1" ht="15.6" customHeight="1" x14ac:dyDescent="0.3">
      <c r="A1017" s="17"/>
      <c r="B1017" s="17"/>
      <c r="C1017" s="24"/>
      <c r="D1017" s="24"/>
      <c r="E1017" s="24"/>
      <c r="F1017" s="24"/>
    </row>
    <row r="1018" spans="1:6" s="20" customFormat="1" ht="15.6" customHeight="1" x14ac:dyDescent="0.3">
      <c r="A1018" s="17"/>
      <c r="B1018" s="17"/>
      <c r="C1018" s="24"/>
      <c r="D1018" s="24"/>
      <c r="E1018" s="24"/>
      <c r="F1018" s="24"/>
    </row>
    <row r="1019" spans="1:6" s="20" customFormat="1" ht="15.6" customHeight="1" x14ac:dyDescent="0.3">
      <c r="A1019" s="17"/>
      <c r="B1019" s="17"/>
      <c r="C1019" s="24"/>
      <c r="D1019" s="24"/>
      <c r="E1019" s="24"/>
      <c r="F1019" s="24"/>
    </row>
    <row r="1020" spans="1:6" s="20" customFormat="1" ht="15.6" customHeight="1" x14ac:dyDescent="0.3">
      <c r="A1020" s="17"/>
      <c r="B1020" s="17"/>
      <c r="C1020" s="24"/>
      <c r="D1020" s="24"/>
      <c r="E1020" s="24"/>
      <c r="F1020" s="24"/>
    </row>
    <row r="1021" spans="1:6" s="20" customFormat="1" ht="15.6" customHeight="1" x14ac:dyDescent="0.3">
      <c r="A1021" s="17"/>
      <c r="B1021" s="17"/>
      <c r="C1021" s="24"/>
      <c r="D1021" s="24"/>
      <c r="E1021" s="24"/>
      <c r="F1021" s="24"/>
    </row>
    <row r="1022" spans="1:6" s="20" customFormat="1" ht="15.6" customHeight="1" x14ac:dyDescent="0.3">
      <c r="A1022" s="17"/>
      <c r="B1022" s="17"/>
      <c r="C1022" s="24"/>
      <c r="D1022" s="24"/>
      <c r="E1022" s="24"/>
      <c r="F1022" s="24"/>
    </row>
    <row r="1023" spans="1:6" s="20" customFormat="1" ht="15.6" customHeight="1" x14ac:dyDescent="0.3">
      <c r="A1023" s="17"/>
      <c r="B1023" s="17"/>
      <c r="C1023" s="24"/>
      <c r="D1023" s="24"/>
      <c r="E1023" s="24"/>
      <c r="F1023" s="24"/>
    </row>
    <row r="1024" spans="1:6" s="20" customFormat="1" ht="15.6" customHeight="1" x14ac:dyDescent="0.3">
      <c r="A1024" s="17"/>
      <c r="B1024" s="17"/>
      <c r="C1024" s="24"/>
      <c r="D1024" s="24"/>
      <c r="E1024" s="24"/>
      <c r="F1024" s="24"/>
    </row>
    <row r="1025" spans="1:6" s="20" customFormat="1" ht="15.6" customHeight="1" x14ac:dyDescent="0.3">
      <c r="A1025" s="17"/>
      <c r="B1025" s="17"/>
      <c r="C1025" s="24"/>
      <c r="D1025" s="24"/>
      <c r="E1025" s="24"/>
      <c r="F1025" s="24"/>
    </row>
    <row r="1026" spans="1:6" s="20" customFormat="1" ht="15.6" customHeight="1" x14ac:dyDescent="0.3">
      <c r="A1026" s="17"/>
      <c r="B1026" s="17"/>
      <c r="C1026" s="24"/>
      <c r="D1026" s="24"/>
      <c r="E1026" s="24"/>
      <c r="F1026" s="24"/>
    </row>
    <row r="1027" spans="1:6" s="20" customFormat="1" ht="15.6" customHeight="1" x14ac:dyDescent="0.3">
      <c r="A1027" s="17"/>
      <c r="B1027" s="17"/>
      <c r="C1027" s="24"/>
      <c r="D1027" s="24"/>
      <c r="E1027" s="24"/>
      <c r="F1027" s="24"/>
    </row>
    <row r="1028" spans="1:6" s="20" customFormat="1" ht="15.6" customHeight="1" x14ac:dyDescent="0.3">
      <c r="A1028" s="17"/>
      <c r="B1028" s="17"/>
      <c r="C1028" s="24"/>
      <c r="D1028" s="24"/>
      <c r="E1028" s="24"/>
      <c r="F1028" s="24"/>
    </row>
    <row r="1029" spans="1:6" s="20" customFormat="1" ht="15.6" customHeight="1" x14ac:dyDescent="0.3">
      <c r="A1029" s="17"/>
      <c r="B1029" s="17"/>
      <c r="C1029" s="24"/>
      <c r="D1029" s="24"/>
      <c r="E1029" s="24"/>
      <c r="F1029" s="24"/>
    </row>
    <row r="1030" spans="1:6" s="20" customFormat="1" ht="15.6" customHeight="1" x14ac:dyDescent="0.3">
      <c r="A1030" s="17"/>
      <c r="B1030" s="17"/>
      <c r="C1030" s="24"/>
      <c r="D1030" s="24"/>
      <c r="E1030" s="24"/>
      <c r="F1030" s="24"/>
    </row>
    <row r="1031" spans="1:6" s="20" customFormat="1" ht="15.6" customHeight="1" x14ac:dyDescent="0.3">
      <c r="A1031" s="17"/>
      <c r="B1031" s="17"/>
      <c r="C1031" s="24"/>
      <c r="D1031" s="24"/>
      <c r="E1031" s="24"/>
      <c r="F1031" s="24"/>
    </row>
    <row r="1032" spans="1:6" s="20" customFormat="1" ht="15.6" customHeight="1" x14ac:dyDescent="0.3">
      <c r="A1032" s="17"/>
      <c r="B1032" s="17"/>
      <c r="C1032" s="24"/>
      <c r="D1032" s="24"/>
      <c r="E1032" s="24"/>
      <c r="F1032" s="24"/>
    </row>
    <row r="1033" spans="1:6" s="20" customFormat="1" ht="15.6" customHeight="1" x14ac:dyDescent="0.3">
      <c r="A1033" s="17"/>
      <c r="B1033" s="17"/>
      <c r="C1033" s="24"/>
      <c r="D1033" s="24"/>
      <c r="E1033" s="24"/>
      <c r="F1033" s="24"/>
    </row>
    <row r="1034" spans="1:6" s="20" customFormat="1" ht="15.6" customHeight="1" x14ac:dyDescent="0.3">
      <c r="A1034" s="17"/>
      <c r="B1034" s="17"/>
      <c r="C1034" s="24"/>
      <c r="D1034" s="24"/>
      <c r="E1034" s="24"/>
      <c r="F1034" s="24"/>
    </row>
    <row r="1035" spans="1:6" s="20" customFormat="1" ht="15.6" customHeight="1" x14ac:dyDescent="0.3">
      <c r="A1035" s="17"/>
      <c r="B1035" s="17"/>
      <c r="C1035" s="24"/>
      <c r="D1035" s="24"/>
      <c r="E1035" s="24"/>
      <c r="F1035" s="24"/>
    </row>
    <row r="1036" spans="1:6" s="20" customFormat="1" ht="15.6" customHeight="1" x14ac:dyDescent="0.3">
      <c r="A1036" s="17"/>
      <c r="B1036" s="17"/>
      <c r="C1036" s="24"/>
      <c r="D1036" s="24"/>
      <c r="E1036" s="24"/>
      <c r="F1036" s="24"/>
    </row>
    <row r="1037" spans="1:6" s="20" customFormat="1" ht="15.6" customHeight="1" x14ac:dyDescent="0.3">
      <c r="A1037" s="17"/>
      <c r="B1037" s="17"/>
      <c r="C1037" s="24"/>
      <c r="D1037" s="24"/>
      <c r="E1037" s="24"/>
      <c r="F1037" s="24"/>
    </row>
    <row r="1038" spans="1:6" s="20" customFormat="1" ht="15.6" customHeight="1" x14ac:dyDescent="0.3">
      <c r="A1038" s="17"/>
      <c r="B1038" s="17"/>
      <c r="C1038" s="24"/>
      <c r="D1038" s="24"/>
      <c r="E1038" s="24"/>
      <c r="F1038" s="24"/>
    </row>
    <row r="1039" spans="1:6" s="20" customFormat="1" ht="15.6" customHeight="1" x14ac:dyDescent="0.3">
      <c r="A1039" s="17"/>
      <c r="B1039" s="17"/>
      <c r="C1039" s="24"/>
      <c r="D1039" s="24"/>
      <c r="E1039" s="24"/>
      <c r="F1039" s="24"/>
    </row>
    <row r="1040" spans="1:6" s="20" customFormat="1" ht="15.6" customHeight="1" x14ac:dyDescent="0.3">
      <c r="A1040" s="17"/>
      <c r="B1040" s="17"/>
      <c r="C1040" s="24"/>
      <c r="D1040" s="24"/>
      <c r="E1040" s="24"/>
      <c r="F1040" s="24"/>
    </row>
    <row r="1041" spans="1:6" s="20" customFormat="1" ht="15.6" customHeight="1" x14ac:dyDescent="0.3">
      <c r="A1041" s="17"/>
      <c r="B1041" s="17"/>
      <c r="C1041" s="24"/>
      <c r="D1041" s="24"/>
      <c r="E1041" s="24"/>
      <c r="F1041" s="24"/>
    </row>
    <row r="1042" spans="1:6" s="20" customFormat="1" ht="15.6" customHeight="1" x14ac:dyDescent="0.3">
      <c r="A1042" s="17"/>
      <c r="B1042" s="17"/>
      <c r="C1042" s="24"/>
      <c r="D1042" s="24"/>
      <c r="E1042" s="24"/>
      <c r="F1042" s="24"/>
    </row>
    <row r="1043" spans="1:6" s="20" customFormat="1" ht="15.6" customHeight="1" x14ac:dyDescent="0.3">
      <c r="A1043" s="17"/>
      <c r="B1043" s="17"/>
      <c r="C1043" s="24"/>
      <c r="D1043" s="24"/>
      <c r="E1043" s="24"/>
      <c r="F1043" s="24"/>
    </row>
    <row r="1044" spans="1:6" s="20" customFormat="1" ht="15.6" customHeight="1" x14ac:dyDescent="0.3">
      <c r="A1044" s="17"/>
      <c r="B1044" s="17"/>
      <c r="C1044" s="24"/>
      <c r="D1044" s="24"/>
      <c r="E1044" s="24"/>
      <c r="F1044" s="24"/>
    </row>
    <row r="1045" spans="1:6" s="20" customFormat="1" ht="15.6" customHeight="1" x14ac:dyDescent="0.3">
      <c r="A1045" s="17"/>
      <c r="B1045" s="17"/>
      <c r="C1045" s="24"/>
      <c r="D1045" s="24"/>
      <c r="E1045" s="24"/>
      <c r="F1045" s="24"/>
    </row>
    <row r="1046" spans="1:6" s="20" customFormat="1" ht="15.6" customHeight="1" x14ac:dyDescent="0.3">
      <c r="A1046" s="17"/>
      <c r="B1046" s="17"/>
      <c r="C1046" s="24"/>
      <c r="D1046" s="24"/>
      <c r="E1046" s="24"/>
      <c r="F1046" s="24"/>
    </row>
    <row r="1047" spans="1:6" s="20" customFormat="1" ht="15.6" customHeight="1" x14ac:dyDescent="0.3">
      <c r="A1047" s="17"/>
      <c r="B1047" s="17"/>
      <c r="C1047" s="24"/>
      <c r="D1047" s="24"/>
      <c r="E1047" s="24"/>
      <c r="F1047" s="24"/>
    </row>
    <row r="1048" spans="1:6" s="20" customFormat="1" ht="15.6" customHeight="1" x14ac:dyDescent="0.3">
      <c r="A1048" s="17"/>
      <c r="B1048" s="17"/>
      <c r="C1048" s="24"/>
      <c r="D1048" s="24"/>
      <c r="E1048" s="24"/>
      <c r="F1048" s="24"/>
    </row>
    <row r="1049" spans="1:6" s="20" customFormat="1" ht="15.6" customHeight="1" x14ac:dyDescent="0.3">
      <c r="A1049" s="17"/>
      <c r="B1049" s="17"/>
      <c r="C1049" s="24"/>
      <c r="D1049" s="24"/>
      <c r="E1049" s="24"/>
      <c r="F1049" s="24"/>
    </row>
    <row r="1050" spans="1:6" s="20" customFormat="1" ht="15.6" customHeight="1" x14ac:dyDescent="0.3">
      <c r="A1050" s="17"/>
      <c r="B1050" s="17"/>
      <c r="C1050" s="24"/>
      <c r="D1050" s="24"/>
      <c r="E1050" s="24"/>
      <c r="F1050" s="24"/>
    </row>
    <row r="1051" spans="1:6" s="20" customFormat="1" ht="15.6" customHeight="1" x14ac:dyDescent="0.3">
      <c r="A1051" s="17"/>
      <c r="B1051" s="17"/>
      <c r="C1051" s="24"/>
      <c r="D1051" s="24"/>
      <c r="E1051" s="24"/>
      <c r="F1051" s="24"/>
    </row>
    <row r="1052" spans="1:6" s="20" customFormat="1" ht="15.6" customHeight="1" x14ac:dyDescent="0.3">
      <c r="A1052" s="17"/>
      <c r="B1052" s="17"/>
      <c r="C1052" s="24"/>
      <c r="D1052" s="24"/>
      <c r="E1052" s="24"/>
      <c r="F1052" s="24"/>
    </row>
  </sheetData>
  <sortState xmlns:xlrd2="http://schemas.microsoft.com/office/spreadsheetml/2017/richdata2" ref="B4:H199">
    <sortCondition ref="C4:C199"/>
    <sortCondition ref="D4:D199"/>
  </sortState>
  <dataConsolidate/>
  <mergeCells count="4">
    <mergeCell ref="B2:D2"/>
    <mergeCell ref="E2:G2"/>
    <mergeCell ref="A2:A3"/>
    <mergeCell ref="A1:I1"/>
  </mergeCells>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C0E791-4360-4726-9AEB-8E452E074D7B}">
  <sheetPr>
    <pageSetUpPr fitToPage="1"/>
  </sheetPr>
  <dimension ref="A1:O244"/>
  <sheetViews>
    <sheetView zoomScaleNormal="100" workbookViewId="0">
      <selection sqref="A1:O24"/>
    </sheetView>
  </sheetViews>
  <sheetFormatPr defaultRowHeight="15.6" x14ac:dyDescent="0.3"/>
  <cols>
    <col min="1" max="1" width="7.21875" style="60" customWidth="1"/>
    <col min="2" max="14" width="6.77734375" style="60" customWidth="1"/>
    <col min="15" max="15" width="7.5546875" style="60" customWidth="1"/>
    <col min="16" max="16" width="3.33203125" style="60" customWidth="1"/>
    <col min="17" max="16384" width="8.88671875" style="60"/>
  </cols>
  <sheetData>
    <row r="1" spans="1:15" x14ac:dyDescent="0.3">
      <c r="A1" s="60" t="s">
        <v>26</v>
      </c>
      <c r="B1" s="60" t="s">
        <v>27</v>
      </c>
      <c r="C1" s="92" t="s">
        <v>34</v>
      </c>
      <c r="D1" s="92"/>
      <c r="E1" s="92"/>
      <c r="F1" s="92"/>
      <c r="G1" s="92"/>
      <c r="H1" s="92"/>
      <c r="I1" s="92"/>
      <c r="J1" s="92"/>
      <c r="K1" s="92"/>
      <c r="L1" s="92"/>
      <c r="M1" s="92"/>
      <c r="N1" s="92"/>
      <c r="O1" s="92"/>
    </row>
    <row r="2" spans="1:15" x14ac:dyDescent="0.3">
      <c r="A2" s="60">
        <v>1</v>
      </c>
      <c r="B2" s="60" t="str">
        <f>'5'!B11</f>
        <v>yes</v>
      </c>
      <c r="C2" s="93" t="s">
        <v>3</v>
      </c>
      <c r="D2" s="93"/>
      <c r="E2" s="93"/>
      <c r="F2" s="93"/>
      <c r="G2" s="93"/>
      <c r="H2" s="93"/>
      <c r="I2" s="93"/>
      <c r="J2" s="93"/>
      <c r="K2" s="93"/>
      <c r="L2" s="93"/>
      <c r="M2" s="93"/>
      <c r="N2" s="93"/>
      <c r="O2" s="93"/>
    </row>
    <row r="3" spans="1:15" x14ac:dyDescent="0.3">
      <c r="A3" s="60">
        <v>2</v>
      </c>
      <c r="B3" s="60" t="s">
        <v>0</v>
      </c>
      <c r="C3" s="93" t="s">
        <v>42</v>
      </c>
      <c r="D3" s="93"/>
      <c r="E3" s="93"/>
      <c r="F3" s="93"/>
      <c r="G3" s="93"/>
      <c r="H3" s="93"/>
      <c r="I3" s="93"/>
      <c r="J3" s="93"/>
      <c r="K3" s="93"/>
      <c r="L3" s="93"/>
      <c r="M3" s="93"/>
      <c r="N3" s="93"/>
      <c r="O3" s="93"/>
    </row>
    <row r="4" spans="1:15" ht="31.2" customHeight="1" x14ac:dyDescent="0.3">
      <c r="A4" s="60">
        <v>3</v>
      </c>
      <c r="B4" s="60" t="s">
        <v>0</v>
      </c>
      <c r="C4" s="101" t="s">
        <v>58</v>
      </c>
      <c r="D4" s="101"/>
      <c r="E4" s="101"/>
      <c r="F4" s="101"/>
      <c r="G4" s="101"/>
      <c r="H4" s="101"/>
      <c r="I4" s="101"/>
      <c r="J4" s="101"/>
      <c r="K4" s="101"/>
      <c r="L4" s="101"/>
      <c r="M4" s="101"/>
      <c r="N4" s="101"/>
      <c r="O4" s="101"/>
    </row>
    <row r="5" spans="1:15" x14ac:dyDescent="0.3">
      <c r="A5" s="60">
        <v>4</v>
      </c>
      <c r="B5" s="60" t="s">
        <v>0</v>
      </c>
      <c r="C5" s="93" t="s">
        <v>54</v>
      </c>
      <c r="D5" s="93"/>
      <c r="E5" s="93"/>
      <c r="F5" s="93"/>
      <c r="G5" s="93"/>
      <c r="H5" s="93"/>
      <c r="I5" s="93"/>
      <c r="J5" s="93"/>
      <c r="K5" s="93"/>
      <c r="L5" s="93"/>
      <c r="M5" s="93"/>
      <c r="N5" s="93"/>
      <c r="O5" s="93"/>
    </row>
    <row r="6" spans="1:15" x14ac:dyDescent="0.3">
      <c r="A6" s="60">
        <v>5</v>
      </c>
      <c r="B6" s="60" t="s">
        <v>0</v>
      </c>
      <c r="C6" s="93" t="s">
        <v>43</v>
      </c>
      <c r="D6" s="93"/>
      <c r="E6" s="93"/>
      <c r="F6" s="93"/>
      <c r="G6" s="93"/>
      <c r="H6" s="93"/>
      <c r="I6" s="93"/>
      <c r="J6" s="93"/>
      <c r="K6" s="93"/>
      <c r="L6" s="93"/>
      <c r="M6" s="93"/>
      <c r="N6" s="93"/>
      <c r="O6" s="93"/>
    </row>
    <row r="7" spans="1:15" x14ac:dyDescent="0.3">
      <c r="A7" s="60">
        <v>6</v>
      </c>
      <c r="B7" s="60" t="s">
        <v>0</v>
      </c>
      <c r="C7" s="94" t="s">
        <v>53</v>
      </c>
      <c r="D7" s="94"/>
      <c r="E7" s="94"/>
      <c r="F7" s="94"/>
      <c r="G7" s="94"/>
      <c r="H7" s="94"/>
      <c r="I7" s="94"/>
      <c r="J7" s="94"/>
      <c r="K7" s="94"/>
      <c r="L7" s="94"/>
      <c r="M7" s="94"/>
      <c r="N7" s="94"/>
      <c r="O7" s="94"/>
    </row>
    <row r="8" spans="1:15" x14ac:dyDescent="0.3">
      <c r="A8" s="60">
        <v>7</v>
      </c>
      <c r="B8" s="60" t="s">
        <v>0</v>
      </c>
      <c r="C8" s="94" t="s">
        <v>41</v>
      </c>
      <c r="D8" s="94"/>
      <c r="E8" s="94"/>
      <c r="F8" s="94"/>
      <c r="G8" s="94"/>
      <c r="H8" s="94"/>
      <c r="I8" s="94"/>
      <c r="J8" s="94"/>
      <c r="K8" s="94"/>
      <c r="L8" s="94"/>
      <c r="M8" s="94"/>
      <c r="N8" s="94"/>
      <c r="O8" s="94"/>
    </row>
    <row r="9" spans="1:15" x14ac:dyDescent="0.3">
      <c r="A9" s="60">
        <v>8</v>
      </c>
      <c r="B9" s="60" t="s">
        <v>0</v>
      </c>
      <c r="C9" s="93" t="s">
        <v>59</v>
      </c>
      <c r="D9" s="93"/>
      <c r="E9" s="93"/>
      <c r="F9" s="93"/>
      <c r="G9" s="93"/>
      <c r="H9" s="93"/>
      <c r="I9" s="93"/>
      <c r="J9" s="93"/>
      <c r="K9" s="93"/>
      <c r="L9" s="93"/>
      <c r="M9" s="93"/>
      <c r="N9" s="93"/>
      <c r="O9" s="93"/>
    </row>
    <row r="10" spans="1:15" x14ac:dyDescent="0.3">
      <c r="A10" s="60">
        <v>9</v>
      </c>
      <c r="B10" s="60" t="s">
        <v>0</v>
      </c>
      <c r="C10" s="93" t="s">
        <v>55</v>
      </c>
      <c r="D10" s="93"/>
      <c r="E10" s="93"/>
      <c r="F10" s="93"/>
      <c r="G10" s="93"/>
      <c r="H10" s="93"/>
      <c r="I10" s="93"/>
      <c r="J10" s="93"/>
      <c r="K10" s="93"/>
      <c r="L10" s="93"/>
      <c r="M10" s="93"/>
      <c r="N10" s="93"/>
      <c r="O10" s="93"/>
    </row>
    <row r="11" spans="1:15" s="61" customFormat="1" ht="15.6" customHeight="1" x14ac:dyDescent="0.3">
      <c r="A11" s="60">
        <v>10</v>
      </c>
      <c r="B11" s="60" t="str">
        <f>IF(CONCATENATE(B2,B3,B4,B5,B6,B7,B8,B10)="yesyesyesyesyesyesyesyes","yes","no")</f>
        <v>yes</v>
      </c>
      <c r="C11" s="93" t="s">
        <v>4</v>
      </c>
      <c r="D11" s="93"/>
      <c r="E11" s="93"/>
      <c r="F11" s="93"/>
      <c r="G11" s="93"/>
      <c r="H11" s="93"/>
      <c r="I11" s="93"/>
      <c r="J11" s="93"/>
      <c r="K11" s="93"/>
      <c r="L11" s="93"/>
      <c r="M11" s="93"/>
      <c r="N11" s="93"/>
      <c r="O11" s="93"/>
    </row>
    <row r="12" spans="1:15" ht="15.6" customHeight="1" x14ac:dyDescent="0.3">
      <c r="A12" s="91" t="s">
        <v>39</v>
      </c>
      <c r="B12" s="91"/>
      <c r="C12" s="91"/>
      <c r="D12" s="91"/>
      <c r="E12" s="91"/>
      <c r="F12" s="91"/>
      <c r="G12" s="91"/>
      <c r="I12" s="91" t="s">
        <v>36</v>
      </c>
      <c r="J12" s="91"/>
      <c r="K12" s="91"/>
      <c r="L12" s="91"/>
      <c r="M12" s="91"/>
      <c r="N12" s="91"/>
      <c r="O12" s="91"/>
    </row>
    <row r="13" spans="1:15" x14ac:dyDescent="0.3">
      <c r="A13" s="62" t="s">
        <v>52</v>
      </c>
      <c r="B13" s="62" t="s">
        <v>22</v>
      </c>
      <c r="C13" s="62"/>
      <c r="D13" s="62"/>
      <c r="E13" s="62"/>
      <c r="F13" s="62"/>
      <c r="G13" s="62"/>
      <c r="I13" s="63" t="s">
        <v>52</v>
      </c>
      <c r="J13" s="63" t="s">
        <v>22</v>
      </c>
      <c r="K13" s="63"/>
      <c r="L13" s="63"/>
      <c r="M13" s="63"/>
      <c r="N13" s="63"/>
      <c r="O13" s="63"/>
    </row>
    <row r="14" spans="1:15" ht="15.6" customHeight="1" x14ac:dyDescent="0.3">
      <c r="A14" s="62" t="s">
        <v>23</v>
      </c>
      <c r="B14" s="62">
        <v>0</v>
      </c>
      <c r="C14" s="62">
        <v>2</v>
      </c>
      <c r="D14" s="62">
        <v>4</v>
      </c>
      <c r="E14" s="62">
        <v>6</v>
      </c>
      <c r="F14" s="62">
        <v>8</v>
      </c>
      <c r="G14" s="62" t="s">
        <v>14</v>
      </c>
      <c r="I14" s="63" t="s">
        <v>23</v>
      </c>
      <c r="J14" s="63">
        <v>0</v>
      </c>
      <c r="K14" s="63">
        <v>2</v>
      </c>
      <c r="L14" s="63">
        <v>4</v>
      </c>
      <c r="M14" s="63">
        <v>6</v>
      </c>
      <c r="N14" s="63">
        <v>8</v>
      </c>
      <c r="O14" s="63" t="s">
        <v>14</v>
      </c>
    </row>
    <row r="15" spans="1:15" x14ac:dyDescent="0.3">
      <c r="A15" s="62">
        <v>10</v>
      </c>
      <c r="B15" s="64">
        <v>4</v>
      </c>
      <c r="C15" s="64">
        <v>4</v>
      </c>
      <c r="D15" s="64">
        <v>4</v>
      </c>
      <c r="E15" s="64">
        <v>4</v>
      </c>
      <c r="F15" s="64">
        <v>4</v>
      </c>
      <c r="G15" s="64">
        <v>20</v>
      </c>
      <c r="I15" s="63">
        <v>10</v>
      </c>
      <c r="J15" s="65">
        <v>1</v>
      </c>
      <c r="K15" s="65">
        <v>0.98750000000000027</v>
      </c>
      <c r="L15" s="65">
        <v>0.89550000000000018</v>
      </c>
      <c r="M15" s="65">
        <v>0.82500000000000029</v>
      </c>
      <c r="N15" s="65">
        <v>1</v>
      </c>
      <c r="O15" s="65">
        <v>0.94159999999999999</v>
      </c>
    </row>
    <row r="16" spans="1:15" x14ac:dyDescent="0.3">
      <c r="A16" s="62">
        <v>15</v>
      </c>
      <c r="B16" s="64">
        <v>4</v>
      </c>
      <c r="C16" s="64">
        <v>4</v>
      </c>
      <c r="D16" s="64">
        <v>4</v>
      </c>
      <c r="E16" s="64">
        <v>4</v>
      </c>
      <c r="F16" s="64">
        <v>4</v>
      </c>
      <c r="G16" s="64">
        <v>20</v>
      </c>
      <c r="I16" s="63">
        <v>15</v>
      </c>
      <c r="J16" s="65">
        <v>1</v>
      </c>
      <c r="K16" s="65">
        <v>1</v>
      </c>
      <c r="L16" s="65">
        <v>1</v>
      </c>
      <c r="M16" s="65">
        <v>1</v>
      </c>
      <c r="N16" s="65">
        <v>1</v>
      </c>
      <c r="O16" s="65">
        <v>1</v>
      </c>
    </row>
    <row r="17" spans="1:15" x14ac:dyDescent="0.3">
      <c r="A17" s="62">
        <v>20</v>
      </c>
      <c r="B17" s="64">
        <v>4</v>
      </c>
      <c r="C17" s="64">
        <v>4</v>
      </c>
      <c r="D17" s="64">
        <v>4</v>
      </c>
      <c r="E17" s="64">
        <v>4</v>
      </c>
      <c r="F17" s="64">
        <v>4</v>
      </c>
      <c r="G17" s="64">
        <v>20</v>
      </c>
      <c r="I17" s="63">
        <v>20</v>
      </c>
      <c r="J17" s="65">
        <v>1</v>
      </c>
      <c r="K17" s="65">
        <v>1</v>
      </c>
      <c r="L17" s="65">
        <v>1</v>
      </c>
      <c r="M17" s="65">
        <v>1</v>
      </c>
      <c r="N17" s="65">
        <v>1</v>
      </c>
      <c r="O17" s="65">
        <v>1</v>
      </c>
    </row>
    <row r="18" spans="1:15" x14ac:dyDescent="0.3">
      <c r="A18" s="62">
        <v>25</v>
      </c>
      <c r="B18" s="64">
        <v>4</v>
      </c>
      <c r="C18" s="64">
        <v>4</v>
      </c>
      <c r="D18" s="64">
        <v>4</v>
      </c>
      <c r="E18" s="64">
        <v>4</v>
      </c>
      <c r="F18" s="64">
        <v>4</v>
      </c>
      <c r="G18" s="64">
        <v>20</v>
      </c>
      <c r="I18" s="63">
        <v>25</v>
      </c>
      <c r="J18" s="65">
        <v>1</v>
      </c>
      <c r="K18" s="65">
        <v>1</v>
      </c>
      <c r="L18" s="65">
        <v>0.99950000000000028</v>
      </c>
      <c r="M18" s="65">
        <v>0.91100000000000014</v>
      </c>
      <c r="N18" s="65">
        <v>0.88200000000000012</v>
      </c>
      <c r="O18" s="65">
        <v>0.95850000000000013</v>
      </c>
    </row>
    <row r="19" spans="1:15" x14ac:dyDescent="0.3">
      <c r="A19" s="62">
        <v>30</v>
      </c>
      <c r="B19" s="64">
        <v>4</v>
      </c>
      <c r="C19" s="64">
        <v>4</v>
      </c>
      <c r="D19" s="64">
        <v>4</v>
      </c>
      <c r="E19" s="64">
        <v>4</v>
      </c>
      <c r="F19" s="64">
        <v>4</v>
      </c>
      <c r="G19" s="64">
        <v>20</v>
      </c>
      <c r="I19" s="63">
        <v>30</v>
      </c>
      <c r="J19" s="65">
        <v>1</v>
      </c>
      <c r="K19" s="65">
        <v>1</v>
      </c>
      <c r="L19" s="65">
        <v>0.87650000000000006</v>
      </c>
      <c r="M19" s="65">
        <v>0.64200000000000013</v>
      </c>
      <c r="N19" s="65">
        <v>0.2285000000000002</v>
      </c>
      <c r="O19" s="65">
        <v>0.74940000000000018</v>
      </c>
    </row>
    <row r="20" spans="1:15" x14ac:dyDescent="0.3">
      <c r="A20" s="62">
        <v>35</v>
      </c>
      <c r="B20" s="64">
        <v>4</v>
      </c>
      <c r="C20" s="64">
        <v>4</v>
      </c>
      <c r="D20" s="64">
        <v>4</v>
      </c>
      <c r="E20" s="64">
        <v>4</v>
      </c>
      <c r="F20" s="64">
        <v>4</v>
      </c>
      <c r="G20" s="64">
        <v>20</v>
      </c>
      <c r="I20" s="63">
        <v>35</v>
      </c>
      <c r="J20" s="65">
        <v>1</v>
      </c>
      <c r="K20" s="65">
        <v>0.75</v>
      </c>
      <c r="L20" s="65">
        <v>0.79000000000000026</v>
      </c>
      <c r="M20" s="65">
        <v>0.8575000000000006</v>
      </c>
      <c r="N20" s="65">
        <v>0.88550000000000018</v>
      </c>
      <c r="O20" s="65">
        <v>0.85660000000000025</v>
      </c>
    </row>
    <row r="21" spans="1:15" x14ac:dyDescent="0.3">
      <c r="A21" s="62">
        <v>40</v>
      </c>
      <c r="B21" s="64">
        <v>4</v>
      </c>
      <c r="C21" s="64">
        <v>4</v>
      </c>
      <c r="D21" s="64">
        <v>4</v>
      </c>
      <c r="E21" s="64">
        <v>4</v>
      </c>
      <c r="F21" s="64">
        <v>4</v>
      </c>
      <c r="G21" s="64">
        <v>20</v>
      </c>
      <c r="I21" s="63">
        <v>40</v>
      </c>
      <c r="J21" s="65">
        <v>1</v>
      </c>
      <c r="K21" s="65">
        <v>0.82500000000000018</v>
      </c>
      <c r="L21" s="65">
        <v>0.92150000000000021</v>
      </c>
      <c r="M21" s="65">
        <v>0.97650000000000015</v>
      </c>
      <c r="N21" s="65">
        <v>1</v>
      </c>
      <c r="O21" s="65">
        <v>0.94460000000000011</v>
      </c>
    </row>
    <row r="22" spans="1:15" x14ac:dyDescent="0.3">
      <c r="A22" s="62">
        <v>45</v>
      </c>
      <c r="B22" s="64">
        <v>4</v>
      </c>
      <c r="C22" s="64">
        <v>4</v>
      </c>
      <c r="D22" s="64">
        <v>4</v>
      </c>
      <c r="E22" s="64">
        <v>4</v>
      </c>
      <c r="F22" s="64">
        <v>4</v>
      </c>
      <c r="G22" s="64">
        <v>20</v>
      </c>
      <c r="I22" s="63">
        <v>45</v>
      </c>
      <c r="J22" s="65">
        <v>1</v>
      </c>
      <c r="K22" s="65">
        <v>0.75249999999999995</v>
      </c>
      <c r="L22" s="65">
        <v>0.83074999999999999</v>
      </c>
      <c r="M22" s="65">
        <v>0.44049999999999995</v>
      </c>
      <c r="N22" s="65">
        <v>0.46675</v>
      </c>
      <c r="O22" s="65">
        <v>0.69809999999999994</v>
      </c>
    </row>
    <row r="23" spans="1:15" x14ac:dyDescent="0.3">
      <c r="A23" s="62">
        <v>50</v>
      </c>
      <c r="B23" s="64">
        <v>4</v>
      </c>
      <c r="C23" s="64">
        <v>4</v>
      </c>
      <c r="D23" s="64">
        <v>4</v>
      </c>
      <c r="E23" s="64">
        <v>4</v>
      </c>
      <c r="F23" s="64">
        <v>4</v>
      </c>
      <c r="G23" s="64">
        <v>20</v>
      </c>
      <c r="I23" s="63">
        <v>50</v>
      </c>
      <c r="J23" s="65">
        <v>1</v>
      </c>
      <c r="K23" s="65">
        <v>1</v>
      </c>
      <c r="L23" s="65">
        <v>0.5</v>
      </c>
      <c r="M23" s="65">
        <v>0.4995</v>
      </c>
      <c r="N23" s="65">
        <v>0.74099999999999999</v>
      </c>
      <c r="O23" s="65">
        <v>0.74809999999999999</v>
      </c>
    </row>
    <row r="24" spans="1:15" x14ac:dyDescent="0.3">
      <c r="A24" s="62" t="s">
        <v>14</v>
      </c>
      <c r="B24" s="64">
        <v>36</v>
      </c>
      <c r="C24" s="64">
        <v>36</v>
      </c>
      <c r="D24" s="64">
        <v>36</v>
      </c>
      <c r="E24" s="64">
        <v>36</v>
      </c>
      <c r="F24" s="64">
        <v>36</v>
      </c>
      <c r="G24" s="64">
        <v>180</v>
      </c>
      <c r="I24" s="63" t="s">
        <v>14</v>
      </c>
      <c r="J24" s="65">
        <v>1</v>
      </c>
      <c r="K24" s="65">
        <v>0.92388888888888898</v>
      </c>
      <c r="L24" s="65">
        <v>0.86819444444444449</v>
      </c>
      <c r="M24" s="65">
        <v>0.79466666666666674</v>
      </c>
      <c r="N24" s="65">
        <v>0.80041666666666678</v>
      </c>
      <c r="O24" s="65">
        <v>0.87743333333333329</v>
      </c>
    </row>
    <row r="25" spans="1:15" x14ac:dyDescent="0.3">
      <c r="A25" s="74"/>
      <c r="B25" s="74"/>
      <c r="C25" s="74"/>
      <c r="D25" s="74"/>
      <c r="E25" s="74"/>
      <c r="F25" s="74"/>
      <c r="G25" s="74"/>
      <c r="I25" s="74"/>
      <c r="J25" s="74"/>
      <c r="K25" s="74"/>
      <c r="L25" s="74"/>
      <c r="M25" s="74"/>
      <c r="N25" s="74"/>
      <c r="O25" s="74"/>
    </row>
    <row r="26" spans="1:15" x14ac:dyDescent="0.3">
      <c r="H26" s="74"/>
      <c r="I26" s="74"/>
      <c r="J26" s="74"/>
      <c r="K26" s="74"/>
      <c r="L26" s="74"/>
      <c r="M26" s="74"/>
      <c r="N26" s="74"/>
      <c r="O26" s="74"/>
    </row>
    <row r="27" spans="1:15" x14ac:dyDescent="0.3">
      <c r="H27" s="74"/>
      <c r="I27" s="74"/>
      <c r="J27" s="74"/>
      <c r="K27" s="74"/>
      <c r="L27" s="74"/>
      <c r="M27" s="74"/>
      <c r="N27" s="74"/>
      <c r="O27" s="74"/>
    </row>
    <row r="28" spans="1:15" x14ac:dyDescent="0.3">
      <c r="H28" s="74"/>
      <c r="I28" s="74"/>
      <c r="J28" s="74"/>
      <c r="K28" s="74"/>
      <c r="L28" s="74"/>
      <c r="M28" s="74"/>
      <c r="N28" s="74"/>
      <c r="O28" s="74"/>
    </row>
    <row r="29" spans="1:15" x14ac:dyDescent="0.3">
      <c r="H29" s="74"/>
      <c r="I29" s="74"/>
      <c r="J29" s="74"/>
      <c r="K29" s="74"/>
      <c r="L29" s="74"/>
      <c r="M29" s="74"/>
      <c r="N29" s="74"/>
      <c r="O29" s="74"/>
    </row>
    <row r="30" spans="1:15" x14ac:dyDescent="0.3">
      <c r="H30" s="74"/>
      <c r="I30" s="74"/>
      <c r="J30" s="74"/>
      <c r="K30" s="74"/>
      <c r="L30" s="74"/>
      <c r="M30" s="74"/>
      <c r="N30" s="74"/>
      <c r="O30" s="74"/>
    </row>
    <row r="31" spans="1:15" x14ac:dyDescent="0.3">
      <c r="H31" s="74"/>
      <c r="I31" s="74"/>
      <c r="J31" s="74"/>
      <c r="K31" s="74"/>
      <c r="L31" s="74"/>
      <c r="M31" s="74"/>
      <c r="N31" s="74"/>
      <c r="O31" s="74"/>
    </row>
    <row r="32" spans="1:15" x14ac:dyDescent="0.3">
      <c r="H32" s="74"/>
      <c r="I32" s="74"/>
      <c r="J32" s="74"/>
      <c r="K32" s="74"/>
      <c r="L32" s="74"/>
      <c r="M32" s="74"/>
      <c r="N32" s="74"/>
      <c r="O32" s="74"/>
    </row>
    <row r="33" spans="1:15" x14ac:dyDescent="0.3">
      <c r="I33" s="74"/>
      <c r="J33" s="74"/>
      <c r="K33" s="74"/>
      <c r="L33" s="74"/>
      <c r="M33" s="74"/>
      <c r="N33" s="74"/>
      <c r="O33" s="74"/>
    </row>
    <row r="34" spans="1:15" x14ac:dyDescent="0.3">
      <c r="I34" s="74"/>
      <c r="J34" s="74"/>
      <c r="K34" s="74"/>
      <c r="L34" s="74"/>
      <c r="M34" s="74"/>
      <c r="N34" s="74"/>
      <c r="O34" s="74"/>
    </row>
    <row r="35" spans="1:15" x14ac:dyDescent="0.3">
      <c r="I35" s="74"/>
      <c r="J35" s="74"/>
      <c r="K35" s="74"/>
      <c r="L35" s="74"/>
      <c r="M35" s="74"/>
      <c r="N35" s="74"/>
      <c r="O35" s="74"/>
    </row>
    <row r="36" spans="1:15" x14ac:dyDescent="0.3">
      <c r="I36" s="74"/>
      <c r="J36" s="74"/>
      <c r="K36" s="74"/>
      <c r="L36" s="74"/>
      <c r="M36" s="74"/>
      <c r="N36" s="74"/>
      <c r="O36" s="74"/>
    </row>
    <row r="37" spans="1:15" x14ac:dyDescent="0.3">
      <c r="I37" s="74"/>
      <c r="J37" s="74"/>
      <c r="K37" s="74"/>
      <c r="L37" s="74"/>
      <c r="M37" s="74"/>
      <c r="N37" s="74"/>
      <c r="O37" s="74"/>
    </row>
    <row r="38" spans="1:15" x14ac:dyDescent="0.3">
      <c r="I38" s="74"/>
      <c r="J38" s="74"/>
      <c r="K38" s="74"/>
      <c r="L38" s="74"/>
      <c r="M38" s="74"/>
      <c r="N38" s="74"/>
      <c r="O38" s="74"/>
    </row>
    <row r="39" spans="1:15" x14ac:dyDescent="0.3">
      <c r="A39" s="74"/>
      <c r="B39" s="74"/>
      <c r="C39" s="74"/>
      <c r="D39" s="74"/>
      <c r="E39" s="74"/>
      <c r="F39" s="74"/>
      <c r="G39" s="74"/>
      <c r="I39" s="74"/>
      <c r="J39" s="74"/>
      <c r="K39" s="74"/>
      <c r="L39" s="74"/>
      <c r="M39" s="74"/>
      <c r="N39" s="74"/>
      <c r="O39" s="74"/>
    </row>
    <row r="40" spans="1:15" x14ac:dyDescent="0.3">
      <c r="A40" s="74"/>
      <c r="B40" s="74"/>
      <c r="C40" s="74"/>
      <c r="D40" s="74"/>
      <c r="E40" s="74"/>
      <c r="F40" s="74"/>
      <c r="G40" s="74"/>
      <c r="I40" s="74"/>
      <c r="J40" s="74"/>
      <c r="K40" s="74"/>
      <c r="L40" s="74"/>
      <c r="M40" s="74"/>
      <c r="N40" s="74"/>
      <c r="O40" s="74"/>
    </row>
    <row r="41" spans="1:15" x14ac:dyDescent="0.3">
      <c r="A41" s="74"/>
      <c r="B41" s="74"/>
      <c r="C41" s="74"/>
      <c r="D41" s="74"/>
      <c r="E41" s="74"/>
      <c r="F41" s="74"/>
      <c r="G41" s="74"/>
      <c r="I41" s="74"/>
      <c r="J41" s="74"/>
      <c r="K41" s="74"/>
      <c r="L41" s="74"/>
      <c r="M41" s="74"/>
      <c r="N41" s="74"/>
      <c r="O41" s="74"/>
    </row>
    <row r="42" spans="1:15" x14ac:dyDescent="0.3">
      <c r="A42" s="74"/>
      <c r="B42" s="74"/>
      <c r="C42" s="74"/>
      <c r="D42" s="74"/>
      <c r="E42" s="74"/>
      <c r="F42" s="74"/>
      <c r="G42" s="74"/>
      <c r="I42" s="74"/>
      <c r="J42" s="74"/>
      <c r="K42" s="74"/>
      <c r="L42" s="74"/>
      <c r="M42" s="74"/>
      <c r="N42" s="74"/>
      <c r="O42" s="74"/>
    </row>
    <row r="43" spans="1:15" x14ac:dyDescent="0.3">
      <c r="A43" s="74"/>
      <c r="B43" s="74"/>
      <c r="C43" s="74"/>
      <c r="D43" s="74"/>
      <c r="E43" s="74"/>
      <c r="F43" s="74"/>
      <c r="G43" s="74"/>
    </row>
    <row r="44" spans="1:15" x14ac:dyDescent="0.3">
      <c r="A44" s="74"/>
      <c r="B44" s="74"/>
      <c r="C44" s="74"/>
      <c r="D44" s="74"/>
      <c r="E44" s="74"/>
      <c r="F44" s="74"/>
      <c r="G44" s="74"/>
    </row>
    <row r="45" spans="1:15" x14ac:dyDescent="0.3">
      <c r="A45" s="74"/>
      <c r="B45" s="74"/>
      <c r="C45" s="74"/>
      <c r="D45" s="74"/>
      <c r="E45" s="74"/>
      <c r="F45" s="74"/>
      <c r="G45" s="74"/>
    </row>
    <row r="46" spans="1:15" x14ac:dyDescent="0.3">
      <c r="A46" s="74"/>
      <c r="B46" s="74"/>
      <c r="C46" s="74"/>
      <c r="D46" s="74"/>
      <c r="E46" s="74"/>
      <c r="F46" s="74"/>
      <c r="G46" s="74"/>
    </row>
    <row r="47" spans="1:15" x14ac:dyDescent="0.3">
      <c r="A47" s="74"/>
      <c r="B47" s="74"/>
      <c r="C47" s="74"/>
      <c r="D47" s="74"/>
      <c r="E47" s="74"/>
      <c r="F47" s="74"/>
      <c r="G47" s="74"/>
    </row>
    <row r="48" spans="1:15" x14ac:dyDescent="0.3">
      <c r="A48" s="74"/>
      <c r="B48" s="74"/>
      <c r="C48" s="74"/>
      <c r="D48" s="74"/>
      <c r="E48" s="74"/>
      <c r="F48" s="74"/>
      <c r="G48" s="74"/>
    </row>
    <row r="49" spans="1:2" x14ac:dyDescent="0.3">
      <c r="A49" s="75"/>
      <c r="B49" s="75"/>
    </row>
    <row r="50" spans="1:2" x14ac:dyDescent="0.3">
      <c r="A50" s="75"/>
      <c r="B50" s="75"/>
    </row>
    <row r="51" spans="1:2" x14ac:dyDescent="0.3">
      <c r="A51" s="75"/>
      <c r="B51" s="75"/>
    </row>
    <row r="52" spans="1:2" x14ac:dyDescent="0.3">
      <c r="A52" s="75"/>
      <c r="B52" s="75"/>
    </row>
    <row r="53" spans="1:2" x14ac:dyDescent="0.3">
      <c r="A53" s="75"/>
      <c r="B53" s="75"/>
    </row>
    <row r="54" spans="1:2" x14ac:dyDescent="0.3">
      <c r="A54" s="75"/>
      <c r="B54" s="75"/>
    </row>
    <row r="55" spans="1:2" x14ac:dyDescent="0.3">
      <c r="A55" s="75"/>
      <c r="B55" s="75"/>
    </row>
    <row r="56" spans="1:2" x14ac:dyDescent="0.3">
      <c r="A56" s="75"/>
      <c r="B56" s="75"/>
    </row>
    <row r="57" spans="1:2" x14ac:dyDescent="0.3">
      <c r="A57" s="75"/>
      <c r="B57" s="75"/>
    </row>
    <row r="58" spans="1:2" x14ac:dyDescent="0.3">
      <c r="A58" s="75"/>
      <c r="B58" s="75"/>
    </row>
    <row r="59" spans="1:2" x14ac:dyDescent="0.3">
      <c r="A59" s="75"/>
      <c r="B59" s="75"/>
    </row>
    <row r="60" spans="1:2" x14ac:dyDescent="0.3">
      <c r="A60" s="75"/>
      <c r="B60" s="75"/>
    </row>
    <row r="61" spans="1:2" x14ac:dyDescent="0.3">
      <c r="A61" s="75"/>
      <c r="B61" s="75"/>
    </row>
    <row r="62" spans="1:2" x14ac:dyDescent="0.3">
      <c r="A62" s="75"/>
      <c r="B62" s="75"/>
    </row>
    <row r="63" spans="1:2" x14ac:dyDescent="0.3">
      <c r="A63" s="75"/>
      <c r="B63" s="75"/>
    </row>
    <row r="64" spans="1:2" x14ac:dyDescent="0.3">
      <c r="A64" s="75"/>
      <c r="B64" s="75"/>
    </row>
    <row r="65" spans="1:2" x14ac:dyDescent="0.3">
      <c r="A65" s="75"/>
      <c r="B65" s="75"/>
    </row>
    <row r="66" spans="1:2" x14ac:dyDescent="0.3">
      <c r="A66" s="75"/>
      <c r="B66" s="75"/>
    </row>
    <row r="67" spans="1:2" x14ac:dyDescent="0.3">
      <c r="A67" s="75"/>
      <c r="B67" s="75"/>
    </row>
    <row r="68" spans="1:2" x14ac:dyDescent="0.3">
      <c r="A68" s="75"/>
      <c r="B68" s="75"/>
    </row>
    <row r="69" spans="1:2" x14ac:dyDescent="0.3">
      <c r="A69" s="75"/>
      <c r="B69" s="75"/>
    </row>
    <row r="70" spans="1:2" x14ac:dyDescent="0.3">
      <c r="A70" s="75"/>
      <c r="B70" s="75"/>
    </row>
    <row r="71" spans="1:2" x14ac:dyDescent="0.3">
      <c r="A71" s="75"/>
      <c r="B71" s="75"/>
    </row>
    <row r="72" spans="1:2" x14ac:dyDescent="0.3">
      <c r="A72" s="75"/>
      <c r="B72" s="75"/>
    </row>
    <row r="73" spans="1:2" x14ac:dyDescent="0.3">
      <c r="A73" s="75"/>
      <c r="B73" s="75"/>
    </row>
    <row r="74" spans="1:2" x14ac:dyDescent="0.3">
      <c r="A74" s="75"/>
      <c r="B74" s="75"/>
    </row>
    <row r="75" spans="1:2" x14ac:dyDescent="0.3">
      <c r="A75" s="75"/>
      <c r="B75" s="75"/>
    </row>
    <row r="76" spans="1:2" x14ac:dyDescent="0.3">
      <c r="A76" s="75"/>
      <c r="B76" s="75"/>
    </row>
    <row r="77" spans="1:2" x14ac:dyDescent="0.3">
      <c r="A77" s="75"/>
      <c r="B77" s="75"/>
    </row>
    <row r="78" spans="1:2" x14ac:dyDescent="0.3">
      <c r="A78" s="75"/>
      <c r="B78" s="75"/>
    </row>
    <row r="79" spans="1:2" x14ac:dyDescent="0.3">
      <c r="A79" s="75"/>
      <c r="B79" s="75"/>
    </row>
    <row r="80" spans="1:2" x14ac:dyDescent="0.3">
      <c r="A80" s="75"/>
      <c r="B80" s="75"/>
    </row>
    <row r="81" spans="1:2" x14ac:dyDescent="0.3">
      <c r="A81" s="75"/>
      <c r="B81" s="75"/>
    </row>
    <row r="82" spans="1:2" x14ac:dyDescent="0.3">
      <c r="A82" s="75"/>
      <c r="B82" s="75"/>
    </row>
    <row r="83" spans="1:2" x14ac:dyDescent="0.3">
      <c r="A83" s="75"/>
      <c r="B83" s="75"/>
    </row>
    <row r="84" spans="1:2" x14ac:dyDescent="0.3">
      <c r="A84" s="75"/>
      <c r="B84" s="75"/>
    </row>
    <row r="85" spans="1:2" x14ac:dyDescent="0.3">
      <c r="A85" s="75"/>
      <c r="B85" s="75"/>
    </row>
    <row r="86" spans="1:2" x14ac:dyDescent="0.3">
      <c r="A86" s="75"/>
      <c r="B86" s="75"/>
    </row>
    <row r="87" spans="1:2" x14ac:dyDescent="0.3">
      <c r="A87" s="75"/>
      <c r="B87" s="75"/>
    </row>
    <row r="88" spans="1:2" x14ac:dyDescent="0.3">
      <c r="A88" s="75"/>
      <c r="B88" s="75"/>
    </row>
    <row r="89" spans="1:2" x14ac:dyDescent="0.3">
      <c r="A89" s="75"/>
      <c r="B89" s="75"/>
    </row>
    <row r="90" spans="1:2" x14ac:dyDescent="0.3">
      <c r="A90" s="75"/>
      <c r="B90" s="75"/>
    </row>
    <row r="91" spans="1:2" x14ac:dyDescent="0.3">
      <c r="A91" s="75"/>
      <c r="B91" s="75"/>
    </row>
    <row r="92" spans="1:2" x14ac:dyDescent="0.3">
      <c r="A92" s="75"/>
      <c r="B92" s="75"/>
    </row>
    <row r="93" spans="1:2" x14ac:dyDescent="0.3">
      <c r="A93" s="75"/>
      <c r="B93" s="75"/>
    </row>
    <row r="94" spans="1:2" x14ac:dyDescent="0.3">
      <c r="A94" s="75"/>
      <c r="B94" s="75"/>
    </row>
    <row r="95" spans="1:2" x14ac:dyDescent="0.3">
      <c r="A95" s="75"/>
      <c r="B95" s="75"/>
    </row>
    <row r="96" spans="1:2" x14ac:dyDescent="0.3">
      <c r="A96" s="75"/>
      <c r="B96" s="75"/>
    </row>
    <row r="97" spans="1:2" x14ac:dyDescent="0.3">
      <c r="A97" s="75"/>
      <c r="B97" s="75"/>
    </row>
    <row r="98" spans="1:2" x14ac:dyDescent="0.3">
      <c r="A98" s="75"/>
      <c r="B98" s="75"/>
    </row>
    <row r="99" spans="1:2" x14ac:dyDescent="0.3">
      <c r="A99" s="75"/>
      <c r="B99" s="75"/>
    </row>
    <row r="100" spans="1:2" x14ac:dyDescent="0.3">
      <c r="A100" s="75"/>
      <c r="B100" s="75"/>
    </row>
    <row r="101" spans="1:2" x14ac:dyDescent="0.3">
      <c r="A101" s="75"/>
      <c r="B101" s="75"/>
    </row>
    <row r="102" spans="1:2" x14ac:dyDescent="0.3">
      <c r="A102" s="75"/>
      <c r="B102" s="75"/>
    </row>
    <row r="103" spans="1:2" x14ac:dyDescent="0.3">
      <c r="A103" s="75"/>
      <c r="B103" s="75"/>
    </row>
    <row r="104" spans="1:2" x14ac:dyDescent="0.3">
      <c r="A104" s="75"/>
      <c r="B104" s="75"/>
    </row>
    <row r="105" spans="1:2" x14ac:dyDescent="0.3">
      <c r="A105" s="75"/>
      <c r="B105" s="75"/>
    </row>
    <row r="106" spans="1:2" x14ac:dyDescent="0.3">
      <c r="A106" s="75"/>
      <c r="B106" s="75"/>
    </row>
    <row r="107" spans="1:2" x14ac:dyDescent="0.3">
      <c r="A107" s="75"/>
      <c r="B107" s="75"/>
    </row>
    <row r="108" spans="1:2" x14ac:dyDescent="0.3">
      <c r="A108" s="75"/>
      <c r="B108" s="75"/>
    </row>
    <row r="109" spans="1:2" x14ac:dyDescent="0.3">
      <c r="A109" s="75"/>
      <c r="B109" s="75"/>
    </row>
    <row r="110" spans="1:2" x14ac:dyDescent="0.3">
      <c r="A110" s="75"/>
      <c r="B110" s="75"/>
    </row>
    <row r="111" spans="1:2" x14ac:dyDescent="0.3">
      <c r="A111" s="75"/>
      <c r="B111" s="75"/>
    </row>
    <row r="112" spans="1:2" x14ac:dyDescent="0.3">
      <c r="A112" s="75"/>
      <c r="B112" s="75"/>
    </row>
    <row r="113" spans="1:2" x14ac:dyDescent="0.3">
      <c r="A113" s="75"/>
      <c r="B113" s="75"/>
    </row>
    <row r="114" spans="1:2" x14ac:dyDescent="0.3">
      <c r="A114" s="75"/>
      <c r="B114" s="75"/>
    </row>
    <row r="115" spans="1:2" x14ac:dyDescent="0.3">
      <c r="A115" s="75"/>
      <c r="B115" s="75"/>
    </row>
    <row r="116" spans="1:2" x14ac:dyDescent="0.3">
      <c r="A116" s="75"/>
      <c r="B116" s="75"/>
    </row>
    <row r="117" spans="1:2" x14ac:dyDescent="0.3">
      <c r="A117" s="75"/>
      <c r="B117" s="75"/>
    </row>
    <row r="118" spans="1:2" x14ac:dyDescent="0.3">
      <c r="A118" s="75"/>
      <c r="B118" s="75"/>
    </row>
    <row r="119" spans="1:2" x14ac:dyDescent="0.3">
      <c r="A119" s="75"/>
      <c r="B119" s="75"/>
    </row>
    <row r="120" spans="1:2" x14ac:dyDescent="0.3">
      <c r="A120" s="75"/>
      <c r="B120" s="75"/>
    </row>
    <row r="121" spans="1:2" x14ac:dyDescent="0.3">
      <c r="A121" s="75"/>
      <c r="B121" s="75"/>
    </row>
    <row r="122" spans="1:2" x14ac:dyDescent="0.3">
      <c r="A122" s="75"/>
      <c r="B122" s="75"/>
    </row>
    <row r="123" spans="1:2" x14ac:dyDescent="0.3">
      <c r="A123" s="75"/>
      <c r="B123" s="75"/>
    </row>
    <row r="124" spans="1:2" x14ac:dyDescent="0.3">
      <c r="A124" s="75"/>
      <c r="B124" s="75"/>
    </row>
    <row r="125" spans="1:2" x14ac:dyDescent="0.3">
      <c r="A125" s="75"/>
      <c r="B125" s="75"/>
    </row>
    <row r="126" spans="1:2" x14ac:dyDescent="0.3">
      <c r="A126" s="75"/>
      <c r="B126" s="75"/>
    </row>
    <row r="127" spans="1:2" x14ac:dyDescent="0.3">
      <c r="A127" s="75"/>
      <c r="B127" s="75"/>
    </row>
    <row r="128" spans="1:2" x14ac:dyDescent="0.3">
      <c r="A128" s="75"/>
      <c r="B128" s="75"/>
    </row>
    <row r="129" spans="1:2" x14ac:dyDescent="0.3">
      <c r="A129" s="75"/>
      <c r="B129" s="75"/>
    </row>
    <row r="130" spans="1:2" x14ac:dyDescent="0.3">
      <c r="A130" s="75"/>
      <c r="B130" s="75"/>
    </row>
    <row r="131" spans="1:2" x14ac:dyDescent="0.3">
      <c r="A131" s="75"/>
      <c r="B131" s="75"/>
    </row>
    <row r="132" spans="1:2" x14ac:dyDescent="0.3">
      <c r="A132" s="75"/>
      <c r="B132" s="75"/>
    </row>
    <row r="133" spans="1:2" x14ac:dyDescent="0.3">
      <c r="A133" s="75"/>
      <c r="B133" s="75"/>
    </row>
    <row r="134" spans="1:2" x14ac:dyDescent="0.3">
      <c r="A134" s="75"/>
      <c r="B134" s="75"/>
    </row>
    <row r="135" spans="1:2" x14ac:dyDescent="0.3">
      <c r="A135" s="75"/>
      <c r="B135" s="75"/>
    </row>
    <row r="136" spans="1:2" x14ac:dyDescent="0.3">
      <c r="A136" s="75"/>
      <c r="B136" s="75"/>
    </row>
    <row r="137" spans="1:2" x14ac:dyDescent="0.3">
      <c r="A137" s="75"/>
      <c r="B137" s="75"/>
    </row>
    <row r="138" spans="1:2" x14ac:dyDescent="0.3">
      <c r="A138" s="75"/>
      <c r="B138" s="75"/>
    </row>
    <row r="139" spans="1:2" x14ac:dyDescent="0.3">
      <c r="A139" s="75"/>
      <c r="B139" s="75"/>
    </row>
    <row r="140" spans="1:2" x14ac:dyDescent="0.3">
      <c r="A140" s="75"/>
      <c r="B140" s="75"/>
    </row>
    <row r="141" spans="1:2" x14ac:dyDescent="0.3">
      <c r="A141" s="75"/>
      <c r="B141" s="75"/>
    </row>
    <row r="142" spans="1:2" x14ac:dyDescent="0.3">
      <c r="A142" s="75"/>
      <c r="B142" s="75"/>
    </row>
    <row r="143" spans="1:2" x14ac:dyDescent="0.3">
      <c r="A143" s="75"/>
      <c r="B143" s="75"/>
    </row>
    <row r="144" spans="1:2" x14ac:dyDescent="0.3">
      <c r="A144" s="75"/>
      <c r="B144" s="75"/>
    </row>
    <row r="145" spans="1:2" x14ac:dyDescent="0.3">
      <c r="A145" s="75"/>
      <c r="B145" s="75"/>
    </row>
    <row r="146" spans="1:2" x14ac:dyDescent="0.3">
      <c r="A146" s="75"/>
      <c r="B146" s="75"/>
    </row>
    <row r="147" spans="1:2" x14ac:dyDescent="0.3">
      <c r="A147" s="75"/>
      <c r="B147" s="75"/>
    </row>
    <row r="148" spans="1:2" x14ac:dyDescent="0.3">
      <c r="A148" s="75"/>
      <c r="B148" s="75"/>
    </row>
    <row r="149" spans="1:2" x14ac:dyDescent="0.3">
      <c r="A149" s="75"/>
      <c r="B149" s="75"/>
    </row>
    <row r="150" spans="1:2" x14ac:dyDescent="0.3">
      <c r="A150" s="75"/>
      <c r="B150" s="75"/>
    </row>
    <row r="151" spans="1:2" x14ac:dyDescent="0.3">
      <c r="A151" s="75"/>
      <c r="B151" s="75"/>
    </row>
    <row r="152" spans="1:2" x14ac:dyDescent="0.3">
      <c r="A152" s="75"/>
      <c r="B152" s="75"/>
    </row>
    <row r="153" spans="1:2" x14ac:dyDescent="0.3">
      <c r="A153" s="75"/>
      <c r="B153" s="75"/>
    </row>
    <row r="154" spans="1:2" x14ac:dyDescent="0.3">
      <c r="A154" s="75"/>
      <c r="B154" s="75"/>
    </row>
    <row r="155" spans="1:2" x14ac:dyDescent="0.3">
      <c r="A155" s="75"/>
      <c r="B155" s="75"/>
    </row>
    <row r="156" spans="1:2" x14ac:dyDescent="0.3">
      <c r="A156" s="75"/>
      <c r="B156" s="75"/>
    </row>
    <row r="157" spans="1:2" x14ac:dyDescent="0.3">
      <c r="A157" s="75"/>
      <c r="B157" s="75"/>
    </row>
    <row r="158" spans="1:2" x14ac:dyDescent="0.3">
      <c r="A158" s="75"/>
      <c r="B158" s="75"/>
    </row>
    <row r="159" spans="1:2" x14ac:dyDescent="0.3">
      <c r="A159" s="75"/>
      <c r="B159" s="75"/>
    </row>
    <row r="160" spans="1:2" x14ac:dyDescent="0.3">
      <c r="A160" s="75"/>
      <c r="B160" s="75"/>
    </row>
    <row r="161" spans="1:2" x14ac:dyDescent="0.3">
      <c r="A161" s="75"/>
      <c r="B161" s="75"/>
    </row>
    <row r="162" spans="1:2" x14ac:dyDescent="0.3">
      <c r="A162" s="75"/>
      <c r="B162" s="75"/>
    </row>
    <row r="163" spans="1:2" x14ac:dyDescent="0.3">
      <c r="A163" s="75"/>
    </row>
    <row r="164" spans="1:2" x14ac:dyDescent="0.3">
      <c r="A164" s="75"/>
    </row>
    <row r="165" spans="1:2" x14ac:dyDescent="0.3">
      <c r="A165" s="75"/>
    </row>
    <row r="166" spans="1:2" x14ac:dyDescent="0.3">
      <c r="A166" s="75"/>
    </row>
    <row r="167" spans="1:2" x14ac:dyDescent="0.3">
      <c r="A167" s="75"/>
    </row>
    <row r="168" spans="1:2" x14ac:dyDescent="0.3">
      <c r="A168" s="75"/>
    </row>
    <row r="169" spans="1:2" x14ac:dyDescent="0.3">
      <c r="A169" s="75"/>
    </row>
    <row r="170" spans="1:2" x14ac:dyDescent="0.3">
      <c r="A170" s="75"/>
    </row>
    <row r="171" spans="1:2" x14ac:dyDescent="0.3">
      <c r="A171" s="75"/>
    </row>
    <row r="172" spans="1:2" x14ac:dyDescent="0.3">
      <c r="A172" s="75"/>
    </row>
    <row r="173" spans="1:2" x14ac:dyDescent="0.3">
      <c r="A173" s="75"/>
    </row>
    <row r="174" spans="1:2" x14ac:dyDescent="0.3">
      <c r="A174" s="75"/>
    </row>
    <row r="175" spans="1:2" x14ac:dyDescent="0.3">
      <c r="A175" s="75"/>
    </row>
    <row r="176" spans="1:2" x14ac:dyDescent="0.3">
      <c r="A176" s="75"/>
    </row>
    <row r="177" spans="1:1" x14ac:dyDescent="0.3">
      <c r="A177" s="75"/>
    </row>
    <row r="178" spans="1:1" x14ac:dyDescent="0.3">
      <c r="A178" s="75"/>
    </row>
    <row r="179" spans="1:1" x14ac:dyDescent="0.3">
      <c r="A179" s="75"/>
    </row>
    <row r="180" spans="1:1" x14ac:dyDescent="0.3">
      <c r="A180" s="75"/>
    </row>
    <row r="181" spans="1:1" x14ac:dyDescent="0.3">
      <c r="A181" s="75"/>
    </row>
    <row r="182" spans="1:1" x14ac:dyDescent="0.3">
      <c r="A182" s="75"/>
    </row>
    <row r="183" spans="1:1" x14ac:dyDescent="0.3">
      <c r="A183" s="75"/>
    </row>
    <row r="184" spans="1:1" x14ac:dyDescent="0.3">
      <c r="A184" s="75"/>
    </row>
    <row r="185" spans="1:1" x14ac:dyDescent="0.3">
      <c r="A185" s="75"/>
    </row>
    <row r="186" spans="1:1" x14ac:dyDescent="0.3">
      <c r="A186" s="75"/>
    </row>
    <row r="187" spans="1:1" x14ac:dyDescent="0.3">
      <c r="A187" s="75"/>
    </row>
    <row r="188" spans="1:1" x14ac:dyDescent="0.3">
      <c r="A188" s="75"/>
    </row>
    <row r="189" spans="1:1" x14ac:dyDescent="0.3">
      <c r="A189" s="75"/>
    </row>
    <row r="190" spans="1:1" x14ac:dyDescent="0.3">
      <c r="A190" s="75"/>
    </row>
    <row r="191" spans="1:1" x14ac:dyDescent="0.3">
      <c r="A191" s="75"/>
    </row>
    <row r="192" spans="1:1" x14ac:dyDescent="0.3">
      <c r="A192" s="75"/>
    </row>
    <row r="193" spans="1:1" x14ac:dyDescent="0.3">
      <c r="A193" s="75"/>
    </row>
    <row r="194" spans="1:1" x14ac:dyDescent="0.3">
      <c r="A194" s="75"/>
    </row>
    <row r="195" spans="1:1" x14ac:dyDescent="0.3">
      <c r="A195" s="75"/>
    </row>
    <row r="196" spans="1:1" x14ac:dyDescent="0.3">
      <c r="A196" s="75"/>
    </row>
    <row r="197" spans="1:1" x14ac:dyDescent="0.3">
      <c r="A197" s="75"/>
    </row>
    <row r="198" spans="1:1" x14ac:dyDescent="0.3">
      <c r="A198" s="75"/>
    </row>
    <row r="199" spans="1:1" x14ac:dyDescent="0.3">
      <c r="A199" s="75"/>
    </row>
    <row r="200" spans="1:1" x14ac:dyDescent="0.3">
      <c r="A200" s="75"/>
    </row>
    <row r="201" spans="1:1" x14ac:dyDescent="0.3">
      <c r="A201" s="75"/>
    </row>
    <row r="202" spans="1:1" x14ac:dyDescent="0.3">
      <c r="A202" s="75"/>
    </row>
    <row r="203" spans="1:1" x14ac:dyDescent="0.3">
      <c r="A203" s="75"/>
    </row>
    <row r="204" spans="1:1" x14ac:dyDescent="0.3">
      <c r="A204" s="75"/>
    </row>
    <row r="205" spans="1:1" x14ac:dyDescent="0.3">
      <c r="A205" s="75"/>
    </row>
    <row r="206" spans="1:1" x14ac:dyDescent="0.3">
      <c r="A206" s="75"/>
    </row>
    <row r="207" spans="1:1" x14ac:dyDescent="0.3">
      <c r="A207" s="75"/>
    </row>
    <row r="208" spans="1:1" x14ac:dyDescent="0.3">
      <c r="A208" s="75"/>
    </row>
    <row r="209" spans="1:1" x14ac:dyDescent="0.3">
      <c r="A209" s="75"/>
    </row>
    <row r="210" spans="1:1" x14ac:dyDescent="0.3">
      <c r="A210" s="75"/>
    </row>
    <row r="211" spans="1:1" x14ac:dyDescent="0.3">
      <c r="A211" s="75"/>
    </row>
    <row r="212" spans="1:1" x14ac:dyDescent="0.3">
      <c r="A212" s="75"/>
    </row>
    <row r="213" spans="1:1" x14ac:dyDescent="0.3">
      <c r="A213" s="75"/>
    </row>
    <row r="214" spans="1:1" x14ac:dyDescent="0.3">
      <c r="A214" s="75"/>
    </row>
    <row r="215" spans="1:1" x14ac:dyDescent="0.3">
      <c r="A215" s="75"/>
    </row>
    <row r="216" spans="1:1" x14ac:dyDescent="0.3">
      <c r="A216" s="75"/>
    </row>
    <row r="217" spans="1:1" x14ac:dyDescent="0.3">
      <c r="A217" s="75"/>
    </row>
    <row r="218" spans="1:1" x14ac:dyDescent="0.3">
      <c r="A218" s="75"/>
    </row>
    <row r="219" spans="1:1" x14ac:dyDescent="0.3">
      <c r="A219" s="75"/>
    </row>
    <row r="220" spans="1:1" x14ac:dyDescent="0.3">
      <c r="A220" s="75"/>
    </row>
    <row r="221" spans="1:1" x14ac:dyDescent="0.3">
      <c r="A221" s="75"/>
    </row>
    <row r="222" spans="1:1" x14ac:dyDescent="0.3">
      <c r="A222" s="75"/>
    </row>
    <row r="223" spans="1:1" x14ac:dyDescent="0.3">
      <c r="A223" s="75"/>
    </row>
    <row r="224" spans="1:1" x14ac:dyDescent="0.3">
      <c r="A224" s="75"/>
    </row>
    <row r="225" spans="1:1" x14ac:dyDescent="0.3">
      <c r="A225" s="75"/>
    </row>
    <row r="226" spans="1:1" x14ac:dyDescent="0.3">
      <c r="A226" s="75"/>
    </row>
    <row r="227" spans="1:1" x14ac:dyDescent="0.3">
      <c r="A227" s="75"/>
    </row>
    <row r="228" spans="1:1" x14ac:dyDescent="0.3">
      <c r="A228" s="75"/>
    </row>
    <row r="229" spans="1:1" x14ac:dyDescent="0.3">
      <c r="A229" s="75"/>
    </row>
    <row r="230" spans="1:1" x14ac:dyDescent="0.3">
      <c r="A230" s="75"/>
    </row>
    <row r="231" spans="1:1" x14ac:dyDescent="0.3">
      <c r="A231" s="75"/>
    </row>
    <row r="232" spans="1:1" x14ac:dyDescent="0.3">
      <c r="A232" s="75"/>
    </row>
    <row r="233" spans="1:1" x14ac:dyDescent="0.3">
      <c r="A233" s="75"/>
    </row>
    <row r="234" spans="1:1" x14ac:dyDescent="0.3">
      <c r="A234" s="75"/>
    </row>
    <row r="235" spans="1:1" x14ac:dyDescent="0.3">
      <c r="A235" s="75"/>
    </row>
    <row r="236" spans="1:1" x14ac:dyDescent="0.3">
      <c r="A236" s="75"/>
    </row>
    <row r="237" spans="1:1" x14ac:dyDescent="0.3">
      <c r="A237" s="75"/>
    </row>
    <row r="238" spans="1:1" x14ac:dyDescent="0.3">
      <c r="A238" s="75"/>
    </row>
    <row r="239" spans="1:1" x14ac:dyDescent="0.3">
      <c r="A239" s="75"/>
    </row>
    <row r="240" spans="1:1" x14ac:dyDescent="0.3">
      <c r="A240" s="75"/>
    </row>
    <row r="241" spans="1:1" x14ac:dyDescent="0.3">
      <c r="A241" s="75"/>
    </row>
    <row r="242" spans="1:1" x14ac:dyDescent="0.3">
      <c r="A242" s="75"/>
    </row>
    <row r="243" spans="1:1" x14ac:dyDescent="0.3">
      <c r="A243" s="75"/>
    </row>
    <row r="244" spans="1:1" x14ac:dyDescent="0.3">
      <c r="A244" s="75"/>
    </row>
  </sheetData>
  <mergeCells count="13">
    <mergeCell ref="I12:O12"/>
    <mergeCell ref="C11:O11"/>
    <mergeCell ref="A12:G12"/>
    <mergeCell ref="C5:O5"/>
    <mergeCell ref="C4:O4"/>
    <mergeCell ref="C6:O6"/>
    <mergeCell ref="C3:O3"/>
    <mergeCell ref="C1:O1"/>
    <mergeCell ref="C7:O7"/>
    <mergeCell ref="C2:O2"/>
    <mergeCell ref="C10:O10"/>
    <mergeCell ref="C8:O8"/>
    <mergeCell ref="C9:O9"/>
  </mergeCells>
  <pageMargins left="0.7" right="0.7" top="0.75" bottom="0.75" header="0.3" footer="0.3"/>
  <pageSetup scale="87" orientation="portrait" r:id="rId3"/>
  <extLst>
    <ext xmlns:x14="http://schemas.microsoft.com/office/spreadsheetml/2009/9/main" uri="{CCE6A557-97BC-4b89-ADB6-D9C93CAAB3DF}">
      <x14:dataValidations xmlns:xm="http://schemas.microsoft.com/office/excel/2006/main" count="1">
        <x14:dataValidation type="list" allowBlank="1" showInputMessage="1" showErrorMessage="1" prompt="Select yes or no." xr:uid="{3671CD72-7009-4B6E-81C6-12D4FABCF9AE}">
          <x14:formula1>
            <xm:f>'1'!$Z$19:$Z$21</xm:f>
          </x14:formula1>
          <xm:sqref>B2:B10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EEDD2E-692E-4040-9DC2-FB0E1A7DE2EF}">
  <dimension ref="A1:B1512"/>
  <sheetViews>
    <sheetView workbookViewId="0">
      <selection activeCell="C4" sqref="C4"/>
    </sheetView>
  </sheetViews>
  <sheetFormatPr defaultRowHeight="15.6" x14ac:dyDescent="0.3"/>
  <cols>
    <col min="1" max="2" width="8.88671875" style="52"/>
    <col min="3" max="16384" width="8.88671875" style="50"/>
  </cols>
  <sheetData>
    <row r="1" spans="1:2" x14ac:dyDescent="0.3">
      <c r="A1" s="53" t="s">
        <v>7</v>
      </c>
      <c r="B1" s="53" t="s">
        <v>50</v>
      </c>
    </row>
    <row r="2" spans="1:2" x14ac:dyDescent="0.3">
      <c r="A2" s="56">
        <v>-6</v>
      </c>
      <c r="B2" s="56">
        <v>0</v>
      </c>
    </row>
    <row r="3" spans="1:2" x14ac:dyDescent="0.3">
      <c r="A3" s="56">
        <v>-5</v>
      </c>
      <c r="B3" s="56">
        <v>0</v>
      </c>
    </row>
    <row r="4" spans="1:2" x14ac:dyDescent="0.3">
      <c r="A4" s="56">
        <v>-4</v>
      </c>
      <c r="B4" s="56">
        <v>0</v>
      </c>
    </row>
    <row r="5" spans="1:2" x14ac:dyDescent="0.3">
      <c r="A5" s="56">
        <v>-3</v>
      </c>
      <c r="B5" s="56">
        <v>0</v>
      </c>
    </row>
    <row r="6" spans="1:2" x14ac:dyDescent="0.3">
      <c r="A6" s="51">
        <v>-1.9999999999998899</v>
      </c>
      <c r="B6" s="51">
        <v>-8.81239525796218E-16</v>
      </c>
    </row>
    <row r="7" spans="1:2" x14ac:dyDescent="0.3">
      <c r="A7" s="51">
        <v>-1.99899999999989</v>
      </c>
      <c r="B7" s="51">
        <v>9.9999999999911878E-4</v>
      </c>
    </row>
    <row r="8" spans="1:2" x14ac:dyDescent="0.3">
      <c r="A8" s="51">
        <v>-1.9979999999998901</v>
      </c>
      <c r="B8" s="51">
        <v>1.9999999999991188E-3</v>
      </c>
    </row>
    <row r="9" spans="1:2" x14ac:dyDescent="0.3">
      <c r="A9" s="51">
        <v>-1.9969999999998902</v>
      </c>
      <c r="B9" s="51">
        <v>2.9999999999991188E-3</v>
      </c>
    </row>
    <row r="10" spans="1:2" x14ac:dyDescent="0.3">
      <c r="A10" s="51">
        <v>-1.9959999999998903</v>
      </c>
      <c r="B10" s="51">
        <v>3.9999999999991188E-3</v>
      </c>
    </row>
    <row r="11" spans="1:2" x14ac:dyDescent="0.3">
      <c r="A11" s="51">
        <v>-1.9949999999998904</v>
      </c>
      <c r="B11" s="51">
        <v>4.9999999999991189E-3</v>
      </c>
    </row>
    <row r="12" spans="1:2" x14ac:dyDescent="0.3">
      <c r="A12" s="51">
        <v>-1.9939999999998905</v>
      </c>
      <c r="B12" s="51">
        <v>5.9999999999991189E-3</v>
      </c>
    </row>
    <row r="13" spans="1:2" x14ac:dyDescent="0.3">
      <c r="A13" s="51">
        <v>-1.9929999999998906</v>
      </c>
      <c r="B13" s="51">
        <v>6.9999999999991189E-3</v>
      </c>
    </row>
    <row r="14" spans="1:2" x14ac:dyDescent="0.3">
      <c r="A14" s="51">
        <v>-1.9919999999998907</v>
      </c>
      <c r="B14" s="51">
        <v>7.9999999999991189E-3</v>
      </c>
    </row>
    <row r="15" spans="1:2" x14ac:dyDescent="0.3">
      <c r="A15" s="51">
        <v>-1.9909999999998909</v>
      </c>
      <c r="B15" s="51">
        <v>8.9999999999991198E-3</v>
      </c>
    </row>
    <row r="16" spans="1:2" x14ac:dyDescent="0.3">
      <c r="A16" s="51">
        <v>-1.989999999999891</v>
      </c>
      <c r="B16" s="51">
        <v>9.9999999999991207E-3</v>
      </c>
    </row>
    <row r="17" spans="1:2" x14ac:dyDescent="0.3">
      <c r="A17" s="51">
        <v>-1.9889999999998911</v>
      </c>
      <c r="B17" s="51">
        <v>1.0999999999999122E-2</v>
      </c>
    </row>
    <row r="18" spans="1:2" x14ac:dyDescent="0.3">
      <c r="A18" s="51">
        <v>-1.9879999999998912</v>
      </c>
      <c r="B18" s="51">
        <v>1.1999999999999122E-2</v>
      </c>
    </row>
    <row r="19" spans="1:2" x14ac:dyDescent="0.3">
      <c r="A19" s="51">
        <v>-1.9869999999998913</v>
      </c>
      <c r="B19" s="51">
        <v>1.2999999999999123E-2</v>
      </c>
    </row>
    <row r="20" spans="1:2" x14ac:dyDescent="0.3">
      <c r="A20" s="51">
        <v>-1.9859999999998914</v>
      </c>
      <c r="B20" s="51">
        <v>1.3999999999999124E-2</v>
      </c>
    </row>
    <row r="21" spans="1:2" x14ac:dyDescent="0.3">
      <c r="A21" s="51">
        <v>-1.9849999999998915</v>
      </c>
      <c r="B21" s="51">
        <v>1.4999999999999125E-2</v>
      </c>
    </row>
    <row r="22" spans="1:2" x14ac:dyDescent="0.3">
      <c r="A22" s="51">
        <v>-1.9839999999998916</v>
      </c>
      <c r="B22" s="51">
        <v>1.5999999999999126E-2</v>
      </c>
    </row>
    <row r="23" spans="1:2" x14ac:dyDescent="0.3">
      <c r="A23" s="51">
        <v>-1.9829999999998917</v>
      </c>
      <c r="B23" s="51">
        <v>1.6999999999999127E-2</v>
      </c>
    </row>
    <row r="24" spans="1:2" x14ac:dyDescent="0.3">
      <c r="A24" s="51">
        <v>-1.9819999999998918</v>
      </c>
      <c r="B24" s="51">
        <v>1.7999999999999128E-2</v>
      </c>
    </row>
    <row r="25" spans="1:2" x14ac:dyDescent="0.3">
      <c r="A25" s="51">
        <v>-1.980999999999892</v>
      </c>
      <c r="B25" s="51">
        <v>1.8999999999999129E-2</v>
      </c>
    </row>
    <row r="26" spans="1:2" x14ac:dyDescent="0.3">
      <c r="A26" s="51">
        <v>-1.9799999999998921</v>
      </c>
      <c r="B26" s="51">
        <v>1.999999999999913E-2</v>
      </c>
    </row>
    <row r="27" spans="1:2" x14ac:dyDescent="0.3">
      <c r="A27" s="51">
        <v>-1.9789999999998922</v>
      </c>
      <c r="B27" s="51">
        <v>2.099999999999913E-2</v>
      </c>
    </row>
    <row r="28" spans="1:2" x14ac:dyDescent="0.3">
      <c r="A28" s="51">
        <v>-1.9779999999998923</v>
      </c>
      <c r="B28" s="51">
        <v>2.1999999999999131E-2</v>
      </c>
    </row>
    <row r="29" spans="1:2" x14ac:dyDescent="0.3">
      <c r="A29" s="51">
        <v>-1.9769999999998924</v>
      </c>
      <c r="B29" s="51">
        <v>2.2999999999999132E-2</v>
      </c>
    </row>
    <row r="30" spans="1:2" x14ac:dyDescent="0.3">
      <c r="A30" s="51">
        <v>-1.9759999999998925</v>
      </c>
      <c r="B30" s="51">
        <v>2.3999999999999133E-2</v>
      </c>
    </row>
    <row r="31" spans="1:2" x14ac:dyDescent="0.3">
      <c r="A31" s="51">
        <v>-1.9749999999998926</v>
      </c>
      <c r="B31" s="51">
        <v>2.4999999999999134E-2</v>
      </c>
    </row>
    <row r="32" spans="1:2" x14ac:dyDescent="0.3">
      <c r="A32" s="51">
        <v>-1.9739999999998927</v>
      </c>
      <c r="B32" s="51">
        <v>2.5999999999999135E-2</v>
      </c>
    </row>
    <row r="33" spans="1:2" x14ac:dyDescent="0.3">
      <c r="A33" s="51">
        <v>-1.9729999999998928</v>
      </c>
      <c r="B33" s="51">
        <v>2.6999999999999136E-2</v>
      </c>
    </row>
    <row r="34" spans="1:2" x14ac:dyDescent="0.3">
      <c r="A34" s="51">
        <v>-1.9719999999998929</v>
      </c>
      <c r="B34" s="51">
        <v>2.7999999999999137E-2</v>
      </c>
    </row>
    <row r="35" spans="1:2" x14ac:dyDescent="0.3">
      <c r="A35" s="51">
        <v>-1.9709999999998931</v>
      </c>
      <c r="B35" s="51">
        <v>2.8999999999999138E-2</v>
      </c>
    </row>
    <row r="36" spans="1:2" x14ac:dyDescent="0.3">
      <c r="A36" s="51">
        <v>-1.9699999999998932</v>
      </c>
      <c r="B36" s="51">
        <v>2.9999999999999138E-2</v>
      </c>
    </row>
    <row r="37" spans="1:2" x14ac:dyDescent="0.3">
      <c r="A37" s="51">
        <v>-1.9689999999998933</v>
      </c>
      <c r="B37" s="51">
        <v>3.0999999999999139E-2</v>
      </c>
    </row>
    <row r="38" spans="1:2" x14ac:dyDescent="0.3">
      <c r="A38" s="51">
        <v>-1.9679999999998934</v>
      </c>
      <c r="B38" s="51">
        <v>3.199999999999914E-2</v>
      </c>
    </row>
    <row r="39" spans="1:2" x14ac:dyDescent="0.3">
      <c r="A39" s="51">
        <v>-1.9669999999998935</v>
      </c>
      <c r="B39" s="51">
        <v>3.2999999999999141E-2</v>
      </c>
    </row>
    <row r="40" spans="1:2" x14ac:dyDescent="0.3">
      <c r="A40" s="51">
        <v>-1.9659999999998936</v>
      </c>
      <c r="B40" s="51">
        <v>3.3999999999999142E-2</v>
      </c>
    </row>
    <row r="41" spans="1:2" x14ac:dyDescent="0.3">
      <c r="A41" s="51">
        <v>-1.9649999999998937</v>
      </c>
      <c r="B41" s="51">
        <v>3.4999999999999143E-2</v>
      </c>
    </row>
    <row r="42" spans="1:2" x14ac:dyDescent="0.3">
      <c r="A42" s="51">
        <v>-1.9639999999998938</v>
      </c>
      <c r="B42" s="51">
        <v>3.5999999999999144E-2</v>
      </c>
    </row>
    <row r="43" spans="1:2" x14ac:dyDescent="0.3">
      <c r="A43" s="51">
        <v>-1.9629999999998939</v>
      </c>
      <c r="B43" s="51">
        <v>3.6999999999999145E-2</v>
      </c>
    </row>
    <row r="44" spans="1:2" x14ac:dyDescent="0.3">
      <c r="A44" s="51">
        <v>-1.9619999999998941</v>
      </c>
      <c r="B44" s="51">
        <v>3.7999999999999146E-2</v>
      </c>
    </row>
    <row r="45" spans="1:2" x14ac:dyDescent="0.3">
      <c r="A45" s="51">
        <v>-1.9609999999998942</v>
      </c>
      <c r="B45" s="51">
        <v>3.8999999999999146E-2</v>
      </c>
    </row>
    <row r="46" spans="1:2" x14ac:dyDescent="0.3">
      <c r="A46" s="51">
        <v>-1.9599999999998943</v>
      </c>
      <c r="B46" s="51">
        <v>3.9999999999999147E-2</v>
      </c>
    </row>
    <row r="47" spans="1:2" x14ac:dyDescent="0.3">
      <c r="A47" s="51">
        <v>-1.9589999999998944</v>
      </c>
      <c r="B47" s="51">
        <v>4.0999999999999148E-2</v>
      </c>
    </row>
    <row r="48" spans="1:2" x14ac:dyDescent="0.3">
      <c r="A48" s="51">
        <v>-1.9579999999998945</v>
      </c>
      <c r="B48" s="51">
        <v>4.1999999999999149E-2</v>
      </c>
    </row>
    <row r="49" spans="1:2" x14ac:dyDescent="0.3">
      <c r="A49" s="51">
        <v>-1.9569999999998946</v>
      </c>
      <c r="B49" s="51">
        <v>4.299999999999915E-2</v>
      </c>
    </row>
    <row r="50" spans="1:2" x14ac:dyDescent="0.3">
      <c r="A50" s="51">
        <v>-1.9559999999998947</v>
      </c>
      <c r="B50" s="51">
        <v>4.3999999999999151E-2</v>
      </c>
    </row>
    <row r="51" spans="1:2" x14ac:dyDescent="0.3">
      <c r="A51" s="51">
        <v>-1.9549999999998948</v>
      </c>
      <c r="B51" s="51">
        <v>4.4999999999999152E-2</v>
      </c>
    </row>
    <row r="52" spans="1:2" x14ac:dyDescent="0.3">
      <c r="A52" s="51">
        <v>-1.9539999999998949</v>
      </c>
      <c r="B52" s="51">
        <v>4.5999999999999153E-2</v>
      </c>
    </row>
    <row r="53" spans="1:2" x14ac:dyDescent="0.3">
      <c r="A53" s="51">
        <v>-1.952999999999895</v>
      </c>
      <c r="B53" s="51">
        <v>4.6999999999999154E-2</v>
      </c>
    </row>
    <row r="54" spans="1:2" x14ac:dyDescent="0.3">
      <c r="A54" s="51">
        <v>-1.9519999999998952</v>
      </c>
      <c r="B54" s="51">
        <v>4.7999999999999154E-2</v>
      </c>
    </row>
    <row r="55" spans="1:2" x14ac:dyDescent="0.3">
      <c r="A55" s="51">
        <v>-1.9509999999998953</v>
      </c>
      <c r="B55" s="51">
        <v>4.8999999999999155E-2</v>
      </c>
    </row>
    <row r="56" spans="1:2" x14ac:dyDescent="0.3">
      <c r="A56" s="51">
        <v>-1.9499999999998954</v>
      </c>
      <c r="B56" s="51">
        <v>4.9999999999999156E-2</v>
      </c>
    </row>
    <row r="57" spans="1:2" x14ac:dyDescent="0.3">
      <c r="A57" s="51">
        <v>-1.9489999999998955</v>
      </c>
      <c r="B57" s="51">
        <v>5.0999999999999157E-2</v>
      </c>
    </row>
    <row r="58" spans="1:2" x14ac:dyDescent="0.3">
      <c r="A58" s="51">
        <v>-1.9479999999998956</v>
      </c>
      <c r="B58" s="51">
        <v>5.1999999999999158E-2</v>
      </c>
    </row>
    <row r="59" spans="1:2" x14ac:dyDescent="0.3">
      <c r="A59" s="51">
        <v>-1.9469999999998957</v>
      </c>
      <c r="B59" s="51">
        <v>5.2999999999999159E-2</v>
      </c>
    </row>
    <row r="60" spans="1:2" x14ac:dyDescent="0.3">
      <c r="A60" s="51">
        <v>-1.9459999999998958</v>
      </c>
      <c r="B60" s="51">
        <v>5.399999999999916E-2</v>
      </c>
    </row>
    <row r="61" spans="1:2" x14ac:dyDescent="0.3">
      <c r="A61" s="51">
        <v>-1.9449999999998959</v>
      </c>
      <c r="B61" s="51">
        <v>5.4999999999999161E-2</v>
      </c>
    </row>
    <row r="62" spans="1:2" x14ac:dyDescent="0.3">
      <c r="A62" s="51">
        <v>-1.943999999999896</v>
      </c>
      <c r="B62" s="51">
        <v>5.5999999999999162E-2</v>
      </c>
    </row>
    <row r="63" spans="1:2" x14ac:dyDescent="0.3">
      <c r="A63" s="51">
        <v>-1.9429999999998961</v>
      </c>
      <c r="B63" s="51">
        <v>5.6999999999999162E-2</v>
      </c>
    </row>
    <row r="64" spans="1:2" x14ac:dyDescent="0.3">
      <c r="A64" s="51">
        <v>-1.9419999999998963</v>
      </c>
      <c r="B64" s="51">
        <v>5.7999999999999163E-2</v>
      </c>
    </row>
    <row r="65" spans="1:2" x14ac:dyDescent="0.3">
      <c r="A65" s="51">
        <v>-1.9409999999998964</v>
      </c>
      <c r="B65" s="51">
        <v>5.8999999999999164E-2</v>
      </c>
    </row>
    <row r="66" spans="1:2" x14ac:dyDescent="0.3">
      <c r="A66" s="51">
        <v>-1.9399999999998965</v>
      </c>
      <c r="B66" s="51">
        <v>5.9999999999999165E-2</v>
      </c>
    </row>
    <row r="67" spans="1:2" x14ac:dyDescent="0.3">
      <c r="A67" s="51">
        <v>-1.9389999999998966</v>
      </c>
      <c r="B67" s="51">
        <v>6.0999999999999166E-2</v>
      </c>
    </row>
    <row r="68" spans="1:2" x14ac:dyDescent="0.3">
      <c r="A68" s="51">
        <v>-1.9379999999998967</v>
      </c>
      <c r="B68" s="51">
        <v>6.1999999999999167E-2</v>
      </c>
    </row>
    <row r="69" spans="1:2" x14ac:dyDescent="0.3">
      <c r="A69" s="51">
        <v>-1.9369999999998968</v>
      </c>
      <c r="B69" s="51">
        <v>6.2999999999999168E-2</v>
      </c>
    </row>
    <row r="70" spans="1:2" x14ac:dyDescent="0.3">
      <c r="A70" s="51">
        <v>-1.9359999999998969</v>
      </c>
      <c r="B70" s="51">
        <v>6.3999999999999169E-2</v>
      </c>
    </row>
    <row r="71" spans="1:2" x14ac:dyDescent="0.3">
      <c r="A71" s="51">
        <v>-1.934999999999897</v>
      </c>
      <c r="B71" s="51">
        <v>6.499999999999917E-2</v>
      </c>
    </row>
    <row r="72" spans="1:2" x14ac:dyDescent="0.3">
      <c r="A72" s="51">
        <v>-1.9339999999998971</v>
      </c>
      <c r="B72" s="51">
        <v>6.599999999999917E-2</v>
      </c>
    </row>
    <row r="73" spans="1:2" x14ac:dyDescent="0.3">
      <c r="A73" s="51">
        <v>-1.9329999999998972</v>
      </c>
      <c r="B73" s="51">
        <v>6.6999999999999171E-2</v>
      </c>
    </row>
    <row r="74" spans="1:2" x14ac:dyDescent="0.3">
      <c r="A74" s="51">
        <v>-1.9319999999998974</v>
      </c>
      <c r="B74" s="51">
        <v>6.7999999999999172E-2</v>
      </c>
    </row>
    <row r="75" spans="1:2" x14ac:dyDescent="0.3">
      <c r="A75" s="51">
        <v>-1.9309999999998975</v>
      </c>
      <c r="B75" s="51">
        <v>6.8999999999999173E-2</v>
      </c>
    </row>
    <row r="76" spans="1:2" x14ac:dyDescent="0.3">
      <c r="A76" s="51">
        <v>-1.9299999999998976</v>
      </c>
      <c r="B76" s="51">
        <v>6.9999999999999174E-2</v>
      </c>
    </row>
    <row r="77" spans="1:2" x14ac:dyDescent="0.3">
      <c r="A77" s="51">
        <v>-1.9289999999998977</v>
      </c>
      <c r="B77" s="51">
        <v>7.0999999999999175E-2</v>
      </c>
    </row>
    <row r="78" spans="1:2" x14ac:dyDescent="0.3">
      <c r="A78" s="51">
        <v>-1.9279999999998978</v>
      </c>
      <c r="B78" s="51">
        <v>7.1999999999999176E-2</v>
      </c>
    </row>
    <row r="79" spans="1:2" x14ac:dyDescent="0.3">
      <c r="A79" s="51">
        <v>-1.9269999999998979</v>
      </c>
      <c r="B79" s="51">
        <v>7.2999999999999177E-2</v>
      </c>
    </row>
    <row r="80" spans="1:2" x14ac:dyDescent="0.3">
      <c r="A80" s="51">
        <v>-1.925999999999898</v>
      </c>
      <c r="B80" s="51">
        <v>7.3999999999999178E-2</v>
      </c>
    </row>
    <row r="81" spans="1:2" x14ac:dyDescent="0.3">
      <c r="A81" s="51">
        <v>-1.9249999999998981</v>
      </c>
      <c r="B81" s="51">
        <v>7.4999999999999178E-2</v>
      </c>
    </row>
    <row r="82" spans="1:2" x14ac:dyDescent="0.3">
      <c r="A82" s="51">
        <v>-1.9239999999998982</v>
      </c>
      <c r="B82" s="51">
        <v>7.5999999999999179E-2</v>
      </c>
    </row>
    <row r="83" spans="1:2" x14ac:dyDescent="0.3">
      <c r="A83" s="51">
        <v>-1.9229999999998983</v>
      </c>
      <c r="B83" s="51">
        <v>7.699999999999918E-2</v>
      </c>
    </row>
    <row r="84" spans="1:2" x14ac:dyDescent="0.3">
      <c r="A84" s="51">
        <v>-1.9219999999998985</v>
      </c>
      <c r="B84" s="51">
        <v>7.7999999999999181E-2</v>
      </c>
    </row>
    <row r="85" spans="1:2" x14ac:dyDescent="0.3">
      <c r="A85" s="51">
        <v>-1.9209999999998986</v>
      </c>
      <c r="B85" s="51">
        <v>7.8999999999999182E-2</v>
      </c>
    </row>
    <row r="86" spans="1:2" x14ac:dyDescent="0.3">
      <c r="A86" s="51">
        <v>-1.9199999999998987</v>
      </c>
      <c r="B86" s="51">
        <v>7.9999999999999183E-2</v>
      </c>
    </row>
    <row r="87" spans="1:2" x14ac:dyDescent="0.3">
      <c r="A87" s="51">
        <v>-1.9189999999998988</v>
      </c>
      <c r="B87" s="51">
        <v>8.0999999999999184E-2</v>
      </c>
    </row>
    <row r="88" spans="1:2" x14ac:dyDescent="0.3">
      <c r="A88" s="51">
        <v>-1.9179999999998989</v>
      </c>
      <c r="B88" s="51">
        <v>8.1999999999999185E-2</v>
      </c>
    </row>
    <row r="89" spans="1:2" x14ac:dyDescent="0.3">
      <c r="A89" s="51">
        <v>-1.916999999999899</v>
      </c>
      <c r="B89" s="51">
        <v>8.2999999999999186E-2</v>
      </c>
    </row>
    <row r="90" spans="1:2" x14ac:dyDescent="0.3">
      <c r="A90" s="51">
        <v>-1.9159999999998991</v>
      </c>
      <c r="B90" s="51">
        <v>8.3999999999999186E-2</v>
      </c>
    </row>
    <row r="91" spans="1:2" x14ac:dyDescent="0.3">
      <c r="A91" s="51">
        <v>-1.9149999999998992</v>
      </c>
      <c r="B91" s="51">
        <v>8.4999999999999187E-2</v>
      </c>
    </row>
    <row r="92" spans="1:2" x14ac:dyDescent="0.3">
      <c r="A92" s="51">
        <v>-1.9139999999998993</v>
      </c>
      <c r="B92" s="51">
        <v>8.5999999999999188E-2</v>
      </c>
    </row>
    <row r="93" spans="1:2" x14ac:dyDescent="0.3">
      <c r="A93" s="51">
        <v>-1.9129999999998994</v>
      </c>
      <c r="B93" s="51">
        <v>8.6999999999999189E-2</v>
      </c>
    </row>
    <row r="94" spans="1:2" x14ac:dyDescent="0.3">
      <c r="A94" s="51">
        <v>-1.9119999999998996</v>
      </c>
      <c r="B94" s="51">
        <v>8.799999999999919E-2</v>
      </c>
    </row>
    <row r="95" spans="1:2" x14ac:dyDescent="0.3">
      <c r="A95" s="51">
        <v>-1.9109999999998997</v>
      </c>
      <c r="B95" s="51">
        <v>8.8999999999999191E-2</v>
      </c>
    </row>
    <row r="96" spans="1:2" x14ac:dyDescent="0.3">
      <c r="A96" s="51">
        <v>-1.9099999999998998</v>
      </c>
      <c r="B96" s="51">
        <v>8.9999999999999192E-2</v>
      </c>
    </row>
    <row r="97" spans="1:2" x14ac:dyDescent="0.3">
      <c r="A97" s="51">
        <v>-1.9089999999998999</v>
      </c>
      <c r="B97" s="51">
        <v>9.0999999999999193E-2</v>
      </c>
    </row>
    <row r="98" spans="1:2" x14ac:dyDescent="0.3">
      <c r="A98" s="51">
        <v>-1.9079999999999</v>
      </c>
      <c r="B98" s="51">
        <v>9.1999999999999194E-2</v>
      </c>
    </row>
    <row r="99" spans="1:2" x14ac:dyDescent="0.3">
      <c r="A99" s="51">
        <v>-1.9069999999999001</v>
      </c>
      <c r="B99" s="51">
        <v>9.2999999999999194E-2</v>
      </c>
    </row>
    <row r="100" spans="1:2" x14ac:dyDescent="0.3">
      <c r="A100" s="51">
        <v>-1.9059999999999002</v>
      </c>
      <c r="B100" s="51">
        <v>9.3999999999999195E-2</v>
      </c>
    </row>
    <row r="101" spans="1:2" x14ac:dyDescent="0.3">
      <c r="A101" s="51">
        <v>-1.9049999999999003</v>
      </c>
      <c r="B101" s="51">
        <v>9.4999999999999196E-2</v>
      </c>
    </row>
    <row r="102" spans="1:2" x14ac:dyDescent="0.3">
      <c r="A102" s="51">
        <v>-1.9039999999999004</v>
      </c>
      <c r="B102" s="51">
        <v>9.5999999999999197E-2</v>
      </c>
    </row>
    <row r="103" spans="1:2" x14ac:dyDescent="0.3">
      <c r="A103" s="51">
        <v>-1.9029999999999005</v>
      </c>
      <c r="B103" s="51">
        <v>9.6999999999999198E-2</v>
      </c>
    </row>
    <row r="104" spans="1:2" x14ac:dyDescent="0.3">
      <c r="A104" s="51">
        <v>-1.9019999999999007</v>
      </c>
      <c r="B104" s="51">
        <v>9.7999999999999199E-2</v>
      </c>
    </row>
    <row r="105" spans="1:2" x14ac:dyDescent="0.3">
      <c r="A105" s="51">
        <v>-1.9009999999999008</v>
      </c>
      <c r="B105" s="51">
        <v>9.89999999999992E-2</v>
      </c>
    </row>
    <row r="106" spans="1:2" x14ac:dyDescent="0.3">
      <c r="A106" s="51">
        <v>-1.8999999999999009</v>
      </c>
      <c r="B106" s="51">
        <v>9.9999999999999201E-2</v>
      </c>
    </row>
    <row r="107" spans="1:2" x14ac:dyDescent="0.3">
      <c r="A107" s="51">
        <v>-1.898999999999901</v>
      </c>
      <c r="B107" s="51">
        <v>0.1009999999999992</v>
      </c>
    </row>
    <row r="108" spans="1:2" x14ac:dyDescent="0.3">
      <c r="A108" s="51">
        <v>-1.8979999999999011</v>
      </c>
      <c r="B108" s="51">
        <v>0.1019999999999992</v>
      </c>
    </row>
    <row r="109" spans="1:2" x14ac:dyDescent="0.3">
      <c r="A109" s="51">
        <v>-1.8969999999999012</v>
      </c>
      <c r="B109" s="51">
        <v>0.1029999999999992</v>
      </c>
    </row>
    <row r="110" spans="1:2" x14ac:dyDescent="0.3">
      <c r="A110" s="51">
        <v>-1.8959999999999013</v>
      </c>
      <c r="B110" s="51">
        <v>0.1039999999999992</v>
      </c>
    </row>
    <row r="111" spans="1:2" x14ac:dyDescent="0.3">
      <c r="A111" s="51">
        <v>-1.8949999999999014</v>
      </c>
      <c r="B111" s="51">
        <v>0.10499999999999921</v>
      </c>
    </row>
    <row r="112" spans="1:2" x14ac:dyDescent="0.3">
      <c r="A112" s="51">
        <v>-1.8939999999999015</v>
      </c>
      <c r="B112" s="51">
        <v>0.10599999999999921</v>
      </c>
    </row>
    <row r="113" spans="1:2" x14ac:dyDescent="0.3">
      <c r="A113" s="51">
        <v>-1.8929999999999017</v>
      </c>
      <c r="B113" s="51">
        <v>0.10699999999999921</v>
      </c>
    </row>
    <row r="114" spans="1:2" x14ac:dyDescent="0.3">
      <c r="A114" s="51">
        <v>-1.8919999999999018</v>
      </c>
      <c r="B114" s="51">
        <v>0.10799999999999921</v>
      </c>
    </row>
    <row r="115" spans="1:2" x14ac:dyDescent="0.3">
      <c r="A115" s="51">
        <v>-1.8909999999999019</v>
      </c>
      <c r="B115" s="51">
        <v>0.10899999999999921</v>
      </c>
    </row>
    <row r="116" spans="1:2" x14ac:dyDescent="0.3">
      <c r="A116" s="51">
        <v>-1.889999999999902</v>
      </c>
      <c r="B116" s="51">
        <v>0.10999999999999921</v>
      </c>
    </row>
    <row r="117" spans="1:2" x14ac:dyDescent="0.3">
      <c r="A117" s="51">
        <v>-1.8889999999999021</v>
      </c>
      <c r="B117" s="51">
        <v>0.11099999999999921</v>
      </c>
    </row>
    <row r="118" spans="1:2" x14ac:dyDescent="0.3">
      <c r="A118" s="51">
        <v>-1.8879999999999022</v>
      </c>
      <c r="B118" s="51">
        <v>0.11199999999999921</v>
      </c>
    </row>
    <row r="119" spans="1:2" x14ac:dyDescent="0.3">
      <c r="A119" s="51">
        <v>-1.8869999999999023</v>
      </c>
      <c r="B119" s="51">
        <v>0.11299999999999921</v>
      </c>
    </row>
    <row r="120" spans="1:2" x14ac:dyDescent="0.3">
      <c r="A120" s="51">
        <v>-1.8859999999999024</v>
      </c>
      <c r="B120" s="51">
        <v>0.11399999999999921</v>
      </c>
    </row>
    <row r="121" spans="1:2" x14ac:dyDescent="0.3">
      <c r="A121" s="51">
        <v>-1.8849999999999025</v>
      </c>
      <c r="B121" s="51">
        <v>0.11499999999999921</v>
      </c>
    </row>
    <row r="122" spans="1:2" x14ac:dyDescent="0.3">
      <c r="A122" s="51">
        <v>-1.8839999999999026</v>
      </c>
      <c r="B122" s="51">
        <v>0.11599999999999921</v>
      </c>
    </row>
    <row r="123" spans="1:2" x14ac:dyDescent="0.3">
      <c r="A123" s="51">
        <v>-1.8829999999999028</v>
      </c>
      <c r="B123" s="51">
        <v>0.11699999999999922</v>
      </c>
    </row>
    <row r="124" spans="1:2" x14ac:dyDescent="0.3">
      <c r="A124" s="51">
        <v>-1.8819999999999029</v>
      </c>
      <c r="B124" s="51">
        <v>0.11799999999999922</v>
      </c>
    </row>
    <row r="125" spans="1:2" x14ac:dyDescent="0.3">
      <c r="A125" s="51">
        <v>-1.880999999999903</v>
      </c>
      <c r="B125" s="51">
        <v>0.11899999999999922</v>
      </c>
    </row>
    <row r="126" spans="1:2" x14ac:dyDescent="0.3">
      <c r="A126" s="51">
        <v>-1.8799999999999031</v>
      </c>
      <c r="B126" s="51">
        <v>0.11999999999999922</v>
      </c>
    </row>
    <row r="127" spans="1:2" x14ac:dyDescent="0.3">
      <c r="A127" s="51">
        <v>-1.8789999999999032</v>
      </c>
      <c r="B127" s="51">
        <v>0.12099999999999922</v>
      </c>
    </row>
    <row r="128" spans="1:2" x14ac:dyDescent="0.3">
      <c r="A128" s="51">
        <v>-1.8779999999999033</v>
      </c>
      <c r="B128" s="51">
        <v>0.12199999999999922</v>
      </c>
    </row>
    <row r="129" spans="1:2" x14ac:dyDescent="0.3">
      <c r="A129" s="51">
        <v>-1.8769999999999034</v>
      </c>
      <c r="B129" s="51">
        <v>0.12299999999999922</v>
      </c>
    </row>
    <row r="130" spans="1:2" x14ac:dyDescent="0.3">
      <c r="A130" s="51">
        <v>-1.8759999999999035</v>
      </c>
      <c r="B130" s="51">
        <v>0.12399999999999922</v>
      </c>
    </row>
    <row r="131" spans="1:2" x14ac:dyDescent="0.3">
      <c r="A131" s="51">
        <v>-1.8749999999999036</v>
      </c>
      <c r="B131" s="51">
        <v>0.12499999999999922</v>
      </c>
    </row>
    <row r="132" spans="1:2" x14ac:dyDescent="0.3">
      <c r="A132" s="51">
        <v>-1.8739999999999037</v>
      </c>
      <c r="B132" s="51">
        <v>0.12599999999999922</v>
      </c>
    </row>
    <row r="133" spans="1:2" x14ac:dyDescent="0.3">
      <c r="A133" s="51">
        <v>-1.8729999999999039</v>
      </c>
      <c r="B133" s="51">
        <v>0.12699999999999922</v>
      </c>
    </row>
    <row r="134" spans="1:2" x14ac:dyDescent="0.3">
      <c r="A134" s="51">
        <v>-1.871999999999904</v>
      </c>
      <c r="B134" s="51">
        <v>0.12799999999999923</v>
      </c>
    </row>
    <row r="135" spans="1:2" x14ac:dyDescent="0.3">
      <c r="A135" s="51">
        <v>-1.8709999999999041</v>
      </c>
      <c r="B135" s="51">
        <v>0.12899999999999923</v>
      </c>
    </row>
    <row r="136" spans="1:2" x14ac:dyDescent="0.3">
      <c r="A136" s="51">
        <v>-1.8699999999999042</v>
      </c>
      <c r="B136" s="51">
        <v>0.12999999999999923</v>
      </c>
    </row>
    <row r="137" spans="1:2" x14ac:dyDescent="0.3">
      <c r="A137" s="51">
        <v>-1.8689999999999043</v>
      </c>
      <c r="B137" s="51">
        <v>0.13099999999999923</v>
      </c>
    </row>
    <row r="138" spans="1:2" x14ac:dyDescent="0.3">
      <c r="A138" s="51">
        <v>-1.8679999999999044</v>
      </c>
      <c r="B138" s="51">
        <v>0.13199999999999923</v>
      </c>
    </row>
    <row r="139" spans="1:2" x14ac:dyDescent="0.3">
      <c r="A139" s="51">
        <v>-1.8669999999999045</v>
      </c>
      <c r="B139" s="51">
        <v>0.13299999999999923</v>
      </c>
    </row>
    <row r="140" spans="1:2" x14ac:dyDescent="0.3">
      <c r="A140" s="51">
        <v>-1.8659999999999046</v>
      </c>
      <c r="B140" s="51">
        <v>0.13399999999999923</v>
      </c>
    </row>
    <row r="141" spans="1:2" x14ac:dyDescent="0.3">
      <c r="A141" s="51">
        <v>-1.8649999999999047</v>
      </c>
      <c r="B141" s="51">
        <v>0.13499999999999923</v>
      </c>
    </row>
    <row r="142" spans="1:2" x14ac:dyDescent="0.3">
      <c r="A142" s="51">
        <v>-1.8639999999999048</v>
      </c>
      <c r="B142" s="51">
        <v>0.13599999999999923</v>
      </c>
    </row>
    <row r="143" spans="1:2" x14ac:dyDescent="0.3">
      <c r="A143" s="51">
        <v>-1.862999999999905</v>
      </c>
      <c r="B143" s="51">
        <v>0.13699999999999923</v>
      </c>
    </row>
    <row r="144" spans="1:2" x14ac:dyDescent="0.3">
      <c r="A144" s="51">
        <v>-1.8619999999999051</v>
      </c>
      <c r="B144" s="51">
        <v>0.13799999999999923</v>
      </c>
    </row>
    <row r="145" spans="1:2" x14ac:dyDescent="0.3">
      <c r="A145" s="51">
        <v>-1.8609999999999052</v>
      </c>
      <c r="B145" s="51">
        <v>0.13899999999999924</v>
      </c>
    </row>
    <row r="146" spans="1:2" x14ac:dyDescent="0.3">
      <c r="A146" s="51">
        <v>-1.8599999999999053</v>
      </c>
      <c r="B146" s="51">
        <v>0.13999999999999924</v>
      </c>
    </row>
    <row r="147" spans="1:2" x14ac:dyDescent="0.3">
      <c r="A147" s="51">
        <v>-1.8589999999999054</v>
      </c>
      <c r="B147" s="51">
        <v>0.14099999999999924</v>
      </c>
    </row>
    <row r="148" spans="1:2" x14ac:dyDescent="0.3">
      <c r="A148" s="51">
        <v>-1.8579999999999055</v>
      </c>
      <c r="B148" s="51">
        <v>0.14199999999999924</v>
      </c>
    </row>
    <row r="149" spans="1:2" x14ac:dyDescent="0.3">
      <c r="A149" s="51">
        <v>-1.8569999999999056</v>
      </c>
      <c r="B149" s="51">
        <v>0.14299999999999924</v>
      </c>
    </row>
    <row r="150" spans="1:2" x14ac:dyDescent="0.3">
      <c r="A150" s="51">
        <v>-1.8559999999999057</v>
      </c>
      <c r="B150" s="51">
        <v>0.14399999999999924</v>
      </c>
    </row>
    <row r="151" spans="1:2" x14ac:dyDescent="0.3">
      <c r="A151" s="51">
        <v>-1.8549999999999058</v>
      </c>
      <c r="B151" s="51">
        <v>0.14499999999999924</v>
      </c>
    </row>
    <row r="152" spans="1:2" x14ac:dyDescent="0.3">
      <c r="A152" s="51">
        <v>-1.8539999999999059</v>
      </c>
      <c r="B152" s="51">
        <v>0.14599999999999924</v>
      </c>
    </row>
    <row r="153" spans="1:2" x14ac:dyDescent="0.3">
      <c r="A153" s="51">
        <v>-1.8529999999999061</v>
      </c>
      <c r="B153" s="51">
        <v>0.14699999999999924</v>
      </c>
    </row>
    <row r="154" spans="1:2" x14ac:dyDescent="0.3">
      <c r="A154" s="51">
        <v>-1.8519999999999062</v>
      </c>
      <c r="B154" s="51">
        <v>0.14799999999999924</v>
      </c>
    </row>
    <row r="155" spans="1:2" x14ac:dyDescent="0.3">
      <c r="A155" s="51">
        <v>-1.8509999999999063</v>
      </c>
      <c r="B155" s="51">
        <v>0.14899999999999924</v>
      </c>
    </row>
    <row r="156" spans="1:2" x14ac:dyDescent="0.3">
      <c r="A156" s="51">
        <v>-1.8499999999999064</v>
      </c>
      <c r="B156" s="51">
        <v>0.14999999999999925</v>
      </c>
    </row>
    <row r="157" spans="1:2" x14ac:dyDescent="0.3">
      <c r="A157" s="51">
        <v>-1.8489999999999065</v>
      </c>
      <c r="B157" s="51">
        <v>0.15099999999999925</v>
      </c>
    </row>
    <row r="158" spans="1:2" x14ac:dyDescent="0.3">
      <c r="A158" s="51">
        <v>-1.8479999999999066</v>
      </c>
      <c r="B158" s="51">
        <v>0.15199999999999925</v>
      </c>
    </row>
    <row r="159" spans="1:2" x14ac:dyDescent="0.3">
      <c r="A159" s="51">
        <v>-1.8469999999999067</v>
      </c>
      <c r="B159" s="51">
        <v>0.15299999999999925</v>
      </c>
    </row>
    <row r="160" spans="1:2" x14ac:dyDescent="0.3">
      <c r="A160" s="51">
        <v>-1.8459999999999068</v>
      </c>
      <c r="B160" s="51">
        <v>0.15399999999999925</v>
      </c>
    </row>
    <row r="161" spans="1:2" x14ac:dyDescent="0.3">
      <c r="A161" s="51">
        <v>-1.8449999999999069</v>
      </c>
      <c r="B161" s="51">
        <v>0.15499999999999925</v>
      </c>
    </row>
    <row r="162" spans="1:2" x14ac:dyDescent="0.3">
      <c r="A162" s="51">
        <v>-1.843999999999907</v>
      </c>
      <c r="B162" s="51">
        <v>0.15599999999999925</v>
      </c>
    </row>
    <row r="163" spans="1:2" x14ac:dyDescent="0.3">
      <c r="A163" s="51">
        <v>-1.8429999999999072</v>
      </c>
      <c r="B163" s="51">
        <v>0.15699999999999925</v>
      </c>
    </row>
    <row r="164" spans="1:2" x14ac:dyDescent="0.3">
      <c r="A164" s="51">
        <v>-1.8419999999999073</v>
      </c>
      <c r="B164" s="51">
        <v>0.15799999999999925</v>
      </c>
    </row>
    <row r="165" spans="1:2" x14ac:dyDescent="0.3">
      <c r="A165" s="51">
        <v>-1.8409999999999074</v>
      </c>
      <c r="B165" s="51">
        <v>0.15899999999999925</v>
      </c>
    </row>
    <row r="166" spans="1:2" x14ac:dyDescent="0.3">
      <c r="A166" s="51">
        <v>-1.8399999999999075</v>
      </c>
      <c r="B166" s="51">
        <v>0.15999999999999925</v>
      </c>
    </row>
    <row r="167" spans="1:2" x14ac:dyDescent="0.3">
      <c r="A167" s="51">
        <v>-1.8389999999999076</v>
      </c>
      <c r="B167" s="51">
        <v>0.16099999999999925</v>
      </c>
    </row>
    <row r="168" spans="1:2" x14ac:dyDescent="0.3">
      <c r="A168" s="51">
        <v>-1.8379999999999077</v>
      </c>
      <c r="B168" s="51">
        <v>0.16199999999999926</v>
      </c>
    </row>
    <row r="169" spans="1:2" x14ac:dyDescent="0.3">
      <c r="A169" s="51">
        <v>-1.8369999999999078</v>
      </c>
      <c r="B169" s="51">
        <v>0.16299999999999926</v>
      </c>
    </row>
    <row r="170" spans="1:2" x14ac:dyDescent="0.3">
      <c r="A170" s="51">
        <v>-1.8359999999999079</v>
      </c>
      <c r="B170" s="51">
        <v>0.16399999999999926</v>
      </c>
    </row>
    <row r="171" spans="1:2" x14ac:dyDescent="0.3">
      <c r="A171" s="51">
        <v>-1.834999999999908</v>
      </c>
      <c r="B171" s="51">
        <v>0.16499999999999926</v>
      </c>
    </row>
    <row r="172" spans="1:2" x14ac:dyDescent="0.3">
      <c r="A172" s="51">
        <v>-1.8339999999999081</v>
      </c>
      <c r="B172" s="51">
        <v>0.16599999999999926</v>
      </c>
    </row>
    <row r="173" spans="1:2" x14ac:dyDescent="0.3">
      <c r="A173" s="51">
        <v>-1.8329999999999083</v>
      </c>
      <c r="B173" s="51">
        <v>0.16699999999999926</v>
      </c>
    </row>
    <row r="174" spans="1:2" x14ac:dyDescent="0.3">
      <c r="A174" s="51">
        <v>-1.8319999999999084</v>
      </c>
      <c r="B174" s="51">
        <v>0.16799999999999926</v>
      </c>
    </row>
    <row r="175" spans="1:2" x14ac:dyDescent="0.3">
      <c r="A175" s="51">
        <v>-1.8309999999999085</v>
      </c>
      <c r="B175" s="51">
        <v>0.16899999999999926</v>
      </c>
    </row>
    <row r="176" spans="1:2" x14ac:dyDescent="0.3">
      <c r="A176" s="51">
        <v>-1.8299999999999086</v>
      </c>
      <c r="B176" s="51">
        <v>0.16999999999999926</v>
      </c>
    </row>
    <row r="177" spans="1:2" x14ac:dyDescent="0.3">
      <c r="A177" s="51">
        <v>-1.8289999999999087</v>
      </c>
      <c r="B177" s="51">
        <v>0.17099999999999926</v>
      </c>
    </row>
    <row r="178" spans="1:2" x14ac:dyDescent="0.3">
      <c r="A178" s="51">
        <v>-1.8279999999999088</v>
      </c>
      <c r="B178" s="51">
        <v>0.17199999999999926</v>
      </c>
    </row>
    <row r="179" spans="1:2" x14ac:dyDescent="0.3">
      <c r="A179" s="51">
        <v>-1.8269999999999089</v>
      </c>
      <c r="B179" s="51">
        <v>0.17299999999999927</v>
      </c>
    </row>
    <row r="180" spans="1:2" x14ac:dyDescent="0.3">
      <c r="A180" s="51">
        <v>-1.825999999999909</v>
      </c>
      <c r="B180" s="51">
        <v>0.17399999999999927</v>
      </c>
    </row>
    <row r="181" spans="1:2" x14ac:dyDescent="0.3">
      <c r="A181" s="51">
        <v>-1.8249999999999091</v>
      </c>
      <c r="B181" s="51">
        <v>0.17499999999999927</v>
      </c>
    </row>
    <row r="182" spans="1:2" x14ac:dyDescent="0.3">
      <c r="A182" s="51">
        <v>-1.8239999999999092</v>
      </c>
      <c r="B182" s="51">
        <v>0.17599999999999927</v>
      </c>
    </row>
    <row r="183" spans="1:2" x14ac:dyDescent="0.3">
      <c r="A183" s="51">
        <v>-1.8229999999999094</v>
      </c>
      <c r="B183" s="51">
        <v>0.17699999999999927</v>
      </c>
    </row>
    <row r="184" spans="1:2" x14ac:dyDescent="0.3">
      <c r="A184" s="51">
        <v>-1.8219999999999095</v>
      </c>
      <c r="B184" s="51">
        <v>0.17799999999999927</v>
      </c>
    </row>
    <row r="185" spans="1:2" x14ac:dyDescent="0.3">
      <c r="A185" s="51">
        <v>-1.8209999999999096</v>
      </c>
      <c r="B185" s="51">
        <v>0.17899999999999927</v>
      </c>
    </row>
    <row r="186" spans="1:2" x14ac:dyDescent="0.3">
      <c r="A186" s="51">
        <v>-1.8199999999999097</v>
      </c>
      <c r="B186" s="51">
        <v>0.17999999999999927</v>
      </c>
    </row>
    <row r="187" spans="1:2" x14ac:dyDescent="0.3">
      <c r="A187" s="51">
        <v>-1.8189999999999098</v>
      </c>
      <c r="B187" s="51">
        <v>0.18099999999999927</v>
      </c>
    </row>
    <row r="188" spans="1:2" x14ac:dyDescent="0.3">
      <c r="A188" s="51">
        <v>-1.8179999999999099</v>
      </c>
      <c r="B188" s="51">
        <v>0.18199999999999927</v>
      </c>
    </row>
    <row r="189" spans="1:2" x14ac:dyDescent="0.3">
      <c r="A189" s="51">
        <v>-1.81699999999991</v>
      </c>
      <c r="B189" s="51">
        <v>0.18299999999999927</v>
      </c>
    </row>
    <row r="190" spans="1:2" x14ac:dyDescent="0.3">
      <c r="A190" s="51">
        <v>-1.8159999999999101</v>
      </c>
      <c r="B190" s="51">
        <v>0.18399999999999928</v>
      </c>
    </row>
    <row r="191" spans="1:2" x14ac:dyDescent="0.3">
      <c r="A191" s="51">
        <v>-1.8149999999999102</v>
      </c>
      <c r="B191" s="51">
        <v>0.18499999999999928</v>
      </c>
    </row>
    <row r="192" spans="1:2" x14ac:dyDescent="0.3">
      <c r="A192" s="51">
        <v>-1.8139999999999104</v>
      </c>
      <c r="B192" s="51">
        <v>0.18599999999999928</v>
      </c>
    </row>
    <row r="193" spans="1:2" x14ac:dyDescent="0.3">
      <c r="A193" s="51">
        <v>-1.8129999999999105</v>
      </c>
      <c r="B193" s="51">
        <v>0.18699999999999928</v>
      </c>
    </row>
    <row r="194" spans="1:2" x14ac:dyDescent="0.3">
      <c r="A194" s="51">
        <v>-1.8119999999999106</v>
      </c>
      <c r="B194" s="51">
        <v>0.18799999999999928</v>
      </c>
    </row>
    <row r="195" spans="1:2" x14ac:dyDescent="0.3">
      <c r="A195" s="51">
        <v>-1.8109999999999107</v>
      </c>
      <c r="B195" s="51">
        <v>0.18899999999999928</v>
      </c>
    </row>
    <row r="196" spans="1:2" x14ac:dyDescent="0.3">
      <c r="A196" s="51">
        <v>-1.8099999999999108</v>
      </c>
      <c r="B196" s="51">
        <v>0.18999999999999928</v>
      </c>
    </row>
    <row r="197" spans="1:2" x14ac:dyDescent="0.3">
      <c r="A197" s="51">
        <v>-1.8089999999999109</v>
      </c>
      <c r="B197" s="51">
        <v>0.19099999999999928</v>
      </c>
    </row>
    <row r="198" spans="1:2" x14ac:dyDescent="0.3">
      <c r="A198" s="51">
        <v>-1.807999999999911</v>
      </c>
      <c r="B198" s="51">
        <v>0.19199999999999928</v>
      </c>
    </row>
    <row r="199" spans="1:2" x14ac:dyDescent="0.3">
      <c r="A199" s="51">
        <v>-1.8069999999999111</v>
      </c>
      <c r="B199" s="51">
        <v>0.19299999999999928</v>
      </c>
    </row>
    <row r="200" spans="1:2" x14ac:dyDescent="0.3">
      <c r="A200" s="51">
        <v>-1.8059999999999112</v>
      </c>
      <c r="B200" s="51">
        <v>0.19399999999999928</v>
      </c>
    </row>
    <row r="201" spans="1:2" x14ac:dyDescent="0.3">
      <c r="A201" s="51">
        <v>-1.8049999999999113</v>
      </c>
      <c r="B201" s="51">
        <v>0.19499999999999929</v>
      </c>
    </row>
    <row r="202" spans="1:2" x14ac:dyDescent="0.3">
      <c r="A202" s="51">
        <v>-1.8039999999999115</v>
      </c>
      <c r="B202" s="51">
        <v>0.19599999999999929</v>
      </c>
    </row>
    <row r="203" spans="1:2" x14ac:dyDescent="0.3">
      <c r="A203" s="51">
        <v>-1.8029999999999116</v>
      </c>
      <c r="B203" s="51">
        <v>0.19699999999999929</v>
      </c>
    </row>
    <row r="204" spans="1:2" x14ac:dyDescent="0.3">
      <c r="A204" s="51">
        <v>-1.8019999999999117</v>
      </c>
      <c r="B204" s="51">
        <v>0.19799999999999929</v>
      </c>
    </row>
    <row r="205" spans="1:2" x14ac:dyDescent="0.3">
      <c r="A205" s="51">
        <v>-1.8009999999999118</v>
      </c>
      <c r="B205" s="51">
        <v>0.19899999999999929</v>
      </c>
    </row>
    <row r="206" spans="1:2" x14ac:dyDescent="0.3">
      <c r="A206" s="51">
        <v>-1.7999999999999119</v>
      </c>
      <c r="B206" s="51">
        <v>0.19999999999999929</v>
      </c>
    </row>
    <row r="207" spans="1:2" x14ac:dyDescent="0.3">
      <c r="A207" s="51">
        <v>-1.798999999999912</v>
      </c>
      <c r="B207" s="51">
        <v>0.20099999999999929</v>
      </c>
    </row>
    <row r="208" spans="1:2" x14ac:dyDescent="0.3">
      <c r="A208" s="51">
        <v>-1.7979999999999121</v>
      </c>
      <c r="B208" s="51">
        <v>0.20199999999999929</v>
      </c>
    </row>
    <row r="209" spans="1:2" x14ac:dyDescent="0.3">
      <c r="A209" s="51">
        <v>-1.7969999999999122</v>
      </c>
      <c r="B209" s="51">
        <v>0.20299999999999929</v>
      </c>
    </row>
    <row r="210" spans="1:2" x14ac:dyDescent="0.3">
      <c r="A210" s="51">
        <v>-1.7959999999999123</v>
      </c>
      <c r="B210" s="51">
        <v>0.20399999999999929</v>
      </c>
    </row>
    <row r="211" spans="1:2" x14ac:dyDescent="0.3">
      <c r="A211" s="51">
        <v>-1.7949999999999124</v>
      </c>
      <c r="B211" s="51">
        <v>0.20499999999999929</v>
      </c>
    </row>
    <row r="212" spans="1:2" x14ac:dyDescent="0.3">
      <c r="A212" s="51">
        <v>-1.7939999999999126</v>
      </c>
      <c r="B212" s="51">
        <v>0.20599999999999929</v>
      </c>
    </row>
    <row r="213" spans="1:2" x14ac:dyDescent="0.3">
      <c r="A213" s="51">
        <v>-1.7929999999999127</v>
      </c>
      <c r="B213" s="51">
        <v>0.2069999999999993</v>
      </c>
    </row>
    <row r="214" spans="1:2" x14ac:dyDescent="0.3">
      <c r="A214" s="51">
        <v>-1.7919999999999128</v>
      </c>
      <c r="B214" s="51">
        <v>0.2079999999999993</v>
      </c>
    </row>
    <row r="215" spans="1:2" x14ac:dyDescent="0.3">
      <c r="A215" s="51">
        <v>-1.7909999999999129</v>
      </c>
      <c r="B215" s="51">
        <v>0.2089999999999993</v>
      </c>
    </row>
    <row r="216" spans="1:2" x14ac:dyDescent="0.3">
      <c r="A216" s="51">
        <v>-1.789999999999913</v>
      </c>
      <c r="B216" s="51">
        <v>0.2099999999999993</v>
      </c>
    </row>
    <row r="217" spans="1:2" x14ac:dyDescent="0.3">
      <c r="A217" s="51">
        <v>-1.7889999999999131</v>
      </c>
      <c r="B217" s="51">
        <v>0.2109999999999993</v>
      </c>
    </row>
    <row r="218" spans="1:2" x14ac:dyDescent="0.3">
      <c r="A218" s="51">
        <v>-1.7879999999999132</v>
      </c>
      <c r="B218" s="51">
        <v>0.2119999999999993</v>
      </c>
    </row>
    <row r="219" spans="1:2" x14ac:dyDescent="0.3">
      <c r="A219" s="51">
        <v>-1.7869999999999133</v>
      </c>
      <c r="B219" s="51">
        <v>0.2129999999999993</v>
      </c>
    </row>
    <row r="220" spans="1:2" x14ac:dyDescent="0.3">
      <c r="A220" s="51">
        <v>-1.7859999999999134</v>
      </c>
      <c r="B220" s="51">
        <v>0.2139999999999993</v>
      </c>
    </row>
    <row r="221" spans="1:2" x14ac:dyDescent="0.3">
      <c r="A221" s="51">
        <v>-1.7849999999999135</v>
      </c>
      <c r="B221" s="51">
        <v>0.2149999999999993</v>
      </c>
    </row>
    <row r="222" spans="1:2" x14ac:dyDescent="0.3">
      <c r="A222" s="51">
        <v>-1.7839999999999137</v>
      </c>
      <c r="B222" s="51">
        <v>0.2159999999999993</v>
      </c>
    </row>
    <row r="223" spans="1:2" x14ac:dyDescent="0.3">
      <c r="A223" s="51">
        <v>-1.7829999999999138</v>
      </c>
      <c r="B223" s="51">
        <v>0.2169999999999993</v>
      </c>
    </row>
    <row r="224" spans="1:2" x14ac:dyDescent="0.3">
      <c r="A224" s="51">
        <v>-1.7819999999999139</v>
      </c>
      <c r="B224" s="51">
        <v>0.21799999999999931</v>
      </c>
    </row>
    <row r="225" spans="1:2" x14ac:dyDescent="0.3">
      <c r="A225" s="51">
        <v>-1.780999999999914</v>
      </c>
      <c r="B225" s="51">
        <v>0.21899999999999931</v>
      </c>
    </row>
    <row r="226" spans="1:2" x14ac:dyDescent="0.3">
      <c r="A226" s="51">
        <v>-1.7799999999999141</v>
      </c>
      <c r="B226" s="51">
        <v>0.21999999999999931</v>
      </c>
    </row>
    <row r="227" spans="1:2" x14ac:dyDescent="0.3">
      <c r="A227" s="51">
        <v>-1.7789999999999142</v>
      </c>
      <c r="B227" s="51">
        <v>0.22099999999999931</v>
      </c>
    </row>
    <row r="228" spans="1:2" x14ac:dyDescent="0.3">
      <c r="A228" s="51">
        <v>-1.7779999999999143</v>
      </c>
      <c r="B228" s="51">
        <v>0.22199999999999931</v>
      </c>
    </row>
    <row r="229" spans="1:2" x14ac:dyDescent="0.3">
      <c r="A229" s="51">
        <v>-1.7769999999999144</v>
      </c>
      <c r="B229" s="51">
        <v>0.22299999999999931</v>
      </c>
    </row>
    <row r="230" spans="1:2" x14ac:dyDescent="0.3">
      <c r="A230" s="51">
        <v>-1.7759999999999145</v>
      </c>
      <c r="B230" s="51">
        <v>0.22399999999999931</v>
      </c>
    </row>
    <row r="231" spans="1:2" x14ac:dyDescent="0.3">
      <c r="A231" s="51">
        <v>-1.7749999999999146</v>
      </c>
      <c r="B231" s="51">
        <v>0.22499999999999931</v>
      </c>
    </row>
    <row r="232" spans="1:2" x14ac:dyDescent="0.3">
      <c r="A232" s="51">
        <v>-1.7739999999999148</v>
      </c>
      <c r="B232" s="51">
        <v>0.22599999999999931</v>
      </c>
    </row>
    <row r="233" spans="1:2" x14ac:dyDescent="0.3">
      <c r="A233" s="51">
        <v>-1.7729999999999149</v>
      </c>
      <c r="B233" s="51">
        <v>0.22699999999999931</v>
      </c>
    </row>
    <row r="234" spans="1:2" x14ac:dyDescent="0.3">
      <c r="A234" s="51">
        <v>-1.771999999999915</v>
      </c>
      <c r="B234" s="51">
        <v>0.22799999999999931</v>
      </c>
    </row>
    <row r="235" spans="1:2" x14ac:dyDescent="0.3">
      <c r="A235" s="51">
        <v>-1.7709999999999151</v>
      </c>
      <c r="B235" s="51">
        <v>0.22899999999999932</v>
      </c>
    </row>
    <row r="236" spans="1:2" x14ac:dyDescent="0.3">
      <c r="A236" s="51">
        <v>-1.7699999999999152</v>
      </c>
      <c r="B236" s="51">
        <v>0.22999999999999932</v>
      </c>
    </row>
    <row r="237" spans="1:2" x14ac:dyDescent="0.3">
      <c r="A237" s="51">
        <v>-1.7689999999999153</v>
      </c>
      <c r="B237" s="51">
        <v>0.23099999999999932</v>
      </c>
    </row>
    <row r="238" spans="1:2" x14ac:dyDescent="0.3">
      <c r="A238" s="51">
        <v>-1.7679999999999154</v>
      </c>
      <c r="B238" s="51">
        <v>0.23199999999999932</v>
      </c>
    </row>
    <row r="239" spans="1:2" x14ac:dyDescent="0.3">
      <c r="A239" s="51">
        <v>-1.7669999999999155</v>
      </c>
      <c r="B239" s="51">
        <v>0.23299999999999932</v>
      </c>
    </row>
    <row r="240" spans="1:2" x14ac:dyDescent="0.3">
      <c r="A240" s="51">
        <v>-1.7659999999999156</v>
      </c>
      <c r="B240" s="51">
        <v>0.23399999999999932</v>
      </c>
    </row>
    <row r="241" spans="1:2" x14ac:dyDescent="0.3">
      <c r="A241" s="51">
        <v>-1.7649999999999157</v>
      </c>
      <c r="B241" s="51">
        <v>0.23499999999999932</v>
      </c>
    </row>
    <row r="242" spans="1:2" x14ac:dyDescent="0.3">
      <c r="A242" s="51">
        <v>-1.7639999999999159</v>
      </c>
      <c r="B242" s="51">
        <v>0.23599999999999932</v>
      </c>
    </row>
    <row r="243" spans="1:2" x14ac:dyDescent="0.3">
      <c r="A243" s="51">
        <v>-1.762999999999916</v>
      </c>
      <c r="B243" s="51">
        <v>0.23699999999999932</v>
      </c>
    </row>
    <row r="244" spans="1:2" x14ac:dyDescent="0.3">
      <c r="A244" s="51">
        <v>-1.7619999999999161</v>
      </c>
      <c r="B244" s="51">
        <v>0.23799999999999932</v>
      </c>
    </row>
    <row r="245" spans="1:2" x14ac:dyDescent="0.3">
      <c r="A245" s="51">
        <v>-1.7609999999999162</v>
      </c>
      <c r="B245" s="51">
        <v>0.23899999999999932</v>
      </c>
    </row>
    <row r="246" spans="1:2" x14ac:dyDescent="0.3">
      <c r="A246" s="51">
        <v>-1.7599999999999163</v>
      </c>
      <c r="B246" s="51">
        <v>0.23999999999999932</v>
      </c>
    </row>
    <row r="247" spans="1:2" x14ac:dyDescent="0.3">
      <c r="A247" s="51">
        <v>-1.7589999999999164</v>
      </c>
      <c r="B247" s="51">
        <v>0.24099999999999933</v>
      </c>
    </row>
    <row r="248" spans="1:2" x14ac:dyDescent="0.3">
      <c r="A248" s="51">
        <v>-1.7579999999999165</v>
      </c>
      <c r="B248" s="51">
        <v>0.24199999999999933</v>
      </c>
    </row>
    <row r="249" spans="1:2" x14ac:dyDescent="0.3">
      <c r="A249" s="51">
        <v>-1.7569999999999166</v>
      </c>
      <c r="B249" s="51">
        <v>0.24299999999999933</v>
      </c>
    </row>
    <row r="250" spans="1:2" x14ac:dyDescent="0.3">
      <c r="A250" s="51">
        <v>-1.7559999999999167</v>
      </c>
      <c r="B250" s="51">
        <v>0.24399999999999933</v>
      </c>
    </row>
    <row r="251" spans="1:2" x14ac:dyDescent="0.3">
      <c r="A251" s="51">
        <v>-1.7549999999999168</v>
      </c>
      <c r="B251" s="51">
        <v>0.24499999999999933</v>
      </c>
    </row>
    <row r="252" spans="1:2" x14ac:dyDescent="0.3">
      <c r="A252" s="51">
        <v>-1.753999999999917</v>
      </c>
      <c r="B252" s="51">
        <v>0.24599999999999933</v>
      </c>
    </row>
    <row r="253" spans="1:2" x14ac:dyDescent="0.3">
      <c r="A253" s="51">
        <v>-1.7529999999999171</v>
      </c>
      <c r="B253" s="51">
        <v>0.24699999999999933</v>
      </c>
    </row>
    <row r="254" spans="1:2" x14ac:dyDescent="0.3">
      <c r="A254" s="51">
        <v>-1.7519999999999172</v>
      </c>
      <c r="B254" s="51">
        <v>0.24799999999999933</v>
      </c>
    </row>
    <row r="255" spans="1:2" x14ac:dyDescent="0.3">
      <c r="A255" s="51">
        <v>-1.7509999999999173</v>
      </c>
      <c r="B255" s="51">
        <v>0.24899999999999933</v>
      </c>
    </row>
    <row r="256" spans="1:2" x14ac:dyDescent="0.3">
      <c r="A256" s="51">
        <v>-1.7499999999999174</v>
      </c>
      <c r="B256" s="51">
        <v>0.24999999999999933</v>
      </c>
    </row>
    <row r="257" spans="1:2" x14ac:dyDescent="0.3">
      <c r="A257" s="51">
        <v>-1.7489999999999175</v>
      </c>
      <c r="B257" s="51">
        <v>0.25099999999999933</v>
      </c>
    </row>
    <row r="258" spans="1:2" x14ac:dyDescent="0.3">
      <c r="A258" s="51">
        <v>-1.7479999999999176</v>
      </c>
      <c r="B258" s="51">
        <v>0.25199999999999934</v>
      </c>
    </row>
    <row r="259" spans="1:2" x14ac:dyDescent="0.3">
      <c r="A259" s="51">
        <v>-1.7469999999999177</v>
      </c>
      <c r="B259" s="51">
        <v>0.25299999999999934</v>
      </c>
    </row>
    <row r="260" spans="1:2" x14ac:dyDescent="0.3">
      <c r="A260" s="51">
        <v>-1.7459999999999178</v>
      </c>
      <c r="B260" s="51">
        <v>0.25399999999999934</v>
      </c>
    </row>
    <row r="261" spans="1:2" x14ac:dyDescent="0.3">
      <c r="A261" s="51">
        <v>-1.744999999999918</v>
      </c>
      <c r="B261" s="51">
        <v>0.25499999999999934</v>
      </c>
    </row>
    <row r="262" spans="1:2" x14ac:dyDescent="0.3">
      <c r="A262" s="51">
        <v>-1.7439999999999181</v>
      </c>
      <c r="B262" s="51">
        <v>0.25599999999999934</v>
      </c>
    </row>
    <row r="263" spans="1:2" x14ac:dyDescent="0.3">
      <c r="A263" s="51">
        <v>-1.7429999999999182</v>
      </c>
      <c r="B263" s="51">
        <v>0.25699999999999934</v>
      </c>
    </row>
    <row r="264" spans="1:2" x14ac:dyDescent="0.3">
      <c r="A264" s="51">
        <v>-1.7419999999999183</v>
      </c>
      <c r="B264" s="51">
        <v>0.25799999999999934</v>
      </c>
    </row>
    <row r="265" spans="1:2" x14ac:dyDescent="0.3">
      <c r="A265" s="51">
        <v>-1.7409999999999184</v>
      </c>
      <c r="B265" s="51">
        <v>0.25899999999999934</v>
      </c>
    </row>
    <row r="266" spans="1:2" x14ac:dyDescent="0.3">
      <c r="A266" s="51">
        <v>-1.7399999999999185</v>
      </c>
      <c r="B266" s="51">
        <v>0.25999999999999934</v>
      </c>
    </row>
    <row r="267" spans="1:2" x14ac:dyDescent="0.3">
      <c r="A267" s="51">
        <v>-1.7389999999999186</v>
      </c>
      <c r="B267" s="51">
        <v>0.26099999999999934</v>
      </c>
    </row>
    <row r="268" spans="1:2" x14ac:dyDescent="0.3">
      <c r="A268" s="51">
        <v>-1.7379999999999187</v>
      </c>
      <c r="B268" s="51">
        <v>0.26199999999999934</v>
      </c>
    </row>
    <row r="269" spans="1:2" x14ac:dyDescent="0.3">
      <c r="A269" s="51">
        <v>-1.7369999999999188</v>
      </c>
      <c r="B269" s="51">
        <v>0.26299999999999935</v>
      </c>
    </row>
    <row r="270" spans="1:2" x14ac:dyDescent="0.3">
      <c r="A270" s="51">
        <v>-1.7359999999999189</v>
      </c>
      <c r="B270" s="51">
        <v>0.26399999999999935</v>
      </c>
    </row>
    <row r="271" spans="1:2" x14ac:dyDescent="0.3">
      <c r="A271" s="51">
        <v>-1.7349999999999191</v>
      </c>
      <c r="B271" s="51">
        <v>0.26499999999999935</v>
      </c>
    </row>
    <row r="272" spans="1:2" x14ac:dyDescent="0.3">
      <c r="A272" s="51">
        <v>-1.7339999999999192</v>
      </c>
      <c r="B272" s="51">
        <v>0.26599999999999935</v>
      </c>
    </row>
    <row r="273" spans="1:2" x14ac:dyDescent="0.3">
      <c r="A273" s="51">
        <v>-1.7329999999999193</v>
      </c>
      <c r="B273" s="51">
        <v>0.26699999999999935</v>
      </c>
    </row>
    <row r="274" spans="1:2" x14ac:dyDescent="0.3">
      <c r="A274" s="51">
        <v>-1.7319999999999194</v>
      </c>
      <c r="B274" s="51">
        <v>0.26799999999999935</v>
      </c>
    </row>
    <row r="275" spans="1:2" x14ac:dyDescent="0.3">
      <c r="A275" s="51">
        <v>-1.7309999999999195</v>
      </c>
      <c r="B275" s="51">
        <v>0.26899999999999935</v>
      </c>
    </row>
    <row r="276" spans="1:2" x14ac:dyDescent="0.3">
      <c r="A276" s="51">
        <v>-1.7299999999999196</v>
      </c>
      <c r="B276" s="51">
        <v>0.26999999999999935</v>
      </c>
    </row>
    <row r="277" spans="1:2" x14ac:dyDescent="0.3">
      <c r="A277" s="51">
        <v>-1.7289999999999197</v>
      </c>
      <c r="B277" s="51">
        <v>0.27099999999999935</v>
      </c>
    </row>
    <row r="278" spans="1:2" x14ac:dyDescent="0.3">
      <c r="A278" s="51">
        <v>-1.7279999999999198</v>
      </c>
      <c r="B278" s="51">
        <v>0.27199999999999935</v>
      </c>
    </row>
    <row r="279" spans="1:2" x14ac:dyDescent="0.3">
      <c r="A279" s="51">
        <v>-1.7269999999999199</v>
      </c>
      <c r="B279" s="51">
        <v>0.27299999999999935</v>
      </c>
    </row>
    <row r="280" spans="1:2" x14ac:dyDescent="0.3">
      <c r="A280" s="51">
        <v>-1.72599999999992</v>
      </c>
      <c r="B280" s="51">
        <v>0.27399999999999936</v>
      </c>
    </row>
    <row r="281" spans="1:2" x14ac:dyDescent="0.3">
      <c r="A281" s="51">
        <v>-1.7249999999999202</v>
      </c>
      <c r="B281" s="51">
        <v>0.27499999999999936</v>
      </c>
    </row>
    <row r="282" spans="1:2" x14ac:dyDescent="0.3">
      <c r="A282" s="51">
        <v>-1.7239999999999203</v>
      </c>
      <c r="B282" s="51">
        <v>0.27599999999999936</v>
      </c>
    </row>
    <row r="283" spans="1:2" x14ac:dyDescent="0.3">
      <c r="A283" s="51">
        <v>-1.7229999999999204</v>
      </c>
      <c r="B283" s="51">
        <v>0.27699999999999936</v>
      </c>
    </row>
    <row r="284" spans="1:2" x14ac:dyDescent="0.3">
      <c r="A284" s="51">
        <v>-1.7219999999999205</v>
      </c>
      <c r="B284" s="51">
        <v>0.27799999999999936</v>
      </c>
    </row>
    <row r="285" spans="1:2" x14ac:dyDescent="0.3">
      <c r="A285" s="51">
        <v>-1.7209999999999206</v>
      </c>
      <c r="B285" s="51">
        <v>0.27899999999999936</v>
      </c>
    </row>
    <row r="286" spans="1:2" x14ac:dyDescent="0.3">
      <c r="A286" s="51">
        <v>-1.7199999999999207</v>
      </c>
      <c r="B286" s="51">
        <v>0.27999999999999936</v>
      </c>
    </row>
    <row r="287" spans="1:2" x14ac:dyDescent="0.3">
      <c r="A287" s="51">
        <v>-1.7189999999999208</v>
      </c>
      <c r="B287" s="51">
        <v>0.28099999999999936</v>
      </c>
    </row>
    <row r="288" spans="1:2" x14ac:dyDescent="0.3">
      <c r="A288" s="51">
        <v>-1.7179999999999209</v>
      </c>
      <c r="B288" s="51">
        <v>0.28199999999999936</v>
      </c>
    </row>
    <row r="289" spans="1:2" x14ac:dyDescent="0.3">
      <c r="A289" s="51">
        <v>-1.716999999999921</v>
      </c>
      <c r="B289" s="51">
        <v>0.28299999999999936</v>
      </c>
    </row>
    <row r="290" spans="1:2" x14ac:dyDescent="0.3">
      <c r="A290" s="51">
        <v>-1.7159999999999211</v>
      </c>
      <c r="B290" s="51">
        <v>0.28399999999999936</v>
      </c>
    </row>
    <row r="291" spans="1:2" x14ac:dyDescent="0.3">
      <c r="A291" s="51">
        <v>-1.7149999999999213</v>
      </c>
      <c r="B291" s="51">
        <v>0.28499999999999936</v>
      </c>
    </row>
    <row r="292" spans="1:2" x14ac:dyDescent="0.3">
      <c r="A292" s="51">
        <v>-1.7139999999999214</v>
      </c>
      <c r="B292" s="51">
        <v>0.28599999999999937</v>
      </c>
    </row>
    <row r="293" spans="1:2" x14ac:dyDescent="0.3">
      <c r="A293" s="51">
        <v>-1.7129999999999215</v>
      </c>
      <c r="B293" s="51">
        <v>0.28699999999999937</v>
      </c>
    </row>
    <row r="294" spans="1:2" x14ac:dyDescent="0.3">
      <c r="A294" s="51">
        <v>-1.7119999999999216</v>
      </c>
      <c r="B294" s="51">
        <v>0.28799999999999937</v>
      </c>
    </row>
    <row r="295" spans="1:2" x14ac:dyDescent="0.3">
      <c r="A295" s="51">
        <v>-1.7109999999999217</v>
      </c>
      <c r="B295" s="51">
        <v>0.28899999999999937</v>
      </c>
    </row>
    <row r="296" spans="1:2" x14ac:dyDescent="0.3">
      <c r="A296" s="51">
        <v>-1.7099999999999218</v>
      </c>
      <c r="B296" s="51">
        <v>0.28999999999999937</v>
      </c>
    </row>
    <row r="297" spans="1:2" x14ac:dyDescent="0.3">
      <c r="A297" s="51">
        <v>-1.7089999999999219</v>
      </c>
      <c r="B297" s="51">
        <v>0.29099999999999937</v>
      </c>
    </row>
    <row r="298" spans="1:2" x14ac:dyDescent="0.3">
      <c r="A298" s="51">
        <v>-1.707999999999922</v>
      </c>
      <c r="B298" s="51">
        <v>0.29199999999999937</v>
      </c>
    </row>
    <row r="299" spans="1:2" x14ac:dyDescent="0.3">
      <c r="A299" s="51">
        <v>-1.7069999999999221</v>
      </c>
      <c r="B299" s="51">
        <v>0.29299999999999937</v>
      </c>
    </row>
    <row r="300" spans="1:2" x14ac:dyDescent="0.3">
      <c r="A300" s="51">
        <v>-1.7059999999999222</v>
      </c>
      <c r="B300" s="51">
        <v>0.29399999999999937</v>
      </c>
    </row>
    <row r="301" spans="1:2" x14ac:dyDescent="0.3">
      <c r="A301" s="51">
        <v>-1.7049999999999224</v>
      </c>
      <c r="B301" s="51">
        <v>0.29499999999999937</v>
      </c>
    </row>
    <row r="302" spans="1:2" x14ac:dyDescent="0.3">
      <c r="A302" s="51">
        <v>-1.7039999999999225</v>
      </c>
      <c r="B302" s="51">
        <v>0.29599999999999937</v>
      </c>
    </row>
    <row r="303" spans="1:2" x14ac:dyDescent="0.3">
      <c r="A303" s="51">
        <v>-1.7029999999999226</v>
      </c>
      <c r="B303" s="51">
        <v>0.29699999999999938</v>
      </c>
    </row>
    <row r="304" spans="1:2" x14ac:dyDescent="0.3">
      <c r="A304" s="51">
        <v>-1.7019999999999227</v>
      </c>
      <c r="B304" s="51">
        <v>0.29799999999999938</v>
      </c>
    </row>
    <row r="305" spans="1:2" x14ac:dyDescent="0.3">
      <c r="A305" s="51">
        <v>-1.7009999999999228</v>
      </c>
      <c r="B305" s="51">
        <v>0.29899999999999938</v>
      </c>
    </row>
    <row r="306" spans="1:2" x14ac:dyDescent="0.3">
      <c r="A306" s="51">
        <v>-1.6999999999999229</v>
      </c>
      <c r="B306" s="51">
        <v>0.29999999999999938</v>
      </c>
    </row>
    <row r="307" spans="1:2" x14ac:dyDescent="0.3">
      <c r="A307" s="51">
        <v>-1.698999999999923</v>
      </c>
      <c r="B307" s="51">
        <v>0.30099999999999938</v>
      </c>
    </row>
    <row r="308" spans="1:2" x14ac:dyDescent="0.3">
      <c r="A308" s="51">
        <v>-1.6979999999999231</v>
      </c>
      <c r="B308" s="51">
        <v>0.30199999999999938</v>
      </c>
    </row>
    <row r="309" spans="1:2" x14ac:dyDescent="0.3">
      <c r="A309" s="51">
        <v>-1.6969999999999232</v>
      </c>
      <c r="B309" s="51">
        <v>0.30299999999999938</v>
      </c>
    </row>
    <row r="310" spans="1:2" x14ac:dyDescent="0.3">
      <c r="A310" s="51">
        <v>-1.6959999999999233</v>
      </c>
      <c r="B310" s="51">
        <v>0.30399999999999938</v>
      </c>
    </row>
    <row r="311" spans="1:2" x14ac:dyDescent="0.3">
      <c r="A311" s="51">
        <v>-1.6949999999999235</v>
      </c>
      <c r="B311" s="51">
        <v>0.30499999999999938</v>
      </c>
    </row>
    <row r="312" spans="1:2" x14ac:dyDescent="0.3">
      <c r="A312" s="51">
        <v>-1.6939999999999236</v>
      </c>
      <c r="B312" s="51">
        <v>0.30599999999999938</v>
      </c>
    </row>
    <row r="313" spans="1:2" x14ac:dyDescent="0.3">
      <c r="A313" s="51">
        <v>-1.6929999999999237</v>
      </c>
      <c r="B313" s="51">
        <v>0.30699999999999938</v>
      </c>
    </row>
    <row r="314" spans="1:2" x14ac:dyDescent="0.3">
      <c r="A314" s="51">
        <v>-1.6919999999999238</v>
      </c>
      <c r="B314" s="51">
        <v>0.30799999999999939</v>
      </c>
    </row>
    <row r="315" spans="1:2" x14ac:dyDescent="0.3">
      <c r="A315" s="51">
        <v>-1.6909999999999239</v>
      </c>
      <c r="B315" s="51">
        <v>0.30899999999999939</v>
      </c>
    </row>
    <row r="316" spans="1:2" x14ac:dyDescent="0.3">
      <c r="A316" s="51">
        <v>-1.689999999999924</v>
      </c>
      <c r="B316" s="51">
        <v>0.30999999999999939</v>
      </c>
    </row>
    <row r="317" spans="1:2" x14ac:dyDescent="0.3">
      <c r="A317" s="51">
        <v>-1.6889999999999241</v>
      </c>
      <c r="B317" s="51">
        <v>0.31099999999999939</v>
      </c>
    </row>
    <row r="318" spans="1:2" x14ac:dyDescent="0.3">
      <c r="A318" s="51">
        <v>-1.6879999999999242</v>
      </c>
      <c r="B318" s="51">
        <v>0.31199999999999939</v>
      </c>
    </row>
    <row r="319" spans="1:2" x14ac:dyDescent="0.3">
      <c r="A319" s="51">
        <v>-1.6869999999999243</v>
      </c>
      <c r="B319" s="51">
        <v>0.31299999999999939</v>
      </c>
    </row>
    <row r="320" spans="1:2" x14ac:dyDescent="0.3">
      <c r="A320" s="51">
        <v>-1.6859999999999244</v>
      </c>
      <c r="B320" s="51">
        <v>0.31399999999999939</v>
      </c>
    </row>
    <row r="321" spans="1:2" x14ac:dyDescent="0.3">
      <c r="A321" s="51">
        <v>-1.6849999999999246</v>
      </c>
      <c r="B321" s="51">
        <v>0.31499999999999939</v>
      </c>
    </row>
    <row r="322" spans="1:2" x14ac:dyDescent="0.3">
      <c r="A322" s="51">
        <v>-1.6839999999999247</v>
      </c>
      <c r="B322" s="51">
        <v>0.31599999999999939</v>
      </c>
    </row>
    <row r="323" spans="1:2" x14ac:dyDescent="0.3">
      <c r="A323" s="51">
        <v>-1.6829999999999248</v>
      </c>
      <c r="B323" s="51">
        <v>0.31699999999999939</v>
      </c>
    </row>
    <row r="324" spans="1:2" x14ac:dyDescent="0.3">
      <c r="A324" s="51">
        <v>-1.6819999999999249</v>
      </c>
      <c r="B324" s="51">
        <v>0.31799999999999939</v>
      </c>
    </row>
    <row r="325" spans="1:2" x14ac:dyDescent="0.3">
      <c r="A325" s="51">
        <v>-1.680999999999925</v>
      </c>
      <c r="B325" s="51">
        <v>0.3189999999999994</v>
      </c>
    </row>
    <row r="326" spans="1:2" x14ac:dyDescent="0.3">
      <c r="A326" s="51">
        <v>-1.6799999999999251</v>
      </c>
      <c r="B326" s="51">
        <v>0.3199999999999994</v>
      </c>
    </row>
    <row r="327" spans="1:2" x14ac:dyDescent="0.3">
      <c r="A327" s="51">
        <v>-1.6789999999999252</v>
      </c>
      <c r="B327" s="51">
        <v>0.3209999999999994</v>
      </c>
    </row>
    <row r="328" spans="1:2" x14ac:dyDescent="0.3">
      <c r="A328" s="51">
        <v>-1.6779999999999253</v>
      </c>
      <c r="B328" s="51">
        <v>0.3219999999999994</v>
      </c>
    </row>
    <row r="329" spans="1:2" x14ac:dyDescent="0.3">
      <c r="A329" s="51">
        <v>-1.6769999999999254</v>
      </c>
      <c r="B329" s="51">
        <v>0.3229999999999994</v>
      </c>
    </row>
    <row r="330" spans="1:2" x14ac:dyDescent="0.3">
      <c r="A330" s="51">
        <v>-1.6759999999999255</v>
      </c>
      <c r="B330" s="51">
        <v>0.3239999999999994</v>
      </c>
    </row>
    <row r="331" spans="1:2" x14ac:dyDescent="0.3">
      <c r="A331" s="51">
        <v>-1.6749999999999257</v>
      </c>
      <c r="B331" s="51">
        <v>0.3249999999999994</v>
      </c>
    </row>
    <row r="332" spans="1:2" x14ac:dyDescent="0.3">
      <c r="A332" s="51">
        <v>-1.6739999999999258</v>
      </c>
      <c r="B332" s="51">
        <v>0.3259999999999994</v>
      </c>
    </row>
    <row r="333" spans="1:2" x14ac:dyDescent="0.3">
      <c r="A333" s="51">
        <v>-1.6729999999999259</v>
      </c>
      <c r="B333" s="51">
        <v>0.3269999999999994</v>
      </c>
    </row>
    <row r="334" spans="1:2" x14ac:dyDescent="0.3">
      <c r="A334" s="51">
        <v>-1.671999999999926</v>
      </c>
      <c r="B334" s="51">
        <v>0.3279999999999994</v>
      </c>
    </row>
    <row r="335" spans="1:2" x14ac:dyDescent="0.3">
      <c r="A335" s="51">
        <v>-1.6709999999999261</v>
      </c>
      <c r="B335" s="51">
        <v>0.3289999999999994</v>
      </c>
    </row>
    <row r="336" spans="1:2" x14ac:dyDescent="0.3">
      <c r="A336" s="51">
        <v>-1.6699999999999262</v>
      </c>
      <c r="B336" s="51">
        <v>0.3299999999999994</v>
      </c>
    </row>
    <row r="337" spans="1:2" x14ac:dyDescent="0.3">
      <c r="A337" s="51">
        <v>-1.6689999999999263</v>
      </c>
      <c r="B337" s="51">
        <v>0.33099999999999941</v>
      </c>
    </row>
    <row r="338" spans="1:2" x14ac:dyDescent="0.3">
      <c r="A338" s="51">
        <v>-1.6679999999999264</v>
      </c>
      <c r="B338" s="51">
        <v>0.33199999999999941</v>
      </c>
    </row>
    <row r="339" spans="1:2" x14ac:dyDescent="0.3">
      <c r="A339" s="51">
        <v>-1.6669999999999265</v>
      </c>
      <c r="B339" s="51">
        <v>0.33299999999999941</v>
      </c>
    </row>
    <row r="340" spans="1:2" x14ac:dyDescent="0.3">
      <c r="A340" s="51">
        <v>-1.6659999999999267</v>
      </c>
      <c r="B340" s="51">
        <v>0.33399999999999941</v>
      </c>
    </row>
    <row r="341" spans="1:2" x14ac:dyDescent="0.3">
      <c r="A341" s="51">
        <v>-1.6649999999999268</v>
      </c>
      <c r="B341" s="51">
        <v>0.33499999999999941</v>
      </c>
    </row>
    <row r="342" spans="1:2" x14ac:dyDescent="0.3">
      <c r="A342" s="51">
        <v>-1.6639999999999269</v>
      </c>
      <c r="B342" s="51">
        <v>0.33599999999999941</v>
      </c>
    </row>
    <row r="343" spans="1:2" x14ac:dyDescent="0.3">
      <c r="A343" s="51">
        <v>-1.662999999999927</v>
      </c>
      <c r="B343" s="51">
        <v>0.33699999999999941</v>
      </c>
    </row>
    <row r="344" spans="1:2" x14ac:dyDescent="0.3">
      <c r="A344" s="51">
        <v>-1.6619999999999271</v>
      </c>
      <c r="B344" s="51">
        <v>0.33799999999999941</v>
      </c>
    </row>
    <row r="345" spans="1:2" x14ac:dyDescent="0.3">
      <c r="A345" s="51">
        <v>-1.6609999999999272</v>
      </c>
      <c r="B345" s="51">
        <v>0.33899999999999941</v>
      </c>
    </row>
    <row r="346" spans="1:2" x14ac:dyDescent="0.3">
      <c r="A346" s="51">
        <v>-1.6599999999999273</v>
      </c>
      <c r="B346" s="51">
        <v>0.33999999999999941</v>
      </c>
    </row>
    <row r="347" spans="1:2" x14ac:dyDescent="0.3">
      <c r="A347" s="51">
        <v>-1.6589999999999274</v>
      </c>
      <c r="B347" s="51">
        <v>0.34099999999999941</v>
      </c>
    </row>
    <row r="348" spans="1:2" x14ac:dyDescent="0.3">
      <c r="A348" s="51">
        <v>-1.6579999999999275</v>
      </c>
      <c r="B348" s="51">
        <v>0.34199999999999942</v>
      </c>
    </row>
    <row r="349" spans="1:2" x14ac:dyDescent="0.3">
      <c r="A349" s="51">
        <v>-1.6569999999999276</v>
      </c>
      <c r="B349" s="51">
        <v>0.34299999999999942</v>
      </c>
    </row>
    <row r="350" spans="1:2" x14ac:dyDescent="0.3">
      <c r="A350" s="51">
        <v>-1.6559999999999278</v>
      </c>
      <c r="B350" s="51">
        <v>0.34399999999999942</v>
      </c>
    </row>
    <row r="351" spans="1:2" x14ac:dyDescent="0.3">
      <c r="A351" s="51">
        <v>-1.6549999999999279</v>
      </c>
      <c r="B351" s="51">
        <v>0.34499999999999942</v>
      </c>
    </row>
    <row r="352" spans="1:2" x14ac:dyDescent="0.3">
      <c r="A352" s="51">
        <v>-1.653999999999928</v>
      </c>
      <c r="B352" s="51">
        <v>0.34599999999999942</v>
      </c>
    </row>
    <row r="353" spans="1:2" x14ac:dyDescent="0.3">
      <c r="A353" s="51">
        <v>-1.6529999999999281</v>
      </c>
      <c r="B353" s="51">
        <v>0.34699999999999942</v>
      </c>
    </row>
    <row r="354" spans="1:2" x14ac:dyDescent="0.3">
      <c r="A354" s="51">
        <v>-1.6519999999999282</v>
      </c>
      <c r="B354" s="51">
        <v>0.34799999999999942</v>
      </c>
    </row>
    <row r="355" spans="1:2" x14ac:dyDescent="0.3">
      <c r="A355" s="51">
        <v>-1.6509999999999283</v>
      </c>
      <c r="B355" s="51">
        <v>0.34899999999999942</v>
      </c>
    </row>
    <row r="356" spans="1:2" x14ac:dyDescent="0.3">
      <c r="A356" s="51">
        <v>-1.6499999999999284</v>
      </c>
      <c r="B356" s="51">
        <v>0.34999999999999942</v>
      </c>
    </row>
    <row r="357" spans="1:2" x14ac:dyDescent="0.3">
      <c r="A357" s="51">
        <v>-1.6489999999999285</v>
      </c>
      <c r="B357" s="51">
        <v>0.35099999999999942</v>
      </c>
    </row>
    <row r="358" spans="1:2" x14ac:dyDescent="0.3">
      <c r="A358" s="51">
        <v>-1.6479999999999286</v>
      </c>
      <c r="B358" s="51">
        <v>0.35199999999999942</v>
      </c>
    </row>
    <row r="359" spans="1:2" x14ac:dyDescent="0.3">
      <c r="A359" s="51">
        <v>-1.6469999999999287</v>
      </c>
      <c r="B359" s="51">
        <v>0.35299999999999943</v>
      </c>
    </row>
    <row r="360" spans="1:2" x14ac:dyDescent="0.3">
      <c r="A360" s="51">
        <v>-1.6459999999999289</v>
      </c>
      <c r="B360" s="51">
        <v>0.35399999999999943</v>
      </c>
    </row>
    <row r="361" spans="1:2" x14ac:dyDescent="0.3">
      <c r="A361" s="51">
        <v>-1.644999999999929</v>
      </c>
      <c r="B361" s="51">
        <v>0.35499999999999943</v>
      </c>
    </row>
    <row r="362" spans="1:2" x14ac:dyDescent="0.3">
      <c r="A362" s="51">
        <v>-1.6439999999999291</v>
      </c>
      <c r="B362" s="51">
        <v>0.35599999999999943</v>
      </c>
    </row>
    <row r="363" spans="1:2" x14ac:dyDescent="0.3">
      <c r="A363" s="51">
        <v>-1.6429999999999292</v>
      </c>
      <c r="B363" s="51">
        <v>0.35699999999999943</v>
      </c>
    </row>
    <row r="364" spans="1:2" x14ac:dyDescent="0.3">
      <c r="A364" s="51">
        <v>-1.6419999999999293</v>
      </c>
      <c r="B364" s="51">
        <v>0.35799999999999943</v>
      </c>
    </row>
    <row r="365" spans="1:2" x14ac:dyDescent="0.3">
      <c r="A365" s="51">
        <v>-1.6409999999999294</v>
      </c>
      <c r="B365" s="51">
        <v>0.35899999999999943</v>
      </c>
    </row>
    <row r="366" spans="1:2" x14ac:dyDescent="0.3">
      <c r="A366" s="51">
        <v>-1.6399999999999295</v>
      </c>
      <c r="B366" s="51">
        <v>0.35999999999999943</v>
      </c>
    </row>
    <row r="367" spans="1:2" x14ac:dyDescent="0.3">
      <c r="A367" s="51">
        <v>-1.6389999999999296</v>
      </c>
      <c r="B367" s="51">
        <v>0.36099999999999943</v>
      </c>
    </row>
    <row r="368" spans="1:2" x14ac:dyDescent="0.3">
      <c r="A368" s="51">
        <v>-1.6379999999999297</v>
      </c>
      <c r="B368" s="51">
        <v>0.36199999999999943</v>
      </c>
    </row>
    <row r="369" spans="1:2" x14ac:dyDescent="0.3">
      <c r="A369" s="51">
        <v>-1.6369999999999298</v>
      </c>
      <c r="B369" s="51">
        <v>0.36299999999999943</v>
      </c>
    </row>
    <row r="370" spans="1:2" x14ac:dyDescent="0.3">
      <c r="A370" s="51">
        <v>-1.63599999999993</v>
      </c>
      <c r="B370" s="51">
        <v>0.36399999999999944</v>
      </c>
    </row>
    <row r="371" spans="1:2" x14ac:dyDescent="0.3">
      <c r="A371" s="51">
        <v>-1.6349999999999301</v>
      </c>
      <c r="B371" s="51">
        <v>0.36499999999999944</v>
      </c>
    </row>
    <row r="372" spans="1:2" x14ac:dyDescent="0.3">
      <c r="A372" s="51">
        <v>-1.6339999999999302</v>
      </c>
      <c r="B372" s="51">
        <v>0.36599999999999944</v>
      </c>
    </row>
    <row r="373" spans="1:2" x14ac:dyDescent="0.3">
      <c r="A373" s="51">
        <v>-1.6329999999999303</v>
      </c>
      <c r="B373" s="51">
        <v>0.36699999999999944</v>
      </c>
    </row>
    <row r="374" spans="1:2" x14ac:dyDescent="0.3">
      <c r="A374" s="51">
        <v>-1.6319999999999304</v>
      </c>
      <c r="B374" s="51">
        <v>0.36799999999999944</v>
      </c>
    </row>
    <row r="375" spans="1:2" x14ac:dyDescent="0.3">
      <c r="A375" s="51">
        <v>-1.6309999999999305</v>
      </c>
      <c r="B375" s="51">
        <v>0.36899999999999944</v>
      </c>
    </row>
    <row r="376" spans="1:2" x14ac:dyDescent="0.3">
      <c r="A376" s="51">
        <v>-1.6299999999999306</v>
      </c>
      <c r="B376" s="51">
        <v>0.36999999999999944</v>
      </c>
    </row>
    <row r="377" spans="1:2" x14ac:dyDescent="0.3">
      <c r="A377" s="51">
        <v>-1.6289999999999307</v>
      </c>
      <c r="B377" s="51">
        <v>0.37099999999999944</v>
      </c>
    </row>
    <row r="378" spans="1:2" x14ac:dyDescent="0.3">
      <c r="A378" s="51">
        <v>-1.6279999999999308</v>
      </c>
      <c r="B378" s="51">
        <v>0.37199999999999944</v>
      </c>
    </row>
    <row r="379" spans="1:2" x14ac:dyDescent="0.3">
      <c r="A379" s="51">
        <v>-1.6269999999999309</v>
      </c>
      <c r="B379" s="51">
        <v>0.37299999999999944</v>
      </c>
    </row>
    <row r="380" spans="1:2" x14ac:dyDescent="0.3">
      <c r="A380" s="51">
        <v>-1.6259999999999311</v>
      </c>
      <c r="B380" s="51">
        <v>0.37399999999999944</v>
      </c>
    </row>
    <row r="381" spans="1:2" x14ac:dyDescent="0.3">
      <c r="A381" s="51">
        <v>-1.6249999999999312</v>
      </c>
      <c r="B381" s="51">
        <v>0.37499999999999944</v>
      </c>
    </row>
    <row r="382" spans="1:2" x14ac:dyDescent="0.3">
      <c r="A382" s="51">
        <v>-1.6239999999999313</v>
      </c>
      <c r="B382" s="51">
        <v>0.37599999999999945</v>
      </c>
    </row>
    <row r="383" spans="1:2" x14ac:dyDescent="0.3">
      <c r="A383" s="51">
        <v>-1.6229999999999314</v>
      </c>
      <c r="B383" s="51">
        <v>0.37699999999999945</v>
      </c>
    </row>
    <row r="384" spans="1:2" x14ac:dyDescent="0.3">
      <c r="A384" s="51">
        <v>-1.6219999999999315</v>
      </c>
      <c r="B384" s="51">
        <v>0.37799999999999945</v>
      </c>
    </row>
    <row r="385" spans="1:2" x14ac:dyDescent="0.3">
      <c r="A385" s="51">
        <v>-1.6209999999999316</v>
      </c>
      <c r="B385" s="51">
        <v>0.37899999999999945</v>
      </c>
    </row>
    <row r="386" spans="1:2" x14ac:dyDescent="0.3">
      <c r="A386" s="51">
        <v>-1.6199999999999317</v>
      </c>
      <c r="B386" s="51">
        <v>0.37999999999999945</v>
      </c>
    </row>
    <row r="387" spans="1:2" x14ac:dyDescent="0.3">
      <c r="A387" s="51">
        <v>-1.6189999999999318</v>
      </c>
      <c r="B387" s="51">
        <v>0.38099999999999945</v>
      </c>
    </row>
    <row r="388" spans="1:2" x14ac:dyDescent="0.3">
      <c r="A388" s="51">
        <v>-1.6179999999999319</v>
      </c>
      <c r="B388" s="51">
        <v>0.38199999999999945</v>
      </c>
    </row>
    <row r="389" spans="1:2" x14ac:dyDescent="0.3">
      <c r="A389" s="51">
        <v>-1.616999999999932</v>
      </c>
      <c r="B389" s="51">
        <v>0.38299999999999945</v>
      </c>
    </row>
    <row r="390" spans="1:2" x14ac:dyDescent="0.3">
      <c r="A390" s="51">
        <v>-1.6159999999999322</v>
      </c>
      <c r="B390" s="51">
        <v>0.38399999999999945</v>
      </c>
    </row>
    <row r="391" spans="1:2" x14ac:dyDescent="0.3">
      <c r="A391" s="51">
        <v>-1.6149999999999323</v>
      </c>
      <c r="B391" s="51">
        <v>0.38499999999999945</v>
      </c>
    </row>
    <row r="392" spans="1:2" x14ac:dyDescent="0.3">
      <c r="A392" s="51">
        <v>-1.6139999999999324</v>
      </c>
      <c r="B392" s="51">
        <v>0.38599999999999945</v>
      </c>
    </row>
    <row r="393" spans="1:2" x14ac:dyDescent="0.3">
      <c r="A393" s="51">
        <v>-1.6129999999999325</v>
      </c>
      <c r="B393" s="51">
        <v>0.38699999999999946</v>
      </c>
    </row>
    <row r="394" spans="1:2" x14ac:dyDescent="0.3">
      <c r="A394" s="51">
        <v>-1.6119999999999326</v>
      </c>
      <c r="B394" s="51">
        <v>0.38799999999999946</v>
      </c>
    </row>
    <row r="395" spans="1:2" x14ac:dyDescent="0.3">
      <c r="A395" s="51">
        <v>-1.6109999999999327</v>
      </c>
      <c r="B395" s="51">
        <v>0.38899999999999946</v>
      </c>
    </row>
    <row r="396" spans="1:2" x14ac:dyDescent="0.3">
      <c r="A396" s="51">
        <v>-1.6099999999999328</v>
      </c>
      <c r="B396" s="51">
        <v>0.38999999999999946</v>
      </c>
    </row>
    <row r="397" spans="1:2" x14ac:dyDescent="0.3">
      <c r="A397" s="51">
        <v>-1.6089999999999329</v>
      </c>
      <c r="B397" s="51">
        <v>0.39099999999999946</v>
      </c>
    </row>
    <row r="398" spans="1:2" x14ac:dyDescent="0.3">
      <c r="A398" s="51">
        <v>-1.607999999999933</v>
      </c>
      <c r="B398" s="51">
        <v>0.39199999999999946</v>
      </c>
    </row>
    <row r="399" spans="1:2" x14ac:dyDescent="0.3">
      <c r="A399" s="51">
        <v>-1.6069999999999331</v>
      </c>
      <c r="B399" s="51">
        <v>0.39299999999999946</v>
      </c>
    </row>
    <row r="400" spans="1:2" x14ac:dyDescent="0.3">
      <c r="A400" s="51">
        <v>-1.6059999999999333</v>
      </c>
      <c r="B400" s="51">
        <v>0.39399999999999946</v>
      </c>
    </row>
    <row r="401" spans="1:2" x14ac:dyDescent="0.3">
      <c r="A401" s="51">
        <v>-1.6049999999999334</v>
      </c>
      <c r="B401" s="51">
        <v>0.39499999999999946</v>
      </c>
    </row>
    <row r="402" spans="1:2" x14ac:dyDescent="0.3">
      <c r="A402" s="51">
        <v>-1.6039999999999335</v>
      </c>
      <c r="B402" s="51">
        <v>0.39599999999999946</v>
      </c>
    </row>
    <row r="403" spans="1:2" x14ac:dyDescent="0.3">
      <c r="A403" s="51">
        <v>-1.6029999999999336</v>
      </c>
      <c r="B403" s="51">
        <v>0.39699999999999946</v>
      </c>
    </row>
    <row r="404" spans="1:2" x14ac:dyDescent="0.3">
      <c r="A404" s="51">
        <v>-1.6019999999999337</v>
      </c>
      <c r="B404" s="51">
        <v>0.39799999999999947</v>
      </c>
    </row>
    <row r="405" spans="1:2" x14ac:dyDescent="0.3">
      <c r="A405" s="51">
        <v>-1.6009999999999338</v>
      </c>
      <c r="B405" s="51">
        <v>0.39899999999999947</v>
      </c>
    </row>
    <row r="406" spans="1:2" x14ac:dyDescent="0.3">
      <c r="A406" s="51">
        <v>-1.5999999999999339</v>
      </c>
      <c r="B406" s="51">
        <v>0.39999999999999947</v>
      </c>
    </row>
    <row r="407" spans="1:2" x14ac:dyDescent="0.3">
      <c r="A407" s="51">
        <v>-1.598999999999934</v>
      </c>
      <c r="B407" s="51">
        <v>0.40099999999999947</v>
      </c>
    </row>
    <row r="408" spans="1:2" x14ac:dyDescent="0.3">
      <c r="A408" s="51">
        <v>-1.5979999999999341</v>
      </c>
      <c r="B408" s="51">
        <v>0.40199999999999947</v>
      </c>
    </row>
    <row r="409" spans="1:2" x14ac:dyDescent="0.3">
      <c r="A409" s="51">
        <v>-1.5969999999999342</v>
      </c>
      <c r="B409" s="51">
        <v>0.40299999999999947</v>
      </c>
    </row>
    <row r="410" spans="1:2" x14ac:dyDescent="0.3">
      <c r="A410" s="51">
        <v>-1.5959999999999344</v>
      </c>
      <c r="B410" s="51">
        <v>0.40399999999999947</v>
      </c>
    </row>
    <row r="411" spans="1:2" x14ac:dyDescent="0.3">
      <c r="A411" s="51">
        <v>-1.5949999999999345</v>
      </c>
      <c r="B411" s="51">
        <v>0.40499999999999947</v>
      </c>
    </row>
    <row r="412" spans="1:2" x14ac:dyDescent="0.3">
      <c r="A412" s="51">
        <v>-1.5939999999999346</v>
      </c>
      <c r="B412" s="51">
        <v>0.40599999999999947</v>
      </c>
    </row>
    <row r="413" spans="1:2" x14ac:dyDescent="0.3">
      <c r="A413" s="51">
        <v>-1.5929999999999347</v>
      </c>
      <c r="B413" s="51">
        <v>0.40699999999999947</v>
      </c>
    </row>
    <row r="414" spans="1:2" x14ac:dyDescent="0.3">
      <c r="A414" s="51">
        <v>-1.5919999999999348</v>
      </c>
      <c r="B414" s="51">
        <v>0.40799999999999947</v>
      </c>
    </row>
    <row r="415" spans="1:2" x14ac:dyDescent="0.3">
      <c r="A415" s="51">
        <v>-1.5909999999999349</v>
      </c>
      <c r="B415" s="51">
        <v>0.40899999999999948</v>
      </c>
    </row>
    <row r="416" spans="1:2" x14ac:dyDescent="0.3">
      <c r="A416" s="51">
        <v>-1.589999999999935</v>
      </c>
      <c r="B416" s="51">
        <v>0.40999999999999948</v>
      </c>
    </row>
    <row r="417" spans="1:2" x14ac:dyDescent="0.3">
      <c r="A417" s="51">
        <v>-1.5889999999999351</v>
      </c>
      <c r="B417" s="51">
        <v>0.41099999999999948</v>
      </c>
    </row>
    <row r="418" spans="1:2" x14ac:dyDescent="0.3">
      <c r="A418" s="51">
        <v>-1.5879999999999352</v>
      </c>
      <c r="B418" s="51">
        <v>0.41199999999999948</v>
      </c>
    </row>
    <row r="419" spans="1:2" x14ac:dyDescent="0.3">
      <c r="A419" s="51">
        <v>-1.5869999999999354</v>
      </c>
      <c r="B419" s="51">
        <v>0.41299999999999948</v>
      </c>
    </row>
    <row r="420" spans="1:2" x14ac:dyDescent="0.3">
      <c r="A420" s="51">
        <v>-1.5859999999999355</v>
      </c>
      <c r="B420" s="51">
        <v>0.41399999999999948</v>
      </c>
    </row>
    <row r="421" spans="1:2" x14ac:dyDescent="0.3">
      <c r="A421" s="51">
        <v>-1.5849999999999356</v>
      </c>
      <c r="B421" s="51">
        <v>0.41499999999999948</v>
      </c>
    </row>
    <row r="422" spans="1:2" x14ac:dyDescent="0.3">
      <c r="A422" s="51">
        <v>-1.5839999999999357</v>
      </c>
      <c r="B422" s="51">
        <v>0.41599999999999948</v>
      </c>
    </row>
    <row r="423" spans="1:2" x14ac:dyDescent="0.3">
      <c r="A423" s="51">
        <v>-1.5829999999999358</v>
      </c>
      <c r="B423" s="51">
        <v>0.41699999999999948</v>
      </c>
    </row>
    <row r="424" spans="1:2" x14ac:dyDescent="0.3">
      <c r="A424" s="51">
        <v>-1.5819999999999359</v>
      </c>
      <c r="B424" s="51">
        <v>0.41799999999999948</v>
      </c>
    </row>
    <row r="425" spans="1:2" x14ac:dyDescent="0.3">
      <c r="A425" s="51">
        <v>-1.580999999999936</v>
      </c>
      <c r="B425" s="51">
        <v>0.41899999999999948</v>
      </c>
    </row>
    <row r="426" spans="1:2" x14ac:dyDescent="0.3">
      <c r="A426" s="51">
        <v>-1.5799999999999361</v>
      </c>
      <c r="B426" s="51">
        <v>0.41999999999999948</v>
      </c>
    </row>
    <row r="427" spans="1:2" x14ac:dyDescent="0.3">
      <c r="A427" s="51">
        <v>-1.5789999999999362</v>
      </c>
      <c r="B427" s="51">
        <v>0.42099999999999949</v>
      </c>
    </row>
    <row r="428" spans="1:2" x14ac:dyDescent="0.3">
      <c r="A428" s="51">
        <v>-1.5779999999999363</v>
      </c>
      <c r="B428" s="51">
        <v>0.42199999999999949</v>
      </c>
    </row>
    <row r="429" spans="1:2" x14ac:dyDescent="0.3">
      <c r="A429" s="51">
        <v>-1.5769999999999365</v>
      </c>
      <c r="B429" s="51">
        <v>0.42299999999999949</v>
      </c>
    </row>
    <row r="430" spans="1:2" x14ac:dyDescent="0.3">
      <c r="A430" s="51">
        <v>-1.5759999999999366</v>
      </c>
      <c r="B430" s="51">
        <v>0.42399999999999949</v>
      </c>
    </row>
    <row r="431" spans="1:2" x14ac:dyDescent="0.3">
      <c r="A431" s="51">
        <v>-1.5749999999999367</v>
      </c>
      <c r="B431" s="51">
        <v>0.42499999999999949</v>
      </c>
    </row>
    <row r="432" spans="1:2" x14ac:dyDescent="0.3">
      <c r="A432" s="51">
        <v>-1.5739999999999368</v>
      </c>
      <c r="B432" s="51">
        <v>0.42599999999999949</v>
      </c>
    </row>
    <row r="433" spans="1:2" x14ac:dyDescent="0.3">
      <c r="A433" s="51">
        <v>-1.5729999999999369</v>
      </c>
      <c r="B433" s="51">
        <v>0.42699999999999949</v>
      </c>
    </row>
    <row r="434" spans="1:2" x14ac:dyDescent="0.3">
      <c r="A434" s="51">
        <v>-1.571999999999937</v>
      </c>
      <c r="B434" s="51">
        <v>0.42799999999999949</v>
      </c>
    </row>
    <row r="435" spans="1:2" x14ac:dyDescent="0.3">
      <c r="A435" s="51">
        <v>-1.5709999999999371</v>
      </c>
      <c r="B435" s="51">
        <v>0.42899999999999949</v>
      </c>
    </row>
    <row r="436" spans="1:2" x14ac:dyDescent="0.3">
      <c r="A436" s="51">
        <v>-1.5699999999999372</v>
      </c>
      <c r="B436" s="51">
        <v>0.42999999999999949</v>
      </c>
    </row>
    <row r="437" spans="1:2" x14ac:dyDescent="0.3">
      <c r="A437" s="51">
        <v>-1.5689999999999373</v>
      </c>
      <c r="B437" s="51">
        <v>0.43099999999999949</v>
      </c>
    </row>
    <row r="438" spans="1:2" x14ac:dyDescent="0.3">
      <c r="A438" s="51">
        <v>-1.5679999999999374</v>
      </c>
      <c r="B438" s="51">
        <v>0.4319999999999995</v>
      </c>
    </row>
    <row r="439" spans="1:2" x14ac:dyDescent="0.3">
      <c r="A439" s="51">
        <v>-1.5669999999999376</v>
      </c>
      <c r="B439" s="51">
        <v>0.4329999999999995</v>
      </c>
    </row>
    <row r="440" spans="1:2" x14ac:dyDescent="0.3">
      <c r="A440" s="51">
        <v>-1.5659999999999377</v>
      </c>
      <c r="B440" s="51">
        <v>0.4339999999999995</v>
      </c>
    </row>
    <row r="441" spans="1:2" x14ac:dyDescent="0.3">
      <c r="A441" s="51">
        <v>-1.5649999999999378</v>
      </c>
      <c r="B441" s="51">
        <v>0.4349999999999995</v>
      </c>
    </row>
    <row r="442" spans="1:2" x14ac:dyDescent="0.3">
      <c r="A442" s="51">
        <v>-1.5639999999999379</v>
      </c>
      <c r="B442" s="51">
        <v>0.4359999999999995</v>
      </c>
    </row>
    <row r="443" spans="1:2" x14ac:dyDescent="0.3">
      <c r="A443" s="51">
        <v>-1.562999999999938</v>
      </c>
      <c r="B443" s="51">
        <v>0.4369999999999995</v>
      </c>
    </row>
    <row r="444" spans="1:2" x14ac:dyDescent="0.3">
      <c r="A444" s="51">
        <v>-1.5619999999999381</v>
      </c>
      <c r="B444" s="51">
        <v>0.4379999999999995</v>
      </c>
    </row>
    <row r="445" spans="1:2" x14ac:dyDescent="0.3">
      <c r="A445" s="51">
        <v>-1.5609999999999382</v>
      </c>
      <c r="B445" s="51">
        <v>0.4389999999999995</v>
      </c>
    </row>
    <row r="446" spans="1:2" x14ac:dyDescent="0.3">
      <c r="A446" s="51">
        <v>-1.5599999999999383</v>
      </c>
      <c r="B446" s="51">
        <v>0.4399999999999995</v>
      </c>
    </row>
    <row r="447" spans="1:2" x14ac:dyDescent="0.3">
      <c r="A447" s="51">
        <v>-1.5589999999999384</v>
      </c>
      <c r="B447" s="51">
        <v>0.4409999999999995</v>
      </c>
    </row>
    <row r="448" spans="1:2" x14ac:dyDescent="0.3">
      <c r="A448" s="51">
        <v>-1.5579999999999385</v>
      </c>
      <c r="B448" s="51">
        <v>0.4419999999999995</v>
      </c>
    </row>
    <row r="449" spans="1:2" x14ac:dyDescent="0.3">
      <c r="A449" s="51">
        <v>-1.5569999999999387</v>
      </c>
      <c r="B449" s="51">
        <v>0.44299999999999951</v>
      </c>
    </row>
    <row r="450" spans="1:2" x14ac:dyDescent="0.3">
      <c r="A450" s="51">
        <v>-1.5559999999999388</v>
      </c>
      <c r="B450" s="51">
        <v>0.44399999999999951</v>
      </c>
    </row>
    <row r="451" spans="1:2" x14ac:dyDescent="0.3">
      <c r="A451" s="51">
        <v>-1.5549999999999389</v>
      </c>
      <c r="B451" s="51">
        <v>0.44499999999999951</v>
      </c>
    </row>
    <row r="452" spans="1:2" x14ac:dyDescent="0.3">
      <c r="A452" s="51">
        <v>-1.553999999999939</v>
      </c>
      <c r="B452" s="51">
        <v>0.44599999999999951</v>
      </c>
    </row>
    <row r="453" spans="1:2" x14ac:dyDescent="0.3">
      <c r="A453" s="51">
        <v>-1.5529999999999391</v>
      </c>
      <c r="B453" s="51">
        <v>0.44699999999999951</v>
      </c>
    </row>
    <row r="454" spans="1:2" x14ac:dyDescent="0.3">
      <c r="A454" s="51">
        <v>-1.5519999999999392</v>
      </c>
      <c r="B454" s="51">
        <v>0.44799999999999951</v>
      </c>
    </row>
    <row r="455" spans="1:2" x14ac:dyDescent="0.3">
      <c r="A455" s="51">
        <v>-1.5509999999999393</v>
      </c>
      <c r="B455" s="51">
        <v>0.44899999999999951</v>
      </c>
    </row>
    <row r="456" spans="1:2" x14ac:dyDescent="0.3">
      <c r="A456" s="51">
        <v>-1.5499999999999394</v>
      </c>
      <c r="B456" s="51">
        <v>0.44999999999999951</v>
      </c>
    </row>
    <row r="457" spans="1:2" x14ac:dyDescent="0.3">
      <c r="A457" s="51">
        <v>-1.5489999999999395</v>
      </c>
      <c r="B457" s="51">
        <v>0.45099999999999951</v>
      </c>
    </row>
    <row r="458" spans="1:2" x14ac:dyDescent="0.3">
      <c r="A458" s="51">
        <v>-1.5479999999999396</v>
      </c>
      <c r="B458" s="51">
        <v>0.45199999999999951</v>
      </c>
    </row>
    <row r="459" spans="1:2" x14ac:dyDescent="0.3">
      <c r="A459" s="51">
        <v>-1.5469999999999398</v>
      </c>
      <c r="B459" s="51">
        <v>0.45299999999999951</v>
      </c>
    </row>
    <row r="460" spans="1:2" x14ac:dyDescent="0.3">
      <c r="A460" s="51">
        <v>-1.5459999999999399</v>
      </c>
      <c r="B460" s="51">
        <v>0.45399999999999952</v>
      </c>
    </row>
    <row r="461" spans="1:2" x14ac:dyDescent="0.3">
      <c r="A461" s="51">
        <v>-1.54499999999994</v>
      </c>
      <c r="B461" s="51">
        <v>0.45499999999999952</v>
      </c>
    </row>
    <row r="462" spans="1:2" x14ac:dyDescent="0.3">
      <c r="A462" s="51">
        <v>-1.5439999999999401</v>
      </c>
      <c r="B462" s="51">
        <v>0.45599999999999952</v>
      </c>
    </row>
    <row r="463" spans="1:2" x14ac:dyDescent="0.3">
      <c r="A463" s="51">
        <v>-1.5429999999999402</v>
      </c>
      <c r="B463" s="51">
        <v>0.45699999999999952</v>
      </c>
    </row>
    <row r="464" spans="1:2" x14ac:dyDescent="0.3">
      <c r="A464" s="51">
        <v>-1.5419999999999403</v>
      </c>
      <c r="B464" s="51">
        <v>0.45799999999999952</v>
      </c>
    </row>
    <row r="465" spans="1:2" x14ac:dyDescent="0.3">
      <c r="A465" s="51">
        <v>-1.5409999999999404</v>
      </c>
      <c r="B465" s="51">
        <v>0.45899999999999952</v>
      </c>
    </row>
    <row r="466" spans="1:2" x14ac:dyDescent="0.3">
      <c r="A466" s="51">
        <v>-1.5399999999999405</v>
      </c>
      <c r="B466" s="51">
        <v>0.45999999999999952</v>
      </c>
    </row>
    <row r="467" spans="1:2" x14ac:dyDescent="0.3">
      <c r="A467" s="51">
        <v>-1.5389999999999406</v>
      </c>
      <c r="B467" s="51">
        <v>0.46099999999999952</v>
      </c>
    </row>
    <row r="468" spans="1:2" x14ac:dyDescent="0.3">
      <c r="A468" s="51">
        <v>-1.5379999999999407</v>
      </c>
      <c r="B468" s="51">
        <v>0.46199999999999952</v>
      </c>
    </row>
    <row r="469" spans="1:2" x14ac:dyDescent="0.3">
      <c r="A469" s="51">
        <v>-1.5369999999999409</v>
      </c>
      <c r="B469" s="51">
        <v>0.46299999999999952</v>
      </c>
    </row>
    <row r="470" spans="1:2" x14ac:dyDescent="0.3">
      <c r="A470" s="51">
        <v>-1.535999999999941</v>
      </c>
      <c r="B470" s="51">
        <v>0.46399999999999952</v>
      </c>
    </row>
    <row r="471" spans="1:2" x14ac:dyDescent="0.3">
      <c r="A471" s="51">
        <v>-1.5349999999999411</v>
      </c>
      <c r="B471" s="51">
        <v>0.46499999999999952</v>
      </c>
    </row>
    <row r="472" spans="1:2" x14ac:dyDescent="0.3">
      <c r="A472" s="51">
        <v>-1.5339999999999412</v>
      </c>
      <c r="B472" s="51">
        <v>0.46599999999999953</v>
      </c>
    </row>
    <row r="473" spans="1:2" x14ac:dyDescent="0.3">
      <c r="A473" s="51">
        <v>-1.5329999999999413</v>
      </c>
      <c r="B473" s="51">
        <v>0.46699999999999953</v>
      </c>
    </row>
    <row r="474" spans="1:2" x14ac:dyDescent="0.3">
      <c r="A474" s="51">
        <v>-1.5319999999999414</v>
      </c>
      <c r="B474" s="51">
        <v>0.46799999999999953</v>
      </c>
    </row>
    <row r="475" spans="1:2" x14ac:dyDescent="0.3">
      <c r="A475" s="51">
        <v>-1.5309999999999415</v>
      </c>
      <c r="B475" s="51">
        <v>0.46899999999999953</v>
      </c>
    </row>
    <row r="476" spans="1:2" x14ac:dyDescent="0.3">
      <c r="A476" s="51">
        <v>-1.5299999999999416</v>
      </c>
      <c r="B476" s="51">
        <v>0.46999999999999953</v>
      </c>
    </row>
    <row r="477" spans="1:2" x14ac:dyDescent="0.3">
      <c r="A477" s="51">
        <v>-1.5289999999999417</v>
      </c>
      <c r="B477" s="51">
        <v>0.47099999999999953</v>
      </c>
    </row>
    <row r="478" spans="1:2" x14ac:dyDescent="0.3">
      <c r="A478" s="51">
        <v>-1.5279999999999418</v>
      </c>
      <c r="B478" s="51">
        <v>0.47199999999999953</v>
      </c>
    </row>
    <row r="479" spans="1:2" x14ac:dyDescent="0.3">
      <c r="A479" s="51">
        <v>-1.526999999999942</v>
      </c>
      <c r="B479" s="51">
        <v>0.47299999999999953</v>
      </c>
    </row>
    <row r="480" spans="1:2" x14ac:dyDescent="0.3">
      <c r="A480" s="51">
        <v>-1.5259999999999421</v>
      </c>
      <c r="B480" s="51">
        <v>0.47399999999999953</v>
      </c>
    </row>
    <row r="481" spans="1:2" x14ac:dyDescent="0.3">
      <c r="A481" s="51">
        <v>-1.5249999999999422</v>
      </c>
      <c r="B481" s="51">
        <v>0.47499999999999953</v>
      </c>
    </row>
    <row r="482" spans="1:2" x14ac:dyDescent="0.3">
      <c r="A482" s="51">
        <v>-1.5239999999999423</v>
      </c>
      <c r="B482" s="51">
        <v>0.47599999999999953</v>
      </c>
    </row>
    <row r="483" spans="1:2" x14ac:dyDescent="0.3">
      <c r="A483" s="51">
        <v>-1.5229999999999424</v>
      </c>
      <c r="B483" s="51">
        <v>0.47699999999999954</v>
      </c>
    </row>
    <row r="484" spans="1:2" x14ac:dyDescent="0.3">
      <c r="A484" s="51">
        <v>-1.5219999999999425</v>
      </c>
      <c r="B484" s="51">
        <v>0.47799999999999954</v>
      </c>
    </row>
    <row r="485" spans="1:2" x14ac:dyDescent="0.3">
      <c r="A485" s="51">
        <v>-1.5209999999999426</v>
      </c>
      <c r="B485" s="51">
        <v>0.47899999999999954</v>
      </c>
    </row>
    <row r="486" spans="1:2" x14ac:dyDescent="0.3">
      <c r="A486" s="51">
        <v>-1.5199999999999427</v>
      </c>
      <c r="B486" s="51">
        <v>0.47999999999999954</v>
      </c>
    </row>
    <row r="487" spans="1:2" x14ac:dyDescent="0.3">
      <c r="A487" s="51">
        <v>-1.5189999999999428</v>
      </c>
      <c r="B487" s="51">
        <v>0.48099999999999954</v>
      </c>
    </row>
    <row r="488" spans="1:2" x14ac:dyDescent="0.3">
      <c r="A488" s="51">
        <v>-1.517999999999943</v>
      </c>
      <c r="B488" s="51">
        <v>0.48199999999999954</v>
      </c>
    </row>
    <row r="489" spans="1:2" x14ac:dyDescent="0.3">
      <c r="A489" s="51">
        <v>-1.5169999999999431</v>
      </c>
      <c r="B489" s="51">
        <v>0.48299999999999954</v>
      </c>
    </row>
    <row r="490" spans="1:2" x14ac:dyDescent="0.3">
      <c r="A490" s="51">
        <v>-1.5159999999999432</v>
      </c>
      <c r="B490" s="51">
        <v>0.48399999999999954</v>
      </c>
    </row>
    <row r="491" spans="1:2" x14ac:dyDescent="0.3">
      <c r="A491" s="51">
        <v>-1.5149999999999433</v>
      </c>
      <c r="B491" s="51">
        <v>0.48499999999999954</v>
      </c>
    </row>
    <row r="492" spans="1:2" x14ac:dyDescent="0.3">
      <c r="A492" s="51">
        <v>-1.5139999999999434</v>
      </c>
      <c r="B492" s="51">
        <v>0.48599999999999954</v>
      </c>
    </row>
    <row r="493" spans="1:2" x14ac:dyDescent="0.3">
      <c r="A493" s="51">
        <v>-1.5129999999999435</v>
      </c>
      <c r="B493" s="51">
        <v>0.48699999999999954</v>
      </c>
    </row>
    <row r="494" spans="1:2" x14ac:dyDescent="0.3">
      <c r="A494" s="51">
        <v>-1.5119999999999436</v>
      </c>
      <c r="B494" s="51">
        <v>0.48799999999999955</v>
      </c>
    </row>
    <row r="495" spans="1:2" x14ac:dyDescent="0.3">
      <c r="A495" s="51">
        <v>-1.5109999999999437</v>
      </c>
      <c r="B495" s="51">
        <v>0.48899999999999955</v>
      </c>
    </row>
    <row r="496" spans="1:2" x14ac:dyDescent="0.3">
      <c r="A496" s="51">
        <v>-1.5099999999999438</v>
      </c>
      <c r="B496" s="51">
        <v>0.48999999999999955</v>
      </c>
    </row>
    <row r="497" spans="1:2" x14ac:dyDescent="0.3">
      <c r="A497" s="51">
        <v>-1.5089999999999439</v>
      </c>
      <c r="B497" s="51">
        <v>0.49099999999999955</v>
      </c>
    </row>
    <row r="498" spans="1:2" x14ac:dyDescent="0.3">
      <c r="A498" s="51">
        <v>-1.5079999999999441</v>
      </c>
      <c r="B498" s="51">
        <v>0.49199999999999955</v>
      </c>
    </row>
    <row r="499" spans="1:2" x14ac:dyDescent="0.3">
      <c r="A499" s="51">
        <v>-1.5069999999999442</v>
      </c>
      <c r="B499" s="51">
        <v>0.49299999999999955</v>
      </c>
    </row>
    <row r="500" spans="1:2" x14ac:dyDescent="0.3">
      <c r="A500" s="51">
        <v>-1.5059999999999443</v>
      </c>
      <c r="B500" s="51">
        <v>0.49399999999999955</v>
      </c>
    </row>
    <row r="501" spans="1:2" x14ac:dyDescent="0.3">
      <c r="A501" s="51">
        <v>-1.5049999999999444</v>
      </c>
      <c r="B501" s="51">
        <v>0.49499999999999955</v>
      </c>
    </row>
    <row r="502" spans="1:2" x14ac:dyDescent="0.3">
      <c r="A502" s="51">
        <v>-1.5039999999999445</v>
      </c>
      <c r="B502" s="51">
        <v>0.49599999999999955</v>
      </c>
    </row>
    <row r="503" spans="1:2" x14ac:dyDescent="0.3">
      <c r="A503" s="51">
        <v>-1.5029999999999446</v>
      </c>
      <c r="B503" s="51">
        <v>0.49699999999999955</v>
      </c>
    </row>
    <row r="504" spans="1:2" x14ac:dyDescent="0.3">
      <c r="A504" s="51">
        <v>-1.5019999999999447</v>
      </c>
      <c r="B504" s="51">
        <v>0.49799999999999955</v>
      </c>
    </row>
    <row r="505" spans="1:2" x14ac:dyDescent="0.3">
      <c r="A505" s="51">
        <v>-1.5009999999999448</v>
      </c>
      <c r="B505" s="51">
        <v>0.49899999999999956</v>
      </c>
    </row>
    <row r="506" spans="1:2" x14ac:dyDescent="0.3">
      <c r="A506" s="51">
        <v>-1.4999999999999449</v>
      </c>
      <c r="B506" s="51">
        <v>0.49999999999999956</v>
      </c>
    </row>
    <row r="507" spans="1:2" x14ac:dyDescent="0.3">
      <c r="A507" s="51">
        <v>-1.498999999999945</v>
      </c>
      <c r="B507" s="51">
        <v>0.50099999999999956</v>
      </c>
    </row>
    <row r="508" spans="1:2" x14ac:dyDescent="0.3">
      <c r="A508" s="51">
        <v>-1.4979999999999452</v>
      </c>
      <c r="B508" s="51">
        <v>0.50199999999999956</v>
      </c>
    </row>
    <row r="509" spans="1:2" x14ac:dyDescent="0.3">
      <c r="A509" s="51">
        <v>-1.4969999999999453</v>
      </c>
      <c r="B509" s="51">
        <v>0.50299999999999956</v>
      </c>
    </row>
    <row r="510" spans="1:2" x14ac:dyDescent="0.3">
      <c r="A510" s="51">
        <v>-1.4959999999999454</v>
      </c>
      <c r="B510" s="51">
        <v>0.50399999999999956</v>
      </c>
    </row>
    <row r="511" spans="1:2" x14ac:dyDescent="0.3">
      <c r="A511" s="51">
        <v>-1.4949999999999455</v>
      </c>
      <c r="B511" s="51">
        <v>0.50499999999999956</v>
      </c>
    </row>
    <row r="512" spans="1:2" x14ac:dyDescent="0.3">
      <c r="A512" s="51">
        <v>-1.4939999999999456</v>
      </c>
      <c r="B512" s="51">
        <v>0.50599999999999956</v>
      </c>
    </row>
    <row r="513" spans="1:2" x14ac:dyDescent="0.3">
      <c r="A513" s="51">
        <v>-1.4929999999999457</v>
      </c>
      <c r="B513" s="51">
        <v>0.50699999999999956</v>
      </c>
    </row>
    <row r="514" spans="1:2" x14ac:dyDescent="0.3">
      <c r="A514" s="51">
        <v>-1.4919999999999458</v>
      </c>
      <c r="B514" s="51">
        <v>0.50799999999999956</v>
      </c>
    </row>
    <row r="515" spans="1:2" x14ac:dyDescent="0.3">
      <c r="A515" s="51">
        <v>-1.4909999999999459</v>
      </c>
      <c r="B515" s="51">
        <v>0.50899999999999956</v>
      </c>
    </row>
    <row r="516" spans="1:2" x14ac:dyDescent="0.3">
      <c r="A516" s="51">
        <v>-1.489999999999946</v>
      </c>
      <c r="B516" s="51">
        <v>0.50999999999999956</v>
      </c>
    </row>
    <row r="517" spans="1:2" x14ac:dyDescent="0.3">
      <c r="A517" s="51">
        <v>-1.4889999999999461</v>
      </c>
      <c r="B517" s="51">
        <v>0.51099999999999957</v>
      </c>
    </row>
    <row r="518" spans="1:2" x14ac:dyDescent="0.3">
      <c r="A518" s="51">
        <v>-1.4879999999999463</v>
      </c>
      <c r="B518" s="51">
        <v>0.51199999999999957</v>
      </c>
    </row>
    <row r="519" spans="1:2" x14ac:dyDescent="0.3">
      <c r="A519" s="51">
        <v>-1.4869999999999464</v>
      </c>
      <c r="B519" s="51">
        <v>0.51299999999999957</v>
      </c>
    </row>
    <row r="520" spans="1:2" x14ac:dyDescent="0.3">
      <c r="A520" s="51">
        <v>-1.4859999999999465</v>
      </c>
      <c r="B520" s="51">
        <v>0.51399999999999957</v>
      </c>
    </row>
    <row r="521" spans="1:2" x14ac:dyDescent="0.3">
      <c r="A521" s="51">
        <v>-1.4849999999999466</v>
      </c>
      <c r="B521" s="51">
        <v>0.51499999999999957</v>
      </c>
    </row>
    <row r="522" spans="1:2" x14ac:dyDescent="0.3">
      <c r="A522" s="51">
        <v>-1.4839999999999467</v>
      </c>
      <c r="B522" s="51">
        <v>0.51599999999999957</v>
      </c>
    </row>
    <row r="523" spans="1:2" x14ac:dyDescent="0.3">
      <c r="A523" s="51">
        <v>-1.4829999999999468</v>
      </c>
      <c r="B523" s="51">
        <v>0.51699999999999957</v>
      </c>
    </row>
    <row r="524" spans="1:2" x14ac:dyDescent="0.3">
      <c r="A524" s="51">
        <v>-1.4819999999999469</v>
      </c>
      <c r="B524" s="51">
        <v>0.51799999999999957</v>
      </c>
    </row>
    <row r="525" spans="1:2" x14ac:dyDescent="0.3">
      <c r="A525" s="51">
        <v>-1.480999999999947</v>
      </c>
      <c r="B525" s="51">
        <v>0.51899999999999957</v>
      </c>
    </row>
    <row r="526" spans="1:2" x14ac:dyDescent="0.3">
      <c r="A526" s="51">
        <v>-1.4799999999999471</v>
      </c>
      <c r="B526" s="51">
        <v>0.51999999999999957</v>
      </c>
    </row>
    <row r="527" spans="1:2" x14ac:dyDescent="0.3">
      <c r="A527" s="51">
        <v>-1.4789999999999472</v>
      </c>
      <c r="B527" s="51">
        <v>0.52099999999999957</v>
      </c>
    </row>
    <row r="528" spans="1:2" x14ac:dyDescent="0.3">
      <c r="A528" s="51">
        <v>-1.4779999999999474</v>
      </c>
      <c r="B528" s="51">
        <v>0.52199999999999958</v>
      </c>
    </row>
    <row r="529" spans="1:2" x14ac:dyDescent="0.3">
      <c r="A529" s="51">
        <v>-1.4769999999999475</v>
      </c>
      <c r="B529" s="51">
        <v>0.52299999999999958</v>
      </c>
    </row>
    <row r="530" spans="1:2" x14ac:dyDescent="0.3">
      <c r="A530" s="51">
        <v>-1.4759999999999476</v>
      </c>
      <c r="B530" s="51">
        <v>0.52399999999999958</v>
      </c>
    </row>
    <row r="531" spans="1:2" x14ac:dyDescent="0.3">
      <c r="A531" s="51">
        <v>-1.4749999999999477</v>
      </c>
      <c r="B531" s="51">
        <v>0.52499999999999958</v>
      </c>
    </row>
    <row r="532" spans="1:2" x14ac:dyDescent="0.3">
      <c r="A532" s="51">
        <v>-1.4739999999999478</v>
      </c>
      <c r="B532" s="51">
        <v>0.52599999999999958</v>
      </c>
    </row>
    <row r="533" spans="1:2" x14ac:dyDescent="0.3">
      <c r="A533" s="51">
        <v>-1.4729999999999479</v>
      </c>
      <c r="B533" s="51">
        <v>0.52699999999999958</v>
      </c>
    </row>
    <row r="534" spans="1:2" x14ac:dyDescent="0.3">
      <c r="A534" s="51">
        <v>-1.471999999999948</v>
      </c>
      <c r="B534" s="51">
        <v>0.52799999999999958</v>
      </c>
    </row>
    <row r="535" spans="1:2" x14ac:dyDescent="0.3">
      <c r="A535" s="51">
        <v>-1.4709999999999481</v>
      </c>
      <c r="B535" s="51">
        <v>0.52899999999999958</v>
      </c>
    </row>
    <row r="536" spans="1:2" x14ac:dyDescent="0.3">
      <c r="A536" s="51">
        <v>-1.4699999999999482</v>
      </c>
      <c r="B536" s="51">
        <v>0.52999999999999958</v>
      </c>
    </row>
    <row r="537" spans="1:2" x14ac:dyDescent="0.3">
      <c r="A537" s="51">
        <v>-1.4689999999999483</v>
      </c>
      <c r="B537" s="51">
        <v>0.53099999999999958</v>
      </c>
    </row>
    <row r="538" spans="1:2" x14ac:dyDescent="0.3">
      <c r="A538" s="51">
        <v>-1.4679999999999485</v>
      </c>
      <c r="B538" s="51">
        <v>0.53199999999999958</v>
      </c>
    </row>
    <row r="539" spans="1:2" x14ac:dyDescent="0.3">
      <c r="A539" s="51">
        <v>-1.4669999999999486</v>
      </c>
      <c r="B539" s="51">
        <v>0.53299999999999959</v>
      </c>
    </row>
    <row r="540" spans="1:2" x14ac:dyDescent="0.3">
      <c r="A540" s="51">
        <v>-1.4659999999999487</v>
      </c>
      <c r="B540" s="51">
        <v>0.53399999999999959</v>
      </c>
    </row>
    <row r="541" spans="1:2" x14ac:dyDescent="0.3">
      <c r="A541" s="51">
        <v>-1.4649999999999488</v>
      </c>
      <c r="B541" s="51">
        <v>0.53499999999999959</v>
      </c>
    </row>
    <row r="542" spans="1:2" x14ac:dyDescent="0.3">
      <c r="A542" s="51">
        <v>-1.4639999999999489</v>
      </c>
      <c r="B542" s="51">
        <v>0.53599999999999959</v>
      </c>
    </row>
    <row r="543" spans="1:2" x14ac:dyDescent="0.3">
      <c r="A543" s="51">
        <v>-1.462999999999949</v>
      </c>
      <c r="B543" s="51">
        <v>0.53699999999999959</v>
      </c>
    </row>
    <row r="544" spans="1:2" x14ac:dyDescent="0.3">
      <c r="A544" s="51">
        <v>-1.4619999999999491</v>
      </c>
      <c r="B544" s="51">
        <v>0.53799999999999959</v>
      </c>
    </row>
    <row r="545" spans="1:2" x14ac:dyDescent="0.3">
      <c r="A545" s="51">
        <v>-1.4609999999999492</v>
      </c>
      <c r="B545" s="51">
        <v>0.53899999999999959</v>
      </c>
    </row>
    <row r="546" spans="1:2" x14ac:dyDescent="0.3">
      <c r="A546" s="51">
        <v>-1.4599999999999493</v>
      </c>
      <c r="B546" s="51">
        <v>0.53999999999999959</v>
      </c>
    </row>
    <row r="547" spans="1:2" x14ac:dyDescent="0.3">
      <c r="A547" s="51">
        <v>-1.4589999999999494</v>
      </c>
      <c r="B547" s="51">
        <v>0.54099999999999959</v>
      </c>
    </row>
    <row r="548" spans="1:2" x14ac:dyDescent="0.3">
      <c r="A548" s="51">
        <v>-1.4579999999999496</v>
      </c>
      <c r="B548" s="51">
        <v>0.54199999999999959</v>
      </c>
    </row>
    <row r="549" spans="1:2" x14ac:dyDescent="0.3">
      <c r="A549" s="51">
        <v>-1.4569999999999497</v>
      </c>
      <c r="B549" s="51">
        <v>0.54299999999999959</v>
      </c>
    </row>
    <row r="550" spans="1:2" x14ac:dyDescent="0.3">
      <c r="A550" s="51">
        <v>-1.4559999999999498</v>
      </c>
      <c r="B550" s="51">
        <v>0.54399999999999959</v>
      </c>
    </row>
    <row r="551" spans="1:2" x14ac:dyDescent="0.3">
      <c r="A551" s="51">
        <v>-1.4549999999999499</v>
      </c>
      <c r="B551" s="51">
        <v>0.5449999999999996</v>
      </c>
    </row>
    <row r="552" spans="1:2" x14ac:dyDescent="0.3">
      <c r="A552" s="51">
        <v>-1.45399999999995</v>
      </c>
      <c r="B552" s="51">
        <v>0.5459999999999996</v>
      </c>
    </row>
    <row r="553" spans="1:2" x14ac:dyDescent="0.3">
      <c r="A553" s="51">
        <v>-1.4529999999999501</v>
      </c>
      <c r="B553" s="51">
        <v>0.5469999999999996</v>
      </c>
    </row>
    <row r="554" spans="1:2" x14ac:dyDescent="0.3">
      <c r="A554" s="51">
        <v>-1.4519999999999502</v>
      </c>
      <c r="B554" s="51">
        <v>0.5479999999999996</v>
      </c>
    </row>
    <row r="555" spans="1:2" x14ac:dyDescent="0.3">
      <c r="A555" s="51">
        <v>-1.4509999999999503</v>
      </c>
      <c r="B555" s="51">
        <v>0.5489999999999996</v>
      </c>
    </row>
    <row r="556" spans="1:2" x14ac:dyDescent="0.3">
      <c r="A556" s="51">
        <v>-1.4499999999999504</v>
      </c>
      <c r="B556" s="51">
        <v>0.5499999999999996</v>
      </c>
    </row>
    <row r="557" spans="1:2" x14ac:dyDescent="0.3">
      <c r="A557" s="51">
        <v>-1.4489999999999505</v>
      </c>
      <c r="B557" s="51">
        <v>0.5509999999999996</v>
      </c>
    </row>
    <row r="558" spans="1:2" x14ac:dyDescent="0.3">
      <c r="A558" s="51">
        <v>-1.4479999999999507</v>
      </c>
      <c r="B558" s="51">
        <v>0.5519999999999996</v>
      </c>
    </row>
    <row r="559" spans="1:2" x14ac:dyDescent="0.3">
      <c r="A559" s="51">
        <v>-1.4469999999999508</v>
      </c>
      <c r="B559" s="51">
        <v>0.5529999999999996</v>
      </c>
    </row>
    <row r="560" spans="1:2" x14ac:dyDescent="0.3">
      <c r="A560" s="51">
        <v>-1.4459999999999509</v>
      </c>
      <c r="B560" s="51">
        <v>0.5539999999999996</v>
      </c>
    </row>
    <row r="561" spans="1:2" x14ac:dyDescent="0.3">
      <c r="A561" s="51">
        <v>-1.444999999999951</v>
      </c>
      <c r="B561" s="51">
        <v>0.5549999999999996</v>
      </c>
    </row>
    <row r="562" spans="1:2" x14ac:dyDescent="0.3">
      <c r="A562" s="51">
        <v>-1.4439999999999511</v>
      </c>
      <c r="B562" s="51">
        <v>0.55599999999999961</v>
      </c>
    </row>
    <row r="563" spans="1:2" x14ac:dyDescent="0.3">
      <c r="A563" s="51">
        <v>-1.4429999999999512</v>
      </c>
      <c r="B563" s="51">
        <v>0.55699999999999961</v>
      </c>
    </row>
    <row r="564" spans="1:2" x14ac:dyDescent="0.3">
      <c r="A564" s="51">
        <v>-1.4419999999999513</v>
      </c>
      <c r="B564" s="51">
        <v>0.55799999999999961</v>
      </c>
    </row>
    <row r="565" spans="1:2" x14ac:dyDescent="0.3">
      <c r="A565" s="51">
        <v>-1.4409999999999514</v>
      </c>
      <c r="B565" s="51">
        <v>0.55899999999999961</v>
      </c>
    </row>
    <row r="566" spans="1:2" x14ac:dyDescent="0.3">
      <c r="A566" s="51">
        <v>-1.4399999999999515</v>
      </c>
      <c r="B566" s="51">
        <v>0.55999999999999961</v>
      </c>
    </row>
    <row r="567" spans="1:2" x14ac:dyDescent="0.3">
      <c r="A567" s="51">
        <v>-1.4389999999999517</v>
      </c>
      <c r="B567" s="51">
        <v>0.56099999999999961</v>
      </c>
    </row>
    <row r="568" spans="1:2" x14ac:dyDescent="0.3">
      <c r="A568" s="51">
        <v>-1.4379999999999518</v>
      </c>
      <c r="B568" s="51">
        <v>0.56199999999999961</v>
      </c>
    </row>
    <row r="569" spans="1:2" x14ac:dyDescent="0.3">
      <c r="A569" s="51">
        <v>-1.4369999999999519</v>
      </c>
      <c r="B569" s="51">
        <v>0.56299999999999961</v>
      </c>
    </row>
    <row r="570" spans="1:2" x14ac:dyDescent="0.3">
      <c r="A570" s="51">
        <v>-1.435999999999952</v>
      </c>
      <c r="B570" s="51">
        <v>0.56399999999999961</v>
      </c>
    </row>
    <row r="571" spans="1:2" x14ac:dyDescent="0.3">
      <c r="A571" s="51">
        <v>-1.4349999999999521</v>
      </c>
      <c r="B571" s="51">
        <v>0.56499999999999961</v>
      </c>
    </row>
    <row r="572" spans="1:2" x14ac:dyDescent="0.3">
      <c r="A572" s="51">
        <v>-1.4339999999999522</v>
      </c>
      <c r="B572" s="51">
        <v>0.56599999999999961</v>
      </c>
    </row>
    <row r="573" spans="1:2" x14ac:dyDescent="0.3">
      <c r="A573" s="51">
        <v>-1.4329999999999523</v>
      </c>
      <c r="B573" s="51">
        <v>0.56699999999999962</v>
      </c>
    </row>
    <row r="574" spans="1:2" x14ac:dyDescent="0.3">
      <c r="A574" s="51">
        <v>-1.4319999999999524</v>
      </c>
      <c r="B574" s="51">
        <v>0.56799999999999962</v>
      </c>
    </row>
    <row r="575" spans="1:2" x14ac:dyDescent="0.3">
      <c r="A575" s="51">
        <v>-1.4309999999999525</v>
      </c>
      <c r="B575" s="51">
        <v>0.56899999999999962</v>
      </c>
    </row>
    <row r="576" spans="1:2" x14ac:dyDescent="0.3">
      <c r="A576" s="51">
        <v>-1.4299999999999526</v>
      </c>
      <c r="B576" s="51">
        <v>0.56999999999999962</v>
      </c>
    </row>
    <row r="577" spans="1:2" x14ac:dyDescent="0.3">
      <c r="A577" s="51">
        <v>-1.4289999999999528</v>
      </c>
      <c r="B577" s="51">
        <v>0.57099999999999962</v>
      </c>
    </row>
    <row r="578" spans="1:2" x14ac:dyDescent="0.3">
      <c r="A578" s="51">
        <v>-1.4279999999999529</v>
      </c>
      <c r="B578" s="51">
        <v>0.57199999999999962</v>
      </c>
    </row>
    <row r="579" spans="1:2" x14ac:dyDescent="0.3">
      <c r="A579" s="51">
        <v>-1.426999999999953</v>
      </c>
      <c r="B579" s="51">
        <v>0.57299999999999962</v>
      </c>
    </row>
    <row r="580" spans="1:2" x14ac:dyDescent="0.3">
      <c r="A580" s="51">
        <v>-1.4259999999999531</v>
      </c>
      <c r="B580" s="51">
        <v>0.57399999999999962</v>
      </c>
    </row>
    <row r="581" spans="1:2" x14ac:dyDescent="0.3">
      <c r="A581" s="51">
        <v>-1.4249999999999532</v>
      </c>
      <c r="B581" s="51">
        <v>0.57499999999999962</v>
      </c>
    </row>
    <row r="582" spans="1:2" x14ac:dyDescent="0.3">
      <c r="A582" s="51">
        <v>-1.4239999999999533</v>
      </c>
      <c r="B582" s="51">
        <v>0.57599999999999962</v>
      </c>
    </row>
    <row r="583" spans="1:2" x14ac:dyDescent="0.3">
      <c r="A583" s="51">
        <v>-1.4229999999999534</v>
      </c>
      <c r="B583" s="51">
        <v>0.57699999999999962</v>
      </c>
    </row>
    <row r="584" spans="1:2" x14ac:dyDescent="0.3">
      <c r="A584" s="51">
        <v>-1.4219999999999535</v>
      </c>
      <c r="B584" s="51">
        <v>0.57799999999999963</v>
      </c>
    </row>
    <row r="585" spans="1:2" x14ac:dyDescent="0.3">
      <c r="A585" s="51">
        <v>-1.4209999999999536</v>
      </c>
      <c r="B585" s="51">
        <v>0.57899999999999963</v>
      </c>
    </row>
    <row r="586" spans="1:2" x14ac:dyDescent="0.3">
      <c r="A586" s="51">
        <v>-1.4199999999999537</v>
      </c>
      <c r="B586" s="51">
        <v>0.57999999999999963</v>
      </c>
    </row>
    <row r="587" spans="1:2" x14ac:dyDescent="0.3">
      <c r="A587" s="51">
        <v>-1.4189999999999539</v>
      </c>
      <c r="B587" s="51">
        <v>0.58099999999999963</v>
      </c>
    </row>
    <row r="588" spans="1:2" x14ac:dyDescent="0.3">
      <c r="A588" s="51">
        <v>-1.417999999999954</v>
      </c>
      <c r="B588" s="51">
        <v>0.58199999999999963</v>
      </c>
    </row>
    <row r="589" spans="1:2" x14ac:dyDescent="0.3">
      <c r="A589" s="51">
        <v>-1.4169999999999541</v>
      </c>
      <c r="B589" s="51">
        <v>0.58299999999999963</v>
      </c>
    </row>
    <row r="590" spans="1:2" x14ac:dyDescent="0.3">
      <c r="A590" s="51">
        <v>-1.4159999999999542</v>
      </c>
      <c r="B590" s="51">
        <v>0.58399999999999963</v>
      </c>
    </row>
    <row r="591" spans="1:2" x14ac:dyDescent="0.3">
      <c r="A591" s="51">
        <v>-1.4149999999999543</v>
      </c>
      <c r="B591" s="51">
        <v>0.58499999999999963</v>
      </c>
    </row>
    <row r="592" spans="1:2" x14ac:dyDescent="0.3">
      <c r="A592" s="51">
        <v>-1.4139999999999544</v>
      </c>
      <c r="B592" s="51">
        <v>0.58599999999999963</v>
      </c>
    </row>
    <row r="593" spans="1:2" x14ac:dyDescent="0.3">
      <c r="A593" s="51">
        <v>-1.4129999999999545</v>
      </c>
      <c r="B593" s="51">
        <v>0.58699999999999963</v>
      </c>
    </row>
    <row r="594" spans="1:2" x14ac:dyDescent="0.3">
      <c r="A594" s="51">
        <v>-1.4119999999999546</v>
      </c>
      <c r="B594" s="51">
        <v>0.58799999999999963</v>
      </c>
    </row>
    <row r="595" spans="1:2" x14ac:dyDescent="0.3">
      <c r="A595" s="51">
        <v>-1.4109999999999547</v>
      </c>
      <c r="B595" s="51">
        <v>0.58899999999999963</v>
      </c>
    </row>
    <row r="596" spans="1:2" x14ac:dyDescent="0.3">
      <c r="A596" s="51">
        <v>-1.4099999999999548</v>
      </c>
      <c r="B596" s="51">
        <v>0.58999999999999964</v>
      </c>
    </row>
    <row r="597" spans="1:2" x14ac:dyDescent="0.3">
      <c r="A597" s="51">
        <v>-1.408999999999955</v>
      </c>
      <c r="B597" s="51">
        <v>0.59099999999999964</v>
      </c>
    </row>
    <row r="598" spans="1:2" x14ac:dyDescent="0.3">
      <c r="A598" s="51">
        <v>-1.4079999999999551</v>
      </c>
      <c r="B598" s="51">
        <v>0.59199999999999964</v>
      </c>
    </row>
    <row r="599" spans="1:2" x14ac:dyDescent="0.3">
      <c r="A599" s="51">
        <v>-1.4069999999999552</v>
      </c>
      <c r="B599" s="51">
        <v>0.59299999999999964</v>
      </c>
    </row>
    <row r="600" spans="1:2" x14ac:dyDescent="0.3">
      <c r="A600" s="51">
        <v>-1.4059999999999553</v>
      </c>
      <c r="B600" s="51">
        <v>0.59399999999999964</v>
      </c>
    </row>
    <row r="601" spans="1:2" x14ac:dyDescent="0.3">
      <c r="A601" s="51">
        <v>-1.4049999999999554</v>
      </c>
      <c r="B601" s="51">
        <v>0.59499999999999964</v>
      </c>
    </row>
    <row r="602" spans="1:2" x14ac:dyDescent="0.3">
      <c r="A602" s="51">
        <v>-1.4039999999999555</v>
      </c>
      <c r="B602" s="51">
        <v>0.59599999999999964</v>
      </c>
    </row>
    <row r="603" spans="1:2" x14ac:dyDescent="0.3">
      <c r="A603" s="51">
        <v>-1.4029999999999556</v>
      </c>
      <c r="B603" s="51">
        <v>0.59699999999999964</v>
      </c>
    </row>
    <row r="604" spans="1:2" x14ac:dyDescent="0.3">
      <c r="A604" s="51">
        <v>-1.4019999999999557</v>
      </c>
      <c r="B604" s="51">
        <v>0.59799999999999964</v>
      </c>
    </row>
    <row r="605" spans="1:2" x14ac:dyDescent="0.3">
      <c r="A605" s="51">
        <v>-1.4009999999999558</v>
      </c>
      <c r="B605" s="51">
        <v>0.59899999999999964</v>
      </c>
    </row>
    <row r="606" spans="1:2" x14ac:dyDescent="0.3">
      <c r="A606" s="51">
        <v>-1.3999999999999559</v>
      </c>
      <c r="B606" s="51">
        <v>0.59999999999999964</v>
      </c>
    </row>
    <row r="607" spans="1:2" x14ac:dyDescent="0.3">
      <c r="A607" s="51">
        <v>-1.3989999999999561</v>
      </c>
      <c r="B607" s="51">
        <v>0.60099999999999965</v>
      </c>
    </row>
    <row r="608" spans="1:2" x14ac:dyDescent="0.3">
      <c r="A608" s="51">
        <v>-1.3979999999999562</v>
      </c>
      <c r="B608" s="51">
        <v>0.60199999999999965</v>
      </c>
    </row>
    <row r="609" spans="1:2" x14ac:dyDescent="0.3">
      <c r="A609" s="51">
        <v>-1.3969999999999563</v>
      </c>
      <c r="B609" s="51">
        <v>0.60299999999999965</v>
      </c>
    </row>
    <row r="610" spans="1:2" x14ac:dyDescent="0.3">
      <c r="A610" s="51">
        <v>-1.3959999999999564</v>
      </c>
      <c r="B610" s="51">
        <v>0.60399999999999965</v>
      </c>
    </row>
    <row r="611" spans="1:2" x14ac:dyDescent="0.3">
      <c r="A611" s="51">
        <v>-1.3949999999999565</v>
      </c>
      <c r="B611" s="51">
        <v>0.60499999999999965</v>
      </c>
    </row>
    <row r="612" spans="1:2" x14ac:dyDescent="0.3">
      <c r="A612" s="51">
        <v>-1.3939999999999566</v>
      </c>
      <c r="B612" s="51">
        <v>0.60599999999999965</v>
      </c>
    </row>
    <row r="613" spans="1:2" x14ac:dyDescent="0.3">
      <c r="A613" s="51">
        <v>-1.3929999999999567</v>
      </c>
      <c r="B613" s="51">
        <v>0.60699999999999965</v>
      </c>
    </row>
    <row r="614" spans="1:2" x14ac:dyDescent="0.3">
      <c r="A614" s="51">
        <v>-1.3919999999999568</v>
      </c>
      <c r="B614" s="51">
        <v>0.60799999999999965</v>
      </c>
    </row>
    <row r="615" spans="1:2" x14ac:dyDescent="0.3">
      <c r="A615" s="51">
        <v>-1.3909999999999569</v>
      </c>
      <c r="B615" s="51">
        <v>0.60899999999999965</v>
      </c>
    </row>
    <row r="616" spans="1:2" x14ac:dyDescent="0.3">
      <c r="A616" s="51">
        <v>-1.389999999999957</v>
      </c>
      <c r="B616" s="51">
        <v>0.60999999999999965</v>
      </c>
    </row>
    <row r="617" spans="1:2" x14ac:dyDescent="0.3">
      <c r="A617" s="51">
        <v>-1.3889999999999572</v>
      </c>
      <c r="B617" s="51">
        <v>0.61099999999999965</v>
      </c>
    </row>
    <row r="618" spans="1:2" x14ac:dyDescent="0.3">
      <c r="A618" s="51">
        <v>-1.3879999999999573</v>
      </c>
      <c r="B618" s="51">
        <v>0.61199999999999966</v>
      </c>
    </row>
    <row r="619" spans="1:2" x14ac:dyDescent="0.3">
      <c r="A619" s="51">
        <v>-1.3869999999999574</v>
      </c>
      <c r="B619" s="51">
        <v>0.61299999999999966</v>
      </c>
    </row>
    <row r="620" spans="1:2" x14ac:dyDescent="0.3">
      <c r="A620" s="51">
        <v>-1.3859999999999575</v>
      </c>
      <c r="B620" s="51">
        <v>0.61399999999999966</v>
      </c>
    </row>
    <row r="621" spans="1:2" x14ac:dyDescent="0.3">
      <c r="A621" s="51">
        <v>-1.3849999999999576</v>
      </c>
      <c r="B621" s="51">
        <v>0.61499999999999966</v>
      </c>
    </row>
    <row r="622" spans="1:2" x14ac:dyDescent="0.3">
      <c r="A622" s="51">
        <v>-1.3839999999999577</v>
      </c>
      <c r="B622" s="51">
        <v>0.61599999999999966</v>
      </c>
    </row>
    <row r="623" spans="1:2" x14ac:dyDescent="0.3">
      <c r="A623" s="51">
        <v>-1.3829999999999578</v>
      </c>
      <c r="B623" s="51">
        <v>0.61699999999999966</v>
      </c>
    </row>
    <row r="624" spans="1:2" x14ac:dyDescent="0.3">
      <c r="A624" s="51">
        <v>-1.3819999999999579</v>
      </c>
      <c r="B624" s="51">
        <v>0.61799999999999966</v>
      </c>
    </row>
    <row r="625" spans="1:2" x14ac:dyDescent="0.3">
      <c r="A625" s="51">
        <v>-1.380999999999958</v>
      </c>
      <c r="B625" s="51">
        <v>0.61899999999999966</v>
      </c>
    </row>
    <row r="626" spans="1:2" x14ac:dyDescent="0.3">
      <c r="A626" s="51">
        <v>-1.3799999999999581</v>
      </c>
      <c r="B626" s="51">
        <v>0.61999999999999966</v>
      </c>
    </row>
    <row r="627" spans="1:2" x14ac:dyDescent="0.3">
      <c r="A627" s="51">
        <v>-1.3789999999999583</v>
      </c>
      <c r="B627" s="51">
        <v>0.62099999999999966</v>
      </c>
    </row>
    <row r="628" spans="1:2" x14ac:dyDescent="0.3">
      <c r="A628" s="51">
        <v>-1.3779999999999584</v>
      </c>
      <c r="B628" s="51">
        <v>0.62199999999999966</v>
      </c>
    </row>
    <row r="629" spans="1:2" x14ac:dyDescent="0.3">
      <c r="A629" s="51">
        <v>-1.3769999999999585</v>
      </c>
      <c r="B629" s="51">
        <v>0.62299999999999967</v>
      </c>
    </row>
    <row r="630" spans="1:2" x14ac:dyDescent="0.3">
      <c r="A630" s="51">
        <v>-1.3759999999999586</v>
      </c>
      <c r="B630" s="51">
        <v>0.62399999999999967</v>
      </c>
    </row>
    <row r="631" spans="1:2" x14ac:dyDescent="0.3">
      <c r="A631" s="51">
        <v>-1.3749999999999587</v>
      </c>
      <c r="B631" s="51">
        <v>0.62499999999999967</v>
      </c>
    </row>
    <row r="632" spans="1:2" x14ac:dyDescent="0.3">
      <c r="A632" s="51">
        <v>-1.3739999999999588</v>
      </c>
      <c r="B632" s="51">
        <v>0.62599999999999967</v>
      </c>
    </row>
    <row r="633" spans="1:2" x14ac:dyDescent="0.3">
      <c r="A633" s="51">
        <v>-1.3729999999999589</v>
      </c>
      <c r="B633" s="51">
        <v>0.62699999999999967</v>
      </c>
    </row>
    <row r="634" spans="1:2" x14ac:dyDescent="0.3">
      <c r="A634" s="51">
        <v>-1.371999999999959</v>
      </c>
      <c r="B634" s="51">
        <v>0.62799999999999967</v>
      </c>
    </row>
    <row r="635" spans="1:2" x14ac:dyDescent="0.3">
      <c r="A635" s="51">
        <v>-1.3709999999999591</v>
      </c>
      <c r="B635" s="51">
        <v>0.62899999999999967</v>
      </c>
    </row>
    <row r="636" spans="1:2" x14ac:dyDescent="0.3">
      <c r="A636" s="51">
        <v>-1.3699999999999593</v>
      </c>
      <c r="B636" s="51">
        <v>0.62999999999999967</v>
      </c>
    </row>
    <row r="637" spans="1:2" x14ac:dyDescent="0.3">
      <c r="A637" s="51">
        <v>-1.3689999999999594</v>
      </c>
      <c r="B637" s="51">
        <v>0.63099999999999967</v>
      </c>
    </row>
    <row r="638" spans="1:2" x14ac:dyDescent="0.3">
      <c r="A638" s="51">
        <v>-1.3679999999999595</v>
      </c>
      <c r="B638" s="51">
        <v>0.63199999999999967</v>
      </c>
    </row>
    <row r="639" spans="1:2" x14ac:dyDescent="0.3">
      <c r="A639" s="51">
        <v>-1.3669999999999596</v>
      </c>
      <c r="B639" s="51">
        <v>0.63299999999999967</v>
      </c>
    </row>
    <row r="640" spans="1:2" x14ac:dyDescent="0.3">
      <c r="A640" s="51">
        <v>-1.3659999999999597</v>
      </c>
      <c r="B640" s="51">
        <v>0.63399999999999967</v>
      </c>
    </row>
    <row r="641" spans="1:2" x14ac:dyDescent="0.3">
      <c r="A641" s="51">
        <v>-1.3649999999999598</v>
      </c>
      <c r="B641" s="51">
        <v>0.63499999999999968</v>
      </c>
    </row>
    <row r="642" spans="1:2" x14ac:dyDescent="0.3">
      <c r="A642" s="51">
        <v>-1.3639999999999599</v>
      </c>
      <c r="B642" s="51">
        <v>0.63599999999999968</v>
      </c>
    </row>
    <row r="643" spans="1:2" x14ac:dyDescent="0.3">
      <c r="A643" s="51">
        <v>-1.36299999999996</v>
      </c>
      <c r="B643" s="51">
        <v>0.63699999999999968</v>
      </c>
    </row>
    <row r="644" spans="1:2" x14ac:dyDescent="0.3">
      <c r="A644" s="51">
        <v>-1.3619999999999601</v>
      </c>
      <c r="B644" s="51">
        <v>0.63799999999999968</v>
      </c>
    </row>
    <row r="645" spans="1:2" x14ac:dyDescent="0.3">
      <c r="A645" s="51">
        <v>-1.3609999999999602</v>
      </c>
      <c r="B645" s="51">
        <v>0.63899999999999968</v>
      </c>
    </row>
    <row r="646" spans="1:2" x14ac:dyDescent="0.3">
      <c r="A646" s="51">
        <v>-1.3599999999999604</v>
      </c>
      <c r="B646" s="51">
        <v>0.63999999999999968</v>
      </c>
    </row>
    <row r="647" spans="1:2" x14ac:dyDescent="0.3">
      <c r="A647" s="51">
        <v>-1.3589999999999605</v>
      </c>
      <c r="B647" s="51">
        <v>0.64099999999999968</v>
      </c>
    </row>
    <row r="648" spans="1:2" x14ac:dyDescent="0.3">
      <c r="A648" s="51">
        <v>-1.3579999999999606</v>
      </c>
      <c r="B648" s="51">
        <v>0.64199999999999968</v>
      </c>
    </row>
    <row r="649" spans="1:2" x14ac:dyDescent="0.3">
      <c r="A649" s="51">
        <v>-1.3569999999999607</v>
      </c>
      <c r="B649" s="51">
        <v>0.64299999999999968</v>
      </c>
    </row>
    <row r="650" spans="1:2" x14ac:dyDescent="0.3">
      <c r="A650" s="51">
        <v>-1.3559999999999608</v>
      </c>
      <c r="B650" s="51">
        <v>0.64399999999999968</v>
      </c>
    </row>
    <row r="651" spans="1:2" x14ac:dyDescent="0.3">
      <c r="A651" s="51">
        <v>-1.3549999999999609</v>
      </c>
      <c r="B651" s="51">
        <v>0.64499999999999968</v>
      </c>
    </row>
    <row r="652" spans="1:2" x14ac:dyDescent="0.3">
      <c r="A652" s="51">
        <v>-1.353999999999961</v>
      </c>
      <c r="B652" s="51">
        <v>0.64599999999999969</v>
      </c>
    </row>
    <row r="653" spans="1:2" x14ac:dyDescent="0.3">
      <c r="A653" s="51">
        <v>-1.3529999999999611</v>
      </c>
      <c r="B653" s="51">
        <v>0.64699999999999969</v>
      </c>
    </row>
    <row r="654" spans="1:2" x14ac:dyDescent="0.3">
      <c r="A654" s="51">
        <v>-1.3519999999999612</v>
      </c>
      <c r="B654" s="51">
        <v>0.64799999999999969</v>
      </c>
    </row>
    <row r="655" spans="1:2" x14ac:dyDescent="0.3">
      <c r="A655" s="51">
        <v>-1.3509999999999613</v>
      </c>
      <c r="B655" s="51">
        <v>0.64899999999999969</v>
      </c>
    </row>
    <row r="656" spans="1:2" x14ac:dyDescent="0.3">
      <c r="A656" s="51">
        <v>-1.3499999999999615</v>
      </c>
      <c r="B656" s="51">
        <v>0.64999999999999969</v>
      </c>
    </row>
    <row r="657" spans="1:2" x14ac:dyDescent="0.3">
      <c r="A657" s="51">
        <v>-1.3489999999999616</v>
      </c>
      <c r="B657" s="51">
        <v>0.65099999999999969</v>
      </c>
    </row>
    <row r="658" spans="1:2" x14ac:dyDescent="0.3">
      <c r="A658" s="51">
        <v>-1.3479999999999617</v>
      </c>
      <c r="B658" s="51">
        <v>0.65199999999999969</v>
      </c>
    </row>
    <row r="659" spans="1:2" x14ac:dyDescent="0.3">
      <c r="A659" s="51">
        <v>-1.3469999999999618</v>
      </c>
      <c r="B659" s="51">
        <v>0.65299999999999969</v>
      </c>
    </row>
    <row r="660" spans="1:2" x14ac:dyDescent="0.3">
      <c r="A660" s="51">
        <v>-1.3459999999999619</v>
      </c>
      <c r="B660" s="51">
        <v>0.65399999999999969</v>
      </c>
    </row>
    <row r="661" spans="1:2" x14ac:dyDescent="0.3">
      <c r="A661" s="51">
        <v>-1.344999999999962</v>
      </c>
      <c r="B661" s="51">
        <v>0.65499999999999969</v>
      </c>
    </row>
    <row r="662" spans="1:2" x14ac:dyDescent="0.3">
      <c r="A662" s="51">
        <v>-1.3439999999999621</v>
      </c>
      <c r="B662" s="51">
        <v>0.65599999999999969</v>
      </c>
    </row>
    <row r="663" spans="1:2" x14ac:dyDescent="0.3">
      <c r="A663" s="51">
        <v>-1.3429999999999622</v>
      </c>
      <c r="B663" s="51">
        <v>0.6569999999999997</v>
      </c>
    </row>
    <row r="664" spans="1:2" x14ac:dyDescent="0.3">
      <c r="A664" s="51">
        <v>-1.3419999999999623</v>
      </c>
      <c r="B664" s="51">
        <v>0.6579999999999997</v>
      </c>
    </row>
    <row r="665" spans="1:2" x14ac:dyDescent="0.3">
      <c r="A665" s="51">
        <v>-1.3409999999999624</v>
      </c>
      <c r="B665" s="51">
        <v>0.6589999999999997</v>
      </c>
    </row>
    <row r="666" spans="1:2" x14ac:dyDescent="0.3">
      <c r="A666" s="51">
        <v>-1.3399999999999626</v>
      </c>
      <c r="B666" s="51">
        <v>0.6599999999999997</v>
      </c>
    </row>
    <row r="667" spans="1:2" x14ac:dyDescent="0.3">
      <c r="A667" s="51">
        <v>-1.3389999999999627</v>
      </c>
      <c r="B667" s="51">
        <v>0.6609999999999997</v>
      </c>
    </row>
    <row r="668" spans="1:2" x14ac:dyDescent="0.3">
      <c r="A668" s="51">
        <v>-1.3379999999999628</v>
      </c>
      <c r="B668" s="51">
        <v>0.6619999999999997</v>
      </c>
    </row>
    <row r="669" spans="1:2" x14ac:dyDescent="0.3">
      <c r="A669" s="51">
        <v>-1.3369999999999629</v>
      </c>
      <c r="B669" s="51">
        <v>0.6629999999999997</v>
      </c>
    </row>
    <row r="670" spans="1:2" x14ac:dyDescent="0.3">
      <c r="A670" s="51">
        <v>-1.335999999999963</v>
      </c>
      <c r="B670" s="51">
        <v>0.6639999999999997</v>
      </c>
    </row>
    <row r="671" spans="1:2" x14ac:dyDescent="0.3">
      <c r="A671" s="51">
        <v>-1.3349999999999631</v>
      </c>
      <c r="B671" s="51">
        <v>0.6649999999999997</v>
      </c>
    </row>
    <row r="672" spans="1:2" x14ac:dyDescent="0.3">
      <c r="A672" s="51">
        <v>-1.3339999999999632</v>
      </c>
      <c r="B672" s="51">
        <v>0.6659999999999997</v>
      </c>
    </row>
    <row r="673" spans="1:2" x14ac:dyDescent="0.3">
      <c r="A673" s="51">
        <v>-1.3329999999999633</v>
      </c>
      <c r="B673" s="51">
        <v>0.6669999999999997</v>
      </c>
    </row>
    <row r="674" spans="1:2" x14ac:dyDescent="0.3">
      <c r="A674" s="51">
        <v>-1.3319999999999634</v>
      </c>
      <c r="B674" s="51">
        <v>0.66799999999999971</v>
      </c>
    </row>
    <row r="675" spans="1:2" x14ac:dyDescent="0.3">
      <c r="A675" s="51">
        <v>-1.3309999999999635</v>
      </c>
      <c r="B675" s="51">
        <v>0.66899999999999971</v>
      </c>
    </row>
    <row r="676" spans="1:2" x14ac:dyDescent="0.3">
      <c r="A676" s="51">
        <v>-1.3299999999999637</v>
      </c>
      <c r="B676" s="51">
        <v>0.66999999999999971</v>
      </c>
    </row>
    <row r="677" spans="1:2" x14ac:dyDescent="0.3">
      <c r="A677" s="51">
        <v>-1.3289999999999638</v>
      </c>
      <c r="B677" s="51">
        <v>0.67099999999999971</v>
      </c>
    </row>
    <row r="678" spans="1:2" x14ac:dyDescent="0.3">
      <c r="A678" s="51">
        <v>-1.3279999999999639</v>
      </c>
      <c r="B678" s="51">
        <v>0.67199999999999971</v>
      </c>
    </row>
    <row r="679" spans="1:2" x14ac:dyDescent="0.3">
      <c r="A679" s="51">
        <v>-1.326999999999964</v>
      </c>
      <c r="B679" s="51">
        <v>0.67299999999999971</v>
      </c>
    </row>
    <row r="680" spans="1:2" x14ac:dyDescent="0.3">
      <c r="A680" s="51">
        <v>-1.3259999999999641</v>
      </c>
      <c r="B680" s="51">
        <v>0.67399999999999971</v>
      </c>
    </row>
    <row r="681" spans="1:2" x14ac:dyDescent="0.3">
      <c r="A681" s="51">
        <v>-1.3249999999999642</v>
      </c>
      <c r="B681" s="51">
        <v>0.67499999999999971</v>
      </c>
    </row>
    <row r="682" spans="1:2" x14ac:dyDescent="0.3">
      <c r="A682" s="51">
        <v>-1.3239999999999643</v>
      </c>
      <c r="B682" s="51">
        <v>0.67599999999999971</v>
      </c>
    </row>
    <row r="683" spans="1:2" x14ac:dyDescent="0.3">
      <c r="A683" s="51">
        <v>-1.3229999999999644</v>
      </c>
      <c r="B683" s="51">
        <v>0.67699999999999971</v>
      </c>
    </row>
    <row r="684" spans="1:2" x14ac:dyDescent="0.3">
      <c r="A684" s="51">
        <v>-1.3219999999999645</v>
      </c>
      <c r="B684" s="51">
        <v>0.67799999999999971</v>
      </c>
    </row>
    <row r="685" spans="1:2" x14ac:dyDescent="0.3">
      <c r="A685" s="51">
        <v>-1.3209999999999646</v>
      </c>
      <c r="B685" s="51">
        <v>0.67899999999999971</v>
      </c>
    </row>
    <row r="686" spans="1:2" x14ac:dyDescent="0.3">
      <c r="A686" s="51">
        <v>-1.3199999999999648</v>
      </c>
      <c r="B686" s="51">
        <v>0.67999999999999972</v>
      </c>
    </row>
    <row r="687" spans="1:2" x14ac:dyDescent="0.3">
      <c r="A687" s="51">
        <v>-1.3189999999999649</v>
      </c>
      <c r="B687" s="51">
        <v>0.68099999999999972</v>
      </c>
    </row>
    <row r="688" spans="1:2" x14ac:dyDescent="0.3">
      <c r="A688" s="51">
        <v>-1.317999999999965</v>
      </c>
      <c r="B688" s="51">
        <v>0.68199999999999972</v>
      </c>
    </row>
    <row r="689" spans="1:2" x14ac:dyDescent="0.3">
      <c r="A689" s="51">
        <v>-1.3169999999999651</v>
      </c>
      <c r="B689" s="51">
        <v>0.68299999999999972</v>
      </c>
    </row>
    <row r="690" spans="1:2" x14ac:dyDescent="0.3">
      <c r="A690" s="51">
        <v>-1.3159999999999652</v>
      </c>
      <c r="B690" s="51">
        <v>0.68399999999999972</v>
      </c>
    </row>
    <row r="691" spans="1:2" x14ac:dyDescent="0.3">
      <c r="A691" s="51">
        <v>-1.3149999999999653</v>
      </c>
      <c r="B691" s="51">
        <v>0.68499999999999972</v>
      </c>
    </row>
    <row r="692" spans="1:2" x14ac:dyDescent="0.3">
      <c r="A692" s="51">
        <v>-1.3139999999999654</v>
      </c>
      <c r="B692" s="51">
        <v>0.68599999999999972</v>
      </c>
    </row>
    <row r="693" spans="1:2" x14ac:dyDescent="0.3">
      <c r="A693" s="51">
        <v>-1.3129999999999655</v>
      </c>
      <c r="B693" s="51">
        <v>0.68699999999999972</v>
      </c>
    </row>
    <row r="694" spans="1:2" x14ac:dyDescent="0.3">
      <c r="A694" s="51">
        <v>-1.3119999999999656</v>
      </c>
      <c r="B694" s="51">
        <v>0.68799999999999972</v>
      </c>
    </row>
    <row r="695" spans="1:2" x14ac:dyDescent="0.3">
      <c r="A695" s="51">
        <v>-1.3109999999999657</v>
      </c>
      <c r="B695" s="51">
        <v>0.68899999999999972</v>
      </c>
    </row>
    <row r="696" spans="1:2" x14ac:dyDescent="0.3">
      <c r="A696" s="51">
        <v>-1.3099999999999659</v>
      </c>
      <c r="B696" s="51">
        <v>0.68999999999999972</v>
      </c>
    </row>
    <row r="697" spans="1:2" x14ac:dyDescent="0.3">
      <c r="A697" s="51">
        <v>-1.308999999999966</v>
      </c>
      <c r="B697" s="51">
        <v>0.69099999999999973</v>
      </c>
    </row>
    <row r="698" spans="1:2" x14ac:dyDescent="0.3">
      <c r="A698" s="51">
        <v>-1.3079999999999661</v>
      </c>
      <c r="B698" s="51">
        <v>0.69199999999999973</v>
      </c>
    </row>
    <row r="699" spans="1:2" x14ac:dyDescent="0.3">
      <c r="A699" s="51">
        <v>-1.3069999999999662</v>
      </c>
      <c r="B699" s="51">
        <v>0.69299999999999973</v>
      </c>
    </row>
    <row r="700" spans="1:2" x14ac:dyDescent="0.3">
      <c r="A700" s="51">
        <v>-1.3059999999999663</v>
      </c>
      <c r="B700" s="51">
        <v>0.69399999999999973</v>
      </c>
    </row>
    <row r="701" spans="1:2" x14ac:dyDescent="0.3">
      <c r="A701" s="51">
        <v>-1.3049999999999664</v>
      </c>
      <c r="B701" s="51">
        <v>0.69499999999999973</v>
      </c>
    </row>
    <row r="702" spans="1:2" x14ac:dyDescent="0.3">
      <c r="A702" s="51">
        <v>-1.3039999999999665</v>
      </c>
      <c r="B702" s="51">
        <v>0.69599999999999973</v>
      </c>
    </row>
    <row r="703" spans="1:2" x14ac:dyDescent="0.3">
      <c r="A703" s="51">
        <v>-1.3029999999999666</v>
      </c>
      <c r="B703" s="51">
        <v>0.69699999999999973</v>
      </c>
    </row>
    <row r="704" spans="1:2" x14ac:dyDescent="0.3">
      <c r="A704" s="51">
        <v>-1.3019999999999667</v>
      </c>
      <c r="B704" s="51">
        <v>0.69799999999999973</v>
      </c>
    </row>
    <row r="705" spans="1:2" x14ac:dyDescent="0.3">
      <c r="A705" s="51">
        <v>-1.3009999999999668</v>
      </c>
      <c r="B705" s="51">
        <v>0.69899999999999973</v>
      </c>
    </row>
    <row r="706" spans="1:2" x14ac:dyDescent="0.3">
      <c r="A706" s="51">
        <v>-1.299999999999967</v>
      </c>
      <c r="B706" s="51">
        <v>0.69999999999999973</v>
      </c>
    </row>
    <row r="707" spans="1:2" x14ac:dyDescent="0.3">
      <c r="A707" s="51">
        <v>-1.2989999999999671</v>
      </c>
      <c r="B707" s="51">
        <v>0.70099999999999973</v>
      </c>
    </row>
    <row r="708" spans="1:2" x14ac:dyDescent="0.3">
      <c r="A708" s="51">
        <v>-1.2979999999999672</v>
      </c>
      <c r="B708" s="51">
        <v>0.70199999999999974</v>
      </c>
    </row>
    <row r="709" spans="1:2" x14ac:dyDescent="0.3">
      <c r="A709" s="51">
        <v>-1.2969999999999673</v>
      </c>
      <c r="B709" s="51">
        <v>0.70299999999999974</v>
      </c>
    </row>
    <row r="710" spans="1:2" x14ac:dyDescent="0.3">
      <c r="A710" s="51">
        <v>-1.2959999999999674</v>
      </c>
      <c r="B710" s="51">
        <v>0.70399999999999974</v>
      </c>
    </row>
    <row r="711" spans="1:2" x14ac:dyDescent="0.3">
      <c r="A711" s="51">
        <v>-1.2949999999999675</v>
      </c>
      <c r="B711" s="51">
        <v>0.70499999999999974</v>
      </c>
    </row>
    <row r="712" spans="1:2" x14ac:dyDescent="0.3">
      <c r="A712" s="51">
        <v>-1.2939999999999676</v>
      </c>
      <c r="B712" s="51">
        <v>0.70599999999999974</v>
      </c>
    </row>
    <row r="713" spans="1:2" x14ac:dyDescent="0.3">
      <c r="A713" s="51">
        <v>-1.2929999999999677</v>
      </c>
      <c r="B713" s="51">
        <v>0.70699999999999974</v>
      </c>
    </row>
    <row r="714" spans="1:2" x14ac:dyDescent="0.3">
      <c r="A714" s="51">
        <v>-1.2919999999999678</v>
      </c>
      <c r="B714" s="51">
        <v>0.70799999999999974</v>
      </c>
    </row>
    <row r="715" spans="1:2" x14ac:dyDescent="0.3">
      <c r="A715" s="51">
        <v>-1.290999999999968</v>
      </c>
      <c r="B715" s="51">
        <v>0.70899999999999974</v>
      </c>
    </row>
    <row r="716" spans="1:2" x14ac:dyDescent="0.3">
      <c r="A716" s="51">
        <v>-1.2899999999999681</v>
      </c>
      <c r="B716" s="51">
        <v>0.70999999999999974</v>
      </c>
    </row>
    <row r="717" spans="1:2" x14ac:dyDescent="0.3">
      <c r="A717" s="51">
        <v>-1.2889999999999682</v>
      </c>
      <c r="B717" s="51">
        <v>0.71099999999999974</v>
      </c>
    </row>
    <row r="718" spans="1:2" x14ac:dyDescent="0.3">
      <c r="A718" s="51">
        <v>-1.2879999999999683</v>
      </c>
      <c r="B718" s="51">
        <v>0.71199999999999974</v>
      </c>
    </row>
    <row r="719" spans="1:2" x14ac:dyDescent="0.3">
      <c r="A719" s="51">
        <v>-1.2869999999999684</v>
      </c>
      <c r="B719" s="51">
        <v>0.71299999999999975</v>
      </c>
    </row>
    <row r="720" spans="1:2" x14ac:dyDescent="0.3">
      <c r="A720" s="51">
        <v>-1.2859999999999685</v>
      </c>
      <c r="B720" s="51">
        <v>0.71399999999999975</v>
      </c>
    </row>
    <row r="721" spans="1:2" x14ac:dyDescent="0.3">
      <c r="A721" s="51">
        <v>-1.2849999999999686</v>
      </c>
      <c r="B721" s="51">
        <v>0.71499999999999975</v>
      </c>
    </row>
    <row r="722" spans="1:2" x14ac:dyDescent="0.3">
      <c r="A722" s="51">
        <v>-1.2839999999999687</v>
      </c>
      <c r="B722" s="51">
        <v>0.71599999999999975</v>
      </c>
    </row>
    <row r="723" spans="1:2" x14ac:dyDescent="0.3">
      <c r="A723" s="51">
        <v>-1.2829999999999688</v>
      </c>
      <c r="B723" s="51">
        <v>0.71699999999999975</v>
      </c>
    </row>
    <row r="724" spans="1:2" x14ac:dyDescent="0.3">
      <c r="A724" s="51">
        <v>-1.2819999999999689</v>
      </c>
      <c r="B724" s="51">
        <v>0.71799999999999975</v>
      </c>
    </row>
    <row r="725" spans="1:2" x14ac:dyDescent="0.3">
      <c r="A725" s="51">
        <v>-1.2809999999999691</v>
      </c>
      <c r="B725" s="51">
        <v>0.71899999999999975</v>
      </c>
    </row>
    <row r="726" spans="1:2" x14ac:dyDescent="0.3">
      <c r="A726" s="51">
        <v>-1.2799999999999692</v>
      </c>
      <c r="B726" s="51">
        <v>0.71999999999999975</v>
      </c>
    </row>
    <row r="727" spans="1:2" x14ac:dyDescent="0.3">
      <c r="A727" s="51">
        <v>-1.2789999999999693</v>
      </c>
      <c r="B727" s="51">
        <v>0.72099999999999975</v>
      </c>
    </row>
    <row r="728" spans="1:2" x14ac:dyDescent="0.3">
      <c r="A728" s="51">
        <v>-1.2779999999999694</v>
      </c>
      <c r="B728" s="51">
        <v>0.72199999999999975</v>
      </c>
    </row>
    <row r="729" spans="1:2" x14ac:dyDescent="0.3">
      <c r="A729" s="51">
        <v>-1.2769999999999695</v>
      </c>
      <c r="B729" s="51">
        <v>0.72299999999999975</v>
      </c>
    </row>
    <row r="730" spans="1:2" x14ac:dyDescent="0.3">
      <c r="A730" s="51">
        <v>-1.2759999999999696</v>
      </c>
      <c r="B730" s="51">
        <v>0.72399999999999975</v>
      </c>
    </row>
    <row r="731" spans="1:2" x14ac:dyDescent="0.3">
      <c r="A731" s="51">
        <v>-1.2749999999999697</v>
      </c>
      <c r="B731" s="51">
        <v>0.72499999999999976</v>
      </c>
    </row>
    <row r="732" spans="1:2" x14ac:dyDescent="0.3">
      <c r="A732" s="51">
        <v>-1.2739999999999698</v>
      </c>
      <c r="B732" s="51">
        <v>0.72599999999999976</v>
      </c>
    </row>
    <row r="733" spans="1:2" x14ac:dyDescent="0.3">
      <c r="A733" s="51">
        <v>-1.2729999999999699</v>
      </c>
      <c r="B733" s="51">
        <v>0.72699999999999976</v>
      </c>
    </row>
    <row r="734" spans="1:2" x14ac:dyDescent="0.3">
      <c r="A734" s="51">
        <v>-1.27199999999997</v>
      </c>
      <c r="B734" s="51">
        <v>0.72799999999999976</v>
      </c>
    </row>
    <row r="735" spans="1:2" x14ac:dyDescent="0.3">
      <c r="A735" s="51">
        <v>-1.2709999999999702</v>
      </c>
      <c r="B735" s="51">
        <v>0.72899999999999976</v>
      </c>
    </row>
    <row r="736" spans="1:2" x14ac:dyDescent="0.3">
      <c r="A736" s="51">
        <v>-1.2699999999999703</v>
      </c>
      <c r="B736" s="51">
        <v>0.72999999999999976</v>
      </c>
    </row>
    <row r="737" spans="1:2" x14ac:dyDescent="0.3">
      <c r="A737" s="51">
        <v>-1.2689999999999704</v>
      </c>
      <c r="B737" s="51">
        <v>0.73099999999999976</v>
      </c>
    </row>
    <row r="738" spans="1:2" x14ac:dyDescent="0.3">
      <c r="A738" s="51">
        <v>-1.2679999999999705</v>
      </c>
      <c r="B738" s="51">
        <v>0.73199999999999976</v>
      </c>
    </row>
    <row r="739" spans="1:2" x14ac:dyDescent="0.3">
      <c r="A739" s="51">
        <v>-1.2669999999999706</v>
      </c>
      <c r="B739" s="51">
        <v>0.73299999999999976</v>
      </c>
    </row>
    <row r="740" spans="1:2" x14ac:dyDescent="0.3">
      <c r="A740" s="51">
        <v>-1.2659999999999707</v>
      </c>
      <c r="B740" s="51">
        <v>0.73399999999999976</v>
      </c>
    </row>
    <row r="741" spans="1:2" x14ac:dyDescent="0.3">
      <c r="A741" s="51">
        <v>-1.2649999999999708</v>
      </c>
      <c r="B741" s="51">
        <v>0.73499999999999976</v>
      </c>
    </row>
    <row r="742" spans="1:2" x14ac:dyDescent="0.3">
      <c r="A742" s="51">
        <v>-1.2639999999999709</v>
      </c>
      <c r="B742" s="51">
        <v>0.73599999999999977</v>
      </c>
    </row>
    <row r="743" spans="1:2" x14ac:dyDescent="0.3">
      <c r="A743" s="51">
        <v>-1.262999999999971</v>
      </c>
      <c r="B743" s="51">
        <v>0.73699999999999977</v>
      </c>
    </row>
    <row r="744" spans="1:2" x14ac:dyDescent="0.3">
      <c r="A744" s="51">
        <v>-1.2619999999999711</v>
      </c>
      <c r="B744" s="51">
        <v>0.73799999999999977</v>
      </c>
    </row>
    <row r="745" spans="1:2" x14ac:dyDescent="0.3">
      <c r="A745" s="51">
        <v>-1.2609999999999713</v>
      </c>
      <c r="B745" s="51">
        <v>0.73899999999999977</v>
      </c>
    </row>
    <row r="746" spans="1:2" x14ac:dyDescent="0.3">
      <c r="A746" s="51">
        <v>-1.2599999999999714</v>
      </c>
      <c r="B746" s="51">
        <v>0.73999999999999977</v>
      </c>
    </row>
    <row r="747" spans="1:2" x14ac:dyDescent="0.3">
      <c r="A747" s="51">
        <v>-1.2589999999999715</v>
      </c>
      <c r="B747" s="51">
        <v>0.74099999999999977</v>
      </c>
    </row>
    <row r="748" spans="1:2" x14ac:dyDescent="0.3">
      <c r="A748" s="51">
        <v>-1.2579999999999716</v>
      </c>
      <c r="B748" s="51">
        <v>0.74199999999999977</v>
      </c>
    </row>
    <row r="749" spans="1:2" x14ac:dyDescent="0.3">
      <c r="A749" s="51">
        <v>-1.2569999999999717</v>
      </c>
      <c r="B749" s="51">
        <v>0.74299999999999977</v>
      </c>
    </row>
    <row r="750" spans="1:2" x14ac:dyDescent="0.3">
      <c r="A750" s="51">
        <v>-1.2559999999999718</v>
      </c>
      <c r="B750" s="51">
        <v>0.74399999999999977</v>
      </c>
    </row>
    <row r="751" spans="1:2" x14ac:dyDescent="0.3">
      <c r="A751" s="51">
        <v>-1.2549999999999719</v>
      </c>
      <c r="B751" s="51">
        <v>0.74499999999999977</v>
      </c>
    </row>
    <row r="752" spans="1:2" x14ac:dyDescent="0.3">
      <c r="A752" s="51">
        <v>-1.253999999999972</v>
      </c>
      <c r="B752" s="51">
        <v>0.74599999999999977</v>
      </c>
    </row>
    <row r="753" spans="1:2" x14ac:dyDescent="0.3">
      <c r="A753" s="51">
        <v>-1.2529999999999721</v>
      </c>
      <c r="B753" s="51">
        <v>0.74699999999999978</v>
      </c>
    </row>
    <row r="754" spans="1:2" x14ac:dyDescent="0.3">
      <c r="A754" s="51">
        <v>-1.2519999999999722</v>
      </c>
      <c r="B754" s="51">
        <v>0.74799999999999978</v>
      </c>
    </row>
    <row r="755" spans="1:2" x14ac:dyDescent="0.3">
      <c r="A755" s="51">
        <v>-1.2509999999999724</v>
      </c>
      <c r="B755" s="51">
        <v>0.74899999999999978</v>
      </c>
    </row>
    <row r="756" spans="1:2" x14ac:dyDescent="0.3">
      <c r="A756" s="51">
        <v>-1.2499999999999725</v>
      </c>
      <c r="B756" s="51">
        <v>0.74999999999999978</v>
      </c>
    </row>
    <row r="757" spans="1:2" x14ac:dyDescent="0.3">
      <c r="A757" s="51">
        <v>-1.2489999999999726</v>
      </c>
      <c r="B757" s="51">
        <v>0.75099999999999978</v>
      </c>
    </row>
    <row r="758" spans="1:2" x14ac:dyDescent="0.3">
      <c r="A758" s="51">
        <v>-1.2479999999999727</v>
      </c>
      <c r="B758" s="51">
        <v>0.75199999999999978</v>
      </c>
    </row>
    <row r="759" spans="1:2" x14ac:dyDescent="0.3">
      <c r="A759" s="51">
        <v>-1.2469999999999728</v>
      </c>
      <c r="B759" s="51">
        <v>0.75299999999999978</v>
      </c>
    </row>
    <row r="760" spans="1:2" x14ac:dyDescent="0.3">
      <c r="A760" s="51">
        <v>-1.2459999999999729</v>
      </c>
      <c r="B760" s="51">
        <v>0.75399999999999978</v>
      </c>
    </row>
    <row r="761" spans="1:2" x14ac:dyDescent="0.3">
      <c r="A761" s="51">
        <v>-1.244999999999973</v>
      </c>
      <c r="B761" s="51">
        <v>0.75499999999999978</v>
      </c>
    </row>
    <row r="762" spans="1:2" x14ac:dyDescent="0.3">
      <c r="A762" s="51">
        <v>-1.2439999999999731</v>
      </c>
      <c r="B762" s="51">
        <v>0.75599999999999978</v>
      </c>
    </row>
    <row r="763" spans="1:2" x14ac:dyDescent="0.3">
      <c r="A763" s="51">
        <v>-1.2429999999999732</v>
      </c>
      <c r="B763" s="51">
        <v>0.75699999999999978</v>
      </c>
    </row>
    <row r="764" spans="1:2" x14ac:dyDescent="0.3">
      <c r="A764" s="51">
        <v>-1.2419999999999733</v>
      </c>
      <c r="B764" s="51">
        <v>0.75799999999999979</v>
      </c>
    </row>
    <row r="765" spans="1:2" x14ac:dyDescent="0.3">
      <c r="A765" s="51">
        <v>-1.2409999999999735</v>
      </c>
      <c r="B765" s="51">
        <v>0.75899999999999979</v>
      </c>
    </row>
    <row r="766" spans="1:2" x14ac:dyDescent="0.3">
      <c r="A766" s="51">
        <v>-1.2399999999999736</v>
      </c>
      <c r="B766" s="51">
        <v>0.75999999999999979</v>
      </c>
    </row>
    <row r="767" spans="1:2" x14ac:dyDescent="0.3">
      <c r="A767" s="51">
        <v>-1.2389999999999737</v>
      </c>
      <c r="B767" s="51">
        <v>0.76099999999999979</v>
      </c>
    </row>
    <row r="768" spans="1:2" x14ac:dyDescent="0.3">
      <c r="A768" s="51">
        <v>-1.2379999999999738</v>
      </c>
      <c r="B768" s="51">
        <v>0.76199999999999979</v>
      </c>
    </row>
    <row r="769" spans="1:2" x14ac:dyDescent="0.3">
      <c r="A769" s="51">
        <v>-1.2369999999999739</v>
      </c>
      <c r="B769" s="51">
        <v>0.76299999999999979</v>
      </c>
    </row>
    <row r="770" spans="1:2" x14ac:dyDescent="0.3">
      <c r="A770" s="51">
        <v>-1.235999999999974</v>
      </c>
      <c r="B770" s="51">
        <v>0.76399999999999979</v>
      </c>
    </row>
    <row r="771" spans="1:2" x14ac:dyDescent="0.3">
      <c r="A771" s="51">
        <v>-1.2349999999999741</v>
      </c>
      <c r="B771" s="51">
        <v>0.76499999999999979</v>
      </c>
    </row>
    <row r="772" spans="1:2" x14ac:dyDescent="0.3">
      <c r="A772" s="51">
        <v>-1.2339999999999742</v>
      </c>
      <c r="B772" s="51">
        <v>0.76599999999999979</v>
      </c>
    </row>
    <row r="773" spans="1:2" x14ac:dyDescent="0.3">
      <c r="A773" s="51">
        <v>-1.2329999999999743</v>
      </c>
      <c r="B773" s="51">
        <v>0.76699999999999979</v>
      </c>
    </row>
    <row r="774" spans="1:2" x14ac:dyDescent="0.3">
      <c r="A774" s="51">
        <v>-1.2319999999999744</v>
      </c>
      <c r="B774" s="51">
        <v>0.76799999999999979</v>
      </c>
    </row>
    <row r="775" spans="1:2" x14ac:dyDescent="0.3">
      <c r="A775" s="51">
        <v>-1.2309999999999746</v>
      </c>
      <c r="B775" s="51">
        <v>0.76899999999999979</v>
      </c>
    </row>
    <row r="776" spans="1:2" x14ac:dyDescent="0.3">
      <c r="A776" s="51">
        <v>-1.2299999999999747</v>
      </c>
      <c r="B776" s="51">
        <v>0.7699999999999998</v>
      </c>
    </row>
    <row r="777" spans="1:2" x14ac:dyDescent="0.3">
      <c r="A777" s="51">
        <v>-1.2289999999999748</v>
      </c>
      <c r="B777" s="51">
        <v>0.7709999999999998</v>
      </c>
    </row>
    <row r="778" spans="1:2" x14ac:dyDescent="0.3">
      <c r="A778" s="51">
        <v>-1.2279999999999749</v>
      </c>
      <c r="B778" s="51">
        <v>0.7719999999999998</v>
      </c>
    </row>
    <row r="779" spans="1:2" x14ac:dyDescent="0.3">
      <c r="A779" s="51">
        <v>-1.226999999999975</v>
      </c>
      <c r="B779" s="51">
        <v>0.7729999999999998</v>
      </c>
    </row>
    <row r="780" spans="1:2" x14ac:dyDescent="0.3">
      <c r="A780" s="51">
        <v>-1.2259999999999751</v>
      </c>
      <c r="B780" s="51">
        <v>0.7739999999999998</v>
      </c>
    </row>
    <row r="781" spans="1:2" x14ac:dyDescent="0.3">
      <c r="A781" s="51">
        <v>-1.2249999999999752</v>
      </c>
      <c r="B781" s="51">
        <v>0.7749999999999998</v>
      </c>
    </row>
    <row r="782" spans="1:2" x14ac:dyDescent="0.3">
      <c r="A782" s="51">
        <v>-1.2239999999999753</v>
      </c>
      <c r="B782" s="51">
        <v>0.7759999999999998</v>
      </c>
    </row>
    <row r="783" spans="1:2" x14ac:dyDescent="0.3">
      <c r="A783" s="51">
        <v>-1.2229999999999754</v>
      </c>
      <c r="B783" s="51">
        <v>0.7769999999999998</v>
      </c>
    </row>
    <row r="784" spans="1:2" x14ac:dyDescent="0.3">
      <c r="A784" s="51">
        <v>-1.2219999999999756</v>
      </c>
      <c r="B784" s="51">
        <v>0.7779999999999998</v>
      </c>
    </row>
    <row r="785" spans="1:2" x14ac:dyDescent="0.3">
      <c r="A785" s="51">
        <v>-1.2209999999999757</v>
      </c>
      <c r="B785" s="51">
        <v>0.7789999999999998</v>
      </c>
    </row>
    <row r="786" spans="1:2" x14ac:dyDescent="0.3">
      <c r="A786" s="51">
        <v>-1.2199999999999758</v>
      </c>
      <c r="B786" s="51">
        <v>0.7799999999999998</v>
      </c>
    </row>
    <row r="787" spans="1:2" x14ac:dyDescent="0.3">
      <c r="A787" s="51">
        <v>-1.2189999999999759</v>
      </c>
      <c r="B787" s="51">
        <v>0.78099999999999981</v>
      </c>
    </row>
    <row r="788" spans="1:2" x14ac:dyDescent="0.3">
      <c r="A788" s="51">
        <v>-1.217999999999976</v>
      </c>
      <c r="B788" s="51">
        <v>0.78199999999999981</v>
      </c>
    </row>
    <row r="789" spans="1:2" x14ac:dyDescent="0.3">
      <c r="A789" s="51">
        <v>-1.2169999999999761</v>
      </c>
      <c r="B789" s="51">
        <v>0.78299999999999981</v>
      </c>
    </row>
    <row r="790" spans="1:2" x14ac:dyDescent="0.3">
      <c r="A790" s="51">
        <v>-1.2159999999999762</v>
      </c>
      <c r="B790" s="51">
        <v>0.78399999999999981</v>
      </c>
    </row>
    <row r="791" spans="1:2" x14ac:dyDescent="0.3">
      <c r="A791" s="51">
        <v>-1.2149999999999763</v>
      </c>
      <c r="B791" s="51">
        <v>0.78499999999999981</v>
      </c>
    </row>
    <row r="792" spans="1:2" x14ac:dyDescent="0.3">
      <c r="A792" s="51">
        <v>-1.2139999999999764</v>
      </c>
      <c r="B792" s="51">
        <v>0.78599999999999981</v>
      </c>
    </row>
    <row r="793" spans="1:2" x14ac:dyDescent="0.3">
      <c r="A793" s="51">
        <v>-1.2129999999999765</v>
      </c>
      <c r="B793" s="51">
        <v>0.78699999999999981</v>
      </c>
    </row>
    <row r="794" spans="1:2" x14ac:dyDescent="0.3">
      <c r="A794" s="51">
        <v>-1.2119999999999767</v>
      </c>
      <c r="B794" s="51">
        <v>0.78799999999999981</v>
      </c>
    </row>
    <row r="795" spans="1:2" x14ac:dyDescent="0.3">
      <c r="A795" s="51">
        <v>-1.2109999999999768</v>
      </c>
      <c r="B795" s="51">
        <v>0.78899999999999981</v>
      </c>
    </row>
    <row r="796" spans="1:2" x14ac:dyDescent="0.3">
      <c r="A796" s="51">
        <v>-1.2099999999999769</v>
      </c>
      <c r="B796" s="51">
        <v>0.78999999999999981</v>
      </c>
    </row>
    <row r="797" spans="1:2" x14ac:dyDescent="0.3">
      <c r="A797" s="51">
        <v>-1.208999999999977</v>
      </c>
      <c r="B797" s="51">
        <v>0.79099999999999981</v>
      </c>
    </row>
    <row r="798" spans="1:2" x14ac:dyDescent="0.3">
      <c r="A798" s="51">
        <v>-1.2079999999999771</v>
      </c>
      <c r="B798" s="51">
        <v>0.79199999999999982</v>
      </c>
    </row>
    <row r="799" spans="1:2" x14ac:dyDescent="0.3">
      <c r="A799" s="51">
        <v>-1.2069999999999772</v>
      </c>
      <c r="B799" s="51">
        <v>0.79299999999999982</v>
      </c>
    </row>
    <row r="800" spans="1:2" x14ac:dyDescent="0.3">
      <c r="A800" s="51">
        <v>-1.2059999999999773</v>
      </c>
      <c r="B800" s="51">
        <v>0.79399999999999982</v>
      </c>
    </row>
    <row r="801" spans="1:2" x14ac:dyDescent="0.3">
      <c r="A801" s="51">
        <v>-1.2049999999999774</v>
      </c>
      <c r="B801" s="51">
        <v>0.79499999999999982</v>
      </c>
    </row>
    <row r="802" spans="1:2" x14ac:dyDescent="0.3">
      <c r="A802" s="51">
        <v>-1.2039999999999775</v>
      </c>
      <c r="B802" s="51">
        <v>0.79599999999999982</v>
      </c>
    </row>
    <row r="803" spans="1:2" x14ac:dyDescent="0.3">
      <c r="A803" s="51">
        <v>-1.2029999999999776</v>
      </c>
      <c r="B803" s="51">
        <v>0.79699999999999982</v>
      </c>
    </row>
    <row r="804" spans="1:2" x14ac:dyDescent="0.3">
      <c r="A804" s="51">
        <v>-1.2019999999999778</v>
      </c>
      <c r="B804" s="51">
        <v>0.79799999999999982</v>
      </c>
    </row>
    <row r="805" spans="1:2" x14ac:dyDescent="0.3">
      <c r="A805" s="51">
        <v>-1.2009999999999779</v>
      </c>
      <c r="B805" s="51">
        <v>0.79899999999999982</v>
      </c>
    </row>
    <row r="806" spans="1:2" x14ac:dyDescent="0.3">
      <c r="A806" s="51">
        <v>-1.199999999999978</v>
      </c>
      <c r="B806" s="51">
        <v>0.79999999999999982</v>
      </c>
    </row>
    <row r="807" spans="1:2" x14ac:dyDescent="0.3">
      <c r="A807" s="51">
        <v>-1.1989999999999781</v>
      </c>
      <c r="B807" s="51">
        <v>0.80099999999999982</v>
      </c>
    </row>
    <row r="808" spans="1:2" x14ac:dyDescent="0.3">
      <c r="A808" s="51">
        <v>-1.1979999999999782</v>
      </c>
      <c r="B808" s="51">
        <v>0.80199999999999982</v>
      </c>
    </row>
    <row r="809" spans="1:2" x14ac:dyDescent="0.3">
      <c r="A809" s="51">
        <v>-1.1969999999999783</v>
      </c>
      <c r="B809" s="51">
        <v>0.80299999999999983</v>
      </c>
    </row>
    <row r="810" spans="1:2" x14ac:dyDescent="0.3">
      <c r="A810" s="51">
        <v>-1.1959999999999784</v>
      </c>
      <c r="B810" s="51">
        <v>0.80399999999999983</v>
      </c>
    </row>
    <row r="811" spans="1:2" x14ac:dyDescent="0.3">
      <c r="A811" s="51">
        <v>-1.1949999999999785</v>
      </c>
      <c r="B811" s="51">
        <v>0.80499999999999983</v>
      </c>
    </row>
    <row r="812" spans="1:2" x14ac:dyDescent="0.3">
      <c r="A812" s="51">
        <v>-1.1939999999999786</v>
      </c>
      <c r="B812" s="51">
        <v>0.80599999999999983</v>
      </c>
    </row>
    <row r="813" spans="1:2" x14ac:dyDescent="0.3">
      <c r="A813" s="51">
        <v>-1.1929999999999787</v>
      </c>
      <c r="B813" s="51">
        <v>0.80699999999999983</v>
      </c>
    </row>
    <row r="814" spans="1:2" x14ac:dyDescent="0.3">
      <c r="A814" s="51">
        <v>-1.1919999999999789</v>
      </c>
      <c r="B814" s="51">
        <v>0.80799999999999983</v>
      </c>
    </row>
    <row r="815" spans="1:2" x14ac:dyDescent="0.3">
      <c r="A815" s="51">
        <v>-1.190999999999979</v>
      </c>
      <c r="B815" s="51">
        <v>0.80899999999999983</v>
      </c>
    </row>
    <row r="816" spans="1:2" x14ac:dyDescent="0.3">
      <c r="A816" s="51">
        <v>-1.1899999999999791</v>
      </c>
      <c r="B816" s="51">
        <v>0.80999999999999983</v>
      </c>
    </row>
    <row r="817" spans="1:2" x14ac:dyDescent="0.3">
      <c r="A817" s="51">
        <v>-1.1889999999999792</v>
      </c>
      <c r="B817" s="51">
        <v>0.81099999999999983</v>
      </c>
    </row>
    <row r="818" spans="1:2" x14ac:dyDescent="0.3">
      <c r="A818" s="51">
        <v>-1.1879999999999793</v>
      </c>
      <c r="B818" s="51">
        <v>0.81199999999999983</v>
      </c>
    </row>
    <row r="819" spans="1:2" x14ac:dyDescent="0.3">
      <c r="A819" s="51">
        <v>-1.1869999999999794</v>
      </c>
      <c r="B819" s="51">
        <v>0.81299999999999983</v>
      </c>
    </row>
    <row r="820" spans="1:2" x14ac:dyDescent="0.3">
      <c r="A820" s="51">
        <v>-1.1859999999999795</v>
      </c>
      <c r="B820" s="51">
        <v>0.81399999999999983</v>
      </c>
    </row>
    <row r="821" spans="1:2" x14ac:dyDescent="0.3">
      <c r="A821" s="51">
        <v>-1.1849999999999796</v>
      </c>
      <c r="B821" s="51">
        <v>0.81499999999999984</v>
      </c>
    </row>
    <row r="822" spans="1:2" x14ac:dyDescent="0.3">
      <c r="A822" s="51">
        <v>-1.1839999999999797</v>
      </c>
      <c r="B822" s="51">
        <v>0.81599999999999984</v>
      </c>
    </row>
    <row r="823" spans="1:2" x14ac:dyDescent="0.3">
      <c r="A823" s="51">
        <v>-1.1829999999999798</v>
      </c>
      <c r="B823" s="51">
        <v>0.81699999999999984</v>
      </c>
    </row>
    <row r="824" spans="1:2" x14ac:dyDescent="0.3">
      <c r="A824" s="51">
        <v>-1.18199999999998</v>
      </c>
      <c r="B824" s="51">
        <v>0.81799999999999984</v>
      </c>
    </row>
    <row r="825" spans="1:2" x14ac:dyDescent="0.3">
      <c r="A825" s="51">
        <v>-1.1809999999999801</v>
      </c>
      <c r="B825" s="51">
        <v>0.81899999999999984</v>
      </c>
    </row>
    <row r="826" spans="1:2" x14ac:dyDescent="0.3">
      <c r="A826" s="51">
        <v>-1.1799999999999802</v>
      </c>
      <c r="B826" s="51">
        <v>0.81999999999999984</v>
      </c>
    </row>
    <row r="827" spans="1:2" x14ac:dyDescent="0.3">
      <c r="A827" s="51">
        <v>-1.1789999999999803</v>
      </c>
      <c r="B827" s="51">
        <v>0.82099999999999984</v>
      </c>
    </row>
    <row r="828" spans="1:2" x14ac:dyDescent="0.3">
      <c r="A828" s="51">
        <v>-1.1779999999999804</v>
      </c>
      <c r="B828" s="51">
        <v>0.82199999999999984</v>
      </c>
    </row>
    <row r="829" spans="1:2" x14ac:dyDescent="0.3">
      <c r="A829" s="51">
        <v>-1.1769999999999805</v>
      </c>
      <c r="B829" s="51">
        <v>0.82299999999999984</v>
      </c>
    </row>
    <row r="830" spans="1:2" x14ac:dyDescent="0.3">
      <c r="A830" s="51">
        <v>-1.1759999999999806</v>
      </c>
      <c r="B830" s="51">
        <v>0.82399999999999984</v>
      </c>
    </row>
    <row r="831" spans="1:2" x14ac:dyDescent="0.3">
      <c r="A831" s="51">
        <v>-1.1749999999999807</v>
      </c>
      <c r="B831" s="51">
        <v>0.82499999999999984</v>
      </c>
    </row>
    <row r="832" spans="1:2" x14ac:dyDescent="0.3">
      <c r="A832" s="51">
        <v>-1.1739999999999808</v>
      </c>
      <c r="B832" s="51">
        <v>0.82599999999999985</v>
      </c>
    </row>
    <row r="833" spans="1:2" x14ac:dyDescent="0.3">
      <c r="A833" s="51">
        <v>-1.1729999999999809</v>
      </c>
      <c r="B833" s="51">
        <v>0.82699999999999985</v>
      </c>
    </row>
    <row r="834" spans="1:2" x14ac:dyDescent="0.3">
      <c r="A834" s="51">
        <v>-1.1719999999999811</v>
      </c>
      <c r="B834" s="51">
        <v>0.82799999999999985</v>
      </c>
    </row>
    <row r="835" spans="1:2" x14ac:dyDescent="0.3">
      <c r="A835" s="51">
        <v>-1.1709999999999812</v>
      </c>
      <c r="B835" s="51">
        <v>0.82899999999999985</v>
      </c>
    </row>
    <row r="836" spans="1:2" x14ac:dyDescent="0.3">
      <c r="A836" s="51">
        <v>-1.1699999999999813</v>
      </c>
      <c r="B836" s="51">
        <v>0.82999999999999985</v>
      </c>
    </row>
    <row r="837" spans="1:2" x14ac:dyDescent="0.3">
      <c r="A837" s="51">
        <v>-1.1689999999999814</v>
      </c>
      <c r="B837" s="51">
        <v>0.83099999999999985</v>
      </c>
    </row>
    <row r="838" spans="1:2" x14ac:dyDescent="0.3">
      <c r="A838" s="51">
        <v>-1.1679999999999815</v>
      </c>
      <c r="B838" s="51">
        <v>0.83199999999999985</v>
      </c>
    </row>
    <row r="839" spans="1:2" x14ac:dyDescent="0.3">
      <c r="A839" s="51">
        <v>-1.1669999999999816</v>
      </c>
      <c r="B839" s="51">
        <v>0.83299999999999985</v>
      </c>
    </row>
    <row r="840" spans="1:2" x14ac:dyDescent="0.3">
      <c r="A840" s="51">
        <v>-1.1659999999999817</v>
      </c>
      <c r="B840" s="51">
        <v>0.83399999999999985</v>
      </c>
    </row>
    <row r="841" spans="1:2" x14ac:dyDescent="0.3">
      <c r="A841" s="51">
        <v>-1.1649999999999818</v>
      </c>
      <c r="B841" s="51">
        <v>0.83499999999999985</v>
      </c>
    </row>
    <row r="842" spans="1:2" x14ac:dyDescent="0.3">
      <c r="A842" s="51">
        <v>-1.1639999999999819</v>
      </c>
      <c r="B842" s="51">
        <v>0.83599999999999985</v>
      </c>
    </row>
    <row r="843" spans="1:2" x14ac:dyDescent="0.3">
      <c r="A843" s="51">
        <v>-1.162999999999982</v>
      </c>
      <c r="B843" s="51">
        <v>0.83699999999999986</v>
      </c>
    </row>
    <row r="844" spans="1:2" x14ac:dyDescent="0.3">
      <c r="A844" s="51">
        <v>-1.1619999999999822</v>
      </c>
      <c r="B844" s="51">
        <v>0.83799999999999986</v>
      </c>
    </row>
    <row r="845" spans="1:2" x14ac:dyDescent="0.3">
      <c r="A845" s="51">
        <v>-1.1609999999999823</v>
      </c>
      <c r="B845" s="51">
        <v>0.83899999999999986</v>
      </c>
    </row>
    <row r="846" spans="1:2" x14ac:dyDescent="0.3">
      <c r="A846" s="51">
        <v>-1.1599999999999824</v>
      </c>
      <c r="B846" s="51">
        <v>0.83999999999999986</v>
      </c>
    </row>
    <row r="847" spans="1:2" x14ac:dyDescent="0.3">
      <c r="A847" s="51">
        <v>-1.1589999999999825</v>
      </c>
      <c r="B847" s="51">
        <v>0.84099999999999986</v>
      </c>
    </row>
    <row r="848" spans="1:2" x14ac:dyDescent="0.3">
      <c r="A848" s="51">
        <v>-1.1579999999999826</v>
      </c>
      <c r="B848" s="51">
        <v>0.84199999999999986</v>
      </c>
    </row>
    <row r="849" spans="1:2" x14ac:dyDescent="0.3">
      <c r="A849" s="51">
        <v>-1.1569999999999827</v>
      </c>
      <c r="B849" s="51">
        <v>0.84299999999999986</v>
      </c>
    </row>
    <row r="850" spans="1:2" x14ac:dyDescent="0.3">
      <c r="A850" s="51">
        <v>-1.1559999999999828</v>
      </c>
      <c r="B850" s="51">
        <v>0.84399999999999986</v>
      </c>
    </row>
    <row r="851" spans="1:2" x14ac:dyDescent="0.3">
      <c r="A851" s="51">
        <v>-1.1549999999999829</v>
      </c>
      <c r="B851" s="51">
        <v>0.84499999999999986</v>
      </c>
    </row>
    <row r="852" spans="1:2" x14ac:dyDescent="0.3">
      <c r="A852" s="51">
        <v>-1.153999999999983</v>
      </c>
      <c r="B852" s="51">
        <v>0.84599999999999986</v>
      </c>
    </row>
    <row r="853" spans="1:2" x14ac:dyDescent="0.3">
      <c r="A853" s="51">
        <v>-1.1529999999999831</v>
      </c>
      <c r="B853" s="51">
        <v>0.84699999999999986</v>
      </c>
    </row>
    <row r="854" spans="1:2" x14ac:dyDescent="0.3">
      <c r="A854" s="51">
        <v>-1.1519999999999833</v>
      </c>
      <c r="B854" s="51">
        <v>0.84799999999999986</v>
      </c>
    </row>
    <row r="855" spans="1:2" x14ac:dyDescent="0.3">
      <c r="A855" s="51">
        <v>-1.1509999999999834</v>
      </c>
      <c r="B855" s="51">
        <v>0.84899999999999987</v>
      </c>
    </row>
    <row r="856" spans="1:2" x14ac:dyDescent="0.3">
      <c r="A856" s="51">
        <v>-1.1499999999999835</v>
      </c>
      <c r="B856" s="51">
        <v>0.84999999999999987</v>
      </c>
    </row>
    <row r="857" spans="1:2" x14ac:dyDescent="0.3">
      <c r="A857" s="51">
        <v>-1.1489999999999836</v>
      </c>
      <c r="B857" s="51">
        <v>0.85099999999999987</v>
      </c>
    </row>
    <row r="858" spans="1:2" x14ac:dyDescent="0.3">
      <c r="A858" s="51">
        <v>-1.1479999999999837</v>
      </c>
      <c r="B858" s="51">
        <v>0.85199999999999987</v>
      </c>
    </row>
    <row r="859" spans="1:2" x14ac:dyDescent="0.3">
      <c r="A859" s="51">
        <v>-1.1469999999999838</v>
      </c>
      <c r="B859" s="51">
        <v>0.85299999999999987</v>
      </c>
    </row>
    <row r="860" spans="1:2" x14ac:dyDescent="0.3">
      <c r="A860" s="51">
        <v>-1.1459999999999839</v>
      </c>
      <c r="B860" s="51">
        <v>0.85399999999999987</v>
      </c>
    </row>
    <row r="861" spans="1:2" x14ac:dyDescent="0.3">
      <c r="A861" s="51">
        <v>-1.144999999999984</v>
      </c>
      <c r="B861" s="51">
        <v>0.85499999999999987</v>
      </c>
    </row>
    <row r="862" spans="1:2" x14ac:dyDescent="0.3">
      <c r="A862" s="51">
        <v>-1.1439999999999841</v>
      </c>
      <c r="B862" s="51">
        <v>0.85599999999999987</v>
      </c>
    </row>
    <row r="863" spans="1:2" x14ac:dyDescent="0.3">
      <c r="A863" s="51">
        <v>-1.1429999999999843</v>
      </c>
      <c r="B863" s="51">
        <v>0.85699999999999987</v>
      </c>
    </row>
    <row r="864" spans="1:2" x14ac:dyDescent="0.3">
      <c r="A864" s="51">
        <v>-1.1419999999999844</v>
      </c>
      <c r="B864" s="51">
        <v>0.85799999999999987</v>
      </c>
    </row>
    <row r="865" spans="1:2" x14ac:dyDescent="0.3">
      <c r="A865" s="51">
        <v>-1.1409999999999845</v>
      </c>
      <c r="B865" s="51">
        <v>0.85899999999999987</v>
      </c>
    </row>
    <row r="866" spans="1:2" x14ac:dyDescent="0.3">
      <c r="A866" s="51">
        <v>-1.1399999999999846</v>
      </c>
      <c r="B866" s="51">
        <v>0.85999999999999988</v>
      </c>
    </row>
    <row r="867" spans="1:2" x14ac:dyDescent="0.3">
      <c r="A867" s="51">
        <v>-1.1389999999999847</v>
      </c>
      <c r="B867" s="51">
        <v>0.86099999999999988</v>
      </c>
    </row>
    <row r="868" spans="1:2" x14ac:dyDescent="0.3">
      <c r="A868" s="51">
        <v>-1.1379999999999848</v>
      </c>
      <c r="B868" s="51">
        <v>0.86199999999999988</v>
      </c>
    </row>
    <row r="869" spans="1:2" x14ac:dyDescent="0.3">
      <c r="A869" s="51">
        <v>-1.1369999999999849</v>
      </c>
      <c r="B869" s="51">
        <v>0.86299999999999988</v>
      </c>
    </row>
    <row r="870" spans="1:2" x14ac:dyDescent="0.3">
      <c r="A870" s="51">
        <v>-1.135999999999985</v>
      </c>
      <c r="B870" s="51">
        <v>0.86399999999999988</v>
      </c>
    </row>
    <row r="871" spans="1:2" x14ac:dyDescent="0.3">
      <c r="A871" s="51">
        <v>-1.1349999999999851</v>
      </c>
      <c r="B871" s="51">
        <v>0.86499999999999988</v>
      </c>
    </row>
    <row r="872" spans="1:2" x14ac:dyDescent="0.3">
      <c r="A872" s="51">
        <v>-1.1339999999999852</v>
      </c>
      <c r="B872" s="51">
        <v>0.86599999999999988</v>
      </c>
    </row>
    <row r="873" spans="1:2" x14ac:dyDescent="0.3">
      <c r="A873" s="51">
        <v>-1.1329999999999854</v>
      </c>
      <c r="B873" s="51">
        <v>0.86699999999999988</v>
      </c>
    </row>
    <row r="874" spans="1:2" x14ac:dyDescent="0.3">
      <c r="A874" s="51">
        <v>-1.1319999999999855</v>
      </c>
      <c r="B874" s="51">
        <v>0.86799999999999988</v>
      </c>
    </row>
    <row r="875" spans="1:2" x14ac:dyDescent="0.3">
      <c r="A875" s="51">
        <v>-1.1309999999999856</v>
      </c>
      <c r="B875" s="51">
        <v>0.86899999999999988</v>
      </c>
    </row>
    <row r="876" spans="1:2" x14ac:dyDescent="0.3">
      <c r="A876" s="51">
        <v>-1.1299999999999857</v>
      </c>
      <c r="B876" s="51">
        <v>0.86999999999999988</v>
      </c>
    </row>
    <row r="877" spans="1:2" x14ac:dyDescent="0.3">
      <c r="A877" s="51">
        <v>-1.1289999999999858</v>
      </c>
      <c r="B877" s="51">
        <v>0.87099999999999989</v>
      </c>
    </row>
    <row r="878" spans="1:2" x14ac:dyDescent="0.3">
      <c r="A878" s="51">
        <v>-1.1279999999999859</v>
      </c>
      <c r="B878" s="51">
        <v>0.87199999999999989</v>
      </c>
    </row>
    <row r="879" spans="1:2" x14ac:dyDescent="0.3">
      <c r="A879" s="51">
        <v>-1.126999999999986</v>
      </c>
      <c r="B879" s="51">
        <v>0.87299999999999989</v>
      </c>
    </row>
    <row r="880" spans="1:2" x14ac:dyDescent="0.3">
      <c r="A880" s="51">
        <v>-1.1259999999999861</v>
      </c>
      <c r="B880" s="51">
        <v>0.87399999999999989</v>
      </c>
    </row>
    <row r="881" spans="1:2" x14ac:dyDescent="0.3">
      <c r="A881" s="51">
        <v>-1.1249999999999862</v>
      </c>
      <c r="B881" s="51">
        <v>0.87499999999999989</v>
      </c>
    </row>
    <row r="882" spans="1:2" x14ac:dyDescent="0.3">
      <c r="A882" s="51">
        <v>-1.1239999999999863</v>
      </c>
      <c r="B882" s="51">
        <v>0.87599999999999989</v>
      </c>
    </row>
    <row r="883" spans="1:2" x14ac:dyDescent="0.3">
      <c r="A883" s="51">
        <v>-1.1229999999999865</v>
      </c>
      <c r="B883" s="51">
        <v>0.87699999999999989</v>
      </c>
    </row>
    <row r="884" spans="1:2" x14ac:dyDescent="0.3">
      <c r="A884" s="51">
        <v>-1.1219999999999866</v>
      </c>
      <c r="B884" s="51">
        <v>0.87799999999999989</v>
      </c>
    </row>
    <row r="885" spans="1:2" x14ac:dyDescent="0.3">
      <c r="A885" s="51">
        <v>-1.1209999999999867</v>
      </c>
      <c r="B885" s="51">
        <v>0.87899999999999989</v>
      </c>
    </row>
    <row r="886" spans="1:2" x14ac:dyDescent="0.3">
      <c r="A886" s="51">
        <v>-1.1199999999999868</v>
      </c>
      <c r="B886" s="51">
        <v>0.87999999999999989</v>
      </c>
    </row>
    <row r="887" spans="1:2" x14ac:dyDescent="0.3">
      <c r="A887" s="51">
        <v>-1.1189999999999869</v>
      </c>
      <c r="B887" s="51">
        <v>0.88099999999999989</v>
      </c>
    </row>
    <row r="888" spans="1:2" x14ac:dyDescent="0.3">
      <c r="A888" s="51">
        <v>-1.117999999999987</v>
      </c>
      <c r="B888" s="51">
        <v>0.8819999999999999</v>
      </c>
    </row>
    <row r="889" spans="1:2" x14ac:dyDescent="0.3">
      <c r="A889" s="51">
        <v>-1.1169999999999871</v>
      </c>
      <c r="B889" s="51">
        <v>0.8829999999999999</v>
      </c>
    </row>
    <row r="890" spans="1:2" x14ac:dyDescent="0.3">
      <c r="A890" s="51">
        <v>-1.1159999999999872</v>
      </c>
      <c r="B890" s="51">
        <v>0.8839999999999999</v>
      </c>
    </row>
    <row r="891" spans="1:2" x14ac:dyDescent="0.3">
      <c r="A891" s="51">
        <v>-1.1149999999999873</v>
      </c>
      <c r="B891" s="51">
        <v>0.8849999999999999</v>
      </c>
    </row>
    <row r="892" spans="1:2" x14ac:dyDescent="0.3">
      <c r="A892" s="51">
        <v>-1.1139999999999874</v>
      </c>
      <c r="B892" s="51">
        <v>0.8859999999999999</v>
      </c>
    </row>
    <row r="893" spans="1:2" x14ac:dyDescent="0.3">
      <c r="A893" s="51">
        <v>-1.1129999999999876</v>
      </c>
      <c r="B893" s="51">
        <v>0.8869999999999999</v>
      </c>
    </row>
    <row r="894" spans="1:2" x14ac:dyDescent="0.3">
      <c r="A894" s="51">
        <v>-1.1119999999999877</v>
      </c>
      <c r="B894" s="51">
        <v>0.8879999999999999</v>
      </c>
    </row>
    <row r="895" spans="1:2" x14ac:dyDescent="0.3">
      <c r="A895" s="51">
        <v>-1.1109999999999878</v>
      </c>
      <c r="B895" s="51">
        <v>0.8889999999999999</v>
      </c>
    </row>
    <row r="896" spans="1:2" x14ac:dyDescent="0.3">
      <c r="A896" s="51">
        <v>-1.1099999999999879</v>
      </c>
      <c r="B896" s="51">
        <v>0.8899999999999999</v>
      </c>
    </row>
    <row r="897" spans="1:2" x14ac:dyDescent="0.3">
      <c r="A897" s="51">
        <v>-1.108999999999988</v>
      </c>
      <c r="B897" s="51">
        <v>0.8909999999999999</v>
      </c>
    </row>
    <row r="898" spans="1:2" x14ac:dyDescent="0.3">
      <c r="A898" s="51">
        <v>-1.1079999999999881</v>
      </c>
      <c r="B898" s="51">
        <v>0.8919999999999999</v>
      </c>
    </row>
    <row r="899" spans="1:2" x14ac:dyDescent="0.3">
      <c r="A899" s="51">
        <v>-1.1069999999999882</v>
      </c>
      <c r="B899" s="51">
        <v>0.8929999999999999</v>
      </c>
    </row>
    <row r="900" spans="1:2" x14ac:dyDescent="0.3">
      <c r="A900" s="51">
        <v>-1.1059999999999883</v>
      </c>
      <c r="B900" s="51">
        <v>0.89399999999999991</v>
      </c>
    </row>
    <row r="901" spans="1:2" x14ac:dyDescent="0.3">
      <c r="A901" s="51">
        <v>-1.1049999999999884</v>
      </c>
      <c r="B901" s="51">
        <v>0.89499999999999991</v>
      </c>
    </row>
    <row r="902" spans="1:2" x14ac:dyDescent="0.3">
      <c r="A902" s="51">
        <v>-1.1039999999999885</v>
      </c>
      <c r="B902" s="51">
        <v>0.89599999999999991</v>
      </c>
    </row>
    <row r="903" spans="1:2" x14ac:dyDescent="0.3">
      <c r="A903" s="51">
        <v>-1.1029999999999887</v>
      </c>
      <c r="B903" s="51">
        <v>0.89699999999999991</v>
      </c>
    </row>
    <row r="904" spans="1:2" x14ac:dyDescent="0.3">
      <c r="A904" s="51">
        <v>-1.1019999999999888</v>
      </c>
      <c r="B904" s="51">
        <v>0.89799999999999991</v>
      </c>
    </row>
    <row r="905" spans="1:2" x14ac:dyDescent="0.3">
      <c r="A905" s="51">
        <v>-1.1009999999999889</v>
      </c>
      <c r="B905" s="51">
        <v>0.89899999999999991</v>
      </c>
    </row>
    <row r="906" spans="1:2" x14ac:dyDescent="0.3">
      <c r="A906" s="51">
        <v>-1.099999999999989</v>
      </c>
      <c r="B906" s="51">
        <v>0.89999999999999991</v>
      </c>
    </row>
    <row r="907" spans="1:2" x14ac:dyDescent="0.3">
      <c r="A907" s="51">
        <v>-1.0989999999999891</v>
      </c>
      <c r="B907" s="51">
        <v>0.90099999999999991</v>
      </c>
    </row>
    <row r="908" spans="1:2" x14ac:dyDescent="0.3">
      <c r="A908" s="51">
        <v>-1.0979999999999892</v>
      </c>
      <c r="B908" s="51">
        <v>0.90199999999999991</v>
      </c>
    </row>
    <row r="909" spans="1:2" x14ac:dyDescent="0.3">
      <c r="A909" s="51">
        <v>-1.0969999999999893</v>
      </c>
      <c r="B909" s="51">
        <v>0.90299999999999991</v>
      </c>
    </row>
    <row r="910" spans="1:2" x14ac:dyDescent="0.3">
      <c r="A910" s="51">
        <v>-1.0959999999999894</v>
      </c>
      <c r="B910" s="51">
        <v>0.90399999999999991</v>
      </c>
    </row>
    <row r="911" spans="1:2" x14ac:dyDescent="0.3">
      <c r="A911" s="51">
        <v>-1.0949999999999895</v>
      </c>
      <c r="B911" s="51">
        <v>0.90499999999999992</v>
      </c>
    </row>
    <row r="912" spans="1:2" x14ac:dyDescent="0.3">
      <c r="A912" s="51">
        <v>-1.0939999999999896</v>
      </c>
      <c r="B912" s="51">
        <v>0.90599999999999992</v>
      </c>
    </row>
    <row r="913" spans="1:2" x14ac:dyDescent="0.3">
      <c r="A913" s="51">
        <v>-1.0929999999999898</v>
      </c>
      <c r="B913" s="51">
        <v>0.90699999999999992</v>
      </c>
    </row>
    <row r="914" spans="1:2" x14ac:dyDescent="0.3">
      <c r="A914" s="51">
        <v>-1.0919999999999899</v>
      </c>
      <c r="B914" s="51">
        <v>0.90799999999999992</v>
      </c>
    </row>
    <row r="915" spans="1:2" x14ac:dyDescent="0.3">
      <c r="A915" s="51">
        <v>-1.09099999999999</v>
      </c>
      <c r="B915" s="51">
        <v>0.90899999999999992</v>
      </c>
    </row>
    <row r="916" spans="1:2" x14ac:dyDescent="0.3">
      <c r="A916" s="51">
        <v>-1.0899999999999901</v>
      </c>
      <c r="B916" s="51">
        <v>0.90999999999999992</v>
      </c>
    </row>
    <row r="917" spans="1:2" x14ac:dyDescent="0.3">
      <c r="A917" s="51">
        <v>-1.0889999999999902</v>
      </c>
      <c r="B917" s="51">
        <v>0.91099999999999992</v>
      </c>
    </row>
    <row r="918" spans="1:2" x14ac:dyDescent="0.3">
      <c r="A918" s="51">
        <v>-1.0879999999999903</v>
      </c>
      <c r="B918" s="51">
        <v>0.91199999999999992</v>
      </c>
    </row>
    <row r="919" spans="1:2" x14ac:dyDescent="0.3">
      <c r="A919" s="51">
        <v>-1.0869999999999904</v>
      </c>
      <c r="B919" s="51">
        <v>0.91299999999999992</v>
      </c>
    </row>
    <row r="920" spans="1:2" x14ac:dyDescent="0.3">
      <c r="A920" s="51">
        <v>-1.0859999999999905</v>
      </c>
      <c r="B920" s="51">
        <v>0.91399999999999992</v>
      </c>
    </row>
    <row r="921" spans="1:2" x14ac:dyDescent="0.3">
      <c r="A921" s="51">
        <v>-1.0849999999999906</v>
      </c>
      <c r="B921" s="51">
        <v>0.91499999999999992</v>
      </c>
    </row>
    <row r="922" spans="1:2" x14ac:dyDescent="0.3">
      <c r="A922" s="51">
        <v>-1.0839999999999907</v>
      </c>
      <c r="B922" s="51">
        <v>0.91599999999999993</v>
      </c>
    </row>
    <row r="923" spans="1:2" x14ac:dyDescent="0.3">
      <c r="A923" s="51">
        <v>-1.0829999999999909</v>
      </c>
      <c r="B923" s="51">
        <v>0.91699999999999993</v>
      </c>
    </row>
    <row r="924" spans="1:2" x14ac:dyDescent="0.3">
      <c r="A924" s="51">
        <v>-1.081999999999991</v>
      </c>
      <c r="B924" s="51">
        <v>0.91799999999999993</v>
      </c>
    </row>
    <row r="925" spans="1:2" x14ac:dyDescent="0.3">
      <c r="A925" s="51">
        <v>-1.0809999999999911</v>
      </c>
      <c r="B925" s="51">
        <v>0.91899999999999993</v>
      </c>
    </row>
    <row r="926" spans="1:2" x14ac:dyDescent="0.3">
      <c r="A926" s="51">
        <v>-1.0799999999999912</v>
      </c>
      <c r="B926" s="51">
        <v>0.91999999999999993</v>
      </c>
    </row>
    <row r="927" spans="1:2" x14ac:dyDescent="0.3">
      <c r="A927" s="51">
        <v>-1.0789999999999913</v>
      </c>
      <c r="B927" s="51">
        <v>0.92099999999999993</v>
      </c>
    </row>
    <row r="928" spans="1:2" x14ac:dyDescent="0.3">
      <c r="A928" s="51">
        <v>-1.0779999999999914</v>
      </c>
      <c r="B928" s="51">
        <v>0.92199999999999993</v>
      </c>
    </row>
    <row r="929" spans="1:2" x14ac:dyDescent="0.3">
      <c r="A929" s="51">
        <v>-1.0769999999999915</v>
      </c>
      <c r="B929" s="51">
        <v>0.92299999999999993</v>
      </c>
    </row>
    <row r="930" spans="1:2" x14ac:dyDescent="0.3">
      <c r="A930" s="51">
        <v>-1.0759999999999916</v>
      </c>
      <c r="B930" s="51">
        <v>0.92399999999999993</v>
      </c>
    </row>
    <row r="931" spans="1:2" x14ac:dyDescent="0.3">
      <c r="A931" s="51">
        <v>-1.0749999999999917</v>
      </c>
      <c r="B931" s="51">
        <v>0.92499999999999993</v>
      </c>
    </row>
    <row r="932" spans="1:2" x14ac:dyDescent="0.3">
      <c r="A932" s="51">
        <v>-1.0739999999999919</v>
      </c>
      <c r="B932" s="51">
        <v>0.92599999999999993</v>
      </c>
    </row>
    <row r="933" spans="1:2" x14ac:dyDescent="0.3">
      <c r="A933" s="51">
        <v>-1.072999999999992</v>
      </c>
      <c r="B933" s="51">
        <v>0.92699999999999994</v>
      </c>
    </row>
    <row r="934" spans="1:2" x14ac:dyDescent="0.3">
      <c r="A934" s="51">
        <v>-1.0719999999999921</v>
      </c>
      <c r="B934" s="51">
        <v>0.92799999999999994</v>
      </c>
    </row>
    <row r="935" spans="1:2" x14ac:dyDescent="0.3">
      <c r="A935" s="51">
        <v>-1.0709999999999922</v>
      </c>
      <c r="B935" s="51">
        <v>0.92899999999999994</v>
      </c>
    </row>
    <row r="936" spans="1:2" x14ac:dyDescent="0.3">
      <c r="A936" s="51">
        <v>-1.0699999999999923</v>
      </c>
      <c r="B936" s="51">
        <v>0.92999999999999994</v>
      </c>
    </row>
    <row r="937" spans="1:2" x14ac:dyDescent="0.3">
      <c r="A937" s="51">
        <v>-1.0689999999999924</v>
      </c>
      <c r="B937" s="51">
        <v>0.93099999999999994</v>
      </c>
    </row>
    <row r="938" spans="1:2" x14ac:dyDescent="0.3">
      <c r="A938" s="51">
        <v>-1.0679999999999925</v>
      </c>
      <c r="B938" s="51">
        <v>0.93199999999999994</v>
      </c>
    </row>
    <row r="939" spans="1:2" x14ac:dyDescent="0.3">
      <c r="A939" s="51">
        <v>-1.0669999999999926</v>
      </c>
      <c r="B939" s="51">
        <v>0.93299999999999994</v>
      </c>
    </row>
    <row r="940" spans="1:2" x14ac:dyDescent="0.3">
      <c r="A940" s="51">
        <v>-1.0659999999999927</v>
      </c>
      <c r="B940" s="51">
        <v>0.93399999999999994</v>
      </c>
    </row>
    <row r="941" spans="1:2" x14ac:dyDescent="0.3">
      <c r="A941" s="51">
        <v>-1.0649999999999928</v>
      </c>
      <c r="B941" s="51">
        <v>0.93499999999999994</v>
      </c>
    </row>
    <row r="942" spans="1:2" x14ac:dyDescent="0.3">
      <c r="A942" s="51">
        <v>-1.063999999999993</v>
      </c>
      <c r="B942" s="51">
        <v>0.93599999999999994</v>
      </c>
    </row>
    <row r="943" spans="1:2" x14ac:dyDescent="0.3">
      <c r="A943" s="51">
        <v>-1.0629999999999931</v>
      </c>
      <c r="B943" s="51">
        <v>0.93699999999999994</v>
      </c>
    </row>
    <row r="944" spans="1:2" x14ac:dyDescent="0.3">
      <c r="A944" s="51">
        <v>-1.0619999999999932</v>
      </c>
      <c r="B944" s="51">
        <v>0.93799999999999994</v>
      </c>
    </row>
    <row r="945" spans="1:2" x14ac:dyDescent="0.3">
      <c r="A945" s="51">
        <v>-1.0609999999999933</v>
      </c>
      <c r="B945" s="51">
        <v>0.93899999999999995</v>
      </c>
    </row>
    <row r="946" spans="1:2" x14ac:dyDescent="0.3">
      <c r="A946" s="51">
        <v>-1.0599999999999934</v>
      </c>
      <c r="B946" s="51">
        <v>0.94</v>
      </c>
    </row>
    <row r="947" spans="1:2" x14ac:dyDescent="0.3">
      <c r="A947" s="51">
        <v>-1.0589999999999935</v>
      </c>
      <c r="B947" s="51">
        <v>0.94099999999999995</v>
      </c>
    </row>
    <row r="948" spans="1:2" x14ac:dyDescent="0.3">
      <c r="A948" s="51">
        <v>-1.0579999999999936</v>
      </c>
      <c r="B948" s="51">
        <v>0.94199999999999995</v>
      </c>
    </row>
    <row r="949" spans="1:2" x14ac:dyDescent="0.3">
      <c r="A949" s="51">
        <v>-1.0569999999999937</v>
      </c>
      <c r="B949" s="51">
        <v>0.94299999999999995</v>
      </c>
    </row>
    <row r="950" spans="1:2" x14ac:dyDescent="0.3">
      <c r="A950" s="51">
        <v>-1.0559999999999938</v>
      </c>
      <c r="B950" s="51">
        <v>0.94399999999999995</v>
      </c>
    </row>
    <row r="951" spans="1:2" x14ac:dyDescent="0.3">
      <c r="A951" s="51">
        <v>-1.0549999999999939</v>
      </c>
      <c r="B951" s="51">
        <v>0.94499999999999995</v>
      </c>
    </row>
    <row r="952" spans="1:2" x14ac:dyDescent="0.3">
      <c r="A952" s="51">
        <v>-1.0539999999999941</v>
      </c>
      <c r="B952" s="51">
        <v>0.94599999999999995</v>
      </c>
    </row>
    <row r="953" spans="1:2" x14ac:dyDescent="0.3">
      <c r="A953" s="51">
        <v>-1.0529999999999942</v>
      </c>
      <c r="B953" s="51">
        <v>0.94699999999999995</v>
      </c>
    </row>
    <row r="954" spans="1:2" x14ac:dyDescent="0.3">
      <c r="A954" s="51">
        <v>-1.0519999999999943</v>
      </c>
      <c r="B954" s="51">
        <v>0.94799999999999995</v>
      </c>
    </row>
    <row r="955" spans="1:2" x14ac:dyDescent="0.3">
      <c r="A955" s="51">
        <v>-1.0509999999999944</v>
      </c>
      <c r="B955" s="51">
        <v>0.94899999999999995</v>
      </c>
    </row>
    <row r="956" spans="1:2" x14ac:dyDescent="0.3">
      <c r="A956" s="51">
        <v>-1.0499999999999945</v>
      </c>
      <c r="B956" s="51">
        <v>0.95</v>
      </c>
    </row>
    <row r="957" spans="1:2" x14ac:dyDescent="0.3">
      <c r="A957" s="51">
        <v>-1.0489999999999946</v>
      </c>
      <c r="B957" s="51">
        <v>0.95099999999999996</v>
      </c>
    </row>
    <row r="958" spans="1:2" x14ac:dyDescent="0.3">
      <c r="A958" s="51">
        <v>-1.0479999999999947</v>
      </c>
      <c r="B958" s="51">
        <v>0.95199999999999996</v>
      </c>
    </row>
    <row r="959" spans="1:2" x14ac:dyDescent="0.3">
      <c r="A959" s="51">
        <v>-1.0469999999999948</v>
      </c>
      <c r="B959" s="51">
        <v>0.95299999999999996</v>
      </c>
    </row>
    <row r="960" spans="1:2" x14ac:dyDescent="0.3">
      <c r="A960" s="51">
        <v>-1.0459999999999949</v>
      </c>
      <c r="B960" s="51">
        <v>0.95399999999999996</v>
      </c>
    </row>
    <row r="961" spans="1:2" x14ac:dyDescent="0.3">
      <c r="A961" s="51">
        <v>-1.044999999999995</v>
      </c>
      <c r="B961" s="51">
        <v>0.95499999999999996</v>
      </c>
    </row>
    <row r="962" spans="1:2" x14ac:dyDescent="0.3">
      <c r="A962" s="51">
        <v>-1.0439999999999952</v>
      </c>
      <c r="B962" s="51">
        <v>0.95599999999999996</v>
      </c>
    </row>
    <row r="963" spans="1:2" x14ac:dyDescent="0.3">
      <c r="A963" s="51">
        <v>-1.0429999999999953</v>
      </c>
      <c r="B963" s="51">
        <v>0.95699999999999996</v>
      </c>
    </row>
    <row r="964" spans="1:2" x14ac:dyDescent="0.3">
      <c r="A964" s="51">
        <v>-1.0419999999999954</v>
      </c>
      <c r="B964" s="51">
        <v>0.95799999999999996</v>
      </c>
    </row>
    <row r="965" spans="1:2" x14ac:dyDescent="0.3">
      <c r="A965" s="51">
        <v>-1.0409999999999955</v>
      </c>
      <c r="B965" s="51">
        <v>0.95899999999999996</v>
      </c>
    </row>
    <row r="966" spans="1:2" x14ac:dyDescent="0.3">
      <c r="A966" s="51">
        <v>-1.0399999999999956</v>
      </c>
      <c r="B966" s="51">
        <v>0.96</v>
      </c>
    </row>
    <row r="967" spans="1:2" x14ac:dyDescent="0.3">
      <c r="A967" s="51">
        <v>-1.0389999999999957</v>
      </c>
      <c r="B967" s="51">
        <v>0.96099999999999997</v>
      </c>
    </row>
    <row r="968" spans="1:2" x14ac:dyDescent="0.3">
      <c r="A968" s="51">
        <v>-1.0379999999999958</v>
      </c>
      <c r="B968" s="51">
        <v>0.96199999999999997</v>
      </c>
    </row>
    <row r="969" spans="1:2" x14ac:dyDescent="0.3">
      <c r="A969" s="51">
        <v>-1.0369999999999959</v>
      </c>
      <c r="B969" s="51">
        <v>0.96299999999999997</v>
      </c>
    </row>
    <row r="970" spans="1:2" x14ac:dyDescent="0.3">
      <c r="A970" s="51">
        <v>-1.035999999999996</v>
      </c>
      <c r="B970" s="51">
        <v>0.96399999999999997</v>
      </c>
    </row>
    <row r="971" spans="1:2" x14ac:dyDescent="0.3">
      <c r="A971" s="51">
        <v>-1.0349999999999961</v>
      </c>
      <c r="B971" s="51">
        <v>0.96499999999999997</v>
      </c>
    </row>
    <row r="972" spans="1:2" x14ac:dyDescent="0.3">
      <c r="A972" s="51">
        <v>-1.0339999999999963</v>
      </c>
      <c r="B972" s="51">
        <v>0.96599999999999997</v>
      </c>
    </row>
    <row r="973" spans="1:2" x14ac:dyDescent="0.3">
      <c r="A973" s="51">
        <v>-1.0329999999999964</v>
      </c>
      <c r="B973" s="51">
        <v>0.96699999999999997</v>
      </c>
    </row>
    <row r="974" spans="1:2" x14ac:dyDescent="0.3">
      <c r="A974" s="51">
        <v>-1.0319999999999965</v>
      </c>
      <c r="B974" s="51">
        <v>0.96799999999999997</v>
      </c>
    </row>
    <row r="975" spans="1:2" x14ac:dyDescent="0.3">
      <c r="A975" s="51">
        <v>-1.0309999999999966</v>
      </c>
      <c r="B975" s="51">
        <v>0.96899999999999997</v>
      </c>
    </row>
    <row r="976" spans="1:2" x14ac:dyDescent="0.3">
      <c r="A976" s="51">
        <v>-1.0299999999999967</v>
      </c>
      <c r="B976" s="51">
        <v>0.97</v>
      </c>
    </row>
    <row r="977" spans="1:2" x14ac:dyDescent="0.3">
      <c r="A977" s="51">
        <v>-1.0289999999999968</v>
      </c>
      <c r="B977" s="51">
        <v>0.97099999999999997</v>
      </c>
    </row>
    <row r="978" spans="1:2" x14ac:dyDescent="0.3">
      <c r="A978" s="51">
        <v>-1.0279999999999969</v>
      </c>
      <c r="B978" s="51">
        <v>0.97199999999999998</v>
      </c>
    </row>
    <row r="979" spans="1:2" x14ac:dyDescent="0.3">
      <c r="A979" s="51">
        <v>-1.026999999999997</v>
      </c>
      <c r="B979" s="51">
        <v>0.97299999999999998</v>
      </c>
    </row>
    <row r="980" spans="1:2" x14ac:dyDescent="0.3">
      <c r="A980" s="51">
        <v>-1.0259999999999971</v>
      </c>
      <c r="B980" s="51">
        <v>0.97399999999999998</v>
      </c>
    </row>
    <row r="981" spans="1:2" x14ac:dyDescent="0.3">
      <c r="A981" s="51">
        <v>-1.0249999999999972</v>
      </c>
      <c r="B981" s="51">
        <v>0.97499999999999998</v>
      </c>
    </row>
    <row r="982" spans="1:2" x14ac:dyDescent="0.3">
      <c r="A982" s="51">
        <v>-1.0239999999999974</v>
      </c>
      <c r="B982" s="51">
        <v>0.97599999999999998</v>
      </c>
    </row>
    <row r="983" spans="1:2" x14ac:dyDescent="0.3">
      <c r="A983" s="51">
        <v>-1.0229999999999975</v>
      </c>
      <c r="B983" s="51">
        <v>0.97699999999999998</v>
      </c>
    </row>
    <row r="984" spans="1:2" x14ac:dyDescent="0.3">
      <c r="A984" s="51">
        <v>-1.0219999999999976</v>
      </c>
      <c r="B984" s="51">
        <v>0.97799999999999998</v>
      </c>
    </row>
    <row r="985" spans="1:2" x14ac:dyDescent="0.3">
      <c r="A985" s="51">
        <v>-1.0209999999999977</v>
      </c>
      <c r="B985" s="51">
        <v>0.97899999999999998</v>
      </c>
    </row>
    <row r="986" spans="1:2" x14ac:dyDescent="0.3">
      <c r="A986" s="51">
        <v>-1.0199999999999978</v>
      </c>
      <c r="B986" s="51">
        <v>0.98</v>
      </c>
    </row>
    <row r="987" spans="1:2" x14ac:dyDescent="0.3">
      <c r="A987" s="51">
        <v>-1.0189999999999979</v>
      </c>
      <c r="B987" s="51">
        <v>0.98099999999999998</v>
      </c>
    </row>
    <row r="988" spans="1:2" x14ac:dyDescent="0.3">
      <c r="A988" s="51">
        <v>-1.017999999999998</v>
      </c>
      <c r="B988" s="51">
        <v>0.98199999999999998</v>
      </c>
    </row>
    <row r="989" spans="1:2" x14ac:dyDescent="0.3">
      <c r="A989" s="51">
        <v>-1.0169999999999981</v>
      </c>
      <c r="B989" s="51">
        <v>0.98299999999999998</v>
      </c>
    </row>
    <row r="990" spans="1:2" x14ac:dyDescent="0.3">
      <c r="A990" s="51">
        <v>-1.0159999999999982</v>
      </c>
      <c r="B990" s="51">
        <v>0.98399999999999999</v>
      </c>
    </row>
    <row r="991" spans="1:2" x14ac:dyDescent="0.3">
      <c r="A991" s="51">
        <v>-1.0149999999999983</v>
      </c>
      <c r="B991" s="51">
        <v>0.98499999999999999</v>
      </c>
    </row>
    <row r="992" spans="1:2" x14ac:dyDescent="0.3">
      <c r="A992" s="51">
        <v>-1.0139999999999985</v>
      </c>
      <c r="B992" s="51">
        <v>0.98599999999999999</v>
      </c>
    </row>
    <row r="993" spans="1:2" x14ac:dyDescent="0.3">
      <c r="A993" s="51">
        <v>-1.0129999999999986</v>
      </c>
      <c r="B993" s="51">
        <v>0.98699999999999999</v>
      </c>
    </row>
    <row r="994" spans="1:2" x14ac:dyDescent="0.3">
      <c r="A994" s="51">
        <v>-1.0119999999999987</v>
      </c>
      <c r="B994" s="51">
        <v>0.98799999999999999</v>
      </c>
    </row>
    <row r="995" spans="1:2" x14ac:dyDescent="0.3">
      <c r="A995" s="51">
        <v>-1.0109999999999988</v>
      </c>
      <c r="B995" s="51">
        <v>0.98899999999999999</v>
      </c>
    </row>
    <row r="996" spans="1:2" x14ac:dyDescent="0.3">
      <c r="A996" s="51">
        <v>-1.0099999999999989</v>
      </c>
      <c r="B996" s="51">
        <v>0.99</v>
      </c>
    </row>
    <row r="997" spans="1:2" x14ac:dyDescent="0.3">
      <c r="A997" s="51">
        <v>-1.008999999999999</v>
      </c>
      <c r="B997" s="51">
        <v>0.99099999999999999</v>
      </c>
    </row>
    <row r="998" spans="1:2" x14ac:dyDescent="0.3">
      <c r="A998" s="51">
        <v>-1.0079999999999991</v>
      </c>
      <c r="B998" s="51">
        <v>0.99199999999999999</v>
      </c>
    </row>
    <row r="999" spans="1:2" x14ac:dyDescent="0.3">
      <c r="A999" s="51">
        <v>-1.0069999999999992</v>
      </c>
      <c r="B999" s="51">
        <v>0.99299999999999999</v>
      </c>
    </row>
    <row r="1000" spans="1:2" x14ac:dyDescent="0.3">
      <c r="A1000" s="51">
        <v>-1.0059999999999993</v>
      </c>
      <c r="B1000" s="51">
        <v>0.99399999999999999</v>
      </c>
    </row>
    <row r="1001" spans="1:2" x14ac:dyDescent="0.3">
      <c r="A1001" s="51">
        <v>-1.0049999999999994</v>
      </c>
      <c r="B1001" s="51">
        <v>0.995</v>
      </c>
    </row>
    <row r="1002" spans="1:2" x14ac:dyDescent="0.3">
      <c r="A1002" s="51">
        <v>-1.0039999999999996</v>
      </c>
      <c r="B1002" s="51">
        <v>0.996</v>
      </c>
    </row>
    <row r="1003" spans="1:2" x14ac:dyDescent="0.3">
      <c r="A1003" s="51">
        <v>-1.0029999999999997</v>
      </c>
      <c r="B1003" s="51">
        <v>0.997</v>
      </c>
    </row>
    <row r="1004" spans="1:2" x14ac:dyDescent="0.3">
      <c r="A1004" s="51">
        <v>-1.0019999999999998</v>
      </c>
      <c r="B1004" s="51">
        <v>0.998</v>
      </c>
    </row>
    <row r="1005" spans="1:2" x14ac:dyDescent="0.3">
      <c r="A1005" s="51">
        <v>-1.0009999999999999</v>
      </c>
      <c r="B1005" s="51">
        <v>0.999</v>
      </c>
    </row>
    <row r="1006" spans="1:2" x14ac:dyDescent="0.3">
      <c r="A1006" s="51">
        <v>-1</v>
      </c>
      <c r="B1006" s="51">
        <v>1</v>
      </c>
    </row>
    <row r="1007" spans="1:2" x14ac:dyDescent="0.3">
      <c r="A1007" s="51">
        <v>0.49999999999999956</v>
      </c>
      <c r="B1007" s="51">
        <v>1.0000000000000009</v>
      </c>
    </row>
    <row r="1008" spans="1:2" x14ac:dyDescent="0.3">
      <c r="A1008" s="51">
        <v>0.50099999999999956</v>
      </c>
      <c r="B1008" s="51">
        <v>0.99800000000000089</v>
      </c>
    </row>
    <row r="1009" spans="1:2" x14ac:dyDescent="0.3">
      <c r="A1009" s="51">
        <v>0.50199999999999956</v>
      </c>
      <c r="B1009" s="51">
        <v>0.99600000000000088</v>
      </c>
    </row>
    <row r="1010" spans="1:2" x14ac:dyDescent="0.3">
      <c r="A1010" s="51">
        <v>0.50299999999999956</v>
      </c>
      <c r="B1010" s="51">
        <v>0.99400000000000088</v>
      </c>
    </row>
    <row r="1011" spans="1:2" x14ac:dyDescent="0.3">
      <c r="A1011" s="51">
        <v>0.50399999999999956</v>
      </c>
      <c r="B1011" s="51">
        <v>0.99200000000000088</v>
      </c>
    </row>
    <row r="1012" spans="1:2" x14ac:dyDescent="0.3">
      <c r="A1012" s="51">
        <v>0.50499999999999956</v>
      </c>
      <c r="B1012" s="51">
        <v>0.99000000000000088</v>
      </c>
    </row>
    <row r="1013" spans="1:2" x14ac:dyDescent="0.3">
      <c r="A1013" s="51">
        <v>0.50599999999999956</v>
      </c>
      <c r="B1013" s="51">
        <v>0.98800000000000088</v>
      </c>
    </row>
    <row r="1014" spans="1:2" x14ac:dyDescent="0.3">
      <c r="A1014" s="51">
        <v>0.50699999999999956</v>
      </c>
      <c r="B1014" s="51">
        <v>0.98600000000000088</v>
      </c>
    </row>
    <row r="1015" spans="1:2" x14ac:dyDescent="0.3">
      <c r="A1015" s="51">
        <v>0.50799999999999956</v>
      </c>
      <c r="B1015" s="51">
        <v>0.98400000000000087</v>
      </c>
    </row>
    <row r="1016" spans="1:2" x14ac:dyDescent="0.3">
      <c r="A1016" s="51">
        <v>0.50899999999999956</v>
      </c>
      <c r="B1016" s="51">
        <v>0.98200000000000087</v>
      </c>
    </row>
    <row r="1017" spans="1:2" x14ac:dyDescent="0.3">
      <c r="A1017" s="51">
        <v>0.50999999999999956</v>
      </c>
      <c r="B1017" s="51">
        <v>0.98000000000000087</v>
      </c>
    </row>
    <row r="1018" spans="1:2" x14ac:dyDescent="0.3">
      <c r="A1018" s="51">
        <v>0.51099999999999957</v>
      </c>
      <c r="B1018" s="51">
        <v>0.97800000000000087</v>
      </c>
    </row>
    <row r="1019" spans="1:2" x14ac:dyDescent="0.3">
      <c r="A1019" s="51">
        <v>0.51199999999999957</v>
      </c>
      <c r="B1019" s="51">
        <v>0.97600000000000087</v>
      </c>
    </row>
    <row r="1020" spans="1:2" x14ac:dyDescent="0.3">
      <c r="A1020" s="51">
        <v>0.51299999999999957</v>
      </c>
      <c r="B1020" s="51">
        <v>0.97400000000000087</v>
      </c>
    </row>
    <row r="1021" spans="1:2" x14ac:dyDescent="0.3">
      <c r="A1021" s="51">
        <v>0.51399999999999957</v>
      </c>
      <c r="B1021" s="51">
        <v>0.97200000000000086</v>
      </c>
    </row>
    <row r="1022" spans="1:2" x14ac:dyDescent="0.3">
      <c r="A1022" s="51">
        <v>0.51499999999999957</v>
      </c>
      <c r="B1022" s="51">
        <v>0.97000000000000086</v>
      </c>
    </row>
    <row r="1023" spans="1:2" x14ac:dyDescent="0.3">
      <c r="A1023" s="51">
        <v>0.51599999999999957</v>
      </c>
      <c r="B1023" s="51">
        <v>0.96800000000000086</v>
      </c>
    </row>
    <row r="1024" spans="1:2" x14ac:dyDescent="0.3">
      <c r="A1024" s="51">
        <v>0.51699999999999957</v>
      </c>
      <c r="B1024" s="51">
        <v>0.96600000000000086</v>
      </c>
    </row>
    <row r="1025" spans="1:2" x14ac:dyDescent="0.3">
      <c r="A1025" s="51">
        <v>0.51799999999999957</v>
      </c>
      <c r="B1025" s="51">
        <v>0.96400000000000086</v>
      </c>
    </row>
    <row r="1026" spans="1:2" x14ac:dyDescent="0.3">
      <c r="A1026" s="51">
        <v>0.51899999999999957</v>
      </c>
      <c r="B1026" s="51">
        <v>0.96200000000000085</v>
      </c>
    </row>
    <row r="1027" spans="1:2" x14ac:dyDescent="0.3">
      <c r="A1027" s="51">
        <v>0.51999999999999957</v>
      </c>
      <c r="B1027" s="51">
        <v>0.96000000000000085</v>
      </c>
    </row>
    <row r="1028" spans="1:2" x14ac:dyDescent="0.3">
      <c r="A1028" s="51">
        <v>0.52099999999999957</v>
      </c>
      <c r="B1028" s="51">
        <v>0.95800000000000085</v>
      </c>
    </row>
    <row r="1029" spans="1:2" x14ac:dyDescent="0.3">
      <c r="A1029" s="51">
        <v>0.52199999999999958</v>
      </c>
      <c r="B1029" s="51">
        <v>0.95600000000000085</v>
      </c>
    </row>
    <row r="1030" spans="1:2" x14ac:dyDescent="0.3">
      <c r="A1030" s="51">
        <v>0.52299999999999958</v>
      </c>
      <c r="B1030" s="51">
        <v>0.95400000000000085</v>
      </c>
    </row>
    <row r="1031" spans="1:2" x14ac:dyDescent="0.3">
      <c r="A1031" s="51">
        <v>0.52399999999999958</v>
      </c>
      <c r="B1031" s="51">
        <v>0.95200000000000085</v>
      </c>
    </row>
    <row r="1032" spans="1:2" x14ac:dyDescent="0.3">
      <c r="A1032" s="51">
        <v>0.52499999999999958</v>
      </c>
      <c r="B1032" s="51">
        <v>0.95000000000000084</v>
      </c>
    </row>
    <row r="1033" spans="1:2" x14ac:dyDescent="0.3">
      <c r="A1033" s="51">
        <v>0.52599999999999958</v>
      </c>
      <c r="B1033" s="51">
        <v>0.94800000000000084</v>
      </c>
    </row>
    <row r="1034" spans="1:2" x14ac:dyDescent="0.3">
      <c r="A1034" s="51">
        <v>0.52699999999999958</v>
      </c>
      <c r="B1034" s="51">
        <v>0.94600000000000084</v>
      </c>
    </row>
    <row r="1035" spans="1:2" x14ac:dyDescent="0.3">
      <c r="A1035" s="51">
        <v>0.52799999999999958</v>
      </c>
      <c r="B1035" s="51">
        <v>0.94400000000000084</v>
      </c>
    </row>
    <row r="1036" spans="1:2" x14ac:dyDescent="0.3">
      <c r="A1036" s="51">
        <v>0.52899999999999958</v>
      </c>
      <c r="B1036" s="51">
        <v>0.94200000000000084</v>
      </c>
    </row>
    <row r="1037" spans="1:2" x14ac:dyDescent="0.3">
      <c r="A1037" s="51">
        <v>0.52999999999999958</v>
      </c>
      <c r="B1037" s="51">
        <v>0.94000000000000083</v>
      </c>
    </row>
    <row r="1038" spans="1:2" x14ac:dyDescent="0.3">
      <c r="A1038" s="51">
        <v>0.53099999999999958</v>
      </c>
      <c r="B1038" s="51">
        <v>0.93800000000000083</v>
      </c>
    </row>
    <row r="1039" spans="1:2" x14ac:dyDescent="0.3">
      <c r="A1039" s="51">
        <v>0.53199999999999958</v>
      </c>
      <c r="B1039" s="51">
        <v>0.93600000000000083</v>
      </c>
    </row>
    <row r="1040" spans="1:2" x14ac:dyDescent="0.3">
      <c r="A1040" s="51">
        <v>0.53299999999999959</v>
      </c>
      <c r="B1040" s="51">
        <v>0.93400000000000083</v>
      </c>
    </row>
    <row r="1041" spans="1:2" x14ac:dyDescent="0.3">
      <c r="A1041" s="51">
        <v>0.53399999999999959</v>
      </c>
      <c r="B1041" s="51">
        <v>0.93200000000000083</v>
      </c>
    </row>
    <row r="1042" spans="1:2" x14ac:dyDescent="0.3">
      <c r="A1042" s="51">
        <v>0.53499999999999959</v>
      </c>
      <c r="B1042" s="51">
        <v>0.93000000000000083</v>
      </c>
    </row>
    <row r="1043" spans="1:2" x14ac:dyDescent="0.3">
      <c r="A1043" s="51">
        <v>0.53599999999999959</v>
      </c>
      <c r="B1043" s="51">
        <v>0.92800000000000082</v>
      </c>
    </row>
    <row r="1044" spans="1:2" x14ac:dyDescent="0.3">
      <c r="A1044" s="51">
        <v>0.53699999999999959</v>
      </c>
      <c r="B1044" s="51">
        <v>0.92600000000000082</v>
      </c>
    </row>
    <row r="1045" spans="1:2" x14ac:dyDescent="0.3">
      <c r="A1045" s="51">
        <v>0.53799999999999959</v>
      </c>
      <c r="B1045" s="51">
        <v>0.92400000000000082</v>
      </c>
    </row>
    <row r="1046" spans="1:2" x14ac:dyDescent="0.3">
      <c r="A1046" s="51">
        <v>0.53899999999999959</v>
      </c>
      <c r="B1046" s="51">
        <v>0.92200000000000082</v>
      </c>
    </row>
    <row r="1047" spans="1:2" x14ac:dyDescent="0.3">
      <c r="A1047" s="51">
        <v>0.53999999999999959</v>
      </c>
      <c r="B1047" s="51">
        <v>0.92000000000000082</v>
      </c>
    </row>
    <row r="1048" spans="1:2" x14ac:dyDescent="0.3">
      <c r="A1048" s="51">
        <v>0.54099999999999959</v>
      </c>
      <c r="B1048" s="51">
        <v>0.91800000000000082</v>
      </c>
    </row>
    <row r="1049" spans="1:2" x14ac:dyDescent="0.3">
      <c r="A1049" s="51">
        <v>0.54199999999999959</v>
      </c>
      <c r="B1049" s="51">
        <v>0.91600000000000081</v>
      </c>
    </row>
    <row r="1050" spans="1:2" x14ac:dyDescent="0.3">
      <c r="A1050" s="51">
        <v>0.54299999999999959</v>
      </c>
      <c r="B1050" s="51">
        <v>0.91400000000000081</v>
      </c>
    </row>
    <row r="1051" spans="1:2" x14ac:dyDescent="0.3">
      <c r="A1051" s="51">
        <v>0.54399999999999959</v>
      </c>
      <c r="B1051" s="51">
        <v>0.91200000000000081</v>
      </c>
    </row>
    <row r="1052" spans="1:2" x14ac:dyDescent="0.3">
      <c r="A1052" s="51">
        <v>0.5449999999999996</v>
      </c>
      <c r="B1052" s="51">
        <v>0.91000000000000081</v>
      </c>
    </row>
    <row r="1053" spans="1:2" x14ac:dyDescent="0.3">
      <c r="A1053" s="51">
        <v>0.5459999999999996</v>
      </c>
      <c r="B1053" s="51">
        <v>0.90800000000000081</v>
      </c>
    </row>
    <row r="1054" spans="1:2" x14ac:dyDescent="0.3">
      <c r="A1054" s="51">
        <v>0.5469999999999996</v>
      </c>
      <c r="B1054" s="51">
        <v>0.9060000000000008</v>
      </c>
    </row>
    <row r="1055" spans="1:2" x14ac:dyDescent="0.3">
      <c r="A1055" s="51">
        <v>0.5479999999999996</v>
      </c>
      <c r="B1055" s="51">
        <v>0.9040000000000008</v>
      </c>
    </row>
    <row r="1056" spans="1:2" x14ac:dyDescent="0.3">
      <c r="A1056" s="51">
        <v>0.5489999999999996</v>
      </c>
      <c r="B1056" s="51">
        <v>0.9020000000000008</v>
      </c>
    </row>
    <row r="1057" spans="1:2" x14ac:dyDescent="0.3">
      <c r="A1057" s="51">
        <v>0.5499999999999996</v>
      </c>
      <c r="B1057" s="51">
        <v>0.9000000000000008</v>
      </c>
    </row>
    <row r="1058" spans="1:2" x14ac:dyDescent="0.3">
      <c r="A1058" s="51">
        <v>0.5509999999999996</v>
      </c>
      <c r="B1058" s="51">
        <v>0.8980000000000008</v>
      </c>
    </row>
    <row r="1059" spans="1:2" x14ac:dyDescent="0.3">
      <c r="A1059" s="51">
        <v>0.5519999999999996</v>
      </c>
      <c r="B1059" s="51">
        <v>0.8960000000000008</v>
      </c>
    </row>
    <row r="1060" spans="1:2" x14ac:dyDescent="0.3">
      <c r="A1060" s="51">
        <v>0.5529999999999996</v>
      </c>
      <c r="B1060" s="51">
        <v>0.89400000000000079</v>
      </c>
    </row>
    <row r="1061" spans="1:2" x14ac:dyDescent="0.3">
      <c r="A1061" s="51">
        <v>0.5539999999999996</v>
      </c>
      <c r="B1061" s="51">
        <v>0.89200000000000079</v>
      </c>
    </row>
    <row r="1062" spans="1:2" x14ac:dyDescent="0.3">
      <c r="A1062" s="51">
        <v>0.5549999999999996</v>
      </c>
      <c r="B1062" s="51">
        <v>0.89000000000000079</v>
      </c>
    </row>
    <row r="1063" spans="1:2" x14ac:dyDescent="0.3">
      <c r="A1063" s="51">
        <v>0.55599999999999961</v>
      </c>
      <c r="B1063" s="51">
        <v>0.88800000000000079</v>
      </c>
    </row>
    <row r="1064" spans="1:2" x14ac:dyDescent="0.3">
      <c r="A1064" s="51">
        <v>0.55699999999999961</v>
      </c>
      <c r="B1064" s="51">
        <v>0.88600000000000079</v>
      </c>
    </row>
    <row r="1065" spans="1:2" x14ac:dyDescent="0.3">
      <c r="A1065" s="51">
        <v>0.55799999999999961</v>
      </c>
      <c r="B1065" s="51">
        <v>0.88400000000000079</v>
      </c>
    </row>
    <row r="1066" spans="1:2" x14ac:dyDescent="0.3">
      <c r="A1066" s="51">
        <v>0.55899999999999961</v>
      </c>
      <c r="B1066" s="51">
        <v>0.88200000000000078</v>
      </c>
    </row>
    <row r="1067" spans="1:2" x14ac:dyDescent="0.3">
      <c r="A1067" s="51">
        <v>0.55999999999999961</v>
      </c>
      <c r="B1067" s="51">
        <v>0.88000000000000078</v>
      </c>
    </row>
    <row r="1068" spans="1:2" x14ac:dyDescent="0.3">
      <c r="A1068" s="51">
        <v>0.56099999999999961</v>
      </c>
      <c r="B1068" s="51">
        <v>0.87800000000000078</v>
      </c>
    </row>
    <row r="1069" spans="1:2" x14ac:dyDescent="0.3">
      <c r="A1069" s="51">
        <v>0.56199999999999961</v>
      </c>
      <c r="B1069" s="51">
        <v>0.87600000000000078</v>
      </c>
    </row>
    <row r="1070" spans="1:2" x14ac:dyDescent="0.3">
      <c r="A1070" s="51">
        <v>0.56299999999999961</v>
      </c>
      <c r="B1070" s="51">
        <v>0.87400000000000078</v>
      </c>
    </row>
    <row r="1071" spans="1:2" x14ac:dyDescent="0.3">
      <c r="A1071" s="51">
        <v>0.56399999999999961</v>
      </c>
      <c r="B1071" s="51">
        <v>0.87200000000000077</v>
      </c>
    </row>
    <row r="1072" spans="1:2" x14ac:dyDescent="0.3">
      <c r="A1072" s="51">
        <v>0.56499999999999961</v>
      </c>
      <c r="B1072" s="51">
        <v>0.87000000000000077</v>
      </c>
    </row>
    <row r="1073" spans="1:2" x14ac:dyDescent="0.3">
      <c r="A1073" s="51">
        <v>0.56599999999999961</v>
      </c>
      <c r="B1073" s="51">
        <v>0.86800000000000077</v>
      </c>
    </row>
    <row r="1074" spans="1:2" x14ac:dyDescent="0.3">
      <c r="A1074" s="51">
        <v>0.56699999999999962</v>
      </c>
      <c r="B1074" s="51">
        <v>0.86600000000000077</v>
      </c>
    </row>
    <row r="1075" spans="1:2" x14ac:dyDescent="0.3">
      <c r="A1075" s="51">
        <v>0.56799999999999962</v>
      </c>
      <c r="B1075" s="51">
        <v>0.86400000000000077</v>
      </c>
    </row>
    <row r="1076" spans="1:2" x14ac:dyDescent="0.3">
      <c r="A1076" s="51">
        <v>0.56899999999999962</v>
      </c>
      <c r="B1076" s="51">
        <v>0.86200000000000077</v>
      </c>
    </row>
    <row r="1077" spans="1:2" x14ac:dyDescent="0.3">
      <c r="A1077" s="51">
        <v>0.56999999999999962</v>
      </c>
      <c r="B1077" s="51">
        <v>0.86000000000000076</v>
      </c>
    </row>
    <row r="1078" spans="1:2" x14ac:dyDescent="0.3">
      <c r="A1078" s="51">
        <v>0.57099999999999962</v>
      </c>
      <c r="B1078" s="51">
        <v>0.85800000000000076</v>
      </c>
    </row>
    <row r="1079" spans="1:2" x14ac:dyDescent="0.3">
      <c r="A1079" s="51">
        <v>0.57199999999999962</v>
      </c>
      <c r="B1079" s="51">
        <v>0.85600000000000076</v>
      </c>
    </row>
    <row r="1080" spans="1:2" x14ac:dyDescent="0.3">
      <c r="A1080" s="51">
        <v>0.57299999999999962</v>
      </c>
      <c r="B1080" s="51">
        <v>0.85400000000000076</v>
      </c>
    </row>
    <row r="1081" spans="1:2" x14ac:dyDescent="0.3">
      <c r="A1081" s="51">
        <v>0.57399999999999962</v>
      </c>
      <c r="B1081" s="51">
        <v>0.85200000000000076</v>
      </c>
    </row>
    <row r="1082" spans="1:2" x14ac:dyDescent="0.3">
      <c r="A1082" s="51">
        <v>0.57499999999999962</v>
      </c>
      <c r="B1082" s="51">
        <v>0.85000000000000075</v>
      </c>
    </row>
    <row r="1083" spans="1:2" x14ac:dyDescent="0.3">
      <c r="A1083" s="51">
        <v>0.57599999999999962</v>
      </c>
      <c r="B1083" s="51">
        <v>0.84800000000000075</v>
      </c>
    </row>
    <row r="1084" spans="1:2" x14ac:dyDescent="0.3">
      <c r="A1084" s="51">
        <v>0.57699999999999962</v>
      </c>
      <c r="B1084" s="51">
        <v>0.84600000000000075</v>
      </c>
    </row>
    <row r="1085" spans="1:2" x14ac:dyDescent="0.3">
      <c r="A1085" s="51">
        <v>0.57799999999999963</v>
      </c>
      <c r="B1085" s="51">
        <v>0.84400000000000075</v>
      </c>
    </row>
    <row r="1086" spans="1:2" x14ac:dyDescent="0.3">
      <c r="A1086" s="51">
        <v>0.57899999999999963</v>
      </c>
      <c r="B1086" s="51">
        <v>0.84200000000000075</v>
      </c>
    </row>
    <row r="1087" spans="1:2" x14ac:dyDescent="0.3">
      <c r="A1087" s="51">
        <v>0.57999999999999963</v>
      </c>
      <c r="B1087" s="51">
        <v>0.84000000000000075</v>
      </c>
    </row>
    <row r="1088" spans="1:2" x14ac:dyDescent="0.3">
      <c r="A1088" s="51">
        <v>0.58099999999999963</v>
      </c>
      <c r="B1088" s="51">
        <v>0.83800000000000074</v>
      </c>
    </row>
    <row r="1089" spans="1:2" x14ac:dyDescent="0.3">
      <c r="A1089" s="51">
        <v>0.58199999999999963</v>
      </c>
      <c r="B1089" s="51">
        <v>0.83600000000000074</v>
      </c>
    </row>
    <row r="1090" spans="1:2" x14ac:dyDescent="0.3">
      <c r="A1090" s="51">
        <v>0.58299999999999963</v>
      </c>
      <c r="B1090" s="51">
        <v>0.83400000000000074</v>
      </c>
    </row>
    <row r="1091" spans="1:2" x14ac:dyDescent="0.3">
      <c r="A1091" s="51">
        <v>0.58399999999999963</v>
      </c>
      <c r="B1091" s="51">
        <v>0.83200000000000074</v>
      </c>
    </row>
    <row r="1092" spans="1:2" x14ac:dyDescent="0.3">
      <c r="A1092" s="51">
        <v>0.58499999999999963</v>
      </c>
      <c r="B1092" s="51">
        <v>0.83000000000000074</v>
      </c>
    </row>
    <row r="1093" spans="1:2" x14ac:dyDescent="0.3">
      <c r="A1093" s="51">
        <v>0.58599999999999963</v>
      </c>
      <c r="B1093" s="51">
        <v>0.82800000000000074</v>
      </c>
    </row>
    <row r="1094" spans="1:2" x14ac:dyDescent="0.3">
      <c r="A1094" s="51">
        <v>0.58699999999999963</v>
      </c>
      <c r="B1094" s="51">
        <v>0.82600000000000073</v>
      </c>
    </row>
    <row r="1095" spans="1:2" x14ac:dyDescent="0.3">
      <c r="A1095" s="51">
        <v>0.58799999999999963</v>
      </c>
      <c r="B1095" s="51">
        <v>0.82400000000000073</v>
      </c>
    </row>
    <row r="1096" spans="1:2" x14ac:dyDescent="0.3">
      <c r="A1096" s="51">
        <v>0.58899999999999963</v>
      </c>
      <c r="B1096" s="51">
        <v>0.82200000000000073</v>
      </c>
    </row>
    <row r="1097" spans="1:2" x14ac:dyDescent="0.3">
      <c r="A1097" s="51">
        <v>0.58999999999999964</v>
      </c>
      <c r="B1097" s="51">
        <v>0.82000000000000073</v>
      </c>
    </row>
    <row r="1098" spans="1:2" x14ac:dyDescent="0.3">
      <c r="A1098" s="51">
        <v>0.59099999999999964</v>
      </c>
      <c r="B1098" s="51">
        <v>0.81800000000000073</v>
      </c>
    </row>
    <row r="1099" spans="1:2" x14ac:dyDescent="0.3">
      <c r="A1099" s="51">
        <v>0.59199999999999964</v>
      </c>
      <c r="B1099" s="51">
        <v>0.81600000000000072</v>
      </c>
    </row>
    <row r="1100" spans="1:2" x14ac:dyDescent="0.3">
      <c r="A1100" s="51">
        <v>0.59299999999999964</v>
      </c>
      <c r="B1100" s="51">
        <v>0.81400000000000072</v>
      </c>
    </row>
    <row r="1101" spans="1:2" x14ac:dyDescent="0.3">
      <c r="A1101" s="51">
        <v>0.59399999999999964</v>
      </c>
      <c r="B1101" s="51">
        <v>0.81200000000000072</v>
      </c>
    </row>
    <row r="1102" spans="1:2" x14ac:dyDescent="0.3">
      <c r="A1102" s="51">
        <v>0.59499999999999964</v>
      </c>
      <c r="B1102" s="51">
        <v>0.81000000000000072</v>
      </c>
    </row>
    <row r="1103" spans="1:2" x14ac:dyDescent="0.3">
      <c r="A1103" s="51">
        <v>0.59599999999999964</v>
      </c>
      <c r="B1103" s="51">
        <v>0.80800000000000072</v>
      </c>
    </row>
    <row r="1104" spans="1:2" x14ac:dyDescent="0.3">
      <c r="A1104" s="51">
        <v>0.59699999999999964</v>
      </c>
      <c r="B1104" s="51">
        <v>0.80600000000000072</v>
      </c>
    </row>
    <row r="1105" spans="1:2" x14ac:dyDescent="0.3">
      <c r="A1105" s="51">
        <v>0.59799999999999964</v>
      </c>
      <c r="B1105" s="51">
        <v>0.80400000000000071</v>
      </c>
    </row>
    <row r="1106" spans="1:2" x14ac:dyDescent="0.3">
      <c r="A1106" s="51">
        <v>0.59899999999999964</v>
      </c>
      <c r="B1106" s="51">
        <v>0.80200000000000071</v>
      </c>
    </row>
    <row r="1107" spans="1:2" x14ac:dyDescent="0.3">
      <c r="A1107" s="51">
        <v>0.59999999999999964</v>
      </c>
      <c r="B1107" s="51">
        <v>0.80000000000000071</v>
      </c>
    </row>
    <row r="1108" spans="1:2" x14ac:dyDescent="0.3">
      <c r="A1108" s="51">
        <v>0.60099999999999965</v>
      </c>
      <c r="B1108" s="51">
        <v>0.79800000000000071</v>
      </c>
    </row>
    <row r="1109" spans="1:2" x14ac:dyDescent="0.3">
      <c r="A1109" s="51">
        <v>0.60199999999999965</v>
      </c>
      <c r="B1109" s="51">
        <v>0.79600000000000071</v>
      </c>
    </row>
    <row r="1110" spans="1:2" x14ac:dyDescent="0.3">
      <c r="A1110" s="51">
        <v>0.60299999999999965</v>
      </c>
      <c r="B1110" s="51">
        <v>0.79400000000000071</v>
      </c>
    </row>
    <row r="1111" spans="1:2" x14ac:dyDescent="0.3">
      <c r="A1111" s="51">
        <v>0.60399999999999965</v>
      </c>
      <c r="B1111" s="51">
        <v>0.7920000000000007</v>
      </c>
    </row>
    <row r="1112" spans="1:2" x14ac:dyDescent="0.3">
      <c r="A1112" s="51">
        <v>0.60499999999999965</v>
      </c>
      <c r="B1112" s="51">
        <v>0.7900000000000007</v>
      </c>
    </row>
    <row r="1113" spans="1:2" x14ac:dyDescent="0.3">
      <c r="A1113" s="51">
        <v>0.60599999999999965</v>
      </c>
      <c r="B1113" s="51">
        <v>0.7880000000000007</v>
      </c>
    </row>
    <row r="1114" spans="1:2" x14ac:dyDescent="0.3">
      <c r="A1114" s="51">
        <v>0.60699999999999965</v>
      </c>
      <c r="B1114" s="51">
        <v>0.7860000000000007</v>
      </c>
    </row>
    <row r="1115" spans="1:2" x14ac:dyDescent="0.3">
      <c r="A1115" s="51">
        <v>0.60799999999999965</v>
      </c>
      <c r="B1115" s="51">
        <v>0.7840000000000007</v>
      </c>
    </row>
    <row r="1116" spans="1:2" x14ac:dyDescent="0.3">
      <c r="A1116" s="51">
        <v>0.60899999999999965</v>
      </c>
      <c r="B1116" s="51">
        <v>0.78200000000000069</v>
      </c>
    </row>
    <row r="1117" spans="1:2" x14ac:dyDescent="0.3">
      <c r="A1117" s="51">
        <v>0.60999999999999965</v>
      </c>
      <c r="B1117" s="51">
        <v>0.78000000000000069</v>
      </c>
    </row>
    <row r="1118" spans="1:2" x14ac:dyDescent="0.3">
      <c r="A1118" s="51">
        <v>0.61099999999999965</v>
      </c>
      <c r="B1118" s="51">
        <v>0.77800000000000069</v>
      </c>
    </row>
    <row r="1119" spans="1:2" x14ac:dyDescent="0.3">
      <c r="A1119" s="51">
        <v>0.61199999999999966</v>
      </c>
      <c r="B1119" s="51">
        <v>0.77600000000000069</v>
      </c>
    </row>
    <row r="1120" spans="1:2" x14ac:dyDescent="0.3">
      <c r="A1120" s="51">
        <v>0.61299999999999966</v>
      </c>
      <c r="B1120" s="51">
        <v>0.77400000000000069</v>
      </c>
    </row>
    <row r="1121" spans="1:2" x14ac:dyDescent="0.3">
      <c r="A1121" s="51">
        <v>0.61399999999999966</v>
      </c>
      <c r="B1121" s="51">
        <v>0.77200000000000069</v>
      </c>
    </row>
    <row r="1122" spans="1:2" x14ac:dyDescent="0.3">
      <c r="A1122" s="51">
        <v>0.61499999999999966</v>
      </c>
      <c r="B1122" s="51">
        <v>0.77000000000000068</v>
      </c>
    </row>
    <row r="1123" spans="1:2" x14ac:dyDescent="0.3">
      <c r="A1123" s="51">
        <v>0.61599999999999966</v>
      </c>
      <c r="B1123" s="51">
        <v>0.76800000000000068</v>
      </c>
    </row>
    <row r="1124" spans="1:2" x14ac:dyDescent="0.3">
      <c r="A1124" s="51">
        <v>0.61699999999999966</v>
      </c>
      <c r="B1124" s="51">
        <v>0.76600000000000068</v>
      </c>
    </row>
    <row r="1125" spans="1:2" x14ac:dyDescent="0.3">
      <c r="A1125" s="51">
        <v>0.61799999999999966</v>
      </c>
      <c r="B1125" s="51">
        <v>0.76400000000000068</v>
      </c>
    </row>
    <row r="1126" spans="1:2" x14ac:dyDescent="0.3">
      <c r="A1126" s="51">
        <v>0.61899999999999966</v>
      </c>
      <c r="B1126" s="51">
        <v>0.76200000000000068</v>
      </c>
    </row>
    <row r="1127" spans="1:2" x14ac:dyDescent="0.3">
      <c r="A1127" s="51">
        <v>0.61999999999999966</v>
      </c>
      <c r="B1127" s="51">
        <v>0.76000000000000068</v>
      </c>
    </row>
    <row r="1128" spans="1:2" x14ac:dyDescent="0.3">
      <c r="A1128" s="51">
        <v>0.62099999999999966</v>
      </c>
      <c r="B1128" s="51">
        <v>0.75800000000000067</v>
      </c>
    </row>
    <row r="1129" spans="1:2" x14ac:dyDescent="0.3">
      <c r="A1129" s="51">
        <v>0.62199999999999966</v>
      </c>
      <c r="B1129" s="51">
        <v>0.75600000000000067</v>
      </c>
    </row>
    <row r="1130" spans="1:2" x14ac:dyDescent="0.3">
      <c r="A1130" s="51">
        <v>0.62299999999999967</v>
      </c>
      <c r="B1130" s="51">
        <v>0.75400000000000067</v>
      </c>
    </row>
    <row r="1131" spans="1:2" x14ac:dyDescent="0.3">
      <c r="A1131" s="51">
        <v>0.62399999999999967</v>
      </c>
      <c r="B1131" s="51">
        <v>0.75200000000000067</v>
      </c>
    </row>
    <row r="1132" spans="1:2" x14ac:dyDescent="0.3">
      <c r="A1132" s="51">
        <v>0.62499999999999967</v>
      </c>
      <c r="B1132" s="51">
        <v>0.75000000000000067</v>
      </c>
    </row>
    <row r="1133" spans="1:2" x14ac:dyDescent="0.3">
      <c r="A1133" s="51">
        <v>0.62599999999999967</v>
      </c>
      <c r="B1133" s="51">
        <v>0.74800000000000066</v>
      </c>
    </row>
    <row r="1134" spans="1:2" x14ac:dyDescent="0.3">
      <c r="A1134" s="51">
        <v>0.62699999999999967</v>
      </c>
      <c r="B1134" s="51">
        <v>0.74600000000000066</v>
      </c>
    </row>
    <row r="1135" spans="1:2" x14ac:dyDescent="0.3">
      <c r="A1135" s="51">
        <v>0.62799999999999967</v>
      </c>
      <c r="B1135" s="51">
        <v>0.74400000000000066</v>
      </c>
    </row>
    <row r="1136" spans="1:2" x14ac:dyDescent="0.3">
      <c r="A1136" s="51">
        <v>0.62899999999999967</v>
      </c>
      <c r="B1136" s="51">
        <v>0.74200000000000066</v>
      </c>
    </row>
    <row r="1137" spans="1:2" x14ac:dyDescent="0.3">
      <c r="A1137" s="51">
        <v>0.62999999999999967</v>
      </c>
      <c r="B1137" s="51">
        <v>0.74000000000000066</v>
      </c>
    </row>
    <row r="1138" spans="1:2" x14ac:dyDescent="0.3">
      <c r="A1138" s="51">
        <v>0.63099999999999967</v>
      </c>
      <c r="B1138" s="51">
        <v>0.73800000000000066</v>
      </c>
    </row>
    <row r="1139" spans="1:2" x14ac:dyDescent="0.3">
      <c r="A1139" s="51">
        <v>0.63199999999999967</v>
      </c>
      <c r="B1139" s="51">
        <v>0.73600000000000065</v>
      </c>
    </row>
    <row r="1140" spans="1:2" x14ac:dyDescent="0.3">
      <c r="A1140" s="51">
        <v>0.63299999999999967</v>
      </c>
      <c r="B1140" s="51">
        <v>0.73400000000000065</v>
      </c>
    </row>
    <row r="1141" spans="1:2" x14ac:dyDescent="0.3">
      <c r="A1141" s="51">
        <v>0.63399999999999967</v>
      </c>
      <c r="B1141" s="51">
        <v>0.73200000000000065</v>
      </c>
    </row>
    <row r="1142" spans="1:2" x14ac:dyDescent="0.3">
      <c r="A1142" s="51">
        <v>0.63499999999999968</v>
      </c>
      <c r="B1142" s="51">
        <v>0.73000000000000065</v>
      </c>
    </row>
    <row r="1143" spans="1:2" x14ac:dyDescent="0.3">
      <c r="A1143" s="51">
        <v>0.63599999999999968</v>
      </c>
      <c r="B1143" s="51">
        <v>0.72800000000000065</v>
      </c>
    </row>
    <row r="1144" spans="1:2" x14ac:dyDescent="0.3">
      <c r="A1144" s="51">
        <v>0.63699999999999968</v>
      </c>
      <c r="B1144" s="51">
        <v>0.72600000000000064</v>
      </c>
    </row>
    <row r="1145" spans="1:2" x14ac:dyDescent="0.3">
      <c r="A1145" s="51">
        <v>0.63799999999999968</v>
      </c>
      <c r="B1145" s="51">
        <v>0.72400000000000064</v>
      </c>
    </row>
    <row r="1146" spans="1:2" x14ac:dyDescent="0.3">
      <c r="A1146" s="51">
        <v>0.63899999999999968</v>
      </c>
      <c r="B1146" s="51">
        <v>0.72200000000000064</v>
      </c>
    </row>
    <row r="1147" spans="1:2" x14ac:dyDescent="0.3">
      <c r="A1147" s="51">
        <v>0.63999999999999968</v>
      </c>
      <c r="B1147" s="51">
        <v>0.72000000000000064</v>
      </c>
    </row>
    <row r="1148" spans="1:2" x14ac:dyDescent="0.3">
      <c r="A1148" s="51">
        <v>0.64099999999999968</v>
      </c>
      <c r="B1148" s="51">
        <v>0.71800000000000064</v>
      </c>
    </row>
    <row r="1149" spans="1:2" x14ac:dyDescent="0.3">
      <c r="A1149" s="51">
        <v>0.64199999999999968</v>
      </c>
      <c r="B1149" s="51">
        <v>0.71600000000000064</v>
      </c>
    </row>
    <row r="1150" spans="1:2" x14ac:dyDescent="0.3">
      <c r="A1150" s="51">
        <v>0.64299999999999968</v>
      </c>
      <c r="B1150" s="51">
        <v>0.71400000000000063</v>
      </c>
    </row>
    <row r="1151" spans="1:2" x14ac:dyDescent="0.3">
      <c r="A1151" s="51">
        <v>0.64399999999999968</v>
      </c>
      <c r="B1151" s="51">
        <v>0.71200000000000063</v>
      </c>
    </row>
    <row r="1152" spans="1:2" x14ac:dyDescent="0.3">
      <c r="A1152" s="51">
        <v>0.64499999999999968</v>
      </c>
      <c r="B1152" s="51">
        <v>0.71000000000000063</v>
      </c>
    </row>
    <row r="1153" spans="1:2" x14ac:dyDescent="0.3">
      <c r="A1153" s="51">
        <v>0.64599999999999969</v>
      </c>
      <c r="B1153" s="51">
        <v>0.70800000000000063</v>
      </c>
    </row>
    <row r="1154" spans="1:2" x14ac:dyDescent="0.3">
      <c r="A1154" s="51">
        <v>0.64699999999999969</v>
      </c>
      <c r="B1154" s="51">
        <v>0.70600000000000063</v>
      </c>
    </row>
    <row r="1155" spans="1:2" x14ac:dyDescent="0.3">
      <c r="A1155" s="51">
        <v>0.64799999999999969</v>
      </c>
      <c r="B1155" s="51">
        <v>0.70400000000000063</v>
      </c>
    </row>
    <row r="1156" spans="1:2" x14ac:dyDescent="0.3">
      <c r="A1156" s="51">
        <v>0.64899999999999969</v>
      </c>
      <c r="B1156" s="51">
        <v>0.70200000000000062</v>
      </c>
    </row>
    <row r="1157" spans="1:2" x14ac:dyDescent="0.3">
      <c r="A1157" s="51">
        <v>0.64999999999999969</v>
      </c>
      <c r="B1157" s="51">
        <v>0.70000000000000062</v>
      </c>
    </row>
    <row r="1158" spans="1:2" x14ac:dyDescent="0.3">
      <c r="A1158" s="51">
        <v>0.65099999999999969</v>
      </c>
      <c r="B1158" s="51">
        <v>0.69800000000000062</v>
      </c>
    </row>
    <row r="1159" spans="1:2" x14ac:dyDescent="0.3">
      <c r="A1159" s="51">
        <v>0.65199999999999969</v>
      </c>
      <c r="B1159" s="51">
        <v>0.69600000000000062</v>
      </c>
    </row>
    <row r="1160" spans="1:2" x14ac:dyDescent="0.3">
      <c r="A1160" s="51">
        <v>0.65299999999999969</v>
      </c>
      <c r="B1160" s="51">
        <v>0.69400000000000062</v>
      </c>
    </row>
    <row r="1161" spans="1:2" x14ac:dyDescent="0.3">
      <c r="A1161" s="51">
        <v>0.65399999999999969</v>
      </c>
      <c r="B1161" s="51">
        <v>0.69200000000000061</v>
      </c>
    </row>
    <row r="1162" spans="1:2" x14ac:dyDescent="0.3">
      <c r="A1162" s="51">
        <v>0.65499999999999969</v>
      </c>
      <c r="B1162" s="51">
        <v>0.69000000000000061</v>
      </c>
    </row>
    <row r="1163" spans="1:2" x14ac:dyDescent="0.3">
      <c r="A1163" s="51">
        <v>0.65599999999999969</v>
      </c>
      <c r="B1163" s="51">
        <v>0.68800000000000061</v>
      </c>
    </row>
    <row r="1164" spans="1:2" x14ac:dyDescent="0.3">
      <c r="A1164" s="51">
        <v>0.6569999999999997</v>
      </c>
      <c r="B1164" s="51">
        <v>0.68600000000000061</v>
      </c>
    </row>
    <row r="1165" spans="1:2" x14ac:dyDescent="0.3">
      <c r="A1165" s="51">
        <v>0.6579999999999997</v>
      </c>
      <c r="B1165" s="51">
        <v>0.68400000000000061</v>
      </c>
    </row>
    <row r="1166" spans="1:2" x14ac:dyDescent="0.3">
      <c r="A1166" s="51">
        <v>0.6589999999999997</v>
      </c>
      <c r="B1166" s="51">
        <v>0.68200000000000061</v>
      </c>
    </row>
    <row r="1167" spans="1:2" x14ac:dyDescent="0.3">
      <c r="A1167" s="51">
        <v>0.6599999999999997</v>
      </c>
      <c r="B1167" s="51">
        <v>0.6800000000000006</v>
      </c>
    </row>
    <row r="1168" spans="1:2" x14ac:dyDescent="0.3">
      <c r="A1168" s="51">
        <v>0.6609999999999997</v>
      </c>
      <c r="B1168" s="51">
        <v>0.6780000000000006</v>
      </c>
    </row>
    <row r="1169" spans="1:2" x14ac:dyDescent="0.3">
      <c r="A1169" s="51">
        <v>0.6619999999999997</v>
      </c>
      <c r="B1169" s="51">
        <v>0.6760000000000006</v>
      </c>
    </row>
    <row r="1170" spans="1:2" x14ac:dyDescent="0.3">
      <c r="A1170" s="51">
        <v>0.6629999999999997</v>
      </c>
      <c r="B1170" s="51">
        <v>0.6740000000000006</v>
      </c>
    </row>
    <row r="1171" spans="1:2" x14ac:dyDescent="0.3">
      <c r="A1171" s="51">
        <v>0.6639999999999997</v>
      </c>
      <c r="B1171" s="51">
        <v>0.6720000000000006</v>
      </c>
    </row>
    <row r="1172" spans="1:2" x14ac:dyDescent="0.3">
      <c r="A1172" s="51">
        <v>0.6649999999999997</v>
      </c>
      <c r="B1172" s="51">
        <v>0.6700000000000006</v>
      </c>
    </row>
    <row r="1173" spans="1:2" x14ac:dyDescent="0.3">
      <c r="A1173" s="51">
        <v>0.6659999999999997</v>
      </c>
      <c r="B1173" s="51">
        <v>0.66800000000000059</v>
      </c>
    </row>
    <row r="1174" spans="1:2" x14ac:dyDescent="0.3">
      <c r="A1174" s="51">
        <v>0.6669999999999997</v>
      </c>
      <c r="B1174" s="51">
        <v>0.66600000000000059</v>
      </c>
    </row>
    <row r="1175" spans="1:2" x14ac:dyDescent="0.3">
      <c r="A1175" s="51">
        <v>0.66799999999999971</v>
      </c>
      <c r="B1175" s="51">
        <v>0.66400000000000059</v>
      </c>
    </row>
    <row r="1176" spans="1:2" x14ac:dyDescent="0.3">
      <c r="A1176" s="51">
        <v>0.66899999999999971</v>
      </c>
      <c r="B1176" s="51">
        <v>0.66200000000000059</v>
      </c>
    </row>
    <row r="1177" spans="1:2" x14ac:dyDescent="0.3">
      <c r="A1177" s="51">
        <v>0.66999999999999971</v>
      </c>
      <c r="B1177" s="51">
        <v>0.66000000000000059</v>
      </c>
    </row>
    <row r="1178" spans="1:2" x14ac:dyDescent="0.3">
      <c r="A1178" s="51">
        <v>0.67099999999999971</v>
      </c>
      <c r="B1178" s="51">
        <v>0.65800000000000058</v>
      </c>
    </row>
    <row r="1179" spans="1:2" x14ac:dyDescent="0.3">
      <c r="A1179" s="51">
        <v>0.67199999999999971</v>
      </c>
      <c r="B1179" s="51">
        <v>0.65600000000000058</v>
      </c>
    </row>
    <row r="1180" spans="1:2" x14ac:dyDescent="0.3">
      <c r="A1180" s="51">
        <v>0.67299999999999971</v>
      </c>
      <c r="B1180" s="51">
        <v>0.65400000000000058</v>
      </c>
    </row>
    <row r="1181" spans="1:2" x14ac:dyDescent="0.3">
      <c r="A1181" s="51">
        <v>0.67399999999999971</v>
      </c>
      <c r="B1181" s="51">
        <v>0.65200000000000058</v>
      </c>
    </row>
    <row r="1182" spans="1:2" x14ac:dyDescent="0.3">
      <c r="A1182" s="51">
        <v>0.67499999999999971</v>
      </c>
      <c r="B1182" s="51">
        <v>0.65000000000000058</v>
      </c>
    </row>
    <row r="1183" spans="1:2" x14ac:dyDescent="0.3">
      <c r="A1183" s="51">
        <v>0.67599999999999971</v>
      </c>
      <c r="B1183" s="51">
        <v>0.64800000000000058</v>
      </c>
    </row>
    <row r="1184" spans="1:2" x14ac:dyDescent="0.3">
      <c r="A1184" s="51">
        <v>0.67699999999999971</v>
      </c>
      <c r="B1184" s="51">
        <v>0.64600000000000057</v>
      </c>
    </row>
    <row r="1185" spans="1:2" x14ac:dyDescent="0.3">
      <c r="A1185" s="51">
        <v>0.67799999999999971</v>
      </c>
      <c r="B1185" s="51">
        <v>0.64400000000000057</v>
      </c>
    </row>
    <row r="1186" spans="1:2" x14ac:dyDescent="0.3">
      <c r="A1186" s="51">
        <v>0.67899999999999971</v>
      </c>
      <c r="B1186" s="51">
        <v>0.64200000000000057</v>
      </c>
    </row>
    <row r="1187" spans="1:2" x14ac:dyDescent="0.3">
      <c r="A1187" s="51">
        <v>0.67999999999999972</v>
      </c>
      <c r="B1187" s="51">
        <v>0.64000000000000057</v>
      </c>
    </row>
    <row r="1188" spans="1:2" x14ac:dyDescent="0.3">
      <c r="A1188" s="51">
        <v>0.68099999999999972</v>
      </c>
      <c r="B1188" s="51">
        <v>0.63800000000000057</v>
      </c>
    </row>
    <row r="1189" spans="1:2" x14ac:dyDescent="0.3">
      <c r="A1189" s="51">
        <v>0.68199999999999972</v>
      </c>
      <c r="B1189" s="51">
        <v>0.63600000000000056</v>
      </c>
    </row>
    <row r="1190" spans="1:2" x14ac:dyDescent="0.3">
      <c r="A1190" s="51">
        <v>0.68299999999999972</v>
      </c>
      <c r="B1190" s="51">
        <v>0.63400000000000056</v>
      </c>
    </row>
    <row r="1191" spans="1:2" x14ac:dyDescent="0.3">
      <c r="A1191" s="51">
        <v>0.68399999999999972</v>
      </c>
      <c r="B1191" s="51">
        <v>0.63200000000000056</v>
      </c>
    </row>
    <row r="1192" spans="1:2" x14ac:dyDescent="0.3">
      <c r="A1192" s="51">
        <v>0.68499999999999972</v>
      </c>
      <c r="B1192" s="51">
        <v>0.63000000000000056</v>
      </c>
    </row>
    <row r="1193" spans="1:2" x14ac:dyDescent="0.3">
      <c r="A1193" s="51">
        <v>0.68599999999999972</v>
      </c>
      <c r="B1193" s="51">
        <v>0.62800000000000056</v>
      </c>
    </row>
    <row r="1194" spans="1:2" x14ac:dyDescent="0.3">
      <c r="A1194" s="51">
        <v>0.68699999999999972</v>
      </c>
      <c r="B1194" s="51">
        <v>0.62600000000000056</v>
      </c>
    </row>
    <row r="1195" spans="1:2" x14ac:dyDescent="0.3">
      <c r="A1195" s="51">
        <v>0.68799999999999972</v>
      </c>
      <c r="B1195" s="51">
        <v>0.62400000000000055</v>
      </c>
    </row>
    <row r="1196" spans="1:2" x14ac:dyDescent="0.3">
      <c r="A1196" s="51">
        <v>0.68899999999999972</v>
      </c>
      <c r="B1196" s="51">
        <v>0.62200000000000055</v>
      </c>
    </row>
    <row r="1197" spans="1:2" x14ac:dyDescent="0.3">
      <c r="A1197" s="51">
        <v>0.68999999999999972</v>
      </c>
      <c r="B1197" s="51">
        <v>0.62000000000000055</v>
      </c>
    </row>
    <row r="1198" spans="1:2" x14ac:dyDescent="0.3">
      <c r="A1198" s="51">
        <v>0.69099999999999973</v>
      </c>
      <c r="B1198" s="51">
        <v>0.61800000000000055</v>
      </c>
    </row>
    <row r="1199" spans="1:2" x14ac:dyDescent="0.3">
      <c r="A1199" s="51">
        <v>0.69199999999999973</v>
      </c>
      <c r="B1199" s="51">
        <v>0.61600000000000055</v>
      </c>
    </row>
    <row r="1200" spans="1:2" x14ac:dyDescent="0.3">
      <c r="A1200" s="51">
        <v>0.69299999999999973</v>
      </c>
      <c r="B1200" s="51">
        <v>0.61400000000000055</v>
      </c>
    </row>
    <row r="1201" spans="1:2" x14ac:dyDescent="0.3">
      <c r="A1201" s="51">
        <v>0.69399999999999973</v>
      </c>
      <c r="B1201" s="51">
        <v>0.61200000000000054</v>
      </c>
    </row>
    <row r="1202" spans="1:2" x14ac:dyDescent="0.3">
      <c r="A1202" s="51">
        <v>0.69499999999999973</v>
      </c>
      <c r="B1202" s="51">
        <v>0.61000000000000054</v>
      </c>
    </row>
    <row r="1203" spans="1:2" x14ac:dyDescent="0.3">
      <c r="A1203" s="51">
        <v>0.69599999999999973</v>
      </c>
      <c r="B1203" s="51">
        <v>0.60800000000000054</v>
      </c>
    </row>
    <row r="1204" spans="1:2" x14ac:dyDescent="0.3">
      <c r="A1204" s="51">
        <v>0.69699999999999973</v>
      </c>
      <c r="B1204" s="51">
        <v>0.60600000000000054</v>
      </c>
    </row>
    <row r="1205" spans="1:2" x14ac:dyDescent="0.3">
      <c r="A1205" s="51">
        <v>0.69799999999999973</v>
      </c>
      <c r="B1205" s="51">
        <v>0.60400000000000054</v>
      </c>
    </row>
    <row r="1206" spans="1:2" x14ac:dyDescent="0.3">
      <c r="A1206" s="51">
        <v>0.69899999999999973</v>
      </c>
      <c r="B1206" s="51">
        <v>0.60200000000000053</v>
      </c>
    </row>
    <row r="1207" spans="1:2" x14ac:dyDescent="0.3">
      <c r="A1207" s="51">
        <v>0.69999999999999973</v>
      </c>
      <c r="B1207" s="51">
        <v>0.60000000000000053</v>
      </c>
    </row>
    <row r="1208" spans="1:2" x14ac:dyDescent="0.3">
      <c r="A1208" s="51">
        <v>0.70099999999999973</v>
      </c>
      <c r="B1208" s="51">
        <v>0.59800000000000053</v>
      </c>
    </row>
    <row r="1209" spans="1:2" x14ac:dyDescent="0.3">
      <c r="A1209" s="51">
        <v>0.70199999999999974</v>
      </c>
      <c r="B1209" s="51">
        <v>0.59600000000000053</v>
      </c>
    </row>
    <row r="1210" spans="1:2" x14ac:dyDescent="0.3">
      <c r="A1210" s="51">
        <v>0.70299999999999974</v>
      </c>
      <c r="B1210" s="51">
        <v>0.59400000000000053</v>
      </c>
    </row>
    <row r="1211" spans="1:2" x14ac:dyDescent="0.3">
      <c r="A1211" s="51">
        <v>0.70399999999999974</v>
      </c>
      <c r="B1211" s="51">
        <v>0.59200000000000053</v>
      </c>
    </row>
    <row r="1212" spans="1:2" x14ac:dyDescent="0.3">
      <c r="A1212" s="51">
        <v>0.70499999999999974</v>
      </c>
      <c r="B1212" s="51">
        <v>0.59000000000000052</v>
      </c>
    </row>
    <row r="1213" spans="1:2" x14ac:dyDescent="0.3">
      <c r="A1213" s="51">
        <v>0.70599999999999974</v>
      </c>
      <c r="B1213" s="51">
        <v>0.58800000000000052</v>
      </c>
    </row>
    <row r="1214" spans="1:2" x14ac:dyDescent="0.3">
      <c r="A1214" s="51">
        <v>0.70699999999999974</v>
      </c>
      <c r="B1214" s="51">
        <v>0.58600000000000052</v>
      </c>
    </row>
    <row r="1215" spans="1:2" x14ac:dyDescent="0.3">
      <c r="A1215" s="51">
        <v>0.70799999999999974</v>
      </c>
      <c r="B1215" s="51">
        <v>0.58400000000000052</v>
      </c>
    </row>
    <row r="1216" spans="1:2" x14ac:dyDescent="0.3">
      <c r="A1216" s="51">
        <v>0.70899999999999974</v>
      </c>
      <c r="B1216" s="51">
        <v>0.58200000000000052</v>
      </c>
    </row>
    <row r="1217" spans="1:2" x14ac:dyDescent="0.3">
      <c r="A1217" s="51">
        <v>0.70999999999999974</v>
      </c>
      <c r="B1217" s="51">
        <v>0.58000000000000052</v>
      </c>
    </row>
    <row r="1218" spans="1:2" x14ac:dyDescent="0.3">
      <c r="A1218" s="51">
        <v>0.71099999999999974</v>
      </c>
      <c r="B1218" s="51">
        <v>0.57800000000000051</v>
      </c>
    </row>
    <row r="1219" spans="1:2" x14ac:dyDescent="0.3">
      <c r="A1219" s="51">
        <v>0.71199999999999974</v>
      </c>
      <c r="B1219" s="51">
        <v>0.57600000000000051</v>
      </c>
    </row>
    <row r="1220" spans="1:2" x14ac:dyDescent="0.3">
      <c r="A1220" s="51">
        <v>0.71299999999999975</v>
      </c>
      <c r="B1220" s="51">
        <v>0.57400000000000051</v>
      </c>
    </row>
    <row r="1221" spans="1:2" x14ac:dyDescent="0.3">
      <c r="A1221" s="51">
        <v>0.71399999999999975</v>
      </c>
      <c r="B1221" s="51">
        <v>0.57200000000000051</v>
      </c>
    </row>
    <row r="1222" spans="1:2" x14ac:dyDescent="0.3">
      <c r="A1222" s="51">
        <v>0.71499999999999975</v>
      </c>
      <c r="B1222" s="51">
        <v>0.57000000000000051</v>
      </c>
    </row>
    <row r="1223" spans="1:2" x14ac:dyDescent="0.3">
      <c r="A1223" s="51">
        <v>0.71599999999999975</v>
      </c>
      <c r="B1223" s="51">
        <v>0.5680000000000005</v>
      </c>
    </row>
    <row r="1224" spans="1:2" x14ac:dyDescent="0.3">
      <c r="A1224" s="51">
        <v>0.71699999999999975</v>
      </c>
      <c r="B1224" s="51">
        <v>0.5660000000000005</v>
      </c>
    </row>
    <row r="1225" spans="1:2" x14ac:dyDescent="0.3">
      <c r="A1225" s="51">
        <v>0.71799999999999975</v>
      </c>
      <c r="B1225" s="51">
        <v>0.5640000000000005</v>
      </c>
    </row>
    <row r="1226" spans="1:2" x14ac:dyDescent="0.3">
      <c r="A1226" s="51">
        <v>0.71899999999999975</v>
      </c>
      <c r="B1226" s="51">
        <v>0.5620000000000005</v>
      </c>
    </row>
    <row r="1227" spans="1:2" x14ac:dyDescent="0.3">
      <c r="A1227" s="51">
        <v>0.71999999999999975</v>
      </c>
      <c r="B1227" s="51">
        <v>0.5600000000000005</v>
      </c>
    </row>
    <row r="1228" spans="1:2" x14ac:dyDescent="0.3">
      <c r="A1228" s="51">
        <v>0.72099999999999975</v>
      </c>
      <c r="B1228" s="51">
        <v>0.5580000000000005</v>
      </c>
    </row>
    <row r="1229" spans="1:2" x14ac:dyDescent="0.3">
      <c r="A1229" s="51">
        <v>0.72199999999999975</v>
      </c>
      <c r="B1229" s="51">
        <v>0.55600000000000049</v>
      </c>
    </row>
    <row r="1230" spans="1:2" x14ac:dyDescent="0.3">
      <c r="A1230" s="51">
        <v>0.72299999999999975</v>
      </c>
      <c r="B1230" s="51">
        <v>0.55400000000000049</v>
      </c>
    </row>
    <row r="1231" spans="1:2" x14ac:dyDescent="0.3">
      <c r="A1231" s="51">
        <v>0.72399999999999975</v>
      </c>
      <c r="B1231" s="51">
        <v>0.55200000000000049</v>
      </c>
    </row>
    <row r="1232" spans="1:2" x14ac:dyDescent="0.3">
      <c r="A1232" s="51">
        <v>0.72499999999999976</v>
      </c>
      <c r="B1232" s="51">
        <v>0.55000000000000049</v>
      </c>
    </row>
    <row r="1233" spans="1:2" x14ac:dyDescent="0.3">
      <c r="A1233" s="51">
        <v>0.72599999999999976</v>
      </c>
      <c r="B1233" s="51">
        <v>0.54800000000000049</v>
      </c>
    </row>
    <row r="1234" spans="1:2" x14ac:dyDescent="0.3">
      <c r="A1234" s="51">
        <v>0.72699999999999976</v>
      </c>
      <c r="B1234" s="51">
        <v>0.54600000000000048</v>
      </c>
    </row>
    <row r="1235" spans="1:2" x14ac:dyDescent="0.3">
      <c r="A1235" s="51">
        <v>0.72799999999999976</v>
      </c>
      <c r="B1235" s="51">
        <v>0.54400000000000048</v>
      </c>
    </row>
    <row r="1236" spans="1:2" x14ac:dyDescent="0.3">
      <c r="A1236" s="51">
        <v>0.72899999999999976</v>
      </c>
      <c r="B1236" s="51">
        <v>0.54200000000000048</v>
      </c>
    </row>
    <row r="1237" spans="1:2" x14ac:dyDescent="0.3">
      <c r="A1237" s="51">
        <v>0.72999999999999976</v>
      </c>
      <c r="B1237" s="51">
        <v>0.54000000000000048</v>
      </c>
    </row>
    <row r="1238" spans="1:2" x14ac:dyDescent="0.3">
      <c r="A1238" s="51">
        <v>0.73099999999999976</v>
      </c>
      <c r="B1238" s="51">
        <v>0.53800000000000048</v>
      </c>
    </row>
    <row r="1239" spans="1:2" x14ac:dyDescent="0.3">
      <c r="A1239" s="51">
        <v>0.73199999999999976</v>
      </c>
      <c r="B1239" s="51">
        <v>0.53600000000000048</v>
      </c>
    </row>
    <row r="1240" spans="1:2" x14ac:dyDescent="0.3">
      <c r="A1240" s="51">
        <v>0.73299999999999976</v>
      </c>
      <c r="B1240" s="51">
        <v>0.53400000000000047</v>
      </c>
    </row>
    <row r="1241" spans="1:2" x14ac:dyDescent="0.3">
      <c r="A1241" s="51">
        <v>0.73399999999999976</v>
      </c>
      <c r="B1241" s="51">
        <v>0.53200000000000047</v>
      </c>
    </row>
    <row r="1242" spans="1:2" x14ac:dyDescent="0.3">
      <c r="A1242" s="51">
        <v>0.73499999999999976</v>
      </c>
      <c r="B1242" s="51">
        <v>0.53000000000000047</v>
      </c>
    </row>
    <row r="1243" spans="1:2" x14ac:dyDescent="0.3">
      <c r="A1243" s="51">
        <v>0.73599999999999977</v>
      </c>
      <c r="B1243" s="51">
        <v>0.52800000000000047</v>
      </c>
    </row>
    <row r="1244" spans="1:2" x14ac:dyDescent="0.3">
      <c r="A1244" s="51">
        <v>0.73699999999999977</v>
      </c>
      <c r="B1244" s="51">
        <v>0.52600000000000047</v>
      </c>
    </row>
    <row r="1245" spans="1:2" x14ac:dyDescent="0.3">
      <c r="A1245" s="51">
        <v>0.73799999999999977</v>
      </c>
      <c r="B1245" s="51">
        <v>0.52400000000000047</v>
      </c>
    </row>
    <row r="1246" spans="1:2" x14ac:dyDescent="0.3">
      <c r="A1246" s="51">
        <v>0.73899999999999977</v>
      </c>
      <c r="B1246" s="51">
        <v>0.52200000000000046</v>
      </c>
    </row>
    <row r="1247" spans="1:2" x14ac:dyDescent="0.3">
      <c r="A1247" s="51">
        <v>0.73999999999999977</v>
      </c>
      <c r="B1247" s="51">
        <v>0.52000000000000046</v>
      </c>
    </row>
    <row r="1248" spans="1:2" x14ac:dyDescent="0.3">
      <c r="A1248" s="51">
        <v>0.74099999999999977</v>
      </c>
      <c r="B1248" s="51">
        <v>0.51800000000000046</v>
      </c>
    </row>
    <row r="1249" spans="1:2" x14ac:dyDescent="0.3">
      <c r="A1249" s="51">
        <v>0.74199999999999977</v>
      </c>
      <c r="B1249" s="51">
        <v>0.51600000000000046</v>
      </c>
    </row>
    <row r="1250" spans="1:2" x14ac:dyDescent="0.3">
      <c r="A1250" s="51">
        <v>0.74299999999999977</v>
      </c>
      <c r="B1250" s="51">
        <v>0.51400000000000046</v>
      </c>
    </row>
    <row r="1251" spans="1:2" x14ac:dyDescent="0.3">
      <c r="A1251" s="51">
        <v>0.74399999999999977</v>
      </c>
      <c r="B1251" s="51">
        <v>0.51200000000000045</v>
      </c>
    </row>
    <row r="1252" spans="1:2" x14ac:dyDescent="0.3">
      <c r="A1252" s="51">
        <v>0.74499999999999977</v>
      </c>
      <c r="B1252" s="51">
        <v>0.51000000000000045</v>
      </c>
    </row>
    <row r="1253" spans="1:2" x14ac:dyDescent="0.3">
      <c r="A1253" s="51">
        <v>0.74599999999999977</v>
      </c>
      <c r="B1253" s="51">
        <v>0.50800000000000045</v>
      </c>
    </row>
    <row r="1254" spans="1:2" x14ac:dyDescent="0.3">
      <c r="A1254" s="51">
        <v>0.74699999999999978</v>
      </c>
      <c r="B1254" s="51">
        <v>0.50600000000000045</v>
      </c>
    </row>
    <row r="1255" spans="1:2" x14ac:dyDescent="0.3">
      <c r="A1255" s="51">
        <v>0.74799999999999978</v>
      </c>
      <c r="B1255" s="51">
        <v>0.50400000000000045</v>
      </c>
    </row>
    <row r="1256" spans="1:2" x14ac:dyDescent="0.3">
      <c r="A1256" s="51">
        <v>0.74899999999999978</v>
      </c>
      <c r="B1256" s="51">
        <v>0.50200000000000045</v>
      </c>
    </row>
    <row r="1257" spans="1:2" x14ac:dyDescent="0.3">
      <c r="A1257" s="51">
        <v>0.74999999999999978</v>
      </c>
      <c r="B1257" s="51">
        <v>0.50000000000000044</v>
      </c>
    </row>
    <row r="1258" spans="1:2" x14ac:dyDescent="0.3">
      <c r="A1258" s="51">
        <v>0.75099999999999978</v>
      </c>
      <c r="B1258" s="51">
        <v>0.49800000000000044</v>
      </c>
    </row>
    <row r="1259" spans="1:2" x14ac:dyDescent="0.3">
      <c r="A1259" s="51">
        <v>0.75199999999999978</v>
      </c>
      <c r="B1259" s="51">
        <v>0.49600000000000044</v>
      </c>
    </row>
    <row r="1260" spans="1:2" x14ac:dyDescent="0.3">
      <c r="A1260" s="51">
        <v>0.75299999999999978</v>
      </c>
      <c r="B1260" s="51">
        <v>0.49400000000000044</v>
      </c>
    </row>
    <row r="1261" spans="1:2" x14ac:dyDescent="0.3">
      <c r="A1261" s="51">
        <v>0.75399999999999978</v>
      </c>
      <c r="B1261" s="51">
        <v>0.49200000000000044</v>
      </c>
    </row>
    <row r="1262" spans="1:2" x14ac:dyDescent="0.3">
      <c r="A1262" s="51">
        <v>0.75499999999999978</v>
      </c>
      <c r="B1262" s="51">
        <v>0.49000000000000044</v>
      </c>
    </row>
    <row r="1263" spans="1:2" x14ac:dyDescent="0.3">
      <c r="A1263" s="51">
        <v>0.75599999999999978</v>
      </c>
      <c r="B1263" s="51">
        <v>0.48800000000000043</v>
      </c>
    </row>
    <row r="1264" spans="1:2" x14ac:dyDescent="0.3">
      <c r="A1264" s="51">
        <v>0.75699999999999978</v>
      </c>
      <c r="B1264" s="51">
        <v>0.48600000000000043</v>
      </c>
    </row>
    <row r="1265" spans="1:2" x14ac:dyDescent="0.3">
      <c r="A1265" s="51">
        <v>0.75799999999999979</v>
      </c>
      <c r="B1265" s="51">
        <v>0.48400000000000043</v>
      </c>
    </row>
    <row r="1266" spans="1:2" x14ac:dyDescent="0.3">
      <c r="A1266" s="51">
        <v>0.75899999999999979</v>
      </c>
      <c r="B1266" s="51">
        <v>0.48200000000000043</v>
      </c>
    </row>
    <row r="1267" spans="1:2" x14ac:dyDescent="0.3">
      <c r="A1267" s="51">
        <v>0.75999999999999979</v>
      </c>
      <c r="B1267" s="51">
        <v>0.48000000000000043</v>
      </c>
    </row>
    <row r="1268" spans="1:2" x14ac:dyDescent="0.3">
      <c r="A1268" s="51">
        <v>0.76099999999999979</v>
      </c>
      <c r="B1268" s="51">
        <v>0.47800000000000042</v>
      </c>
    </row>
    <row r="1269" spans="1:2" x14ac:dyDescent="0.3">
      <c r="A1269" s="51">
        <v>0.76199999999999979</v>
      </c>
      <c r="B1269" s="51">
        <v>0.47600000000000042</v>
      </c>
    </row>
    <row r="1270" spans="1:2" x14ac:dyDescent="0.3">
      <c r="A1270" s="51">
        <v>0.76299999999999979</v>
      </c>
      <c r="B1270" s="51">
        <v>0.47400000000000042</v>
      </c>
    </row>
    <row r="1271" spans="1:2" x14ac:dyDescent="0.3">
      <c r="A1271" s="51">
        <v>0.76399999999999979</v>
      </c>
      <c r="B1271" s="51">
        <v>0.47200000000000042</v>
      </c>
    </row>
    <row r="1272" spans="1:2" x14ac:dyDescent="0.3">
      <c r="A1272" s="51">
        <v>0.76499999999999979</v>
      </c>
      <c r="B1272" s="51">
        <v>0.47000000000000042</v>
      </c>
    </row>
    <row r="1273" spans="1:2" x14ac:dyDescent="0.3">
      <c r="A1273" s="51">
        <v>0.76599999999999979</v>
      </c>
      <c r="B1273" s="51">
        <v>0.46800000000000042</v>
      </c>
    </row>
    <row r="1274" spans="1:2" x14ac:dyDescent="0.3">
      <c r="A1274" s="51">
        <v>0.76699999999999979</v>
      </c>
      <c r="B1274" s="51">
        <v>0.46600000000000041</v>
      </c>
    </row>
    <row r="1275" spans="1:2" x14ac:dyDescent="0.3">
      <c r="A1275" s="51">
        <v>0.76799999999999979</v>
      </c>
      <c r="B1275" s="51">
        <v>0.46400000000000041</v>
      </c>
    </row>
    <row r="1276" spans="1:2" x14ac:dyDescent="0.3">
      <c r="A1276" s="51">
        <v>0.76899999999999979</v>
      </c>
      <c r="B1276" s="51">
        <v>0.46200000000000041</v>
      </c>
    </row>
    <row r="1277" spans="1:2" x14ac:dyDescent="0.3">
      <c r="A1277" s="51">
        <v>0.7699999999999998</v>
      </c>
      <c r="B1277" s="51">
        <v>0.46000000000000041</v>
      </c>
    </row>
    <row r="1278" spans="1:2" x14ac:dyDescent="0.3">
      <c r="A1278" s="51">
        <v>0.7709999999999998</v>
      </c>
      <c r="B1278" s="51">
        <v>0.45800000000000041</v>
      </c>
    </row>
    <row r="1279" spans="1:2" x14ac:dyDescent="0.3">
      <c r="A1279" s="51">
        <v>0.7719999999999998</v>
      </c>
      <c r="B1279" s="51">
        <v>0.45600000000000041</v>
      </c>
    </row>
    <row r="1280" spans="1:2" x14ac:dyDescent="0.3">
      <c r="A1280" s="51">
        <v>0.7729999999999998</v>
      </c>
      <c r="B1280" s="51">
        <v>0.4540000000000004</v>
      </c>
    </row>
    <row r="1281" spans="1:2" x14ac:dyDescent="0.3">
      <c r="A1281" s="51">
        <v>0.7739999999999998</v>
      </c>
      <c r="B1281" s="51">
        <v>0.4520000000000004</v>
      </c>
    </row>
    <row r="1282" spans="1:2" x14ac:dyDescent="0.3">
      <c r="A1282" s="51">
        <v>0.7749999999999998</v>
      </c>
      <c r="B1282" s="51">
        <v>0.4500000000000004</v>
      </c>
    </row>
    <row r="1283" spans="1:2" x14ac:dyDescent="0.3">
      <c r="A1283" s="51">
        <v>0.7759999999999998</v>
      </c>
      <c r="B1283" s="51">
        <v>0.4480000000000004</v>
      </c>
    </row>
    <row r="1284" spans="1:2" x14ac:dyDescent="0.3">
      <c r="A1284" s="51">
        <v>0.7769999999999998</v>
      </c>
      <c r="B1284" s="51">
        <v>0.4460000000000004</v>
      </c>
    </row>
    <row r="1285" spans="1:2" x14ac:dyDescent="0.3">
      <c r="A1285" s="51">
        <v>0.7779999999999998</v>
      </c>
      <c r="B1285" s="51">
        <v>0.44400000000000039</v>
      </c>
    </row>
    <row r="1286" spans="1:2" x14ac:dyDescent="0.3">
      <c r="A1286" s="51">
        <v>0.7789999999999998</v>
      </c>
      <c r="B1286" s="51">
        <v>0.44200000000000039</v>
      </c>
    </row>
    <row r="1287" spans="1:2" x14ac:dyDescent="0.3">
      <c r="A1287" s="51">
        <v>0.7799999999999998</v>
      </c>
      <c r="B1287" s="51">
        <v>0.44000000000000039</v>
      </c>
    </row>
    <row r="1288" spans="1:2" x14ac:dyDescent="0.3">
      <c r="A1288" s="51">
        <v>0.78099999999999981</v>
      </c>
      <c r="B1288" s="51">
        <v>0.43800000000000039</v>
      </c>
    </row>
    <row r="1289" spans="1:2" x14ac:dyDescent="0.3">
      <c r="A1289" s="51">
        <v>0.78199999999999981</v>
      </c>
      <c r="B1289" s="51">
        <v>0.43600000000000039</v>
      </c>
    </row>
    <row r="1290" spans="1:2" x14ac:dyDescent="0.3">
      <c r="A1290" s="51">
        <v>0.78299999999999981</v>
      </c>
      <c r="B1290" s="51">
        <v>0.43400000000000039</v>
      </c>
    </row>
    <row r="1291" spans="1:2" x14ac:dyDescent="0.3">
      <c r="A1291" s="51">
        <v>0.78399999999999981</v>
      </c>
      <c r="B1291" s="51">
        <v>0.43200000000000038</v>
      </c>
    </row>
    <row r="1292" spans="1:2" x14ac:dyDescent="0.3">
      <c r="A1292" s="51">
        <v>0.78499999999999981</v>
      </c>
      <c r="B1292" s="51">
        <v>0.43000000000000038</v>
      </c>
    </row>
    <row r="1293" spans="1:2" x14ac:dyDescent="0.3">
      <c r="A1293" s="51">
        <v>0.78599999999999981</v>
      </c>
      <c r="B1293" s="51">
        <v>0.42800000000000038</v>
      </c>
    </row>
    <row r="1294" spans="1:2" x14ac:dyDescent="0.3">
      <c r="A1294" s="51">
        <v>0.78699999999999981</v>
      </c>
      <c r="B1294" s="51">
        <v>0.42600000000000038</v>
      </c>
    </row>
    <row r="1295" spans="1:2" x14ac:dyDescent="0.3">
      <c r="A1295" s="51">
        <v>0.78799999999999981</v>
      </c>
      <c r="B1295" s="51">
        <v>0.42400000000000038</v>
      </c>
    </row>
    <row r="1296" spans="1:2" x14ac:dyDescent="0.3">
      <c r="A1296" s="51">
        <v>0.78899999999999981</v>
      </c>
      <c r="B1296" s="51">
        <v>0.42200000000000037</v>
      </c>
    </row>
    <row r="1297" spans="1:2" x14ac:dyDescent="0.3">
      <c r="A1297" s="51">
        <v>0.78999999999999981</v>
      </c>
      <c r="B1297" s="51">
        <v>0.42000000000000037</v>
      </c>
    </row>
    <row r="1298" spans="1:2" x14ac:dyDescent="0.3">
      <c r="A1298" s="51">
        <v>0.79099999999999981</v>
      </c>
      <c r="B1298" s="51">
        <v>0.41800000000000037</v>
      </c>
    </row>
    <row r="1299" spans="1:2" x14ac:dyDescent="0.3">
      <c r="A1299" s="51">
        <v>0.79199999999999982</v>
      </c>
      <c r="B1299" s="51">
        <v>0.41600000000000037</v>
      </c>
    </row>
    <row r="1300" spans="1:2" x14ac:dyDescent="0.3">
      <c r="A1300" s="51">
        <v>0.79299999999999982</v>
      </c>
      <c r="B1300" s="51">
        <v>0.41400000000000037</v>
      </c>
    </row>
    <row r="1301" spans="1:2" x14ac:dyDescent="0.3">
      <c r="A1301" s="51">
        <v>0.79399999999999982</v>
      </c>
      <c r="B1301" s="51">
        <v>0.41200000000000037</v>
      </c>
    </row>
    <row r="1302" spans="1:2" x14ac:dyDescent="0.3">
      <c r="A1302" s="51">
        <v>0.79499999999999982</v>
      </c>
      <c r="B1302" s="51">
        <v>0.41000000000000036</v>
      </c>
    </row>
    <row r="1303" spans="1:2" x14ac:dyDescent="0.3">
      <c r="A1303" s="51">
        <v>0.79599999999999982</v>
      </c>
      <c r="B1303" s="51">
        <v>0.40800000000000036</v>
      </c>
    </row>
    <row r="1304" spans="1:2" x14ac:dyDescent="0.3">
      <c r="A1304" s="51">
        <v>0.79699999999999982</v>
      </c>
      <c r="B1304" s="51">
        <v>0.40600000000000036</v>
      </c>
    </row>
    <row r="1305" spans="1:2" x14ac:dyDescent="0.3">
      <c r="A1305" s="51">
        <v>0.79799999999999982</v>
      </c>
      <c r="B1305" s="51">
        <v>0.40400000000000036</v>
      </c>
    </row>
    <row r="1306" spans="1:2" x14ac:dyDescent="0.3">
      <c r="A1306" s="51">
        <v>0.79899999999999982</v>
      </c>
      <c r="B1306" s="51">
        <v>0.40200000000000036</v>
      </c>
    </row>
    <row r="1307" spans="1:2" x14ac:dyDescent="0.3">
      <c r="A1307" s="51">
        <v>0.79999999999999982</v>
      </c>
      <c r="B1307" s="51">
        <v>0.40000000000000036</v>
      </c>
    </row>
    <row r="1308" spans="1:2" x14ac:dyDescent="0.3">
      <c r="A1308" s="51">
        <v>0.80099999999999982</v>
      </c>
      <c r="B1308" s="51">
        <v>0.39800000000000035</v>
      </c>
    </row>
    <row r="1309" spans="1:2" x14ac:dyDescent="0.3">
      <c r="A1309" s="51">
        <v>0.80199999999999982</v>
      </c>
      <c r="B1309" s="51">
        <v>0.39600000000000035</v>
      </c>
    </row>
    <row r="1310" spans="1:2" x14ac:dyDescent="0.3">
      <c r="A1310" s="51">
        <v>0.80299999999999983</v>
      </c>
      <c r="B1310" s="51">
        <v>0.39400000000000035</v>
      </c>
    </row>
    <row r="1311" spans="1:2" x14ac:dyDescent="0.3">
      <c r="A1311" s="51">
        <v>0.80399999999999983</v>
      </c>
      <c r="B1311" s="51">
        <v>0.39200000000000035</v>
      </c>
    </row>
    <row r="1312" spans="1:2" x14ac:dyDescent="0.3">
      <c r="A1312" s="51">
        <v>0.80499999999999983</v>
      </c>
      <c r="B1312" s="51">
        <v>0.39000000000000035</v>
      </c>
    </row>
    <row r="1313" spans="1:2" x14ac:dyDescent="0.3">
      <c r="A1313" s="51">
        <v>0.80599999999999983</v>
      </c>
      <c r="B1313" s="51">
        <v>0.38800000000000034</v>
      </c>
    </row>
    <row r="1314" spans="1:2" x14ac:dyDescent="0.3">
      <c r="A1314" s="51">
        <v>0.80699999999999983</v>
      </c>
      <c r="B1314" s="51">
        <v>0.38600000000000034</v>
      </c>
    </row>
    <row r="1315" spans="1:2" x14ac:dyDescent="0.3">
      <c r="A1315" s="51">
        <v>0.80799999999999983</v>
      </c>
      <c r="B1315" s="51">
        <v>0.38400000000000034</v>
      </c>
    </row>
    <row r="1316" spans="1:2" x14ac:dyDescent="0.3">
      <c r="A1316" s="51">
        <v>0.80899999999999983</v>
      </c>
      <c r="B1316" s="51">
        <v>0.38200000000000034</v>
      </c>
    </row>
    <row r="1317" spans="1:2" x14ac:dyDescent="0.3">
      <c r="A1317" s="51">
        <v>0.80999999999999983</v>
      </c>
      <c r="B1317" s="51">
        <v>0.38000000000000034</v>
      </c>
    </row>
    <row r="1318" spans="1:2" x14ac:dyDescent="0.3">
      <c r="A1318" s="51">
        <v>0.81099999999999983</v>
      </c>
      <c r="B1318" s="51">
        <v>0.37800000000000034</v>
      </c>
    </row>
    <row r="1319" spans="1:2" x14ac:dyDescent="0.3">
      <c r="A1319" s="51">
        <v>0.81199999999999983</v>
      </c>
      <c r="B1319" s="51">
        <v>0.37600000000000033</v>
      </c>
    </row>
    <row r="1320" spans="1:2" x14ac:dyDescent="0.3">
      <c r="A1320" s="51">
        <v>0.81299999999999983</v>
      </c>
      <c r="B1320" s="51">
        <v>0.37400000000000033</v>
      </c>
    </row>
    <row r="1321" spans="1:2" x14ac:dyDescent="0.3">
      <c r="A1321" s="51">
        <v>0.81399999999999983</v>
      </c>
      <c r="B1321" s="51">
        <v>0.37200000000000033</v>
      </c>
    </row>
    <row r="1322" spans="1:2" x14ac:dyDescent="0.3">
      <c r="A1322" s="51">
        <v>0.81499999999999984</v>
      </c>
      <c r="B1322" s="51">
        <v>0.37000000000000033</v>
      </c>
    </row>
    <row r="1323" spans="1:2" x14ac:dyDescent="0.3">
      <c r="A1323" s="51">
        <v>0.81599999999999984</v>
      </c>
      <c r="B1323" s="51">
        <v>0.36800000000000033</v>
      </c>
    </row>
    <row r="1324" spans="1:2" x14ac:dyDescent="0.3">
      <c r="A1324" s="51">
        <v>0.81699999999999984</v>
      </c>
      <c r="B1324" s="51">
        <v>0.36600000000000033</v>
      </c>
    </row>
    <row r="1325" spans="1:2" x14ac:dyDescent="0.3">
      <c r="A1325" s="51">
        <v>0.81799999999999984</v>
      </c>
      <c r="B1325" s="51">
        <v>0.36400000000000032</v>
      </c>
    </row>
    <row r="1326" spans="1:2" x14ac:dyDescent="0.3">
      <c r="A1326" s="51">
        <v>0.81899999999999984</v>
      </c>
      <c r="B1326" s="51">
        <v>0.36200000000000032</v>
      </c>
    </row>
    <row r="1327" spans="1:2" x14ac:dyDescent="0.3">
      <c r="A1327" s="51">
        <v>0.81999999999999984</v>
      </c>
      <c r="B1327" s="51">
        <v>0.36000000000000032</v>
      </c>
    </row>
    <row r="1328" spans="1:2" x14ac:dyDescent="0.3">
      <c r="A1328" s="51">
        <v>0.82099999999999984</v>
      </c>
      <c r="B1328" s="51">
        <v>0.35800000000000032</v>
      </c>
    </row>
    <row r="1329" spans="1:2" x14ac:dyDescent="0.3">
      <c r="A1329" s="51">
        <v>0.82199999999999984</v>
      </c>
      <c r="B1329" s="51">
        <v>0.35600000000000032</v>
      </c>
    </row>
    <row r="1330" spans="1:2" x14ac:dyDescent="0.3">
      <c r="A1330" s="51">
        <v>0.82299999999999984</v>
      </c>
      <c r="B1330" s="51">
        <v>0.35400000000000031</v>
      </c>
    </row>
    <row r="1331" spans="1:2" x14ac:dyDescent="0.3">
      <c r="A1331" s="51">
        <v>0.82399999999999984</v>
      </c>
      <c r="B1331" s="51">
        <v>0.35200000000000031</v>
      </c>
    </row>
    <row r="1332" spans="1:2" x14ac:dyDescent="0.3">
      <c r="A1332" s="51">
        <v>0.82499999999999984</v>
      </c>
      <c r="B1332" s="51">
        <v>0.35000000000000031</v>
      </c>
    </row>
    <row r="1333" spans="1:2" x14ac:dyDescent="0.3">
      <c r="A1333" s="51">
        <v>0.82599999999999985</v>
      </c>
      <c r="B1333" s="51">
        <v>0.34800000000000031</v>
      </c>
    </row>
    <row r="1334" spans="1:2" x14ac:dyDescent="0.3">
      <c r="A1334" s="51">
        <v>0.82699999999999985</v>
      </c>
      <c r="B1334" s="51">
        <v>0.34600000000000031</v>
      </c>
    </row>
    <row r="1335" spans="1:2" x14ac:dyDescent="0.3">
      <c r="A1335" s="51">
        <v>0.82799999999999985</v>
      </c>
      <c r="B1335" s="51">
        <v>0.34400000000000031</v>
      </c>
    </row>
    <row r="1336" spans="1:2" x14ac:dyDescent="0.3">
      <c r="A1336" s="51">
        <v>0.82899999999999985</v>
      </c>
      <c r="B1336" s="51">
        <v>0.3420000000000003</v>
      </c>
    </row>
    <row r="1337" spans="1:2" x14ac:dyDescent="0.3">
      <c r="A1337" s="51">
        <v>0.82999999999999985</v>
      </c>
      <c r="B1337" s="51">
        <v>0.3400000000000003</v>
      </c>
    </row>
    <row r="1338" spans="1:2" x14ac:dyDescent="0.3">
      <c r="A1338" s="51">
        <v>0.83099999999999985</v>
      </c>
      <c r="B1338" s="51">
        <v>0.3380000000000003</v>
      </c>
    </row>
    <row r="1339" spans="1:2" x14ac:dyDescent="0.3">
      <c r="A1339" s="51">
        <v>0.83199999999999985</v>
      </c>
      <c r="B1339" s="51">
        <v>0.3360000000000003</v>
      </c>
    </row>
    <row r="1340" spans="1:2" x14ac:dyDescent="0.3">
      <c r="A1340" s="51">
        <v>0.83299999999999985</v>
      </c>
      <c r="B1340" s="51">
        <v>0.3340000000000003</v>
      </c>
    </row>
    <row r="1341" spans="1:2" x14ac:dyDescent="0.3">
      <c r="A1341" s="51">
        <v>0.83399999999999985</v>
      </c>
      <c r="B1341" s="51">
        <v>0.33200000000000029</v>
      </c>
    </row>
    <row r="1342" spans="1:2" x14ac:dyDescent="0.3">
      <c r="A1342" s="51">
        <v>0.83499999999999985</v>
      </c>
      <c r="B1342" s="51">
        <v>0.33000000000000029</v>
      </c>
    </row>
    <row r="1343" spans="1:2" x14ac:dyDescent="0.3">
      <c r="A1343" s="51">
        <v>0.83599999999999985</v>
      </c>
      <c r="B1343" s="51">
        <v>0.32800000000000029</v>
      </c>
    </row>
    <row r="1344" spans="1:2" x14ac:dyDescent="0.3">
      <c r="A1344" s="51">
        <v>0.83699999999999986</v>
      </c>
      <c r="B1344" s="51">
        <v>0.32600000000000029</v>
      </c>
    </row>
    <row r="1345" spans="1:2" x14ac:dyDescent="0.3">
      <c r="A1345" s="51">
        <v>0.83799999999999986</v>
      </c>
      <c r="B1345" s="51">
        <v>0.32400000000000029</v>
      </c>
    </row>
    <row r="1346" spans="1:2" x14ac:dyDescent="0.3">
      <c r="A1346" s="51">
        <v>0.83899999999999986</v>
      </c>
      <c r="B1346" s="51">
        <v>0.32200000000000029</v>
      </c>
    </row>
    <row r="1347" spans="1:2" x14ac:dyDescent="0.3">
      <c r="A1347" s="51">
        <v>0.83999999999999986</v>
      </c>
      <c r="B1347" s="51">
        <v>0.32000000000000028</v>
      </c>
    </row>
    <row r="1348" spans="1:2" x14ac:dyDescent="0.3">
      <c r="A1348" s="51">
        <v>0.84099999999999986</v>
      </c>
      <c r="B1348" s="51">
        <v>0.31800000000000028</v>
      </c>
    </row>
    <row r="1349" spans="1:2" x14ac:dyDescent="0.3">
      <c r="A1349" s="51">
        <v>0.84199999999999986</v>
      </c>
      <c r="B1349" s="51">
        <v>0.31600000000000028</v>
      </c>
    </row>
    <row r="1350" spans="1:2" x14ac:dyDescent="0.3">
      <c r="A1350" s="51">
        <v>0.84299999999999986</v>
      </c>
      <c r="B1350" s="51">
        <v>0.31400000000000028</v>
      </c>
    </row>
    <row r="1351" spans="1:2" x14ac:dyDescent="0.3">
      <c r="A1351" s="51">
        <v>0.84399999999999986</v>
      </c>
      <c r="B1351" s="51">
        <v>0.31200000000000028</v>
      </c>
    </row>
    <row r="1352" spans="1:2" x14ac:dyDescent="0.3">
      <c r="A1352" s="51">
        <v>0.84499999999999986</v>
      </c>
      <c r="B1352" s="51">
        <v>0.31000000000000028</v>
      </c>
    </row>
    <row r="1353" spans="1:2" x14ac:dyDescent="0.3">
      <c r="A1353" s="51">
        <v>0.84599999999999986</v>
      </c>
      <c r="B1353" s="51">
        <v>0.30800000000000027</v>
      </c>
    </row>
    <row r="1354" spans="1:2" x14ac:dyDescent="0.3">
      <c r="A1354" s="51">
        <v>0.84699999999999986</v>
      </c>
      <c r="B1354" s="51">
        <v>0.30600000000000027</v>
      </c>
    </row>
    <row r="1355" spans="1:2" x14ac:dyDescent="0.3">
      <c r="A1355" s="51">
        <v>0.84799999999999986</v>
      </c>
      <c r="B1355" s="51">
        <v>0.30400000000000027</v>
      </c>
    </row>
    <row r="1356" spans="1:2" x14ac:dyDescent="0.3">
      <c r="A1356" s="51">
        <v>0.84899999999999987</v>
      </c>
      <c r="B1356" s="51">
        <v>0.30200000000000027</v>
      </c>
    </row>
    <row r="1357" spans="1:2" x14ac:dyDescent="0.3">
      <c r="A1357" s="51">
        <v>0.84999999999999987</v>
      </c>
      <c r="B1357" s="51">
        <v>0.30000000000000027</v>
      </c>
    </row>
    <row r="1358" spans="1:2" x14ac:dyDescent="0.3">
      <c r="A1358" s="51">
        <v>0.85099999999999987</v>
      </c>
      <c r="B1358" s="51">
        <v>0.29800000000000026</v>
      </c>
    </row>
    <row r="1359" spans="1:2" x14ac:dyDescent="0.3">
      <c r="A1359" s="51">
        <v>0.85199999999999987</v>
      </c>
      <c r="B1359" s="51">
        <v>0.29600000000000026</v>
      </c>
    </row>
    <row r="1360" spans="1:2" x14ac:dyDescent="0.3">
      <c r="A1360" s="51">
        <v>0.85299999999999987</v>
      </c>
      <c r="B1360" s="51">
        <v>0.29400000000000026</v>
      </c>
    </row>
    <row r="1361" spans="1:2" x14ac:dyDescent="0.3">
      <c r="A1361" s="51">
        <v>0.85399999999999987</v>
      </c>
      <c r="B1361" s="51">
        <v>0.29200000000000026</v>
      </c>
    </row>
    <row r="1362" spans="1:2" x14ac:dyDescent="0.3">
      <c r="A1362" s="51">
        <v>0.85499999999999987</v>
      </c>
      <c r="B1362" s="51">
        <v>0.29000000000000026</v>
      </c>
    </row>
    <row r="1363" spans="1:2" x14ac:dyDescent="0.3">
      <c r="A1363" s="51">
        <v>0.85599999999999987</v>
      </c>
      <c r="B1363" s="51">
        <v>0.28800000000000026</v>
      </c>
    </row>
    <row r="1364" spans="1:2" x14ac:dyDescent="0.3">
      <c r="A1364" s="51">
        <v>0.85699999999999987</v>
      </c>
      <c r="B1364" s="51">
        <v>0.28600000000000025</v>
      </c>
    </row>
    <row r="1365" spans="1:2" x14ac:dyDescent="0.3">
      <c r="A1365" s="51">
        <v>0.85799999999999987</v>
      </c>
      <c r="B1365" s="51">
        <v>0.28400000000000025</v>
      </c>
    </row>
    <row r="1366" spans="1:2" x14ac:dyDescent="0.3">
      <c r="A1366" s="51">
        <v>0.85899999999999987</v>
      </c>
      <c r="B1366" s="51">
        <v>0.28200000000000025</v>
      </c>
    </row>
    <row r="1367" spans="1:2" x14ac:dyDescent="0.3">
      <c r="A1367" s="51">
        <v>0.85999999999999988</v>
      </c>
      <c r="B1367" s="51">
        <v>0.28000000000000025</v>
      </c>
    </row>
    <row r="1368" spans="1:2" x14ac:dyDescent="0.3">
      <c r="A1368" s="51">
        <v>0.86099999999999988</v>
      </c>
      <c r="B1368" s="51">
        <v>0.27800000000000025</v>
      </c>
    </row>
    <row r="1369" spans="1:2" x14ac:dyDescent="0.3">
      <c r="A1369" s="51">
        <v>0.86199999999999988</v>
      </c>
      <c r="B1369" s="51">
        <v>0.27600000000000025</v>
      </c>
    </row>
    <row r="1370" spans="1:2" x14ac:dyDescent="0.3">
      <c r="A1370" s="51">
        <v>0.86299999999999988</v>
      </c>
      <c r="B1370" s="51">
        <v>0.27400000000000024</v>
      </c>
    </row>
    <row r="1371" spans="1:2" x14ac:dyDescent="0.3">
      <c r="A1371" s="51">
        <v>0.86399999999999988</v>
      </c>
      <c r="B1371" s="51">
        <v>0.27200000000000024</v>
      </c>
    </row>
    <row r="1372" spans="1:2" x14ac:dyDescent="0.3">
      <c r="A1372" s="51">
        <v>0.86499999999999988</v>
      </c>
      <c r="B1372" s="51">
        <v>0.27000000000000024</v>
      </c>
    </row>
    <row r="1373" spans="1:2" x14ac:dyDescent="0.3">
      <c r="A1373" s="51">
        <v>0.86599999999999988</v>
      </c>
      <c r="B1373" s="51">
        <v>0.26800000000000024</v>
      </c>
    </row>
    <row r="1374" spans="1:2" x14ac:dyDescent="0.3">
      <c r="A1374" s="51">
        <v>0.86699999999999988</v>
      </c>
      <c r="B1374" s="51">
        <v>0.26600000000000024</v>
      </c>
    </row>
    <row r="1375" spans="1:2" x14ac:dyDescent="0.3">
      <c r="A1375" s="51">
        <v>0.86799999999999988</v>
      </c>
      <c r="B1375" s="51">
        <v>0.26400000000000023</v>
      </c>
    </row>
    <row r="1376" spans="1:2" x14ac:dyDescent="0.3">
      <c r="A1376" s="51">
        <v>0.86899999999999988</v>
      </c>
      <c r="B1376" s="51">
        <v>0.26200000000000023</v>
      </c>
    </row>
    <row r="1377" spans="1:2" x14ac:dyDescent="0.3">
      <c r="A1377" s="51">
        <v>0.86999999999999988</v>
      </c>
      <c r="B1377" s="51">
        <v>0.26000000000000023</v>
      </c>
    </row>
    <row r="1378" spans="1:2" x14ac:dyDescent="0.3">
      <c r="A1378" s="51">
        <v>0.87099999999999989</v>
      </c>
      <c r="B1378" s="51">
        <v>0.25800000000000023</v>
      </c>
    </row>
    <row r="1379" spans="1:2" x14ac:dyDescent="0.3">
      <c r="A1379" s="51">
        <v>0.87199999999999989</v>
      </c>
      <c r="B1379" s="51">
        <v>0.25600000000000023</v>
      </c>
    </row>
    <row r="1380" spans="1:2" x14ac:dyDescent="0.3">
      <c r="A1380" s="51">
        <v>0.87299999999999989</v>
      </c>
      <c r="B1380" s="51">
        <v>0.25400000000000023</v>
      </c>
    </row>
    <row r="1381" spans="1:2" x14ac:dyDescent="0.3">
      <c r="A1381" s="51">
        <v>0.87399999999999989</v>
      </c>
      <c r="B1381" s="51">
        <v>0.25200000000000022</v>
      </c>
    </row>
    <row r="1382" spans="1:2" x14ac:dyDescent="0.3">
      <c r="A1382" s="51">
        <v>0.87499999999999989</v>
      </c>
      <c r="B1382" s="51">
        <v>0.25000000000000022</v>
      </c>
    </row>
    <row r="1383" spans="1:2" x14ac:dyDescent="0.3">
      <c r="A1383" s="51">
        <v>0.87599999999999989</v>
      </c>
      <c r="B1383" s="51">
        <v>0.24800000000000022</v>
      </c>
    </row>
    <row r="1384" spans="1:2" x14ac:dyDescent="0.3">
      <c r="A1384" s="51">
        <v>0.87699999999999989</v>
      </c>
      <c r="B1384" s="51">
        <v>0.24600000000000022</v>
      </c>
    </row>
    <row r="1385" spans="1:2" x14ac:dyDescent="0.3">
      <c r="A1385" s="51">
        <v>0.87799999999999989</v>
      </c>
      <c r="B1385" s="51">
        <v>0.24400000000000022</v>
      </c>
    </row>
    <row r="1386" spans="1:2" x14ac:dyDescent="0.3">
      <c r="A1386" s="51">
        <v>0.87899999999999989</v>
      </c>
      <c r="B1386" s="51">
        <v>0.24200000000000021</v>
      </c>
    </row>
    <row r="1387" spans="1:2" x14ac:dyDescent="0.3">
      <c r="A1387" s="51">
        <v>0.87999999999999989</v>
      </c>
      <c r="B1387" s="51">
        <v>0.24000000000000021</v>
      </c>
    </row>
    <row r="1388" spans="1:2" x14ac:dyDescent="0.3">
      <c r="A1388" s="51">
        <v>0.88099999999999989</v>
      </c>
      <c r="B1388" s="51">
        <v>0.23800000000000021</v>
      </c>
    </row>
    <row r="1389" spans="1:2" x14ac:dyDescent="0.3">
      <c r="A1389" s="51">
        <v>0.8819999999999999</v>
      </c>
      <c r="B1389" s="51">
        <v>0.23600000000000021</v>
      </c>
    </row>
    <row r="1390" spans="1:2" x14ac:dyDescent="0.3">
      <c r="A1390" s="51">
        <v>0.8829999999999999</v>
      </c>
      <c r="B1390" s="51">
        <v>0.23400000000000021</v>
      </c>
    </row>
    <row r="1391" spans="1:2" x14ac:dyDescent="0.3">
      <c r="A1391" s="51">
        <v>0.8839999999999999</v>
      </c>
      <c r="B1391" s="51">
        <v>0.23200000000000021</v>
      </c>
    </row>
    <row r="1392" spans="1:2" x14ac:dyDescent="0.3">
      <c r="A1392" s="51">
        <v>0.8849999999999999</v>
      </c>
      <c r="B1392" s="51">
        <v>0.2300000000000002</v>
      </c>
    </row>
    <row r="1393" spans="1:2" x14ac:dyDescent="0.3">
      <c r="A1393" s="51">
        <v>0.8859999999999999</v>
      </c>
      <c r="B1393" s="51">
        <v>0.2280000000000002</v>
      </c>
    </row>
    <row r="1394" spans="1:2" x14ac:dyDescent="0.3">
      <c r="A1394" s="51">
        <v>0.8869999999999999</v>
      </c>
      <c r="B1394" s="51">
        <v>0.2260000000000002</v>
      </c>
    </row>
    <row r="1395" spans="1:2" x14ac:dyDescent="0.3">
      <c r="A1395" s="51">
        <v>0.8879999999999999</v>
      </c>
      <c r="B1395" s="51">
        <v>0.2240000000000002</v>
      </c>
    </row>
    <row r="1396" spans="1:2" x14ac:dyDescent="0.3">
      <c r="A1396" s="51">
        <v>0.8889999999999999</v>
      </c>
      <c r="B1396" s="51">
        <v>0.2220000000000002</v>
      </c>
    </row>
    <row r="1397" spans="1:2" x14ac:dyDescent="0.3">
      <c r="A1397" s="51">
        <v>0.8899999999999999</v>
      </c>
      <c r="B1397" s="51">
        <v>0.2200000000000002</v>
      </c>
    </row>
    <row r="1398" spans="1:2" x14ac:dyDescent="0.3">
      <c r="A1398" s="51">
        <v>0.8909999999999999</v>
      </c>
      <c r="B1398" s="51">
        <v>0.21800000000000019</v>
      </c>
    </row>
    <row r="1399" spans="1:2" x14ac:dyDescent="0.3">
      <c r="A1399" s="51">
        <v>0.8919999999999999</v>
      </c>
      <c r="B1399" s="51">
        <v>0.21600000000000019</v>
      </c>
    </row>
    <row r="1400" spans="1:2" x14ac:dyDescent="0.3">
      <c r="A1400" s="51">
        <v>0.8929999999999999</v>
      </c>
      <c r="B1400" s="51">
        <v>0.21400000000000019</v>
      </c>
    </row>
    <row r="1401" spans="1:2" x14ac:dyDescent="0.3">
      <c r="A1401" s="51">
        <v>0.89399999999999991</v>
      </c>
      <c r="B1401" s="51">
        <v>0.21200000000000019</v>
      </c>
    </row>
    <row r="1402" spans="1:2" x14ac:dyDescent="0.3">
      <c r="A1402" s="51">
        <v>0.89499999999999991</v>
      </c>
      <c r="B1402" s="51">
        <v>0.21000000000000019</v>
      </c>
    </row>
    <row r="1403" spans="1:2" x14ac:dyDescent="0.3">
      <c r="A1403" s="51">
        <v>0.89599999999999991</v>
      </c>
      <c r="B1403" s="51">
        <v>0.20800000000000018</v>
      </c>
    </row>
    <row r="1404" spans="1:2" x14ac:dyDescent="0.3">
      <c r="A1404" s="51">
        <v>0.89699999999999991</v>
      </c>
      <c r="B1404" s="51">
        <v>0.20600000000000018</v>
      </c>
    </row>
    <row r="1405" spans="1:2" x14ac:dyDescent="0.3">
      <c r="A1405" s="51">
        <v>0.89799999999999991</v>
      </c>
      <c r="B1405" s="51">
        <v>0.20400000000000018</v>
      </c>
    </row>
    <row r="1406" spans="1:2" x14ac:dyDescent="0.3">
      <c r="A1406" s="51">
        <v>0.89899999999999991</v>
      </c>
      <c r="B1406" s="51">
        <v>0.20200000000000018</v>
      </c>
    </row>
    <row r="1407" spans="1:2" x14ac:dyDescent="0.3">
      <c r="A1407" s="51">
        <v>0.89999999999999991</v>
      </c>
      <c r="B1407" s="51">
        <v>0.20000000000000018</v>
      </c>
    </row>
    <row r="1408" spans="1:2" x14ac:dyDescent="0.3">
      <c r="A1408" s="51">
        <v>0.90099999999999991</v>
      </c>
      <c r="B1408" s="51">
        <v>0.19800000000000018</v>
      </c>
    </row>
    <row r="1409" spans="1:2" x14ac:dyDescent="0.3">
      <c r="A1409" s="51">
        <v>0.90199999999999991</v>
      </c>
      <c r="B1409" s="51">
        <v>0.19600000000000017</v>
      </c>
    </row>
    <row r="1410" spans="1:2" x14ac:dyDescent="0.3">
      <c r="A1410" s="51">
        <v>0.90299999999999991</v>
      </c>
      <c r="B1410" s="51">
        <v>0.19400000000000017</v>
      </c>
    </row>
    <row r="1411" spans="1:2" x14ac:dyDescent="0.3">
      <c r="A1411" s="51">
        <v>0.90399999999999991</v>
      </c>
      <c r="B1411" s="51">
        <v>0.19200000000000017</v>
      </c>
    </row>
    <row r="1412" spans="1:2" x14ac:dyDescent="0.3">
      <c r="A1412" s="51">
        <v>0.90499999999999992</v>
      </c>
      <c r="B1412" s="51">
        <v>0.19000000000000017</v>
      </c>
    </row>
    <row r="1413" spans="1:2" x14ac:dyDescent="0.3">
      <c r="A1413" s="51">
        <v>0.90599999999999992</v>
      </c>
      <c r="B1413" s="51">
        <v>0.18800000000000017</v>
      </c>
    </row>
    <row r="1414" spans="1:2" x14ac:dyDescent="0.3">
      <c r="A1414" s="51">
        <v>0.90699999999999992</v>
      </c>
      <c r="B1414" s="51">
        <v>0.18600000000000017</v>
      </c>
    </row>
    <row r="1415" spans="1:2" x14ac:dyDescent="0.3">
      <c r="A1415" s="51">
        <v>0.90799999999999992</v>
      </c>
      <c r="B1415" s="51">
        <v>0.18400000000000016</v>
      </c>
    </row>
    <row r="1416" spans="1:2" x14ac:dyDescent="0.3">
      <c r="A1416" s="51">
        <v>0.90899999999999992</v>
      </c>
      <c r="B1416" s="51">
        <v>0.18200000000000016</v>
      </c>
    </row>
    <row r="1417" spans="1:2" x14ac:dyDescent="0.3">
      <c r="A1417" s="51">
        <v>0.90999999999999992</v>
      </c>
      <c r="B1417" s="51">
        <v>0.18000000000000016</v>
      </c>
    </row>
    <row r="1418" spans="1:2" x14ac:dyDescent="0.3">
      <c r="A1418" s="51">
        <v>0.91099999999999992</v>
      </c>
      <c r="B1418" s="51">
        <v>0.17800000000000016</v>
      </c>
    </row>
    <row r="1419" spans="1:2" x14ac:dyDescent="0.3">
      <c r="A1419" s="51">
        <v>0.91199999999999992</v>
      </c>
      <c r="B1419" s="51">
        <v>0.17600000000000016</v>
      </c>
    </row>
    <row r="1420" spans="1:2" x14ac:dyDescent="0.3">
      <c r="A1420" s="51">
        <v>0.91299999999999992</v>
      </c>
      <c r="B1420" s="51">
        <v>0.17400000000000015</v>
      </c>
    </row>
    <row r="1421" spans="1:2" x14ac:dyDescent="0.3">
      <c r="A1421" s="51">
        <v>0.91399999999999992</v>
      </c>
      <c r="B1421" s="51">
        <v>0.17200000000000015</v>
      </c>
    </row>
    <row r="1422" spans="1:2" x14ac:dyDescent="0.3">
      <c r="A1422" s="51">
        <v>0.91499999999999992</v>
      </c>
      <c r="B1422" s="51">
        <v>0.17000000000000015</v>
      </c>
    </row>
    <row r="1423" spans="1:2" x14ac:dyDescent="0.3">
      <c r="A1423" s="51">
        <v>0.91599999999999993</v>
      </c>
      <c r="B1423" s="51">
        <v>0.16800000000000015</v>
      </c>
    </row>
    <row r="1424" spans="1:2" x14ac:dyDescent="0.3">
      <c r="A1424" s="51">
        <v>0.91699999999999993</v>
      </c>
      <c r="B1424" s="51">
        <v>0.16600000000000015</v>
      </c>
    </row>
    <row r="1425" spans="1:2" x14ac:dyDescent="0.3">
      <c r="A1425" s="51">
        <v>0.91799999999999993</v>
      </c>
      <c r="B1425" s="51">
        <v>0.16400000000000015</v>
      </c>
    </row>
    <row r="1426" spans="1:2" x14ac:dyDescent="0.3">
      <c r="A1426" s="51">
        <v>0.91899999999999993</v>
      </c>
      <c r="B1426" s="51">
        <v>0.16200000000000014</v>
      </c>
    </row>
    <row r="1427" spans="1:2" x14ac:dyDescent="0.3">
      <c r="A1427" s="51">
        <v>0.91999999999999993</v>
      </c>
      <c r="B1427" s="51">
        <v>0.16000000000000014</v>
      </c>
    </row>
    <row r="1428" spans="1:2" x14ac:dyDescent="0.3">
      <c r="A1428" s="51">
        <v>0.92099999999999993</v>
      </c>
      <c r="B1428" s="51">
        <v>0.15800000000000014</v>
      </c>
    </row>
    <row r="1429" spans="1:2" x14ac:dyDescent="0.3">
      <c r="A1429" s="51">
        <v>0.92199999999999993</v>
      </c>
      <c r="B1429" s="51">
        <v>0.15600000000000014</v>
      </c>
    </row>
    <row r="1430" spans="1:2" x14ac:dyDescent="0.3">
      <c r="A1430" s="51">
        <v>0.92299999999999993</v>
      </c>
      <c r="B1430" s="51">
        <v>0.15400000000000014</v>
      </c>
    </row>
    <row r="1431" spans="1:2" x14ac:dyDescent="0.3">
      <c r="A1431" s="51">
        <v>0.92399999999999993</v>
      </c>
      <c r="B1431" s="51">
        <v>0.15200000000000014</v>
      </c>
    </row>
    <row r="1432" spans="1:2" x14ac:dyDescent="0.3">
      <c r="A1432" s="51">
        <v>0.92499999999999993</v>
      </c>
      <c r="B1432" s="51">
        <v>0.15000000000000013</v>
      </c>
    </row>
    <row r="1433" spans="1:2" x14ac:dyDescent="0.3">
      <c r="A1433" s="51">
        <v>0.92599999999999993</v>
      </c>
      <c r="B1433" s="51">
        <v>0.14800000000000013</v>
      </c>
    </row>
    <row r="1434" spans="1:2" x14ac:dyDescent="0.3">
      <c r="A1434" s="51">
        <v>0.92699999999999994</v>
      </c>
      <c r="B1434" s="51">
        <v>0.14600000000000013</v>
      </c>
    </row>
    <row r="1435" spans="1:2" x14ac:dyDescent="0.3">
      <c r="A1435" s="51">
        <v>0.92799999999999994</v>
      </c>
      <c r="B1435" s="51">
        <v>0.14400000000000013</v>
      </c>
    </row>
    <row r="1436" spans="1:2" x14ac:dyDescent="0.3">
      <c r="A1436" s="51">
        <v>0.92899999999999994</v>
      </c>
      <c r="B1436" s="51">
        <v>0.14200000000000013</v>
      </c>
    </row>
    <row r="1437" spans="1:2" x14ac:dyDescent="0.3">
      <c r="A1437" s="51">
        <v>0.92999999999999994</v>
      </c>
      <c r="B1437" s="51">
        <v>0.14000000000000012</v>
      </c>
    </row>
    <row r="1438" spans="1:2" x14ac:dyDescent="0.3">
      <c r="A1438" s="51">
        <v>0.93099999999999994</v>
      </c>
      <c r="B1438" s="51">
        <v>0.13800000000000012</v>
      </c>
    </row>
    <row r="1439" spans="1:2" x14ac:dyDescent="0.3">
      <c r="A1439" s="51">
        <v>0.93199999999999994</v>
      </c>
      <c r="B1439" s="51">
        <v>0.13600000000000012</v>
      </c>
    </row>
    <row r="1440" spans="1:2" x14ac:dyDescent="0.3">
      <c r="A1440" s="51">
        <v>0.93299999999999994</v>
      </c>
      <c r="B1440" s="51">
        <v>0.13400000000000012</v>
      </c>
    </row>
    <row r="1441" spans="1:2" x14ac:dyDescent="0.3">
      <c r="A1441" s="51">
        <v>0.93399999999999994</v>
      </c>
      <c r="B1441" s="51">
        <v>0.13200000000000012</v>
      </c>
    </row>
    <row r="1442" spans="1:2" x14ac:dyDescent="0.3">
      <c r="A1442" s="51">
        <v>0.93499999999999994</v>
      </c>
      <c r="B1442" s="51">
        <v>0.13000000000000012</v>
      </c>
    </row>
    <row r="1443" spans="1:2" x14ac:dyDescent="0.3">
      <c r="A1443" s="51">
        <v>0.93599999999999994</v>
      </c>
      <c r="B1443" s="51">
        <v>0.12800000000000011</v>
      </c>
    </row>
    <row r="1444" spans="1:2" x14ac:dyDescent="0.3">
      <c r="A1444" s="51">
        <v>0.93699999999999994</v>
      </c>
      <c r="B1444" s="51">
        <v>0.12600000000000011</v>
      </c>
    </row>
    <row r="1445" spans="1:2" x14ac:dyDescent="0.3">
      <c r="A1445" s="51">
        <v>0.93799999999999994</v>
      </c>
      <c r="B1445" s="51">
        <v>0.12400000000000011</v>
      </c>
    </row>
    <row r="1446" spans="1:2" x14ac:dyDescent="0.3">
      <c r="A1446" s="51">
        <v>0.93899999999999995</v>
      </c>
      <c r="B1446" s="51">
        <v>0.12200000000000011</v>
      </c>
    </row>
    <row r="1447" spans="1:2" x14ac:dyDescent="0.3">
      <c r="A1447" s="51">
        <v>0.94</v>
      </c>
      <c r="B1447" s="51">
        <v>0.12000000000000011</v>
      </c>
    </row>
    <row r="1448" spans="1:2" x14ac:dyDescent="0.3">
      <c r="A1448" s="51">
        <v>0.94099999999999995</v>
      </c>
      <c r="B1448" s="51">
        <v>0.1180000000000001</v>
      </c>
    </row>
    <row r="1449" spans="1:2" x14ac:dyDescent="0.3">
      <c r="A1449" s="51">
        <v>0.94199999999999995</v>
      </c>
      <c r="B1449" s="51">
        <v>0.1160000000000001</v>
      </c>
    </row>
    <row r="1450" spans="1:2" x14ac:dyDescent="0.3">
      <c r="A1450" s="51">
        <v>0.94299999999999995</v>
      </c>
      <c r="B1450" s="51">
        <v>0.1140000000000001</v>
      </c>
    </row>
    <row r="1451" spans="1:2" x14ac:dyDescent="0.3">
      <c r="A1451" s="51">
        <v>0.94399999999999995</v>
      </c>
      <c r="B1451" s="51">
        <v>0.1120000000000001</v>
      </c>
    </row>
    <row r="1452" spans="1:2" x14ac:dyDescent="0.3">
      <c r="A1452" s="51">
        <v>0.94499999999999995</v>
      </c>
      <c r="B1452" s="51">
        <v>0.1100000000000001</v>
      </c>
    </row>
    <row r="1453" spans="1:2" x14ac:dyDescent="0.3">
      <c r="A1453" s="51">
        <v>0.94599999999999995</v>
      </c>
      <c r="B1453" s="51">
        <v>0.1080000000000001</v>
      </c>
    </row>
    <row r="1454" spans="1:2" x14ac:dyDescent="0.3">
      <c r="A1454" s="51">
        <v>0.94699999999999995</v>
      </c>
      <c r="B1454" s="51">
        <v>0.10600000000000009</v>
      </c>
    </row>
    <row r="1455" spans="1:2" x14ac:dyDescent="0.3">
      <c r="A1455" s="51">
        <v>0.94799999999999995</v>
      </c>
      <c r="B1455" s="51">
        <v>0.10400000000000009</v>
      </c>
    </row>
    <row r="1456" spans="1:2" x14ac:dyDescent="0.3">
      <c r="A1456" s="51">
        <v>0.94899999999999995</v>
      </c>
      <c r="B1456" s="51">
        <v>0.10200000000000009</v>
      </c>
    </row>
    <row r="1457" spans="1:2" x14ac:dyDescent="0.3">
      <c r="A1457" s="51">
        <v>0.95</v>
      </c>
      <c r="B1457" s="51">
        <v>0.10000000000000009</v>
      </c>
    </row>
    <row r="1458" spans="1:2" x14ac:dyDescent="0.3">
      <c r="A1458" s="51">
        <v>0.95099999999999996</v>
      </c>
      <c r="B1458" s="51">
        <v>9.8000000000000087E-2</v>
      </c>
    </row>
    <row r="1459" spans="1:2" x14ac:dyDescent="0.3">
      <c r="A1459" s="51">
        <v>0.95199999999999996</v>
      </c>
      <c r="B1459" s="51">
        <v>9.6000000000000085E-2</v>
      </c>
    </row>
    <row r="1460" spans="1:2" x14ac:dyDescent="0.3">
      <c r="A1460" s="51">
        <v>0.95299999999999996</v>
      </c>
      <c r="B1460" s="51">
        <v>9.4000000000000083E-2</v>
      </c>
    </row>
    <row r="1461" spans="1:2" x14ac:dyDescent="0.3">
      <c r="A1461" s="51">
        <v>0.95399999999999996</v>
      </c>
      <c r="B1461" s="51">
        <v>9.2000000000000082E-2</v>
      </c>
    </row>
    <row r="1462" spans="1:2" x14ac:dyDescent="0.3">
      <c r="A1462" s="51">
        <v>0.95499999999999996</v>
      </c>
      <c r="B1462" s="51">
        <v>9.000000000000008E-2</v>
      </c>
    </row>
    <row r="1463" spans="1:2" x14ac:dyDescent="0.3">
      <c r="A1463" s="51">
        <v>0.95599999999999996</v>
      </c>
      <c r="B1463" s="51">
        <v>8.8000000000000078E-2</v>
      </c>
    </row>
    <row r="1464" spans="1:2" x14ac:dyDescent="0.3">
      <c r="A1464" s="51">
        <v>0.95699999999999996</v>
      </c>
      <c r="B1464" s="51">
        <v>8.6000000000000076E-2</v>
      </c>
    </row>
    <row r="1465" spans="1:2" x14ac:dyDescent="0.3">
      <c r="A1465" s="51">
        <v>0.95799999999999996</v>
      </c>
      <c r="B1465" s="51">
        <v>8.4000000000000075E-2</v>
      </c>
    </row>
    <row r="1466" spans="1:2" x14ac:dyDescent="0.3">
      <c r="A1466" s="51">
        <v>0.95899999999999996</v>
      </c>
      <c r="B1466" s="51">
        <v>8.2000000000000073E-2</v>
      </c>
    </row>
    <row r="1467" spans="1:2" x14ac:dyDescent="0.3">
      <c r="A1467" s="51">
        <v>0.96</v>
      </c>
      <c r="B1467" s="51">
        <v>8.0000000000000071E-2</v>
      </c>
    </row>
    <row r="1468" spans="1:2" x14ac:dyDescent="0.3">
      <c r="A1468" s="51">
        <v>0.96099999999999997</v>
      </c>
      <c r="B1468" s="51">
        <v>7.8000000000000069E-2</v>
      </c>
    </row>
    <row r="1469" spans="1:2" x14ac:dyDescent="0.3">
      <c r="A1469" s="51">
        <v>0.96199999999999997</v>
      </c>
      <c r="B1469" s="51">
        <v>7.6000000000000068E-2</v>
      </c>
    </row>
    <row r="1470" spans="1:2" x14ac:dyDescent="0.3">
      <c r="A1470" s="51">
        <v>0.96299999999999997</v>
      </c>
      <c r="B1470" s="51">
        <v>7.4000000000000066E-2</v>
      </c>
    </row>
    <row r="1471" spans="1:2" x14ac:dyDescent="0.3">
      <c r="A1471" s="51">
        <v>0.96399999999999997</v>
      </c>
      <c r="B1471" s="51">
        <v>7.2000000000000064E-2</v>
      </c>
    </row>
    <row r="1472" spans="1:2" x14ac:dyDescent="0.3">
      <c r="A1472" s="51">
        <v>0.96499999999999997</v>
      </c>
      <c r="B1472" s="51">
        <v>7.0000000000000062E-2</v>
      </c>
    </row>
    <row r="1473" spans="1:2" x14ac:dyDescent="0.3">
      <c r="A1473" s="51">
        <v>0.96599999999999997</v>
      </c>
      <c r="B1473" s="51">
        <v>6.800000000000006E-2</v>
      </c>
    </row>
    <row r="1474" spans="1:2" x14ac:dyDescent="0.3">
      <c r="A1474" s="51">
        <v>0.96699999999999997</v>
      </c>
      <c r="B1474" s="51">
        <v>6.6000000000000059E-2</v>
      </c>
    </row>
    <row r="1475" spans="1:2" x14ac:dyDescent="0.3">
      <c r="A1475" s="51">
        <v>0.96799999999999997</v>
      </c>
      <c r="B1475" s="51">
        <v>6.4000000000000057E-2</v>
      </c>
    </row>
    <row r="1476" spans="1:2" x14ac:dyDescent="0.3">
      <c r="A1476" s="51">
        <v>0.96899999999999997</v>
      </c>
      <c r="B1476" s="51">
        <v>6.2000000000000055E-2</v>
      </c>
    </row>
    <row r="1477" spans="1:2" x14ac:dyDescent="0.3">
      <c r="A1477" s="51">
        <v>0.97</v>
      </c>
      <c r="B1477" s="51">
        <v>6.0000000000000053E-2</v>
      </c>
    </row>
    <row r="1478" spans="1:2" x14ac:dyDescent="0.3">
      <c r="A1478" s="51">
        <v>0.97099999999999997</v>
      </c>
      <c r="B1478" s="51">
        <v>5.8000000000000052E-2</v>
      </c>
    </row>
    <row r="1479" spans="1:2" x14ac:dyDescent="0.3">
      <c r="A1479" s="51">
        <v>0.97199999999999998</v>
      </c>
      <c r="B1479" s="51">
        <v>5.600000000000005E-2</v>
      </c>
    </row>
    <row r="1480" spans="1:2" x14ac:dyDescent="0.3">
      <c r="A1480" s="51">
        <v>0.97299999999999998</v>
      </c>
      <c r="B1480" s="51">
        <v>5.4000000000000048E-2</v>
      </c>
    </row>
    <row r="1481" spans="1:2" x14ac:dyDescent="0.3">
      <c r="A1481" s="51">
        <v>0.97399999999999998</v>
      </c>
      <c r="B1481" s="51">
        <v>5.2000000000000046E-2</v>
      </c>
    </row>
    <row r="1482" spans="1:2" x14ac:dyDescent="0.3">
      <c r="A1482" s="51">
        <v>0.97499999999999998</v>
      </c>
      <c r="B1482" s="51">
        <v>5.0000000000000044E-2</v>
      </c>
    </row>
    <row r="1483" spans="1:2" x14ac:dyDescent="0.3">
      <c r="A1483" s="51">
        <v>0.97599999999999998</v>
      </c>
      <c r="B1483" s="51">
        <v>4.8000000000000043E-2</v>
      </c>
    </row>
    <row r="1484" spans="1:2" x14ac:dyDescent="0.3">
      <c r="A1484" s="51">
        <v>0.97699999999999998</v>
      </c>
      <c r="B1484" s="51">
        <v>4.6000000000000041E-2</v>
      </c>
    </row>
    <row r="1485" spans="1:2" x14ac:dyDescent="0.3">
      <c r="A1485" s="51">
        <v>0.97799999999999998</v>
      </c>
      <c r="B1485" s="51">
        <v>4.4000000000000039E-2</v>
      </c>
    </row>
    <row r="1486" spans="1:2" x14ac:dyDescent="0.3">
      <c r="A1486" s="51">
        <v>0.97899999999999998</v>
      </c>
      <c r="B1486" s="51">
        <v>4.2000000000000037E-2</v>
      </c>
    </row>
    <row r="1487" spans="1:2" x14ac:dyDescent="0.3">
      <c r="A1487" s="51">
        <v>0.98</v>
      </c>
      <c r="B1487" s="51">
        <v>4.0000000000000036E-2</v>
      </c>
    </row>
    <row r="1488" spans="1:2" x14ac:dyDescent="0.3">
      <c r="A1488" s="51">
        <v>0.98099999999999998</v>
      </c>
      <c r="B1488" s="51">
        <v>3.8000000000000034E-2</v>
      </c>
    </row>
    <row r="1489" spans="1:2" x14ac:dyDescent="0.3">
      <c r="A1489" s="51">
        <v>0.98199999999999998</v>
      </c>
      <c r="B1489" s="51">
        <v>3.6000000000000032E-2</v>
      </c>
    </row>
    <row r="1490" spans="1:2" x14ac:dyDescent="0.3">
      <c r="A1490" s="51">
        <v>0.98299999999999998</v>
      </c>
      <c r="B1490" s="51">
        <v>3.400000000000003E-2</v>
      </c>
    </row>
    <row r="1491" spans="1:2" x14ac:dyDescent="0.3">
      <c r="A1491" s="51">
        <v>0.98399999999999999</v>
      </c>
      <c r="B1491" s="51">
        <v>3.2000000000000028E-2</v>
      </c>
    </row>
    <row r="1492" spans="1:2" x14ac:dyDescent="0.3">
      <c r="A1492" s="51">
        <v>0.98499999999999999</v>
      </c>
      <c r="B1492" s="51">
        <v>3.0000000000000027E-2</v>
      </c>
    </row>
    <row r="1493" spans="1:2" x14ac:dyDescent="0.3">
      <c r="A1493" s="51">
        <v>0.98599999999999999</v>
      </c>
      <c r="B1493" s="51">
        <v>2.8000000000000025E-2</v>
      </c>
    </row>
    <row r="1494" spans="1:2" x14ac:dyDescent="0.3">
      <c r="A1494" s="51">
        <v>0.98699999999999999</v>
      </c>
      <c r="B1494" s="51">
        <v>2.6000000000000023E-2</v>
      </c>
    </row>
    <row r="1495" spans="1:2" x14ac:dyDescent="0.3">
      <c r="A1495" s="51">
        <v>0.98799999999999999</v>
      </c>
      <c r="B1495" s="51">
        <v>2.4000000000000021E-2</v>
      </c>
    </row>
    <row r="1496" spans="1:2" x14ac:dyDescent="0.3">
      <c r="A1496" s="51">
        <v>0.98899999999999999</v>
      </c>
      <c r="B1496" s="51">
        <v>2.200000000000002E-2</v>
      </c>
    </row>
    <row r="1497" spans="1:2" x14ac:dyDescent="0.3">
      <c r="A1497" s="51">
        <v>0.99</v>
      </c>
      <c r="B1497" s="51">
        <v>2.0000000000000018E-2</v>
      </c>
    </row>
    <row r="1498" spans="1:2" x14ac:dyDescent="0.3">
      <c r="A1498" s="51">
        <v>0.99099999999999999</v>
      </c>
      <c r="B1498" s="51">
        <v>1.8000000000000016E-2</v>
      </c>
    </row>
    <row r="1499" spans="1:2" x14ac:dyDescent="0.3">
      <c r="A1499" s="51">
        <v>0.99199999999999999</v>
      </c>
      <c r="B1499" s="51">
        <v>1.6000000000000014E-2</v>
      </c>
    </row>
    <row r="1500" spans="1:2" x14ac:dyDescent="0.3">
      <c r="A1500" s="51">
        <v>0.99299999999999999</v>
      </c>
      <c r="B1500" s="51">
        <v>1.4000000000000012E-2</v>
      </c>
    </row>
    <row r="1501" spans="1:2" x14ac:dyDescent="0.3">
      <c r="A1501" s="51">
        <v>0.99399999999999999</v>
      </c>
      <c r="B1501" s="51">
        <v>1.2000000000000011E-2</v>
      </c>
    </row>
    <row r="1502" spans="1:2" x14ac:dyDescent="0.3">
      <c r="A1502" s="51">
        <v>0.995</v>
      </c>
      <c r="B1502" s="51">
        <v>1.0000000000000009E-2</v>
      </c>
    </row>
    <row r="1503" spans="1:2" x14ac:dyDescent="0.3">
      <c r="A1503" s="51">
        <v>0.996</v>
      </c>
      <c r="B1503" s="51">
        <v>8.0000000000000071E-3</v>
      </c>
    </row>
    <row r="1504" spans="1:2" x14ac:dyDescent="0.3">
      <c r="A1504" s="51">
        <v>0.997</v>
      </c>
      <c r="B1504" s="51">
        <v>6.0000000000000053E-3</v>
      </c>
    </row>
    <row r="1505" spans="1:2" x14ac:dyDescent="0.3">
      <c r="A1505" s="51">
        <v>0.998</v>
      </c>
      <c r="B1505" s="51">
        <v>4.0000000000000036E-3</v>
      </c>
    </row>
    <row r="1506" spans="1:2" x14ac:dyDescent="0.3">
      <c r="A1506" s="51">
        <v>0.999</v>
      </c>
      <c r="B1506" s="51">
        <v>2.0000000000000018E-3</v>
      </c>
    </row>
    <row r="1507" spans="1:2" x14ac:dyDescent="0.3">
      <c r="A1507" s="51">
        <v>1</v>
      </c>
      <c r="B1507" s="51">
        <v>0</v>
      </c>
    </row>
    <row r="1508" spans="1:2" x14ac:dyDescent="0.3">
      <c r="A1508" s="51">
        <v>2</v>
      </c>
      <c r="B1508" s="51">
        <v>0</v>
      </c>
    </row>
    <row r="1509" spans="1:2" x14ac:dyDescent="0.3">
      <c r="A1509" s="51">
        <v>3</v>
      </c>
      <c r="B1509" s="51">
        <v>0</v>
      </c>
    </row>
    <row r="1510" spans="1:2" x14ac:dyDescent="0.3">
      <c r="A1510" s="51">
        <v>4</v>
      </c>
      <c r="B1510" s="51">
        <v>0</v>
      </c>
    </row>
    <row r="1511" spans="1:2" x14ac:dyDescent="0.3">
      <c r="A1511" s="51">
        <v>5</v>
      </c>
      <c r="B1511" s="51">
        <v>0</v>
      </c>
    </row>
    <row r="1512" spans="1:2" x14ac:dyDescent="0.3">
      <c r="A1512" s="51">
        <v>6</v>
      </c>
      <c r="B1512" s="51">
        <v>0</v>
      </c>
    </row>
  </sheetData>
  <sortState xmlns:xlrd2="http://schemas.microsoft.com/office/spreadsheetml/2017/richdata2" ref="A6:B1507">
    <sortCondition ref="A6:A1507"/>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1</vt:lpstr>
      <vt:lpstr>2</vt:lpstr>
      <vt:lpstr>3</vt:lpstr>
      <vt:lpstr>4</vt:lpstr>
      <vt:lpstr>5</vt:lpstr>
      <vt:lpstr>6</vt:lpstr>
      <vt:lpstr>7</vt:lpstr>
      <vt:lpstr>8</vt:lpstr>
      <vt:lpstr>'1'!Print_Area</vt:lpstr>
      <vt:lpstr>'3'!Print_Area</vt:lpstr>
      <vt:lpstr>'5'!Print_Area</vt:lpstr>
      <vt:lpstr>'7'!Print_Area</vt:lpstr>
    </vt:vector>
  </TitlesOfParts>
  <Company>University of Maryland Eastern Shore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Oscar, Tom</dc:creator>
  <cp:lastModifiedBy>Thomas Oscar</cp:lastModifiedBy>
  <cp:lastPrinted>2019-12-18T14:01:40Z</cp:lastPrinted>
  <dcterms:created xsi:type="dcterms:W3CDTF">2016-01-11T17:55:23Z</dcterms:created>
  <dcterms:modified xsi:type="dcterms:W3CDTF">2020-05-07T12:15:11Z</dcterms:modified>
</cp:coreProperties>
</file>