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Website\Excel (models)\"/>
    </mc:Choice>
  </mc:AlternateContent>
  <bookViews>
    <workbookView xWindow="0" yWindow="0" windowWidth="28800" windowHeight="13632" firstSheet="1" activeTab="6"/>
  </bookViews>
  <sheets>
    <sheet name="_PALNN_G1532270629089377209" sheetId="130" state="hidden" r:id="rId1"/>
    <sheet name="Data (1)" sheetId="1" r:id="rId2"/>
    <sheet name="_PALNN_G0851554972989658965" sheetId="103" state="hidden" r:id="rId3"/>
    <sheet name="Data (2)" sheetId="2" r:id="rId4"/>
    <sheet name="_DSET_DG13CB80E4" sheetId="4" state="hidden" r:id="rId5"/>
    <sheet name="_STDS_DG13CB80E4" sheetId="5" state="hidden" r:id="rId6"/>
    <sheet name="Predict" sheetId="16" r:id="rId7"/>
    <sheet name="_DSET_DGA1153F2" sheetId="17" state="hidden" r:id="rId8"/>
    <sheet name="_STDS_DGA1153F2" sheetId="18" state="hidden" r:id="rId9"/>
    <sheet name="_DSET_DG15BDC16F" sheetId="93" state="hidden" r:id="rId10"/>
    <sheet name="_STDS_DG15BDC16F" sheetId="94" state="hidden" r:id="rId11"/>
    <sheet name="_DSET_DG2DA2126F" sheetId="101" state="hidden" r:id="rId12"/>
    <sheet name="_STDS_DG2DA2126F" sheetId="102" state="hidden" r:id="rId13"/>
    <sheet name="NeuralTools-Summary (2)" sheetId="104" r:id="rId14"/>
    <sheet name="APZ" sheetId="109" r:id="rId15"/>
    <sheet name="_DSET_DG3819CDF1" sheetId="105" state="hidden" r:id="rId16"/>
    <sheet name="_STDS_DG3819CDF1" sheetId="106" state="hidden" r:id="rId17"/>
    <sheet name="_DSET_DGDD4C6CD" sheetId="110" state="hidden" r:id="rId18"/>
    <sheet name="_STDS_DGDD4C6CD" sheetId="111" state="hidden" r:id="rId19"/>
    <sheet name="NeuralTools-Summary" sheetId="131" r:id="rId20"/>
    <sheet name="_DSET_DG1F592E60" sheetId="132" state="hidden" r:id="rId21"/>
    <sheet name="_STDS_DG1F592E60" sheetId="133" state="hidden" r:id="rId22"/>
    <sheet name="_DSET_DG8A81A22" sheetId="136" state="hidden" r:id="rId23"/>
    <sheet name="_STDS_DG8A81A22" sheetId="137" state="hidden" r:id="rId24"/>
    <sheet name="_DSET_DG122C8133" sheetId="138" state="hidden" r:id="rId25"/>
    <sheet name="_STDS_DG122C8133" sheetId="139" state="hidden" r:id="rId26"/>
    <sheet name="_DSET_DG1B7948D0" sheetId="140" state="hidden" r:id="rId27"/>
    <sheet name="_STDS_DG1B7948D0" sheetId="141" state="hidden" r:id="rId28"/>
  </sheets>
  <definedNames>
    <definedName name="NeuralToolsLastUsedEditionHigher">1</definedName>
    <definedName name="NeuralToolsLivePredictionTag">1</definedName>
    <definedName name="NTLP_VP14037F1C905732C">#REF!</definedName>
    <definedName name="NTLP_VP1433DBA5ADCE6A9">#REF!</definedName>
    <definedName name="NTLP_VP162EF9971C4F05E0">_DSET_DG8A81A22!$A$140</definedName>
    <definedName name="NTLP_VP18A2DD5916D3EA97">#REF!</definedName>
    <definedName name="NTLP_VP1A00CF2120B25C97">#REF!</definedName>
    <definedName name="NTLP_VP1BAD178B29077787">#REF!</definedName>
    <definedName name="NTLP_VP1FDFD7512BF027E">#REF!</definedName>
    <definedName name="NTLP_VP23F442D295DB8F4">#REF!</definedName>
    <definedName name="NTLP_VP24E267A930EDE49C">#REF!</definedName>
    <definedName name="NTLP_VP25D0753840C54F9">#REF!</definedName>
    <definedName name="NTLP_VP284BE41216F2ABC2">#REF!</definedName>
    <definedName name="NTLP_VP28AD49AC1FB49BE9" localSheetId="14">_DSET_DGA1153F2!#REF!</definedName>
    <definedName name="NTLP_VP28AD49AC1FB49BE9">_DSET_DGA1153F2!#REF!</definedName>
    <definedName name="NTLP_VP2A5B3B3D9FD9873">#REF!</definedName>
    <definedName name="NTLP_VP2B1444663A9FC87">#REF!</definedName>
    <definedName name="NTLP_VP2B4A871330794964">#REF!</definedName>
    <definedName name="NTLP_VP2D79ED0E5FA8E4F">#REF!</definedName>
    <definedName name="NTLP_VP308AFC0BA9F100A">#REF!</definedName>
    <definedName name="NTLP_VP31A79D17193F1D6B">#REF!</definedName>
    <definedName name="NTLP_VP32A3045F34697629">_DSET_DG122C8133!$A$140</definedName>
    <definedName name="NTLP_VP333D342645DCAAF">#REF!</definedName>
    <definedName name="NTLP_VP35CC8349394085C8">#REF!</definedName>
    <definedName name="NTLP_VP4A0492AD0330D7">#REF!</definedName>
    <definedName name="NTLP_VP4DB509239B0A0B8">#REF!</definedName>
    <definedName name="NTLP_VP8B5C8D62516E1C1">#REF!</definedName>
    <definedName name="NTLP_VPCBB824B10E1689A">_DSET_DGDD4C6CD!$A$176</definedName>
    <definedName name="NTLP_VPD5A960129992DD">_DSET_DG1B7948D0!$A$140</definedName>
    <definedName name="NTLP_VPE32B67B2F7499D8">_DSET_DGA1153F2!$A$164</definedName>
    <definedName name="NTLP_VPED7004F15038D8D">#REF!</definedName>
    <definedName name="PalisadeReportWorksheetCreatedBy" localSheetId="19">"NeuralTools"</definedName>
    <definedName name="PalisadeReportWorksheetCreatedBy" localSheetId="13">"NeuralTools"</definedName>
    <definedName name="_xlnm.Print_Area" localSheetId="19">'NeuralTools-Summary'!$A$1:$G$231</definedName>
    <definedName name="_xlnm.Print_Area" localSheetId="13">'NeuralTools-Summary (2)'!$A$1:$G$209</definedName>
    <definedName name="_xlnm.Print_Area" localSheetId="6">Predict!$A$1:$V$26</definedName>
    <definedName name="ST_Dose">'Data (1)'!$C$3:$C$1119</definedName>
    <definedName name="ST_Dose_2">Predict!$B$34:$B$134</definedName>
    <definedName name="ST_Dose_3">APZ!$C$4:$C$1120</definedName>
    <definedName name="ST_Meat">'Data (2)'!$D$3:$D$1122</definedName>
    <definedName name="ST_Meat_13">Predict!$M$34:$M$134</definedName>
    <definedName name="ST_MPN">'Data (1)'!$E$3:$E$1119</definedName>
    <definedName name="ST_MPN_4">Predict!$D$34:$D$134</definedName>
    <definedName name="ST_MPN_5">APZ!$E$4:$E$1120</definedName>
    <definedName name="ST_PredictionReportNetTrainedonDataSet1">Predict!$F$34:$F$134</definedName>
    <definedName name="ST_PredictionReportNetTrainedonDataSet1_7">Predict!$G$34:$G$134</definedName>
    <definedName name="ST_PredictionReportNetTrainedonDataSet12">APZ!$G$4:$G$1120</definedName>
    <definedName name="ST_PredictionReportNetTrainedonDataSet12_8">APZ!$H$4:$H$1120</definedName>
    <definedName name="ST_PredictionReportNetTrainedonDataSet3">Predict!$O$34:$O$134</definedName>
    <definedName name="ST_PredictionReportNetTrainedonDataSet3_16">Predict!$P$34:$P$134</definedName>
    <definedName name="ST_Tag">'Data (1)'!$A$3:$A$1119</definedName>
    <definedName name="ST_Tag_1">'Data (2)'!$A$3:$A$1122</definedName>
    <definedName name="ST_Tag_2">APZ!$A$4:$A$1120</definedName>
    <definedName name="ST_Temp">'Data (1)'!$B$3:$B$1119</definedName>
    <definedName name="ST_Temp_1">Predict!$A$34:$A$134</definedName>
    <definedName name="ST_Temp_11">Predict!$K$34:$K$134</definedName>
    <definedName name="ST_Temp_2">'Data (2)'!$B$3:$B$1122</definedName>
    <definedName name="ST_Temp_3">APZ!$B$4:$B$1120</definedName>
    <definedName name="ST_Time">'Data (1)'!$D$3:$D$1119</definedName>
    <definedName name="ST_Time_12">Predict!$L$34:$L$134</definedName>
    <definedName name="ST_Time_3">Predict!$C$34:$C$134</definedName>
    <definedName name="ST_Time_4">'Data (2)'!$C$3:$C$1122</definedName>
    <definedName name="ST_Time_5">APZ!$D$4:$D$1120</definedName>
    <definedName name="ST_TrainTestReportforNetTrainedonDataSet1">'Data (1)'!$G$3:$G$1119</definedName>
    <definedName name="ST_TrainTestReportforNetTrainedonDataSet1_10">'Data (1)'!$J$3:$J$1119</definedName>
    <definedName name="ST_TrainTestReportforNetTrainedonDataSet1_8">'Data (1)'!$H$3:$H$1119</definedName>
    <definedName name="ST_TrainTestReportforNetTrainedonDataSet1_9">'Data (1)'!$I$3:$I$1119</definedName>
    <definedName name="ST_TrainTestReportforNetTrainedonDataSet3">'Data (2)'!$F$3:$F$1122</definedName>
    <definedName name="ST_TrainTestReportforNetTrainedonDataSet3_7">'Data (2)'!$G$3:$G$1122</definedName>
    <definedName name="ST_TrainTestReportforNetTrainedonDataSet3_8">'Data (2)'!$H$3:$H$1122</definedName>
    <definedName name="ST_TrainTestReportforNetTrainedonDataSet3_9">'Data (2)'!$I$3:$I$1122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16" l="1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85" i="16"/>
  <c r="R86" i="16"/>
  <c r="R87" i="16"/>
  <c r="R88" i="16"/>
  <c r="R89" i="16"/>
  <c r="R90" i="16"/>
  <c r="R91" i="16"/>
  <c r="R92" i="16"/>
  <c r="R93" i="16"/>
  <c r="R94" i="16"/>
  <c r="R95" i="16"/>
  <c r="R96" i="16"/>
  <c r="R97" i="16"/>
  <c r="R98" i="16"/>
  <c r="R99" i="16"/>
  <c r="R100" i="16"/>
  <c r="R101" i="16"/>
  <c r="R102" i="16"/>
  <c r="R103" i="16"/>
  <c r="R104" i="16"/>
  <c r="R105" i="16"/>
  <c r="R106" i="16"/>
  <c r="R107" i="16"/>
  <c r="R108" i="16"/>
  <c r="R109" i="16"/>
  <c r="R110" i="16"/>
  <c r="R111" i="16"/>
  <c r="R112" i="16"/>
  <c r="R113" i="16"/>
  <c r="R114" i="16"/>
  <c r="R115" i="16"/>
  <c r="R116" i="16"/>
  <c r="R117" i="16"/>
  <c r="R118" i="16"/>
  <c r="R119" i="16"/>
  <c r="R120" i="16"/>
  <c r="R121" i="16"/>
  <c r="R122" i="16"/>
  <c r="R123" i="16"/>
  <c r="R124" i="16"/>
  <c r="R125" i="16"/>
  <c r="R126" i="16"/>
  <c r="R127" i="16"/>
  <c r="R128" i="16"/>
  <c r="R129" i="16"/>
  <c r="R130" i="16"/>
  <c r="R131" i="16"/>
  <c r="R132" i="16"/>
  <c r="R133" i="16"/>
  <c r="R34" i="16"/>
  <c r="B16" i="141"/>
  <c r="E133" i="140"/>
  <c r="B13" i="141"/>
  <c r="E121" i="140"/>
  <c r="B7" i="141"/>
  <c r="B3" i="141"/>
  <c r="L1" i="140"/>
  <c r="B16" i="139" l="1"/>
  <c r="E133" i="138"/>
  <c r="B13" i="139"/>
  <c r="E121" i="138"/>
  <c r="B7" i="139"/>
  <c r="B3" i="139"/>
  <c r="L1" i="138"/>
  <c r="B3" i="106"/>
  <c r="B22" i="106"/>
  <c r="B19" i="106"/>
  <c r="B16" i="106"/>
  <c r="B13" i="106"/>
  <c r="B7" i="106"/>
  <c r="B3" i="133"/>
  <c r="B22" i="133"/>
  <c r="B19" i="133"/>
  <c r="B16" i="133"/>
  <c r="B13" i="133"/>
  <c r="B7" i="133"/>
  <c r="B3" i="137"/>
  <c r="B13" i="137"/>
  <c r="B7" i="137"/>
  <c r="B3" i="111"/>
  <c r="B25" i="111"/>
  <c r="B22" i="111"/>
  <c r="B19" i="111"/>
  <c r="B16" i="111"/>
  <c r="B13" i="111"/>
  <c r="B7" i="111"/>
  <c r="B3" i="102"/>
  <c r="B19" i="102"/>
  <c r="B16" i="102"/>
  <c r="B13" i="102"/>
  <c r="B7" i="102"/>
  <c r="B3" i="94"/>
  <c r="B22" i="94"/>
  <c r="B19" i="94"/>
  <c r="B16" i="94"/>
  <c r="B13" i="94"/>
  <c r="B7" i="94"/>
  <c r="B3" i="18"/>
  <c r="B22" i="18"/>
  <c r="B19" i="18"/>
  <c r="B16" i="18"/>
  <c r="B13" i="18"/>
  <c r="B7" i="18"/>
  <c r="B3" i="5"/>
  <c r="B25" i="5"/>
  <c r="B22" i="5"/>
  <c r="B19" i="5"/>
  <c r="B16" i="5"/>
  <c r="B13" i="5"/>
  <c r="B7" i="5"/>
  <c r="B34" i="16" l="1"/>
  <c r="A34" i="16"/>
  <c r="G34" i="16"/>
  <c r="I34" i="16" l="1"/>
  <c r="S34" i="16" s="1"/>
  <c r="E133" i="136"/>
  <c r="E121" i="136"/>
  <c r="L1" i="136"/>
  <c r="B35" i="16"/>
  <c r="E157" i="132"/>
  <c r="E145" i="132"/>
  <c r="E133" i="132"/>
  <c r="E121" i="132"/>
  <c r="L1" i="132"/>
  <c r="H1298" i="131"/>
  <c r="H1297" i="131"/>
  <c r="H1295" i="131"/>
  <c r="H1294" i="131"/>
  <c r="H1292" i="131"/>
  <c r="H1291" i="131"/>
  <c r="H1289" i="131"/>
  <c r="H1288" i="131"/>
  <c r="H1286" i="131"/>
  <c r="H1285" i="131"/>
  <c r="H1283" i="131"/>
  <c r="H1282" i="131"/>
  <c r="H1280" i="131"/>
  <c r="H1279" i="131"/>
  <c r="H1277" i="131"/>
  <c r="H1276" i="131"/>
  <c r="H1274" i="131"/>
  <c r="H1273" i="131"/>
  <c r="J2314" i="131"/>
  <c r="J2313" i="131"/>
  <c r="J2310" i="131"/>
  <c r="J2309" i="131"/>
  <c r="J2306" i="131"/>
  <c r="J2305" i="131"/>
  <c r="J2302" i="131"/>
  <c r="J2301" i="131"/>
  <c r="J2298" i="131"/>
  <c r="J2297" i="131"/>
  <c r="J2294" i="131"/>
  <c r="J2293" i="131"/>
  <c r="J2290" i="131"/>
  <c r="J2289" i="131"/>
  <c r="J2286" i="131"/>
  <c r="J2285" i="131"/>
  <c r="J2282" i="131"/>
  <c r="J2281" i="131"/>
  <c r="J2278" i="131"/>
  <c r="J2277" i="131"/>
  <c r="J2274" i="131"/>
  <c r="J2273" i="131"/>
  <c r="J2270" i="131"/>
  <c r="J2269" i="131"/>
  <c r="J2266" i="131"/>
  <c r="J2265" i="131"/>
  <c r="J2262" i="131"/>
  <c r="J2261" i="131"/>
  <c r="J2258" i="131"/>
  <c r="J2257" i="131"/>
  <c r="J2254" i="131"/>
  <c r="J2253" i="131"/>
  <c r="J2250" i="131"/>
  <c r="J2249" i="131"/>
  <c r="J2246" i="131"/>
  <c r="J2245" i="131"/>
  <c r="J2242" i="131"/>
  <c r="J2241" i="131"/>
  <c r="J2238" i="131"/>
  <c r="J2237" i="131"/>
  <c r="J2234" i="131"/>
  <c r="J2233" i="131"/>
  <c r="J2230" i="131"/>
  <c r="J2229" i="131"/>
  <c r="J2226" i="131"/>
  <c r="J2225" i="131"/>
  <c r="J2222" i="131"/>
  <c r="J2221" i="131"/>
  <c r="J2218" i="131"/>
  <c r="J2217" i="131"/>
  <c r="J2214" i="131"/>
  <c r="J2213" i="131"/>
  <c r="J2210" i="131"/>
  <c r="J2209" i="131"/>
  <c r="J2206" i="131"/>
  <c r="J2205" i="131"/>
  <c r="J2202" i="131"/>
  <c r="J2201" i="131"/>
  <c r="J2198" i="131"/>
  <c r="J2197" i="131"/>
  <c r="J2194" i="131"/>
  <c r="J2193" i="131"/>
  <c r="J2190" i="131"/>
  <c r="J2189" i="131"/>
  <c r="J2186" i="131"/>
  <c r="J2185" i="131"/>
  <c r="J2182" i="131"/>
  <c r="J2181" i="131"/>
  <c r="J2178" i="131"/>
  <c r="J2177" i="131"/>
  <c r="J2174" i="131"/>
  <c r="J2173" i="131"/>
  <c r="J2170" i="131"/>
  <c r="J2169" i="131"/>
  <c r="J2166" i="131"/>
  <c r="J2165" i="131"/>
  <c r="J2162" i="131"/>
  <c r="J2161" i="131"/>
  <c r="J2158" i="131"/>
  <c r="J2157" i="131"/>
  <c r="J2154" i="131"/>
  <c r="J2153" i="131"/>
  <c r="J2150" i="131"/>
  <c r="J2149" i="131"/>
  <c r="J2146" i="131"/>
  <c r="J2145" i="131"/>
  <c r="J2142" i="131"/>
  <c r="J2141" i="131"/>
  <c r="J2138" i="131"/>
  <c r="J2137" i="131"/>
  <c r="J2134" i="131"/>
  <c r="J2133" i="131"/>
  <c r="J2130" i="131"/>
  <c r="J2129" i="131"/>
  <c r="J2126" i="131"/>
  <c r="J2125" i="131"/>
  <c r="J2122" i="131"/>
  <c r="J2121" i="131"/>
  <c r="J2118" i="131"/>
  <c r="J2117" i="131"/>
  <c r="J2114" i="131"/>
  <c r="J2113" i="131"/>
  <c r="J2110" i="131"/>
  <c r="J2109" i="131"/>
  <c r="J2106" i="131"/>
  <c r="J2105" i="131"/>
  <c r="J2102" i="131"/>
  <c r="J2101" i="131"/>
  <c r="J2098" i="131"/>
  <c r="J2097" i="131"/>
  <c r="J2094" i="131"/>
  <c r="J2093" i="131"/>
  <c r="J2090" i="131"/>
  <c r="J2089" i="131"/>
  <c r="J2086" i="131"/>
  <c r="J2085" i="131"/>
  <c r="J2082" i="131"/>
  <c r="J2081" i="131"/>
  <c r="J2078" i="131"/>
  <c r="J2077" i="131"/>
  <c r="J2074" i="131"/>
  <c r="J2073" i="131"/>
  <c r="J2070" i="131"/>
  <c r="J2069" i="131"/>
  <c r="J2066" i="131"/>
  <c r="J2065" i="131"/>
  <c r="J2062" i="131"/>
  <c r="J2061" i="131"/>
  <c r="J2058" i="131"/>
  <c r="J2057" i="131"/>
  <c r="J2054" i="131"/>
  <c r="J2053" i="131"/>
  <c r="J2050" i="131"/>
  <c r="J2049" i="131"/>
  <c r="J2046" i="131"/>
  <c r="J2045" i="131"/>
  <c r="J2042" i="131"/>
  <c r="J2041" i="131"/>
  <c r="J2038" i="131"/>
  <c r="J2037" i="131"/>
  <c r="J2034" i="131"/>
  <c r="J2033" i="131"/>
  <c r="J2030" i="131"/>
  <c r="J2029" i="131"/>
  <c r="J2026" i="131"/>
  <c r="J2025" i="131"/>
  <c r="J2022" i="131"/>
  <c r="J2021" i="131"/>
  <c r="J2018" i="131"/>
  <c r="J2017" i="131"/>
  <c r="J2014" i="131"/>
  <c r="J2013" i="131"/>
  <c r="J2010" i="131"/>
  <c r="J2009" i="131"/>
  <c r="J2006" i="131"/>
  <c r="J2005" i="131"/>
  <c r="J2002" i="131"/>
  <c r="J2001" i="131"/>
  <c r="J1998" i="131"/>
  <c r="J1997" i="131"/>
  <c r="J1994" i="131"/>
  <c r="J1993" i="131"/>
  <c r="J1990" i="131"/>
  <c r="J1989" i="131"/>
  <c r="J1986" i="131"/>
  <c r="J1985" i="131"/>
  <c r="J1982" i="131"/>
  <c r="J1981" i="131"/>
  <c r="J1978" i="131"/>
  <c r="J1977" i="131"/>
  <c r="J1974" i="131"/>
  <c r="J1973" i="131"/>
  <c r="J1970" i="131"/>
  <c r="J1969" i="131"/>
  <c r="J1966" i="131"/>
  <c r="J1965" i="131"/>
  <c r="J1962" i="131"/>
  <c r="J1961" i="131"/>
  <c r="J1958" i="131"/>
  <c r="J1957" i="131"/>
  <c r="J1954" i="131"/>
  <c r="J1953" i="131"/>
  <c r="J1950" i="131"/>
  <c r="J1949" i="131"/>
  <c r="J1946" i="131"/>
  <c r="J1945" i="131"/>
  <c r="J1942" i="131"/>
  <c r="J1941" i="131"/>
  <c r="J1938" i="131"/>
  <c r="J1937" i="131"/>
  <c r="J1934" i="131"/>
  <c r="J1933" i="131"/>
  <c r="J1930" i="131"/>
  <c r="J1929" i="131"/>
  <c r="J1926" i="131"/>
  <c r="J1925" i="131"/>
  <c r="J1922" i="131"/>
  <c r="J1921" i="131"/>
  <c r="J1918" i="131"/>
  <c r="J1917" i="131"/>
  <c r="J1914" i="131"/>
  <c r="J1913" i="131"/>
  <c r="J1910" i="131"/>
  <c r="J1909" i="131"/>
  <c r="J1906" i="131"/>
  <c r="J1905" i="131"/>
  <c r="J1902" i="131"/>
  <c r="J1901" i="131"/>
  <c r="J1898" i="131"/>
  <c r="J1897" i="131"/>
  <c r="J1894" i="131"/>
  <c r="J1893" i="131"/>
  <c r="J1890" i="131"/>
  <c r="J1889" i="131"/>
  <c r="J1886" i="131"/>
  <c r="J1885" i="131"/>
  <c r="J1882" i="131"/>
  <c r="J1881" i="131"/>
  <c r="J1878" i="131"/>
  <c r="J1877" i="131"/>
  <c r="J1874" i="131"/>
  <c r="J1873" i="131"/>
  <c r="J1870" i="131"/>
  <c r="J1869" i="131"/>
  <c r="J1866" i="131"/>
  <c r="J1865" i="131"/>
  <c r="J1862" i="131"/>
  <c r="J1861" i="131"/>
  <c r="J1858" i="131"/>
  <c r="J1857" i="131"/>
  <c r="J1854" i="131"/>
  <c r="J1853" i="131"/>
  <c r="J1850" i="131"/>
  <c r="J1849" i="131"/>
  <c r="J1846" i="131"/>
  <c r="J1845" i="131"/>
  <c r="J1842" i="131"/>
  <c r="J1841" i="131"/>
  <c r="J1838" i="131"/>
  <c r="J1837" i="131"/>
  <c r="J1834" i="131"/>
  <c r="J1833" i="131"/>
  <c r="J1830" i="131"/>
  <c r="J1829" i="131"/>
  <c r="J1826" i="131"/>
  <c r="J1825" i="131"/>
  <c r="J1822" i="131"/>
  <c r="J1821" i="131"/>
  <c r="J1818" i="131"/>
  <c r="J1817" i="131"/>
  <c r="J1814" i="131"/>
  <c r="J1813" i="131"/>
  <c r="J1810" i="131"/>
  <c r="J1809" i="131"/>
  <c r="J1806" i="131"/>
  <c r="J1805" i="131"/>
  <c r="J1802" i="131"/>
  <c r="J1801" i="131"/>
  <c r="J1798" i="131"/>
  <c r="J1797" i="131"/>
  <c r="J1794" i="131"/>
  <c r="J1793" i="131"/>
  <c r="J1790" i="131"/>
  <c r="J1789" i="131"/>
  <c r="J1786" i="131"/>
  <c r="J1785" i="131"/>
  <c r="J1782" i="131"/>
  <c r="J1781" i="131"/>
  <c r="J1778" i="131"/>
  <c r="J1777" i="131"/>
  <c r="J1774" i="131"/>
  <c r="J1773" i="131"/>
  <c r="J1770" i="131"/>
  <c r="J1769" i="131"/>
  <c r="J1766" i="131"/>
  <c r="J1765" i="131"/>
  <c r="J1762" i="131"/>
  <c r="J1761" i="131"/>
  <c r="J1758" i="131"/>
  <c r="J1757" i="131"/>
  <c r="J1754" i="131"/>
  <c r="J1753" i="131"/>
  <c r="J1750" i="131"/>
  <c r="J1749" i="131"/>
  <c r="J1746" i="131"/>
  <c r="J1745" i="131"/>
  <c r="J1742" i="131"/>
  <c r="J1741" i="131"/>
  <c r="J1738" i="131"/>
  <c r="J1737" i="131"/>
  <c r="J1734" i="131"/>
  <c r="J1733" i="131"/>
  <c r="J1730" i="131"/>
  <c r="J1729" i="131"/>
  <c r="J1726" i="131"/>
  <c r="J1725" i="131"/>
  <c r="J1722" i="131"/>
  <c r="J1721" i="131"/>
  <c r="J1718" i="131"/>
  <c r="J1717" i="131"/>
  <c r="J1714" i="131"/>
  <c r="J1713" i="131"/>
  <c r="J1710" i="131"/>
  <c r="J1709" i="131"/>
  <c r="J1706" i="131"/>
  <c r="J1705" i="131"/>
  <c r="J1702" i="131"/>
  <c r="J1701" i="131"/>
  <c r="J1698" i="131"/>
  <c r="J1697" i="131"/>
  <c r="J1694" i="131"/>
  <c r="J1693" i="131"/>
  <c r="J1690" i="131"/>
  <c r="J1689" i="131"/>
  <c r="J1686" i="131"/>
  <c r="J1685" i="131"/>
  <c r="J1682" i="131"/>
  <c r="J1681" i="131"/>
  <c r="J1678" i="131"/>
  <c r="J1677" i="131"/>
  <c r="J1674" i="131"/>
  <c r="J1673" i="131"/>
  <c r="J1670" i="131"/>
  <c r="J1669" i="131"/>
  <c r="J1666" i="131"/>
  <c r="J1665" i="131"/>
  <c r="J1662" i="131"/>
  <c r="J1661" i="131"/>
  <c r="J1658" i="131"/>
  <c r="J1657" i="131"/>
  <c r="J1654" i="131"/>
  <c r="J1653" i="131"/>
  <c r="J1650" i="131"/>
  <c r="J1649" i="131"/>
  <c r="J1646" i="131"/>
  <c r="J1645" i="131"/>
  <c r="J1642" i="131"/>
  <c r="J1641" i="131"/>
  <c r="J1638" i="131"/>
  <c r="J1637" i="131"/>
  <c r="J1634" i="131"/>
  <c r="J1633" i="131"/>
  <c r="J1630" i="131"/>
  <c r="J1629" i="131"/>
  <c r="J1626" i="131"/>
  <c r="J1625" i="131"/>
  <c r="J1622" i="131"/>
  <c r="J1621" i="131"/>
  <c r="J1618" i="131"/>
  <c r="J1617" i="131"/>
  <c r="J1614" i="131"/>
  <c r="J1613" i="131"/>
  <c r="J1610" i="131"/>
  <c r="J1609" i="131"/>
  <c r="J1606" i="131"/>
  <c r="J1605" i="131"/>
  <c r="J1602" i="131"/>
  <c r="J1601" i="131"/>
  <c r="J1598" i="131"/>
  <c r="J1597" i="131"/>
  <c r="J1594" i="131"/>
  <c r="J1593" i="131"/>
  <c r="J1590" i="131"/>
  <c r="J1589" i="131"/>
  <c r="J1586" i="131"/>
  <c r="J1585" i="131"/>
  <c r="J1582" i="131"/>
  <c r="J1581" i="131"/>
  <c r="J1578" i="131"/>
  <c r="J1577" i="131"/>
  <c r="J1574" i="131"/>
  <c r="J1573" i="131"/>
  <c r="J1570" i="131"/>
  <c r="J1569" i="131"/>
  <c r="J1566" i="131"/>
  <c r="J1565" i="131"/>
  <c r="J1562" i="131"/>
  <c r="J1561" i="131"/>
  <c r="J1558" i="131"/>
  <c r="J1557" i="131"/>
  <c r="J1554" i="131"/>
  <c r="J1553" i="131"/>
  <c r="J1550" i="131"/>
  <c r="J1549" i="131"/>
  <c r="J1546" i="131"/>
  <c r="J1545" i="131"/>
  <c r="J1542" i="131"/>
  <c r="J1541" i="131"/>
  <c r="J1538" i="131"/>
  <c r="J1537" i="131"/>
  <c r="J1534" i="131"/>
  <c r="J1533" i="131"/>
  <c r="J1530" i="131"/>
  <c r="J1529" i="131"/>
  <c r="J1526" i="131"/>
  <c r="J1525" i="131"/>
  <c r="J1522" i="131"/>
  <c r="J1521" i="131"/>
  <c r="J1518" i="131"/>
  <c r="J1517" i="131"/>
  <c r="J1514" i="131"/>
  <c r="J1513" i="131"/>
  <c r="J1510" i="131"/>
  <c r="J1509" i="131"/>
  <c r="J1506" i="131"/>
  <c r="J1505" i="131"/>
  <c r="J1502" i="131"/>
  <c r="J1501" i="131"/>
  <c r="J1498" i="131"/>
  <c r="J1497" i="131"/>
  <c r="J1494" i="131"/>
  <c r="J1493" i="131"/>
  <c r="J1490" i="131"/>
  <c r="J1489" i="131"/>
  <c r="J1486" i="131"/>
  <c r="J1485" i="131"/>
  <c r="J1482" i="131"/>
  <c r="J1481" i="131"/>
  <c r="J1478" i="131"/>
  <c r="J1477" i="131"/>
  <c r="J1474" i="131"/>
  <c r="J1473" i="131"/>
  <c r="J1470" i="131"/>
  <c r="J1469" i="131"/>
  <c r="J1466" i="131"/>
  <c r="J1465" i="131"/>
  <c r="J1462" i="131"/>
  <c r="J1461" i="131"/>
  <c r="J1458" i="131"/>
  <c r="J1457" i="131"/>
  <c r="J1454" i="131"/>
  <c r="J1453" i="131"/>
  <c r="J1450" i="131"/>
  <c r="J1449" i="131"/>
  <c r="J1446" i="131"/>
  <c r="J1445" i="131"/>
  <c r="J1442" i="131"/>
  <c r="J1441" i="131"/>
  <c r="J1438" i="131"/>
  <c r="J1437" i="131"/>
  <c r="J1434" i="131"/>
  <c r="J1433" i="131"/>
  <c r="J1430" i="131"/>
  <c r="J1429" i="131"/>
  <c r="J1426" i="131"/>
  <c r="J1425" i="131"/>
  <c r="J1422" i="131"/>
  <c r="J1421" i="131"/>
  <c r="J1418" i="131"/>
  <c r="J1417" i="131"/>
  <c r="J1414" i="131"/>
  <c r="J1413" i="131"/>
  <c r="J1410" i="131"/>
  <c r="J1409" i="131"/>
  <c r="J1406" i="131"/>
  <c r="J1405" i="131"/>
  <c r="J1402" i="131"/>
  <c r="J1401" i="131"/>
  <c r="J1398" i="131"/>
  <c r="J1397" i="131"/>
  <c r="J1394" i="131"/>
  <c r="J1393" i="131"/>
  <c r="J1390" i="131"/>
  <c r="J1389" i="131"/>
  <c r="J1386" i="131"/>
  <c r="J1385" i="131"/>
  <c r="J1382" i="131"/>
  <c r="J1381" i="131"/>
  <c r="J1378" i="131"/>
  <c r="J1377" i="131"/>
  <c r="J1374" i="131"/>
  <c r="J1373" i="131"/>
  <c r="J1370" i="131"/>
  <c r="J1369" i="131"/>
  <c r="J1366" i="131"/>
  <c r="J1365" i="131"/>
  <c r="J1362" i="131"/>
  <c r="J1361" i="131"/>
  <c r="J1358" i="131"/>
  <c r="J1357" i="131"/>
  <c r="J1354" i="131"/>
  <c r="J1353" i="131"/>
  <c r="J1350" i="131"/>
  <c r="J1349" i="131"/>
  <c r="J1346" i="131"/>
  <c r="J1345" i="131"/>
  <c r="J1342" i="131"/>
  <c r="J1341" i="131"/>
  <c r="J1338" i="131"/>
  <c r="J1337" i="131"/>
  <c r="J1334" i="131"/>
  <c r="J1333" i="131"/>
  <c r="J1330" i="131"/>
  <c r="J1329" i="131"/>
  <c r="J1326" i="131"/>
  <c r="J1325" i="131"/>
  <c r="J1322" i="131"/>
  <c r="J1321" i="131"/>
  <c r="J1318" i="131"/>
  <c r="J1317" i="131"/>
  <c r="J1314" i="131"/>
  <c r="J1313" i="131"/>
  <c r="J1310" i="131"/>
  <c r="J1309" i="131"/>
  <c r="J1306" i="131"/>
  <c r="J1305" i="131"/>
  <c r="J1302" i="131"/>
  <c r="J1301" i="131"/>
  <c r="J1298" i="131"/>
  <c r="J1297" i="131"/>
  <c r="J1294" i="131"/>
  <c r="J1293" i="131"/>
  <c r="J1290" i="131"/>
  <c r="J1289" i="131"/>
  <c r="J1286" i="131"/>
  <c r="J1285" i="131"/>
  <c r="J1282" i="131"/>
  <c r="J1281" i="131"/>
  <c r="J1278" i="131"/>
  <c r="J1277" i="131"/>
  <c r="J1274" i="131"/>
  <c r="J1273" i="131"/>
  <c r="C1901" i="131"/>
  <c r="C1900" i="131"/>
  <c r="C1898" i="131"/>
  <c r="C1897" i="131"/>
  <c r="C1895" i="131"/>
  <c r="C1894" i="131"/>
  <c r="C1892" i="131"/>
  <c r="C1891" i="131"/>
  <c r="C1889" i="131"/>
  <c r="C1888" i="131"/>
  <c r="C1886" i="131"/>
  <c r="C1885" i="131"/>
  <c r="C1883" i="131"/>
  <c r="C1882" i="131"/>
  <c r="C1880" i="131"/>
  <c r="C1879" i="131"/>
  <c r="C1877" i="131"/>
  <c r="C1876" i="131"/>
  <c r="C1874" i="131"/>
  <c r="C1873" i="131"/>
  <c r="C1871" i="131"/>
  <c r="C1870" i="131"/>
  <c r="E2923" i="131"/>
  <c r="E2922" i="131"/>
  <c r="E2919" i="131"/>
  <c r="E2918" i="131"/>
  <c r="E2915" i="131"/>
  <c r="E2914" i="131"/>
  <c r="E2911" i="131"/>
  <c r="E2910" i="131"/>
  <c r="E2907" i="131"/>
  <c r="E2906" i="131"/>
  <c r="E2903" i="131"/>
  <c r="E2902" i="131"/>
  <c r="E2899" i="131"/>
  <c r="E2898" i="131"/>
  <c r="E2895" i="131"/>
  <c r="E2894" i="131"/>
  <c r="E2891" i="131"/>
  <c r="E2890" i="131"/>
  <c r="E2887" i="131"/>
  <c r="E2886" i="131"/>
  <c r="E2883" i="131"/>
  <c r="E2882" i="131"/>
  <c r="E2879" i="131"/>
  <c r="E2878" i="131"/>
  <c r="E2875" i="131"/>
  <c r="E2874" i="131"/>
  <c r="E2871" i="131"/>
  <c r="E2870" i="131"/>
  <c r="E2867" i="131"/>
  <c r="E2866" i="131"/>
  <c r="E2863" i="131"/>
  <c r="E2862" i="131"/>
  <c r="E2859" i="131"/>
  <c r="E2858" i="131"/>
  <c r="E2855" i="131"/>
  <c r="E2854" i="131"/>
  <c r="E2851" i="131"/>
  <c r="E2850" i="131"/>
  <c r="E2847" i="131"/>
  <c r="E2846" i="131"/>
  <c r="E2843" i="131"/>
  <c r="E2842" i="131"/>
  <c r="E2839" i="131"/>
  <c r="E2838" i="131"/>
  <c r="E2835" i="131"/>
  <c r="E2834" i="131"/>
  <c r="E2831" i="131"/>
  <c r="E2830" i="131"/>
  <c r="E2827" i="131"/>
  <c r="E2826" i="131"/>
  <c r="E2823" i="131"/>
  <c r="E2822" i="131"/>
  <c r="E2819" i="131"/>
  <c r="E2818" i="131"/>
  <c r="E2815" i="131"/>
  <c r="E2814" i="131"/>
  <c r="E2811" i="131"/>
  <c r="E2810" i="131"/>
  <c r="E2807" i="131"/>
  <c r="E2806" i="131"/>
  <c r="E2803" i="131"/>
  <c r="E2802" i="131"/>
  <c r="E2799" i="131"/>
  <c r="E2798" i="131"/>
  <c r="E2795" i="131"/>
  <c r="E2794" i="131"/>
  <c r="E2791" i="131"/>
  <c r="E2790" i="131"/>
  <c r="E2787" i="131"/>
  <c r="E2786" i="131"/>
  <c r="E2783" i="131"/>
  <c r="E2782" i="131"/>
  <c r="E2779" i="131"/>
  <c r="E2778" i="131"/>
  <c r="E2775" i="131"/>
  <c r="E2774" i="131"/>
  <c r="E2771" i="131"/>
  <c r="E2770" i="131"/>
  <c r="E2767" i="131"/>
  <c r="E2766" i="131"/>
  <c r="E2763" i="131"/>
  <c r="E2762" i="131"/>
  <c r="E2759" i="131"/>
  <c r="E2758" i="131"/>
  <c r="E2755" i="131"/>
  <c r="E2754" i="131"/>
  <c r="E2751" i="131"/>
  <c r="E2750" i="131"/>
  <c r="E2747" i="131"/>
  <c r="E2746" i="131"/>
  <c r="E2743" i="131"/>
  <c r="E2742" i="131"/>
  <c r="E2739" i="131"/>
  <c r="E2738" i="131"/>
  <c r="E2735" i="131"/>
  <c r="E2734" i="131"/>
  <c r="E2731" i="131"/>
  <c r="E2730" i="131"/>
  <c r="E2727" i="131"/>
  <c r="E2726" i="131"/>
  <c r="E2723" i="131"/>
  <c r="E2722" i="131"/>
  <c r="E2719" i="131"/>
  <c r="E2718" i="131"/>
  <c r="E2715" i="131"/>
  <c r="E2714" i="131"/>
  <c r="E2711" i="131"/>
  <c r="E2710" i="131"/>
  <c r="E2707" i="131"/>
  <c r="E2706" i="131"/>
  <c r="E2703" i="131"/>
  <c r="E2702" i="131"/>
  <c r="E2699" i="131"/>
  <c r="E2698" i="131"/>
  <c r="E2695" i="131"/>
  <c r="E2694" i="131"/>
  <c r="E2691" i="131"/>
  <c r="E2690" i="131"/>
  <c r="E2687" i="131"/>
  <c r="E2686" i="131"/>
  <c r="E2683" i="131"/>
  <c r="E2682" i="131"/>
  <c r="E2679" i="131"/>
  <c r="E2678" i="131"/>
  <c r="E2675" i="131"/>
  <c r="E2674" i="131"/>
  <c r="E2671" i="131"/>
  <c r="E2670" i="131"/>
  <c r="E2667" i="131"/>
  <c r="E2666" i="131"/>
  <c r="E2663" i="131"/>
  <c r="E2662" i="131"/>
  <c r="E2659" i="131"/>
  <c r="E2658" i="131"/>
  <c r="E2655" i="131"/>
  <c r="E2654" i="131"/>
  <c r="E2651" i="131"/>
  <c r="E2650" i="131"/>
  <c r="E2647" i="131"/>
  <c r="E2646" i="131"/>
  <c r="E2643" i="131"/>
  <c r="E2642" i="131"/>
  <c r="E2639" i="131"/>
  <c r="E2638" i="131"/>
  <c r="E2635" i="131"/>
  <c r="E2634" i="131"/>
  <c r="E2631" i="131"/>
  <c r="E2630" i="131"/>
  <c r="E2627" i="131"/>
  <c r="E2626" i="131"/>
  <c r="E2623" i="131"/>
  <c r="E2622" i="131"/>
  <c r="E2619" i="131"/>
  <c r="E2618" i="131"/>
  <c r="E2615" i="131"/>
  <c r="E2614" i="131"/>
  <c r="E2611" i="131"/>
  <c r="E2610" i="131"/>
  <c r="E2607" i="131"/>
  <c r="E2606" i="131"/>
  <c r="E2603" i="131"/>
  <c r="E2602" i="131"/>
  <c r="E2599" i="131"/>
  <c r="E2598" i="131"/>
  <c r="E2595" i="131"/>
  <c r="E2594" i="131"/>
  <c r="E2591" i="131"/>
  <c r="E2590" i="131"/>
  <c r="E2587" i="131"/>
  <c r="E2586" i="131"/>
  <c r="E2583" i="131"/>
  <c r="E2582" i="131"/>
  <c r="E2579" i="131"/>
  <c r="E2578" i="131"/>
  <c r="E2575" i="131"/>
  <c r="E2574" i="131"/>
  <c r="E2571" i="131"/>
  <c r="E2570" i="131"/>
  <c r="E2567" i="131"/>
  <c r="E2566" i="131"/>
  <c r="E2563" i="131"/>
  <c r="E2562" i="131"/>
  <c r="E2559" i="131"/>
  <c r="E2558" i="131"/>
  <c r="E2555" i="131"/>
  <c r="E2554" i="131"/>
  <c r="E2551" i="131"/>
  <c r="E2550" i="131"/>
  <c r="E2547" i="131"/>
  <c r="E2546" i="131"/>
  <c r="E2543" i="131"/>
  <c r="E2542" i="131"/>
  <c r="E2539" i="131"/>
  <c r="E2538" i="131"/>
  <c r="E2535" i="131"/>
  <c r="E2534" i="131"/>
  <c r="E2531" i="131"/>
  <c r="E2530" i="131"/>
  <c r="E2527" i="131"/>
  <c r="E2526" i="131"/>
  <c r="E2523" i="131"/>
  <c r="E2522" i="131"/>
  <c r="E2519" i="131"/>
  <c r="E2518" i="131"/>
  <c r="E2515" i="131"/>
  <c r="E2514" i="131"/>
  <c r="E2511" i="131"/>
  <c r="E2510" i="131"/>
  <c r="E2507" i="131"/>
  <c r="E2506" i="131"/>
  <c r="E2503" i="131"/>
  <c r="E2502" i="131"/>
  <c r="E2499" i="131"/>
  <c r="E2498" i="131"/>
  <c r="E2495" i="131"/>
  <c r="E2494" i="131"/>
  <c r="E2491" i="131"/>
  <c r="E2490" i="131"/>
  <c r="E2487" i="131"/>
  <c r="E2486" i="131"/>
  <c r="E2483" i="131"/>
  <c r="E2482" i="131"/>
  <c r="E2479" i="131"/>
  <c r="E2478" i="131"/>
  <c r="E2475" i="131"/>
  <c r="E2474" i="131"/>
  <c r="E2471" i="131"/>
  <c r="E2470" i="131"/>
  <c r="E2467" i="131"/>
  <c r="E2466" i="131"/>
  <c r="E2463" i="131"/>
  <c r="E2462" i="131"/>
  <c r="E2459" i="131"/>
  <c r="E2458" i="131"/>
  <c r="E2455" i="131"/>
  <c r="E2454" i="131"/>
  <c r="E2451" i="131"/>
  <c r="E2450" i="131"/>
  <c r="E2447" i="131"/>
  <c r="E2446" i="131"/>
  <c r="E2443" i="131"/>
  <c r="E2442" i="131"/>
  <c r="E2439" i="131"/>
  <c r="E2438" i="131"/>
  <c r="E2435" i="131"/>
  <c r="E2434" i="131"/>
  <c r="E2431" i="131"/>
  <c r="E2430" i="131"/>
  <c r="E2427" i="131"/>
  <c r="E2426" i="131"/>
  <c r="E2423" i="131"/>
  <c r="E2422" i="131"/>
  <c r="E2419" i="131"/>
  <c r="E2418" i="131"/>
  <c r="E2415" i="131"/>
  <c r="E2414" i="131"/>
  <c r="E2411" i="131"/>
  <c r="E2410" i="131"/>
  <c r="E2407" i="131"/>
  <c r="E2406" i="131"/>
  <c r="E2403" i="131"/>
  <c r="E2402" i="131"/>
  <c r="E2399" i="131"/>
  <c r="E2398" i="131"/>
  <c r="E2395" i="131"/>
  <c r="E2394" i="131"/>
  <c r="E2391" i="131"/>
  <c r="E2390" i="131"/>
  <c r="E2387" i="131"/>
  <c r="E2386" i="131"/>
  <c r="E2383" i="131"/>
  <c r="E2382" i="131"/>
  <c r="E2379" i="131"/>
  <c r="E2378" i="131"/>
  <c r="E2375" i="131"/>
  <c r="E2374" i="131"/>
  <c r="E2371" i="131"/>
  <c r="E2370" i="131"/>
  <c r="E2367" i="131"/>
  <c r="E2366" i="131"/>
  <c r="E2363" i="131"/>
  <c r="E2362" i="131"/>
  <c r="E2359" i="131"/>
  <c r="E2358" i="131"/>
  <c r="E2355" i="131"/>
  <c r="E2354" i="131"/>
  <c r="E2351" i="131"/>
  <c r="E2350" i="131"/>
  <c r="E2347" i="131"/>
  <c r="E2346" i="131"/>
  <c r="E2343" i="131"/>
  <c r="E2342" i="131"/>
  <c r="E2339" i="131"/>
  <c r="E2338" i="131"/>
  <c r="E2335" i="131"/>
  <c r="E2334" i="131"/>
  <c r="E2331" i="131"/>
  <c r="E2330" i="131"/>
  <c r="E2327" i="131"/>
  <c r="E2326" i="131"/>
  <c r="E2323" i="131"/>
  <c r="E2322" i="131"/>
  <c r="E2319" i="131"/>
  <c r="E2318" i="131"/>
  <c r="E2315" i="131"/>
  <c r="E2314" i="131"/>
  <c r="E2311" i="131"/>
  <c r="E2310" i="131"/>
  <c r="E2307" i="131"/>
  <c r="E2306" i="131"/>
  <c r="E2303" i="131"/>
  <c r="E2302" i="131"/>
  <c r="E2299" i="131"/>
  <c r="E2298" i="131"/>
  <c r="E2295" i="131"/>
  <c r="E2294" i="131"/>
  <c r="E2291" i="131"/>
  <c r="E2290" i="131"/>
  <c r="E2287" i="131"/>
  <c r="E2286" i="131"/>
  <c r="E2283" i="131"/>
  <c r="E2282" i="131"/>
  <c r="E2279" i="131"/>
  <c r="E2278" i="131"/>
  <c r="E2275" i="131"/>
  <c r="E2274" i="131"/>
  <c r="E2271" i="131"/>
  <c r="E2270" i="131"/>
  <c r="E2267" i="131"/>
  <c r="E2266" i="131"/>
  <c r="E2263" i="131"/>
  <c r="E2262" i="131"/>
  <c r="E2259" i="131"/>
  <c r="E2258" i="131"/>
  <c r="E2255" i="131"/>
  <c r="E2254" i="131"/>
  <c r="E2251" i="131"/>
  <c r="E2250" i="131"/>
  <c r="E2247" i="131"/>
  <c r="E2246" i="131"/>
  <c r="E2243" i="131"/>
  <c r="E2242" i="131"/>
  <c r="E2239" i="131"/>
  <c r="E2238" i="131"/>
  <c r="E2235" i="131"/>
  <c r="E2234" i="131"/>
  <c r="E2231" i="131"/>
  <c r="E2230" i="131"/>
  <c r="E2227" i="131"/>
  <c r="E2226" i="131"/>
  <c r="E2223" i="131"/>
  <c r="E2222" i="131"/>
  <c r="E2219" i="131"/>
  <c r="E2218" i="131"/>
  <c r="E2215" i="131"/>
  <c r="E2214" i="131"/>
  <c r="E2211" i="131"/>
  <c r="E2210" i="131"/>
  <c r="E2207" i="131"/>
  <c r="E2206" i="131"/>
  <c r="E2203" i="131"/>
  <c r="E2202" i="131"/>
  <c r="E2199" i="131"/>
  <c r="E2198" i="131"/>
  <c r="E2195" i="131"/>
  <c r="E2194" i="131"/>
  <c r="E2191" i="131"/>
  <c r="E2190" i="131"/>
  <c r="E2187" i="131"/>
  <c r="E2186" i="131"/>
  <c r="E2183" i="131"/>
  <c r="E2182" i="131"/>
  <c r="E2179" i="131"/>
  <c r="E2178" i="131"/>
  <c r="E2175" i="131"/>
  <c r="E2174" i="131"/>
  <c r="E2171" i="131"/>
  <c r="E2170" i="131"/>
  <c r="E2167" i="131"/>
  <c r="E2166" i="131"/>
  <c r="E2163" i="131"/>
  <c r="E2162" i="131"/>
  <c r="E2159" i="131"/>
  <c r="E2158" i="131"/>
  <c r="E2155" i="131"/>
  <c r="E2154" i="131"/>
  <c r="E2151" i="131"/>
  <c r="E2150" i="131"/>
  <c r="E2147" i="131"/>
  <c r="E2146" i="131"/>
  <c r="E2143" i="131"/>
  <c r="E2142" i="131"/>
  <c r="E2139" i="131"/>
  <c r="E2138" i="131"/>
  <c r="E2135" i="131"/>
  <c r="E2134" i="131"/>
  <c r="E2131" i="131"/>
  <c r="E2130" i="131"/>
  <c r="E2127" i="131"/>
  <c r="E2126" i="131"/>
  <c r="E2123" i="131"/>
  <c r="E2122" i="131"/>
  <c r="E2119" i="131"/>
  <c r="E2118" i="131"/>
  <c r="E2115" i="131"/>
  <c r="E2114" i="131"/>
  <c r="E2111" i="131"/>
  <c r="E2110" i="131"/>
  <c r="E2107" i="131"/>
  <c r="E2106" i="131"/>
  <c r="E2103" i="131"/>
  <c r="E2102" i="131"/>
  <c r="E2099" i="131"/>
  <c r="E2098" i="131"/>
  <c r="E2095" i="131"/>
  <c r="E2094" i="131"/>
  <c r="E2091" i="131"/>
  <c r="E2090" i="131"/>
  <c r="E2087" i="131"/>
  <c r="E2086" i="131"/>
  <c r="E2083" i="131"/>
  <c r="E2082" i="131"/>
  <c r="E2079" i="131"/>
  <c r="E2078" i="131"/>
  <c r="E2075" i="131"/>
  <c r="E2074" i="131"/>
  <c r="E2071" i="131"/>
  <c r="E2070" i="131"/>
  <c r="E2067" i="131"/>
  <c r="E2066" i="131"/>
  <c r="E2063" i="131"/>
  <c r="E2062" i="131"/>
  <c r="E2059" i="131"/>
  <c r="E2058" i="131"/>
  <c r="E2055" i="131"/>
  <c r="E2054" i="131"/>
  <c r="E2051" i="131"/>
  <c r="E2050" i="131"/>
  <c r="E2047" i="131"/>
  <c r="E2046" i="131"/>
  <c r="E2043" i="131"/>
  <c r="E2042" i="131"/>
  <c r="E2039" i="131"/>
  <c r="E2038" i="131"/>
  <c r="E2035" i="131"/>
  <c r="E2034" i="131"/>
  <c r="E2031" i="131"/>
  <c r="E2030" i="131"/>
  <c r="E2027" i="131"/>
  <c r="E2026" i="131"/>
  <c r="E2023" i="131"/>
  <c r="E2022" i="131"/>
  <c r="E2019" i="131"/>
  <c r="E2018" i="131"/>
  <c r="E2015" i="131"/>
  <c r="E2014" i="131"/>
  <c r="E2011" i="131"/>
  <c r="E2010" i="131"/>
  <c r="E2007" i="131"/>
  <c r="E2006" i="131"/>
  <c r="E2003" i="131"/>
  <c r="E2002" i="131"/>
  <c r="E1999" i="131"/>
  <c r="E1998" i="131"/>
  <c r="E1995" i="131"/>
  <c r="E1994" i="131"/>
  <c r="E1991" i="131"/>
  <c r="E1990" i="131"/>
  <c r="E1987" i="131"/>
  <c r="E1986" i="131"/>
  <c r="E1983" i="131"/>
  <c r="E1982" i="131"/>
  <c r="E1979" i="131"/>
  <c r="E1978" i="131"/>
  <c r="E1975" i="131"/>
  <c r="E1974" i="131"/>
  <c r="E1971" i="131"/>
  <c r="E1970" i="131"/>
  <c r="E1967" i="131"/>
  <c r="E1966" i="131"/>
  <c r="E1963" i="131"/>
  <c r="E1962" i="131"/>
  <c r="E1959" i="131"/>
  <c r="E1958" i="131"/>
  <c r="E1955" i="131"/>
  <c r="E1954" i="131"/>
  <c r="E1951" i="131"/>
  <c r="E1950" i="131"/>
  <c r="E1947" i="131"/>
  <c r="E1946" i="131"/>
  <c r="E1943" i="131"/>
  <c r="E1942" i="131"/>
  <c r="E1939" i="131"/>
  <c r="E1938" i="131"/>
  <c r="E1935" i="131"/>
  <c r="E1934" i="131"/>
  <c r="E1931" i="131"/>
  <c r="E1930" i="131"/>
  <c r="E1927" i="131"/>
  <c r="E1926" i="131"/>
  <c r="E1923" i="131"/>
  <c r="E1922" i="131"/>
  <c r="E1919" i="131"/>
  <c r="E1918" i="131"/>
  <c r="E1915" i="131"/>
  <c r="E1914" i="131"/>
  <c r="E1911" i="131"/>
  <c r="E1910" i="131"/>
  <c r="E1907" i="131"/>
  <c r="E1906" i="131"/>
  <c r="E1903" i="131"/>
  <c r="E1902" i="131"/>
  <c r="E1899" i="131"/>
  <c r="E1898" i="131"/>
  <c r="E1895" i="131"/>
  <c r="E1894" i="131"/>
  <c r="E1891" i="131"/>
  <c r="E1890" i="131"/>
  <c r="E1887" i="131"/>
  <c r="E1886" i="131"/>
  <c r="E1883" i="131"/>
  <c r="E1882" i="131"/>
  <c r="E1879" i="131"/>
  <c r="E1878" i="131"/>
  <c r="E1875" i="131"/>
  <c r="E1874" i="131"/>
  <c r="E1871" i="131"/>
  <c r="E1870" i="13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4" i="1"/>
  <c r="E5" i="1"/>
  <c r="E6" i="1"/>
  <c r="E7" i="1"/>
  <c r="E8" i="1"/>
  <c r="E9" i="1"/>
  <c r="E10" i="1"/>
  <c r="E3" i="1"/>
  <c r="E169" i="110" l="1"/>
  <c r="E157" i="110"/>
  <c r="E145" i="110"/>
  <c r="E133" i="110"/>
  <c r="E121" i="110"/>
  <c r="L1" i="110"/>
  <c r="E157" i="105"/>
  <c r="E145" i="105"/>
  <c r="E133" i="105"/>
  <c r="E121" i="105"/>
  <c r="L1" i="105"/>
  <c r="H1298" i="104"/>
  <c r="H1297" i="104"/>
  <c r="H1295" i="104"/>
  <c r="H1294" i="104"/>
  <c r="H1292" i="104"/>
  <c r="H1291" i="104"/>
  <c r="H1289" i="104"/>
  <c r="H1288" i="104"/>
  <c r="H1286" i="104"/>
  <c r="H1285" i="104"/>
  <c r="H1283" i="104"/>
  <c r="H1282" i="104"/>
  <c r="H1280" i="104"/>
  <c r="H1279" i="104"/>
  <c r="H1277" i="104"/>
  <c r="H1276" i="104"/>
  <c r="H1274" i="104"/>
  <c r="H1273" i="104"/>
  <c r="J2314" i="104"/>
  <c r="J2313" i="104"/>
  <c r="J2310" i="104"/>
  <c r="J2309" i="104"/>
  <c r="J2306" i="104"/>
  <c r="J2305" i="104"/>
  <c r="J2302" i="104"/>
  <c r="J2301" i="104"/>
  <c r="J2298" i="104"/>
  <c r="J2297" i="104"/>
  <c r="J2294" i="104"/>
  <c r="J2293" i="104"/>
  <c r="J2290" i="104"/>
  <c r="J2289" i="104"/>
  <c r="J2286" i="104"/>
  <c r="J2285" i="104"/>
  <c r="J2282" i="104"/>
  <c r="J2281" i="104"/>
  <c r="J2278" i="104"/>
  <c r="J2277" i="104"/>
  <c r="J2274" i="104"/>
  <c r="J2273" i="104"/>
  <c r="J2270" i="104"/>
  <c r="J2269" i="104"/>
  <c r="J2266" i="104"/>
  <c r="J2265" i="104"/>
  <c r="J2262" i="104"/>
  <c r="J2261" i="104"/>
  <c r="J2258" i="104"/>
  <c r="J2257" i="104"/>
  <c r="J2254" i="104"/>
  <c r="J2253" i="104"/>
  <c r="J2250" i="104"/>
  <c r="J2249" i="104"/>
  <c r="J2246" i="104"/>
  <c r="J2245" i="104"/>
  <c r="J2242" i="104"/>
  <c r="J2241" i="104"/>
  <c r="J2238" i="104"/>
  <c r="J2237" i="104"/>
  <c r="J2234" i="104"/>
  <c r="J2233" i="104"/>
  <c r="J2230" i="104"/>
  <c r="J2229" i="104"/>
  <c r="J2226" i="104"/>
  <c r="J2225" i="104"/>
  <c r="J2222" i="104"/>
  <c r="J2221" i="104"/>
  <c r="J2218" i="104"/>
  <c r="J2217" i="104"/>
  <c r="J2214" i="104"/>
  <c r="J2213" i="104"/>
  <c r="J2210" i="104"/>
  <c r="J2209" i="104"/>
  <c r="J2206" i="104"/>
  <c r="J2205" i="104"/>
  <c r="J2202" i="104"/>
  <c r="J2201" i="104"/>
  <c r="J2198" i="104"/>
  <c r="J2197" i="104"/>
  <c r="J2194" i="104"/>
  <c r="J2193" i="104"/>
  <c r="J2190" i="104"/>
  <c r="J2189" i="104"/>
  <c r="J2186" i="104"/>
  <c r="J2185" i="104"/>
  <c r="J2182" i="104"/>
  <c r="J2181" i="104"/>
  <c r="J2178" i="104"/>
  <c r="J2177" i="104"/>
  <c r="J2174" i="104"/>
  <c r="J2173" i="104"/>
  <c r="J2170" i="104"/>
  <c r="J2169" i="104"/>
  <c r="J2166" i="104"/>
  <c r="J2165" i="104"/>
  <c r="J2162" i="104"/>
  <c r="J2161" i="104"/>
  <c r="J2158" i="104"/>
  <c r="J2157" i="104"/>
  <c r="J2154" i="104"/>
  <c r="J2153" i="104"/>
  <c r="J2150" i="104"/>
  <c r="J2149" i="104"/>
  <c r="J2146" i="104"/>
  <c r="J2145" i="104"/>
  <c r="J2142" i="104"/>
  <c r="J2141" i="104"/>
  <c r="J2138" i="104"/>
  <c r="J2137" i="104"/>
  <c r="J2134" i="104"/>
  <c r="J2133" i="104"/>
  <c r="J2130" i="104"/>
  <c r="J2129" i="104"/>
  <c r="J2126" i="104"/>
  <c r="J2125" i="104"/>
  <c r="J2122" i="104"/>
  <c r="J2121" i="104"/>
  <c r="J2118" i="104"/>
  <c r="J2117" i="104"/>
  <c r="J2114" i="104"/>
  <c r="J2113" i="104"/>
  <c r="J2110" i="104"/>
  <c r="J2109" i="104"/>
  <c r="J2106" i="104"/>
  <c r="J2105" i="104"/>
  <c r="J2102" i="104"/>
  <c r="J2101" i="104"/>
  <c r="J2098" i="104"/>
  <c r="J2097" i="104"/>
  <c r="J2094" i="104"/>
  <c r="J2093" i="104"/>
  <c r="J2090" i="104"/>
  <c r="J2089" i="104"/>
  <c r="J2086" i="104"/>
  <c r="J2085" i="104"/>
  <c r="J2082" i="104"/>
  <c r="J2081" i="104"/>
  <c r="J2078" i="104"/>
  <c r="J2077" i="104"/>
  <c r="J2074" i="104"/>
  <c r="J2073" i="104"/>
  <c r="J2070" i="104"/>
  <c r="J2069" i="104"/>
  <c r="J2066" i="104"/>
  <c r="J2065" i="104"/>
  <c r="J2062" i="104"/>
  <c r="J2061" i="104"/>
  <c r="J2058" i="104"/>
  <c r="J2057" i="104"/>
  <c r="J2054" i="104"/>
  <c r="J2053" i="104"/>
  <c r="J2050" i="104"/>
  <c r="J2049" i="104"/>
  <c r="J2046" i="104"/>
  <c r="J2045" i="104"/>
  <c r="J2042" i="104"/>
  <c r="J2041" i="104"/>
  <c r="J2038" i="104"/>
  <c r="J2037" i="104"/>
  <c r="J2034" i="104"/>
  <c r="J2033" i="104"/>
  <c r="J2030" i="104"/>
  <c r="J2029" i="104"/>
  <c r="J2026" i="104"/>
  <c r="J2025" i="104"/>
  <c r="J2022" i="104"/>
  <c r="J2021" i="104"/>
  <c r="J2018" i="104"/>
  <c r="J2017" i="104"/>
  <c r="J2014" i="104"/>
  <c r="J2013" i="104"/>
  <c r="J2010" i="104"/>
  <c r="J2009" i="104"/>
  <c r="J2006" i="104"/>
  <c r="J2005" i="104"/>
  <c r="J2002" i="104"/>
  <c r="J2001" i="104"/>
  <c r="J1998" i="104"/>
  <c r="J1997" i="104"/>
  <c r="J1994" i="104"/>
  <c r="J1993" i="104"/>
  <c r="J1990" i="104"/>
  <c r="J1989" i="104"/>
  <c r="J1986" i="104"/>
  <c r="J1985" i="104"/>
  <c r="J1982" i="104"/>
  <c r="J1981" i="104"/>
  <c r="J1978" i="104"/>
  <c r="J1977" i="104"/>
  <c r="J1974" i="104"/>
  <c r="J1973" i="104"/>
  <c r="J1970" i="104"/>
  <c r="J1969" i="104"/>
  <c r="J1966" i="104"/>
  <c r="J1965" i="104"/>
  <c r="J1962" i="104"/>
  <c r="J1961" i="104"/>
  <c r="J1958" i="104"/>
  <c r="J1957" i="104"/>
  <c r="J1954" i="104"/>
  <c r="J1953" i="104"/>
  <c r="J1950" i="104"/>
  <c r="J1949" i="104"/>
  <c r="J1946" i="104"/>
  <c r="J1945" i="104"/>
  <c r="J1942" i="104"/>
  <c r="J1941" i="104"/>
  <c r="J1938" i="104"/>
  <c r="J1937" i="104"/>
  <c r="J1934" i="104"/>
  <c r="J1933" i="104"/>
  <c r="J1930" i="104"/>
  <c r="J1929" i="104"/>
  <c r="J1926" i="104"/>
  <c r="J1925" i="104"/>
  <c r="J1922" i="104"/>
  <c r="J1921" i="104"/>
  <c r="J1918" i="104"/>
  <c r="J1917" i="104"/>
  <c r="J1914" i="104"/>
  <c r="J1913" i="104"/>
  <c r="J1910" i="104"/>
  <c r="J1909" i="104"/>
  <c r="J1906" i="104"/>
  <c r="J1905" i="104"/>
  <c r="J1902" i="104"/>
  <c r="J1901" i="104"/>
  <c r="J1898" i="104"/>
  <c r="J1897" i="104"/>
  <c r="J1894" i="104"/>
  <c r="J1893" i="104"/>
  <c r="J1890" i="104"/>
  <c r="J1889" i="104"/>
  <c r="J1886" i="104"/>
  <c r="J1885" i="104"/>
  <c r="J1882" i="104"/>
  <c r="J1881" i="104"/>
  <c r="J1878" i="104"/>
  <c r="J1877" i="104"/>
  <c r="J1874" i="104"/>
  <c r="J1873" i="104"/>
  <c r="J1870" i="104"/>
  <c r="J1869" i="104"/>
  <c r="J1866" i="104"/>
  <c r="J1865" i="104"/>
  <c r="J1862" i="104"/>
  <c r="J1861" i="104"/>
  <c r="J1858" i="104"/>
  <c r="J1857" i="104"/>
  <c r="J1854" i="104"/>
  <c r="J1853" i="104"/>
  <c r="J1850" i="104"/>
  <c r="J1849" i="104"/>
  <c r="J1846" i="104"/>
  <c r="J1845" i="104"/>
  <c r="J1842" i="104"/>
  <c r="J1841" i="104"/>
  <c r="J1838" i="104"/>
  <c r="J1837" i="104"/>
  <c r="J1834" i="104"/>
  <c r="J1833" i="104"/>
  <c r="J1830" i="104"/>
  <c r="J1829" i="104"/>
  <c r="J1826" i="104"/>
  <c r="J1825" i="104"/>
  <c r="J1822" i="104"/>
  <c r="J1821" i="104"/>
  <c r="J1818" i="104"/>
  <c r="J1817" i="104"/>
  <c r="J1814" i="104"/>
  <c r="J1813" i="104"/>
  <c r="J1810" i="104"/>
  <c r="J1809" i="104"/>
  <c r="J1806" i="104"/>
  <c r="J1805" i="104"/>
  <c r="J1802" i="104"/>
  <c r="J1801" i="104"/>
  <c r="J1798" i="104"/>
  <c r="J1797" i="104"/>
  <c r="J1794" i="104"/>
  <c r="J1793" i="104"/>
  <c r="J1790" i="104"/>
  <c r="J1789" i="104"/>
  <c r="J1786" i="104"/>
  <c r="J1785" i="104"/>
  <c r="J1782" i="104"/>
  <c r="J1781" i="104"/>
  <c r="J1778" i="104"/>
  <c r="J1777" i="104"/>
  <c r="J1774" i="104"/>
  <c r="J1773" i="104"/>
  <c r="J1770" i="104"/>
  <c r="J1769" i="104"/>
  <c r="J1766" i="104"/>
  <c r="J1765" i="104"/>
  <c r="J1762" i="104"/>
  <c r="J1761" i="104"/>
  <c r="J1758" i="104"/>
  <c r="J1757" i="104"/>
  <c r="J1754" i="104"/>
  <c r="J1753" i="104"/>
  <c r="J1750" i="104"/>
  <c r="J1749" i="104"/>
  <c r="J1746" i="104"/>
  <c r="J1745" i="104"/>
  <c r="J1742" i="104"/>
  <c r="J1741" i="104"/>
  <c r="J1738" i="104"/>
  <c r="J1737" i="104"/>
  <c r="J1734" i="104"/>
  <c r="J1733" i="104"/>
  <c r="J1730" i="104"/>
  <c r="J1729" i="104"/>
  <c r="J1726" i="104"/>
  <c r="J1725" i="104"/>
  <c r="J1722" i="104"/>
  <c r="J1721" i="104"/>
  <c r="J1718" i="104"/>
  <c r="J1717" i="104"/>
  <c r="J1714" i="104"/>
  <c r="J1713" i="104"/>
  <c r="J1710" i="104"/>
  <c r="J1709" i="104"/>
  <c r="J1706" i="104"/>
  <c r="J1705" i="104"/>
  <c r="J1702" i="104"/>
  <c r="J1701" i="104"/>
  <c r="J1698" i="104"/>
  <c r="J1697" i="104"/>
  <c r="J1694" i="104"/>
  <c r="J1693" i="104"/>
  <c r="J1690" i="104"/>
  <c r="J1689" i="104"/>
  <c r="J1686" i="104"/>
  <c r="J1685" i="104"/>
  <c r="J1682" i="104"/>
  <c r="J1681" i="104"/>
  <c r="J1678" i="104"/>
  <c r="J1677" i="104"/>
  <c r="J1674" i="104"/>
  <c r="J1673" i="104"/>
  <c r="J1670" i="104"/>
  <c r="J1669" i="104"/>
  <c r="J1666" i="104"/>
  <c r="J1665" i="104"/>
  <c r="J1662" i="104"/>
  <c r="J1661" i="104"/>
  <c r="J1658" i="104"/>
  <c r="J1657" i="104"/>
  <c r="J1654" i="104"/>
  <c r="J1653" i="104"/>
  <c r="J1650" i="104"/>
  <c r="J1649" i="104"/>
  <c r="J1646" i="104"/>
  <c r="J1645" i="104"/>
  <c r="J1642" i="104"/>
  <c r="J1641" i="104"/>
  <c r="J1638" i="104"/>
  <c r="J1637" i="104"/>
  <c r="J1634" i="104"/>
  <c r="J1633" i="104"/>
  <c r="J1630" i="104"/>
  <c r="J1629" i="104"/>
  <c r="J1626" i="104"/>
  <c r="J1625" i="104"/>
  <c r="J1622" i="104"/>
  <c r="J1621" i="104"/>
  <c r="J1618" i="104"/>
  <c r="J1617" i="104"/>
  <c r="J1614" i="104"/>
  <c r="J1613" i="104"/>
  <c r="J1610" i="104"/>
  <c r="J1609" i="104"/>
  <c r="J1606" i="104"/>
  <c r="J1605" i="104"/>
  <c r="J1602" i="104"/>
  <c r="J1601" i="104"/>
  <c r="J1598" i="104"/>
  <c r="J1597" i="104"/>
  <c r="J1594" i="104"/>
  <c r="J1593" i="104"/>
  <c r="J1590" i="104"/>
  <c r="J1589" i="104"/>
  <c r="J1586" i="104"/>
  <c r="J1585" i="104"/>
  <c r="J1582" i="104"/>
  <c r="J1581" i="104"/>
  <c r="J1578" i="104"/>
  <c r="J1577" i="104"/>
  <c r="J1574" i="104"/>
  <c r="J1573" i="104"/>
  <c r="J1570" i="104"/>
  <c r="J1569" i="104"/>
  <c r="J1566" i="104"/>
  <c r="J1565" i="104"/>
  <c r="J1562" i="104"/>
  <c r="J1561" i="104"/>
  <c r="J1558" i="104"/>
  <c r="J1557" i="104"/>
  <c r="J1554" i="104"/>
  <c r="J1553" i="104"/>
  <c r="J1550" i="104"/>
  <c r="J1549" i="104"/>
  <c r="J1546" i="104"/>
  <c r="J1545" i="104"/>
  <c r="J1542" i="104"/>
  <c r="J1541" i="104"/>
  <c r="J1538" i="104"/>
  <c r="J1537" i="104"/>
  <c r="J1534" i="104"/>
  <c r="J1533" i="104"/>
  <c r="J1530" i="104"/>
  <c r="J1529" i="104"/>
  <c r="J1526" i="104"/>
  <c r="J1525" i="104"/>
  <c r="J1522" i="104"/>
  <c r="J1521" i="104"/>
  <c r="J1518" i="104"/>
  <c r="J1517" i="104"/>
  <c r="J1514" i="104"/>
  <c r="J1513" i="104"/>
  <c r="J1510" i="104"/>
  <c r="J1509" i="104"/>
  <c r="J1506" i="104"/>
  <c r="J1505" i="104"/>
  <c r="J1502" i="104"/>
  <c r="J1501" i="104"/>
  <c r="J1498" i="104"/>
  <c r="J1497" i="104"/>
  <c r="J1494" i="104"/>
  <c r="J1493" i="104"/>
  <c r="J1490" i="104"/>
  <c r="J1489" i="104"/>
  <c r="J1486" i="104"/>
  <c r="J1485" i="104"/>
  <c r="J1482" i="104"/>
  <c r="J1481" i="104"/>
  <c r="J1478" i="104"/>
  <c r="J1477" i="104"/>
  <c r="J1474" i="104"/>
  <c r="J1473" i="104"/>
  <c r="J1470" i="104"/>
  <c r="J1469" i="104"/>
  <c r="J1466" i="104"/>
  <c r="J1465" i="104"/>
  <c r="J1462" i="104"/>
  <c r="J1461" i="104"/>
  <c r="J1458" i="104"/>
  <c r="J1457" i="104"/>
  <c r="J1454" i="104"/>
  <c r="J1453" i="104"/>
  <c r="J1450" i="104"/>
  <c r="J1449" i="104"/>
  <c r="J1446" i="104"/>
  <c r="J1445" i="104"/>
  <c r="J1442" i="104"/>
  <c r="J1441" i="104"/>
  <c r="J1438" i="104"/>
  <c r="J1437" i="104"/>
  <c r="J1434" i="104"/>
  <c r="J1433" i="104"/>
  <c r="J1430" i="104"/>
  <c r="J1429" i="104"/>
  <c r="J1426" i="104"/>
  <c r="J1425" i="104"/>
  <c r="J1422" i="104"/>
  <c r="J1421" i="104"/>
  <c r="J1418" i="104"/>
  <c r="J1417" i="104"/>
  <c r="J1414" i="104"/>
  <c r="J1413" i="104"/>
  <c r="J1410" i="104"/>
  <c r="J1409" i="104"/>
  <c r="J1406" i="104"/>
  <c r="J1405" i="104"/>
  <c r="J1402" i="104"/>
  <c r="J1401" i="104"/>
  <c r="J1398" i="104"/>
  <c r="J1397" i="104"/>
  <c r="J1394" i="104"/>
  <c r="J1393" i="104"/>
  <c r="J1390" i="104"/>
  <c r="J1389" i="104"/>
  <c r="J1386" i="104"/>
  <c r="J1385" i="104"/>
  <c r="J1382" i="104"/>
  <c r="J1381" i="104"/>
  <c r="J1378" i="104"/>
  <c r="J1377" i="104"/>
  <c r="J1374" i="104"/>
  <c r="J1373" i="104"/>
  <c r="J1370" i="104"/>
  <c r="J1369" i="104"/>
  <c r="J1366" i="104"/>
  <c r="J1365" i="104"/>
  <c r="J1362" i="104"/>
  <c r="J1361" i="104"/>
  <c r="J1358" i="104"/>
  <c r="J1357" i="104"/>
  <c r="J1354" i="104"/>
  <c r="J1353" i="104"/>
  <c r="J1350" i="104"/>
  <c r="J1349" i="104"/>
  <c r="J1346" i="104"/>
  <c r="J1345" i="104"/>
  <c r="J1342" i="104"/>
  <c r="J1341" i="104"/>
  <c r="J1338" i="104"/>
  <c r="J1337" i="104"/>
  <c r="J1334" i="104"/>
  <c r="J1333" i="104"/>
  <c r="J1330" i="104"/>
  <c r="J1329" i="104"/>
  <c r="J1326" i="104"/>
  <c r="J1325" i="104"/>
  <c r="J1322" i="104"/>
  <c r="J1321" i="104"/>
  <c r="J1318" i="104"/>
  <c r="J1317" i="104"/>
  <c r="J1314" i="104"/>
  <c r="J1313" i="104"/>
  <c r="J1310" i="104"/>
  <c r="J1309" i="104"/>
  <c r="J1306" i="104"/>
  <c r="J1305" i="104"/>
  <c r="J1302" i="104"/>
  <c r="J1301" i="104"/>
  <c r="J1298" i="104"/>
  <c r="J1297" i="104"/>
  <c r="J1294" i="104"/>
  <c r="J1293" i="104"/>
  <c r="J1290" i="104"/>
  <c r="J1289" i="104"/>
  <c r="J1286" i="104"/>
  <c r="J1285" i="104"/>
  <c r="J1282" i="104"/>
  <c r="J1281" i="104"/>
  <c r="J1278" i="104"/>
  <c r="J1277" i="104"/>
  <c r="J1274" i="104"/>
  <c r="J1273" i="104"/>
  <c r="C1914" i="104"/>
  <c r="C1913" i="104"/>
  <c r="C1911" i="104"/>
  <c r="C1910" i="104"/>
  <c r="C1908" i="104"/>
  <c r="C1907" i="104"/>
  <c r="C1905" i="104"/>
  <c r="C1904" i="104"/>
  <c r="C1902" i="104"/>
  <c r="C1901" i="104"/>
  <c r="C1899" i="104"/>
  <c r="C1898" i="104"/>
  <c r="C1896" i="104"/>
  <c r="C1895" i="104"/>
  <c r="C1893" i="104"/>
  <c r="C1892" i="104"/>
  <c r="C1890" i="104"/>
  <c r="C1889" i="104"/>
  <c r="C1887" i="104"/>
  <c r="C1886" i="104"/>
  <c r="C1884" i="104"/>
  <c r="C1883" i="104"/>
  <c r="E2936" i="104"/>
  <c r="E2935" i="104"/>
  <c r="E2932" i="104"/>
  <c r="E2931" i="104"/>
  <c r="E2928" i="104"/>
  <c r="E2927" i="104"/>
  <c r="E2924" i="104"/>
  <c r="E2923" i="104"/>
  <c r="E2920" i="104"/>
  <c r="E2919" i="104"/>
  <c r="E2916" i="104"/>
  <c r="E2915" i="104"/>
  <c r="E2912" i="104"/>
  <c r="E2911" i="104"/>
  <c r="E2908" i="104"/>
  <c r="E2907" i="104"/>
  <c r="E2904" i="104"/>
  <c r="E2903" i="104"/>
  <c r="E2900" i="104"/>
  <c r="E2899" i="104"/>
  <c r="E2896" i="104"/>
  <c r="E2895" i="104"/>
  <c r="E2892" i="104"/>
  <c r="E2891" i="104"/>
  <c r="E2888" i="104"/>
  <c r="E2887" i="104"/>
  <c r="E2884" i="104"/>
  <c r="E2883" i="104"/>
  <c r="E2880" i="104"/>
  <c r="E2879" i="104"/>
  <c r="E2876" i="104"/>
  <c r="E2875" i="104"/>
  <c r="E2872" i="104"/>
  <c r="E2871" i="104"/>
  <c r="E2868" i="104"/>
  <c r="E2867" i="104"/>
  <c r="E2864" i="104"/>
  <c r="E2863" i="104"/>
  <c r="E2860" i="104"/>
  <c r="E2859" i="104"/>
  <c r="E2856" i="104"/>
  <c r="E2855" i="104"/>
  <c r="E2852" i="104"/>
  <c r="E2851" i="104"/>
  <c r="E2848" i="104"/>
  <c r="E2847" i="104"/>
  <c r="E2844" i="104"/>
  <c r="E2843" i="104"/>
  <c r="E2840" i="104"/>
  <c r="E2839" i="104"/>
  <c r="E2836" i="104"/>
  <c r="E2835" i="104"/>
  <c r="E2832" i="104"/>
  <c r="E2831" i="104"/>
  <c r="E2828" i="104"/>
  <c r="E2827" i="104"/>
  <c r="E2824" i="104"/>
  <c r="E2823" i="104"/>
  <c r="E2820" i="104"/>
  <c r="E2819" i="104"/>
  <c r="E2816" i="104"/>
  <c r="E2815" i="104"/>
  <c r="E2812" i="104"/>
  <c r="E2811" i="104"/>
  <c r="E2808" i="104"/>
  <c r="E2807" i="104"/>
  <c r="E2804" i="104"/>
  <c r="E2803" i="104"/>
  <c r="E2800" i="104"/>
  <c r="E2799" i="104"/>
  <c r="E2796" i="104"/>
  <c r="E2795" i="104"/>
  <c r="E2792" i="104"/>
  <c r="E2791" i="104"/>
  <c r="E2788" i="104"/>
  <c r="E2787" i="104"/>
  <c r="E2784" i="104"/>
  <c r="E2783" i="104"/>
  <c r="E2780" i="104"/>
  <c r="E2779" i="104"/>
  <c r="E2776" i="104"/>
  <c r="E2775" i="104"/>
  <c r="E2772" i="104"/>
  <c r="E2771" i="104"/>
  <c r="E2768" i="104"/>
  <c r="E2767" i="104"/>
  <c r="E2764" i="104"/>
  <c r="E2763" i="104"/>
  <c r="E2760" i="104"/>
  <c r="E2759" i="104"/>
  <c r="E2756" i="104"/>
  <c r="E2755" i="104"/>
  <c r="E2752" i="104"/>
  <c r="E2751" i="104"/>
  <c r="E2748" i="104"/>
  <c r="E2747" i="104"/>
  <c r="E2744" i="104"/>
  <c r="E2743" i="104"/>
  <c r="E2740" i="104"/>
  <c r="E2739" i="104"/>
  <c r="E2736" i="104"/>
  <c r="E2735" i="104"/>
  <c r="E2732" i="104"/>
  <c r="E2731" i="104"/>
  <c r="E2728" i="104"/>
  <c r="E2727" i="104"/>
  <c r="E2724" i="104"/>
  <c r="E2723" i="104"/>
  <c r="E2720" i="104"/>
  <c r="E2719" i="104"/>
  <c r="E2716" i="104"/>
  <c r="E2715" i="104"/>
  <c r="E2712" i="104"/>
  <c r="E2711" i="104"/>
  <c r="E2708" i="104"/>
  <c r="E2707" i="104"/>
  <c r="E2704" i="104"/>
  <c r="E2703" i="104"/>
  <c r="E2700" i="104"/>
  <c r="E2699" i="104"/>
  <c r="E2696" i="104"/>
  <c r="E2695" i="104"/>
  <c r="E2692" i="104"/>
  <c r="E2691" i="104"/>
  <c r="E2688" i="104"/>
  <c r="E2687" i="104"/>
  <c r="E2684" i="104"/>
  <c r="E2683" i="104"/>
  <c r="E2680" i="104"/>
  <c r="E2679" i="104"/>
  <c r="E2676" i="104"/>
  <c r="E2675" i="104"/>
  <c r="E2672" i="104"/>
  <c r="E2671" i="104"/>
  <c r="E2668" i="104"/>
  <c r="E2667" i="104"/>
  <c r="E2664" i="104"/>
  <c r="E2663" i="104"/>
  <c r="E2660" i="104"/>
  <c r="E2659" i="104"/>
  <c r="E2656" i="104"/>
  <c r="E2655" i="104"/>
  <c r="E2652" i="104"/>
  <c r="E2651" i="104"/>
  <c r="E2648" i="104"/>
  <c r="E2647" i="104"/>
  <c r="E2644" i="104"/>
  <c r="E2643" i="104"/>
  <c r="E2640" i="104"/>
  <c r="E2639" i="104"/>
  <c r="E2636" i="104"/>
  <c r="E2635" i="104"/>
  <c r="E2632" i="104"/>
  <c r="E2631" i="104"/>
  <c r="E2628" i="104"/>
  <c r="E2627" i="104"/>
  <c r="E2624" i="104"/>
  <c r="E2623" i="104"/>
  <c r="E2620" i="104"/>
  <c r="E2619" i="104"/>
  <c r="E2616" i="104"/>
  <c r="E2615" i="104"/>
  <c r="E2612" i="104"/>
  <c r="E2611" i="104"/>
  <c r="E2608" i="104"/>
  <c r="E2607" i="104"/>
  <c r="E2604" i="104"/>
  <c r="E2603" i="104"/>
  <c r="E2600" i="104"/>
  <c r="E2599" i="104"/>
  <c r="E2596" i="104"/>
  <c r="E2595" i="104"/>
  <c r="E2592" i="104"/>
  <c r="E2591" i="104"/>
  <c r="E2588" i="104"/>
  <c r="E2587" i="104"/>
  <c r="E2584" i="104"/>
  <c r="E2583" i="104"/>
  <c r="E2580" i="104"/>
  <c r="E2579" i="104"/>
  <c r="E2576" i="104"/>
  <c r="E2575" i="104"/>
  <c r="E2572" i="104"/>
  <c r="E2571" i="104"/>
  <c r="E2568" i="104"/>
  <c r="E2567" i="104"/>
  <c r="E2564" i="104"/>
  <c r="E2563" i="104"/>
  <c r="E2560" i="104"/>
  <c r="E2559" i="104"/>
  <c r="E2556" i="104"/>
  <c r="E2555" i="104"/>
  <c r="E2552" i="104"/>
  <c r="E2551" i="104"/>
  <c r="E2548" i="104"/>
  <c r="E2547" i="104"/>
  <c r="E2544" i="104"/>
  <c r="E2543" i="104"/>
  <c r="E2540" i="104"/>
  <c r="E2539" i="104"/>
  <c r="E2536" i="104"/>
  <c r="E2535" i="104"/>
  <c r="E2532" i="104"/>
  <c r="E2531" i="104"/>
  <c r="E2528" i="104"/>
  <c r="E2527" i="104"/>
  <c r="E2524" i="104"/>
  <c r="E2523" i="104"/>
  <c r="E2520" i="104"/>
  <c r="E2519" i="104"/>
  <c r="E2516" i="104"/>
  <c r="E2515" i="104"/>
  <c r="E2512" i="104"/>
  <c r="E2511" i="104"/>
  <c r="E2508" i="104"/>
  <c r="E2507" i="104"/>
  <c r="E2504" i="104"/>
  <c r="E2503" i="104"/>
  <c r="E2500" i="104"/>
  <c r="E2499" i="104"/>
  <c r="E2496" i="104"/>
  <c r="E2495" i="104"/>
  <c r="E2492" i="104"/>
  <c r="E2491" i="104"/>
  <c r="E2488" i="104"/>
  <c r="E2487" i="104"/>
  <c r="E2484" i="104"/>
  <c r="E2483" i="104"/>
  <c r="E2480" i="104"/>
  <c r="E2479" i="104"/>
  <c r="E2476" i="104"/>
  <c r="E2475" i="104"/>
  <c r="E2472" i="104"/>
  <c r="E2471" i="104"/>
  <c r="E2468" i="104"/>
  <c r="E2467" i="104"/>
  <c r="E2464" i="104"/>
  <c r="E2463" i="104"/>
  <c r="E2460" i="104"/>
  <c r="E2459" i="104"/>
  <c r="E2456" i="104"/>
  <c r="E2455" i="104"/>
  <c r="E2452" i="104"/>
  <c r="E2451" i="104"/>
  <c r="E2448" i="104"/>
  <c r="E2447" i="104"/>
  <c r="E2444" i="104"/>
  <c r="E2443" i="104"/>
  <c r="E2440" i="104"/>
  <c r="E2439" i="104"/>
  <c r="E2436" i="104"/>
  <c r="E2435" i="104"/>
  <c r="E2432" i="104"/>
  <c r="E2431" i="104"/>
  <c r="E2428" i="104"/>
  <c r="E2427" i="104"/>
  <c r="E2424" i="104"/>
  <c r="E2423" i="104"/>
  <c r="E2420" i="104"/>
  <c r="E2419" i="104"/>
  <c r="E2416" i="104"/>
  <c r="E2415" i="104"/>
  <c r="E2412" i="104"/>
  <c r="E2411" i="104"/>
  <c r="E2408" i="104"/>
  <c r="E2407" i="104"/>
  <c r="E2404" i="104"/>
  <c r="E2403" i="104"/>
  <c r="E2400" i="104"/>
  <c r="E2399" i="104"/>
  <c r="E2396" i="104"/>
  <c r="E2395" i="104"/>
  <c r="E2392" i="104"/>
  <c r="E2391" i="104"/>
  <c r="E2388" i="104"/>
  <c r="E2387" i="104"/>
  <c r="E2384" i="104"/>
  <c r="E2383" i="104"/>
  <c r="E2380" i="104"/>
  <c r="E2379" i="104"/>
  <c r="E2376" i="104"/>
  <c r="E2375" i="104"/>
  <c r="E2372" i="104"/>
  <c r="E2371" i="104"/>
  <c r="E2368" i="104"/>
  <c r="E2367" i="104"/>
  <c r="E2364" i="104"/>
  <c r="E2363" i="104"/>
  <c r="E2360" i="104"/>
  <c r="E2359" i="104"/>
  <c r="E2356" i="104"/>
  <c r="E2355" i="104"/>
  <c r="E2352" i="104"/>
  <c r="E2351" i="104"/>
  <c r="E2348" i="104"/>
  <c r="E2347" i="104"/>
  <c r="E2344" i="104"/>
  <c r="E2343" i="104"/>
  <c r="E2340" i="104"/>
  <c r="E2339" i="104"/>
  <c r="E2336" i="104"/>
  <c r="E2335" i="104"/>
  <c r="E2332" i="104"/>
  <c r="E2331" i="104"/>
  <c r="E2328" i="104"/>
  <c r="E2327" i="104"/>
  <c r="E2324" i="104"/>
  <c r="E2323" i="104"/>
  <c r="E2320" i="104"/>
  <c r="E2319" i="104"/>
  <c r="E2316" i="104"/>
  <c r="E2315" i="104"/>
  <c r="E2312" i="104"/>
  <c r="E2311" i="104"/>
  <c r="E2308" i="104"/>
  <c r="E2307" i="104"/>
  <c r="E2304" i="104"/>
  <c r="E2303" i="104"/>
  <c r="E2300" i="104"/>
  <c r="E2299" i="104"/>
  <c r="E2296" i="104"/>
  <c r="E2295" i="104"/>
  <c r="E2292" i="104"/>
  <c r="E2291" i="104"/>
  <c r="E2288" i="104"/>
  <c r="E2287" i="104"/>
  <c r="E2284" i="104"/>
  <c r="E2283" i="104"/>
  <c r="E2280" i="104"/>
  <c r="E2279" i="104"/>
  <c r="E2276" i="104"/>
  <c r="E2275" i="104"/>
  <c r="E2272" i="104"/>
  <c r="E2271" i="104"/>
  <c r="E2268" i="104"/>
  <c r="E2267" i="104"/>
  <c r="E2264" i="104"/>
  <c r="E2263" i="104"/>
  <c r="E2260" i="104"/>
  <c r="E2259" i="104"/>
  <c r="E2256" i="104"/>
  <c r="E2255" i="104"/>
  <c r="E2252" i="104"/>
  <c r="E2251" i="104"/>
  <c r="E2248" i="104"/>
  <c r="E2247" i="104"/>
  <c r="E2244" i="104"/>
  <c r="E2243" i="104"/>
  <c r="E2240" i="104"/>
  <c r="E2239" i="104"/>
  <c r="E2236" i="104"/>
  <c r="E2235" i="104"/>
  <c r="E2232" i="104"/>
  <c r="E2231" i="104"/>
  <c r="E2228" i="104"/>
  <c r="E2227" i="104"/>
  <c r="E2224" i="104"/>
  <c r="E2223" i="104"/>
  <c r="E2220" i="104"/>
  <c r="E2219" i="104"/>
  <c r="E2216" i="104"/>
  <c r="E2215" i="104"/>
  <c r="E2212" i="104"/>
  <c r="E2211" i="104"/>
  <c r="E2208" i="104"/>
  <c r="E2207" i="104"/>
  <c r="E2204" i="104"/>
  <c r="E2203" i="104"/>
  <c r="E2200" i="104"/>
  <c r="E2199" i="104"/>
  <c r="E2196" i="104"/>
  <c r="E2195" i="104"/>
  <c r="E2192" i="104"/>
  <c r="E2191" i="104"/>
  <c r="E2188" i="104"/>
  <c r="E2187" i="104"/>
  <c r="E2184" i="104"/>
  <c r="E2183" i="104"/>
  <c r="E2180" i="104"/>
  <c r="E2179" i="104"/>
  <c r="E2176" i="104"/>
  <c r="E2175" i="104"/>
  <c r="E2172" i="104"/>
  <c r="E2171" i="104"/>
  <c r="E2168" i="104"/>
  <c r="E2167" i="104"/>
  <c r="E2164" i="104"/>
  <c r="E2163" i="104"/>
  <c r="E2160" i="104"/>
  <c r="E2159" i="104"/>
  <c r="E2156" i="104"/>
  <c r="E2155" i="104"/>
  <c r="E2152" i="104"/>
  <c r="E2151" i="104"/>
  <c r="E2148" i="104"/>
  <c r="E2147" i="104"/>
  <c r="E2144" i="104"/>
  <c r="E2143" i="104"/>
  <c r="E2140" i="104"/>
  <c r="E2139" i="104"/>
  <c r="E2136" i="104"/>
  <c r="E2135" i="104"/>
  <c r="E2132" i="104"/>
  <c r="E2131" i="104"/>
  <c r="E2128" i="104"/>
  <c r="E2127" i="104"/>
  <c r="E2124" i="104"/>
  <c r="E2123" i="104"/>
  <c r="E2120" i="104"/>
  <c r="E2119" i="104"/>
  <c r="E2116" i="104"/>
  <c r="E2115" i="104"/>
  <c r="E2112" i="104"/>
  <c r="E2111" i="104"/>
  <c r="E2108" i="104"/>
  <c r="E2107" i="104"/>
  <c r="E2104" i="104"/>
  <c r="E2103" i="104"/>
  <c r="E2100" i="104"/>
  <c r="E2099" i="104"/>
  <c r="E2096" i="104"/>
  <c r="E2095" i="104"/>
  <c r="E2092" i="104"/>
  <c r="E2091" i="104"/>
  <c r="E2088" i="104"/>
  <c r="E2087" i="104"/>
  <c r="E2084" i="104"/>
  <c r="E2083" i="104"/>
  <c r="E2080" i="104"/>
  <c r="E2079" i="104"/>
  <c r="E2076" i="104"/>
  <c r="E2075" i="104"/>
  <c r="E2072" i="104"/>
  <c r="E2071" i="104"/>
  <c r="E2068" i="104"/>
  <c r="E2067" i="104"/>
  <c r="E2064" i="104"/>
  <c r="E2063" i="104"/>
  <c r="E2060" i="104"/>
  <c r="E2059" i="104"/>
  <c r="E2056" i="104"/>
  <c r="E2055" i="104"/>
  <c r="E2052" i="104"/>
  <c r="E2051" i="104"/>
  <c r="E2048" i="104"/>
  <c r="E2047" i="104"/>
  <c r="E2044" i="104"/>
  <c r="E2043" i="104"/>
  <c r="E2040" i="104"/>
  <c r="E2039" i="104"/>
  <c r="E2036" i="104"/>
  <c r="E2035" i="104"/>
  <c r="E2032" i="104"/>
  <c r="E2031" i="104"/>
  <c r="E2028" i="104"/>
  <c r="E2027" i="104"/>
  <c r="E2024" i="104"/>
  <c r="E2023" i="104"/>
  <c r="E2020" i="104"/>
  <c r="E2019" i="104"/>
  <c r="E2016" i="104"/>
  <c r="E2015" i="104"/>
  <c r="E2012" i="104"/>
  <c r="E2011" i="104"/>
  <c r="E2008" i="104"/>
  <c r="E2007" i="104"/>
  <c r="E2004" i="104"/>
  <c r="E2003" i="104"/>
  <c r="E2000" i="104"/>
  <c r="E1999" i="104"/>
  <c r="E1996" i="104"/>
  <c r="E1995" i="104"/>
  <c r="E1992" i="104"/>
  <c r="E1991" i="104"/>
  <c r="E1988" i="104"/>
  <c r="E1987" i="104"/>
  <c r="E1984" i="104"/>
  <c r="E1983" i="104"/>
  <c r="E1980" i="104"/>
  <c r="E1979" i="104"/>
  <c r="E1976" i="104"/>
  <c r="E1975" i="104"/>
  <c r="E1972" i="104"/>
  <c r="E1971" i="104"/>
  <c r="E1968" i="104"/>
  <c r="E1967" i="104"/>
  <c r="E1964" i="104"/>
  <c r="E1963" i="104"/>
  <c r="E1960" i="104"/>
  <c r="E1959" i="104"/>
  <c r="E1956" i="104"/>
  <c r="E1955" i="104"/>
  <c r="E1952" i="104"/>
  <c r="E1951" i="104"/>
  <c r="E1948" i="104"/>
  <c r="E1947" i="104"/>
  <c r="E1944" i="104"/>
  <c r="E1943" i="104"/>
  <c r="E1940" i="104"/>
  <c r="E1939" i="104"/>
  <c r="E1936" i="104"/>
  <c r="E1935" i="104"/>
  <c r="E1932" i="104"/>
  <c r="E1931" i="104"/>
  <c r="E1928" i="104"/>
  <c r="E1927" i="104"/>
  <c r="E1924" i="104"/>
  <c r="E1923" i="104"/>
  <c r="E1920" i="104"/>
  <c r="E1919" i="104"/>
  <c r="E1916" i="104"/>
  <c r="E1915" i="104"/>
  <c r="E1912" i="104"/>
  <c r="E1911" i="104"/>
  <c r="E1908" i="104"/>
  <c r="E1907" i="104"/>
  <c r="E1904" i="104"/>
  <c r="E1903" i="104"/>
  <c r="E1900" i="104"/>
  <c r="E1899" i="104"/>
  <c r="E1896" i="104"/>
  <c r="E1895" i="104"/>
  <c r="E1892" i="104"/>
  <c r="E1891" i="104"/>
  <c r="E1888" i="104"/>
  <c r="E1887" i="104"/>
  <c r="E1884" i="104"/>
  <c r="E1883" i="104"/>
  <c r="E145" i="101"/>
  <c r="E133" i="101"/>
  <c r="E121" i="101"/>
  <c r="L1" i="101"/>
  <c r="K34" i="16"/>
  <c r="E157" i="93"/>
  <c r="E145" i="93"/>
  <c r="E133" i="93"/>
  <c r="E121" i="93"/>
  <c r="L1" i="93"/>
  <c r="E157" i="17"/>
  <c r="E145" i="17"/>
  <c r="E133" i="17"/>
  <c r="E121" i="17"/>
  <c r="L1" i="17"/>
  <c r="A35" i="16"/>
  <c r="H1120" i="109"/>
  <c r="H266" i="109"/>
  <c r="H131" i="109"/>
  <c r="H772" i="109"/>
  <c r="H989" i="109"/>
  <c r="H146" i="109"/>
  <c r="H1086" i="109"/>
  <c r="H82" i="109"/>
  <c r="H763" i="109"/>
  <c r="H251" i="109"/>
  <c r="H663" i="109"/>
  <c r="H871" i="109"/>
  <c r="H434" i="109"/>
  <c r="H374" i="109"/>
  <c r="H119" i="109"/>
  <c r="H54" i="109"/>
  <c r="H643" i="109"/>
  <c r="H219" i="109"/>
  <c r="H59" i="109"/>
  <c r="H946" i="109"/>
  <c r="H80" i="109"/>
  <c r="H427" i="109"/>
  <c r="H264" i="109"/>
  <c r="H185" i="109"/>
  <c r="H669" i="109"/>
  <c r="H72" i="109"/>
  <c r="H164" i="109"/>
  <c r="H483" i="109"/>
  <c r="H101" i="109"/>
  <c r="H740" i="109"/>
  <c r="H715" i="109"/>
  <c r="H637" i="109"/>
  <c r="H759" i="109"/>
  <c r="H39" i="109"/>
  <c r="H724" i="109"/>
  <c r="H234" i="109"/>
  <c r="H417" i="109"/>
  <c r="H162" i="109"/>
  <c r="H157" i="109"/>
  <c r="H1093" i="109"/>
  <c r="H460" i="109"/>
  <c r="H745" i="109"/>
  <c r="H378" i="109"/>
  <c r="H161" i="109"/>
  <c r="H30" i="109"/>
  <c r="H831" i="109"/>
  <c r="H200" i="109"/>
  <c r="H307" i="109"/>
  <c r="H141" i="109"/>
  <c r="H966" i="109"/>
  <c r="H586" i="109"/>
  <c r="H149" i="109"/>
  <c r="H623" i="109"/>
  <c r="H349" i="109"/>
  <c r="H907" i="109"/>
  <c r="H429" i="109"/>
  <c r="H363" i="109"/>
  <c r="H226" i="109"/>
  <c r="H924" i="109"/>
  <c r="H534" i="109"/>
  <c r="H766" i="109"/>
  <c r="H709" i="109"/>
  <c r="H1118" i="109"/>
  <c r="H787" i="109"/>
  <c r="H452" i="109"/>
  <c r="H1069" i="109"/>
  <c r="H918" i="109"/>
  <c r="H526" i="109"/>
  <c r="H621" i="109"/>
  <c r="H564" i="109"/>
  <c r="H1048" i="109"/>
  <c r="H49" i="109"/>
  <c r="H537" i="109"/>
  <c r="H244" i="109"/>
  <c r="H445" i="109"/>
  <c r="H940" i="109"/>
  <c r="H588" i="109"/>
  <c r="H67" i="109"/>
  <c r="H222" i="109"/>
  <c r="H875" i="109"/>
  <c r="H203" i="109"/>
  <c r="H611" i="109"/>
  <c r="G35" i="16"/>
  <c r="H368" i="109"/>
  <c r="H978" i="109"/>
  <c r="H773" i="109"/>
  <c r="H997" i="109"/>
  <c r="H887" i="109"/>
  <c r="H785" i="109"/>
  <c r="H819" i="109"/>
  <c r="H936" i="109"/>
  <c r="H108" i="109"/>
  <c r="H665" i="109"/>
  <c r="H693" i="109"/>
  <c r="H305" i="109"/>
  <c r="H472" i="109"/>
  <c r="H1089" i="109"/>
  <c r="H817" i="109"/>
  <c r="H810" i="109"/>
  <c r="H1022" i="109"/>
  <c r="H783" i="109"/>
  <c r="H248" i="109"/>
  <c r="H498" i="109"/>
  <c r="H118" i="109"/>
  <c r="H233" i="109"/>
  <c r="H579" i="109"/>
  <c r="H328" i="109"/>
  <c r="H351" i="109"/>
  <c r="H890" i="109"/>
  <c r="H227" i="109"/>
  <c r="H972" i="109"/>
  <c r="H120" i="109"/>
  <c r="H590" i="109"/>
  <c r="H881" i="109"/>
  <c r="H627" i="109"/>
  <c r="H95" i="109"/>
  <c r="H996" i="109"/>
  <c r="H578" i="109"/>
  <c r="H602" i="109"/>
  <c r="H1030" i="109"/>
  <c r="H496" i="109"/>
  <c r="H191" i="109"/>
  <c r="H718" i="109"/>
  <c r="H100" i="109"/>
  <c r="H568" i="109"/>
  <c r="H221" i="109"/>
  <c r="H931" i="109"/>
  <c r="H885" i="109"/>
  <c r="H38" i="109"/>
  <c r="H581" i="109"/>
  <c r="H465" i="109"/>
  <c r="H1024" i="109"/>
  <c r="H562" i="109"/>
  <c r="H717" i="109"/>
  <c r="H214" i="109"/>
  <c r="H521" i="109"/>
  <c r="H269" i="109"/>
  <c r="H780" i="109"/>
  <c r="H366" i="109"/>
  <c r="H1027" i="109"/>
  <c r="H477" i="109"/>
  <c r="H1047" i="109"/>
  <c r="H129" i="109"/>
  <c r="H635" i="109"/>
  <c r="H36" i="109"/>
  <c r="H220" i="109"/>
  <c r="H1084" i="109"/>
  <c r="H1015" i="109"/>
  <c r="H592" i="109"/>
  <c r="H102" i="109"/>
  <c r="H614" i="109"/>
  <c r="H884" i="109"/>
  <c r="H728" i="109"/>
  <c r="H800" i="109"/>
  <c r="H206" i="109"/>
  <c r="H1095" i="109"/>
  <c r="H347" i="109"/>
  <c r="H493" i="109"/>
  <c r="H331" i="109"/>
  <c r="H444" i="109"/>
  <c r="H125" i="109"/>
  <c r="H687" i="109"/>
  <c r="H756" i="109"/>
  <c r="H154" i="109"/>
  <c r="H184" i="109"/>
  <c r="H995" i="109"/>
  <c r="H471" i="109"/>
  <c r="H365" i="109"/>
  <c r="H910" i="109"/>
  <c r="H792" i="109"/>
  <c r="H280" i="109"/>
  <c r="H17" i="109"/>
  <c r="H7" i="109"/>
  <c r="H133" i="109"/>
  <c r="H395" i="109"/>
  <c r="H604" i="109"/>
  <c r="H781" i="109"/>
  <c r="H854" i="109"/>
  <c r="H419" i="109"/>
  <c r="H1075" i="109"/>
  <c r="H18" i="109"/>
  <c r="H813" i="109"/>
  <c r="H320" i="109"/>
  <c r="H1067" i="109"/>
  <c r="H418" i="109"/>
  <c r="H991" i="109"/>
  <c r="H551" i="109"/>
  <c r="H392" i="109"/>
  <c r="H683" i="109"/>
  <c r="H326" i="109"/>
  <c r="H902" i="109"/>
  <c r="H685" i="109"/>
  <c r="H1092" i="109"/>
  <c r="H878" i="109"/>
  <c r="H870" i="109"/>
  <c r="H1045" i="109"/>
  <c r="H436" i="109"/>
  <c r="H624" i="109"/>
  <c r="H671" i="109"/>
  <c r="H155" i="109"/>
  <c r="H633" i="109"/>
  <c r="H447" i="109"/>
  <c r="H510" i="109"/>
  <c r="H236" i="109"/>
  <c r="P34" i="16"/>
  <c r="H612" i="109"/>
  <c r="H721" i="109"/>
  <c r="H863" i="109"/>
  <c r="H117" i="109"/>
  <c r="H841" i="109"/>
  <c r="H864" i="109"/>
  <c r="H143" i="109"/>
  <c r="H1064" i="109"/>
  <c r="H555" i="109"/>
  <c r="H682" i="109"/>
  <c r="H689" i="109"/>
  <c r="H342" i="109"/>
  <c r="H639" i="109"/>
  <c r="H1119" i="109"/>
  <c r="H782" i="109"/>
  <c r="H299" i="109"/>
  <c r="H371" i="109"/>
  <c r="H169" i="109"/>
  <c r="H173" i="109"/>
  <c r="H900" i="109"/>
  <c r="H1034" i="109"/>
  <c r="H846" i="109"/>
  <c r="H15" i="109"/>
  <c r="H324" i="109"/>
  <c r="H615" i="109"/>
  <c r="H391" i="109"/>
  <c r="H522" i="109"/>
  <c r="H519" i="109"/>
  <c r="H702" i="109"/>
  <c r="H201" i="109"/>
  <c r="H246" i="109"/>
  <c r="H684" i="109"/>
  <c r="H1077" i="109"/>
  <c r="H899" i="109"/>
  <c r="H774" i="109"/>
  <c r="H122" i="109"/>
  <c r="H967" i="109"/>
  <c r="H83" i="109"/>
  <c r="H340" i="109"/>
  <c r="H587" i="109"/>
  <c r="H1116" i="109"/>
  <c r="H516" i="109"/>
  <c r="H713" i="109"/>
  <c r="H65" i="109"/>
  <c r="H215" i="109"/>
  <c r="H1058" i="109"/>
  <c r="H595" i="109"/>
  <c r="H616" i="109"/>
  <c r="H339" i="109"/>
  <c r="H130" i="109"/>
  <c r="H736" i="109"/>
  <c r="H438" i="109"/>
  <c r="H1071" i="109"/>
  <c r="H1055" i="109"/>
  <c r="H1106" i="109"/>
  <c r="H467" i="109"/>
  <c r="H556" i="109"/>
  <c r="H47" i="109"/>
  <c r="H861" i="109"/>
  <c r="H1061" i="109"/>
  <c r="H642" i="109"/>
  <c r="H231" i="109"/>
  <c r="H1081" i="109"/>
  <c r="H1026" i="109"/>
  <c r="H607" i="109"/>
  <c r="H361" i="109"/>
  <c r="H123" i="109"/>
  <c r="H116" i="109"/>
  <c r="H603" i="109"/>
  <c r="H232" i="109"/>
  <c r="H25" i="109"/>
  <c r="H194" i="109"/>
  <c r="H420" i="109"/>
  <c r="H670" i="109"/>
  <c r="H606" i="109"/>
  <c r="H405" i="109"/>
  <c r="H858" i="109"/>
  <c r="H803" i="109"/>
  <c r="H979" i="109"/>
  <c r="H925" i="109"/>
  <c r="H182" i="109"/>
  <c r="H1070" i="109"/>
  <c r="H733" i="109"/>
  <c r="H104" i="109"/>
  <c r="H788" i="109"/>
  <c r="H261" i="109"/>
  <c r="H833" i="109"/>
  <c r="H153" i="109"/>
  <c r="H355" i="109"/>
  <c r="H422" i="109"/>
  <c r="H686" i="109"/>
  <c r="H825" i="109"/>
  <c r="H1005" i="109"/>
  <c r="H32" i="109"/>
  <c r="H1104" i="109"/>
  <c r="H52" i="109"/>
  <c r="H394" i="109"/>
  <c r="H85" i="109"/>
  <c r="H926" i="109"/>
  <c r="H866" i="109"/>
  <c r="H570" i="109"/>
  <c r="H302" i="109"/>
  <c r="H306" i="109"/>
  <c r="H1100" i="109"/>
  <c r="H1051" i="109"/>
  <c r="H827" i="109"/>
  <c r="H257" i="109"/>
  <c r="H99" i="109"/>
  <c r="H93" i="109"/>
  <c r="H148" i="109"/>
  <c r="H46" i="109"/>
  <c r="H955" i="109"/>
  <c r="H228" i="109"/>
  <c r="H289" i="109"/>
  <c r="H552" i="109"/>
  <c r="H454" i="109"/>
  <c r="H697" i="109"/>
  <c r="H165" i="109"/>
  <c r="H834" i="109"/>
  <c r="H582" i="109"/>
  <c r="H379" i="109"/>
  <c r="H529" i="109"/>
  <c r="H816" i="109"/>
  <c r="H21" i="109"/>
  <c r="H110" i="109"/>
  <c r="H373" i="109"/>
  <c r="H937" i="109"/>
  <c r="H843" i="109"/>
  <c r="H187" i="109"/>
  <c r="H577" i="109"/>
  <c r="H337" i="109"/>
  <c r="H957" i="109"/>
  <c r="H690" i="109"/>
  <c r="H387" i="109"/>
  <c r="H1068" i="109"/>
  <c r="H567" i="109"/>
  <c r="H1080" i="109"/>
  <c r="H730" i="109"/>
  <c r="H137" i="109"/>
  <c r="H524" i="109"/>
  <c r="H218" i="109"/>
  <c r="H1044" i="109"/>
  <c r="H89" i="109"/>
  <c r="H919" i="109"/>
  <c r="H620" i="109"/>
  <c r="H188" i="109"/>
  <c r="H805" i="109"/>
  <c r="H531" i="109"/>
  <c r="H329" i="109"/>
  <c r="H181" i="109"/>
  <c r="H853" i="109"/>
  <c r="H353" i="109"/>
  <c r="H1018" i="109"/>
  <c r="H74" i="109"/>
  <c r="H284" i="109"/>
  <c r="H969" i="109"/>
  <c r="H743" i="109"/>
  <c r="H654" i="109"/>
  <c r="H348" i="109"/>
  <c r="H992" i="109"/>
  <c r="H503" i="109"/>
  <c r="H549" i="109"/>
  <c r="H824" i="109"/>
  <c r="H1094" i="109"/>
  <c r="H411" i="109"/>
  <c r="H723" i="109"/>
  <c r="H335" i="109"/>
  <c r="H259" i="109"/>
  <c r="H703" i="109"/>
  <c r="H565" i="109"/>
  <c r="H1053" i="109"/>
  <c r="H1008" i="109"/>
  <c r="H376" i="109"/>
  <c r="H301" i="109"/>
  <c r="H809" i="109"/>
  <c r="H757" i="109"/>
  <c r="H490" i="109"/>
  <c r="H974" i="109"/>
  <c r="H928" i="109"/>
  <c r="H1113" i="109"/>
  <c r="H941" i="109"/>
  <c r="H768" i="109"/>
  <c r="H584" i="109"/>
  <c r="H818" i="109"/>
  <c r="H1078" i="109"/>
  <c r="H770" i="109"/>
  <c r="H673" i="109"/>
  <c r="H495" i="109"/>
  <c r="H801" i="109"/>
  <c r="H960" i="109"/>
  <c r="H179" i="109"/>
  <c r="H794" i="109"/>
  <c r="H178" i="109"/>
  <c r="H61" i="109"/>
  <c r="H235" i="109"/>
  <c r="H518" i="109"/>
  <c r="H430" i="109"/>
  <c r="H920" i="109"/>
  <c r="H140" i="109"/>
  <c r="H1097" i="109"/>
  <c r="H716" i="109"/>
  <c r="H150" i="109"/>
  <c r="H168" i="109"/>
  <c r="H963" i="109"/>
  <c r="H898" i="109"/>
  <c r="H634" i="109"/>
  <c r="H309" i="109"/>
  <c r="H163" i="109"/>
  <c r="H158" i="109"/>
  <c r="H922" i="109"/>
  <c r="H295" i="109"/>
  <c r="H1000" i="109"/>
  <c r="H278" i="109"/>
  <c r="H965" i="109"/>
  <c r="H237" i="109"/>
  <c r="H416" i="109"/>
  <c r="H56" i="109"/>
  <c r="H375" i="109"/>
  <c r="H860" i="109"/>
  <c r="H489" i="109"/>
  <c r="H597" i="109"/>
  <c r="H357" i="109"/>
  <c r="H288" i="109"/>
  <c r="H29" i="109"/>
  <c r="H951" i="109"/>
  <c r="H44" i="109"/>
  <c r="H905" i="109"/>
  <c r="H641" i="109"/>
  <c r="H60" i="109"/>
  <c r="H303" i="109"/>
  <c r="H1098" i="109"/>
  <c r="H16" i="109"/>
  <c r="H737" i="109"/>
  <c r="H696" i="109"/>
  <c r="H209" i="109"/>
  <c r="H658" i="109"/>
  <c r="H982" i="109"/>
  <c r="H501" i="109"/>
  <c r="H691" i="109"/>
  <c r="H1046" i="109"/>
  <c r="H401" i="109"/>
  <c r="H553" i="109"/>
  <c r="H193" i="109"/>
  <c r="H892" i="109"/>
  <c r="H571" i="109"/>
  <c r="H977" i="109"/>
  <c r="H332" i="109"/>
  <c r="H953" i="109"/>
  <c r="H873" i="109"/>
  <c r="H1050" i="109"/>
  <c r="H983" i="109"/>
  <c r="H630" i="109"/>
  <c r="H369" i="109"/>
  <c r="H1063" i="109"/>
  <c r="H469" i="109"/>
  <c r="H847" i="109"/>
  <c r="H608" i="109"/>
  <c r="H33" i="109"/>
  <c r="H213" i="109"/>
  <c r="H796" i="109"/>
  <c r="H319" i="109"/>
  <c r="H912" i="109"/>
  <c r="H107" i="109"/>
  <c r="H97" i="109"/>
  <c r="H514" i="109"/>
  <c r="H310" i="109"/>
  <c r="H377" i="109"/>
  <c r="H26" i="109"/>
  <c r="H680" i="109"/>
  <c r="H1074" i="109"/>
  <c r="H298" i="109"/>
  <c r="H242" i="109"/>
  <c r="H527" i="109"/>
  <c r="H262" i="109"/>
  <c r="H450" i="109"/>
  <c r="H290" i="109"/>
  <c r="H814" i="109"/>
  <c r="H253" i="109"/>
  <c r="H509" i="109"/>
  <c r="H799" i="109"/>
  <c r="H802" i="109"/>
  <c r="H729" i="109"/>
  <c r="H981" i="109"/>
  <c r="H692" i="109"/>
  <c r="H943" i="109"/>
  <c r="H807" i="109"/>
  <c r="H779" i="109"/>
  <c r="H506" i="109"/>
  <c r="H741" i="109"/>
  <c r="H463" i="109"/>
  <c r="H152" i="109"/>
  <c r="H106" i="109"/>
  <c r="H1066" i="109"/>
  <c r="H808" i="109"/>
  <c r="H793" i="109"/>
  <c r="H569" i="109"/>
  <c r="H258" i="109"/>
  <c r="H1091" i="109"/>
  <c r="H1019" i="109"/>
  <c r="H1033" i="109"/>
  <c r="H839" i="109"/>
  <c r="H461" i="109"/>
  <c r="H1010" i="109"/>
  <c r="H37" i="109"/>
  <c r="H1085" i="109"/>
  <c r="H617" i="109"/>
  <c r="H609" i="109"/>
  <c r="H424" i="109"/>
  <c r="H904" i="109"/>
  <c r="H676" i="109"/>
  <c r="H1017" i="109"/>
  <c r="H28" i="109"/>
  <c r="H177" i="109"/>
  <c r="H273" i="109"/>
  <c r="H160" i="109"/>
  <c r="H638" i="109"/>
  <c r="H175" i="109"/>
  <c r="H889" i="109"/>
  <c r="H1032" i="109"/>
  <c r="H738" i="109"/>
  <c r="H845" i="109"/>
  <c r="H1003" i="109"/>
  <c r="H151" i="109"/>
  <c r="H402" i="109"/>
  <c r="H789" i="109"/>
  <c r="H316" i="109"/>
  <c r="H557" i="109"/>
  <c r="H625" i="109"/>
  <c r="H913" i="109"/>
  <c r="H613" i="109"/>
  <c r="H448" i="109"/>
  <c r="H479" i="109"/>
  <c r="H190" i="109"/>
  <c r="H197" i="109"/>
  <c r="H771" i="109"/>
  <c r="H432" i="109"/>
  <c r="H605" i="109"/>
  <c r="H767" i="109"/>
  <c r="H855" i="109"/>
  <c r="H439" i="109"/>
  <c r="H980" i="109"/>
  <c r="H798" i="109"/>
  <c r="H494" i="109"/>
  <c r="H1013" i="109"/>
  <c r="H362" i="109"/>
  <c r="H285" i="109"/>
  <c r="H62" i="109"/>
  <c r="H271" i="109"/>
  <c r="H48" i="109"/>
  <c r="H688" i="109"/>
  <c r="H217" i="109"/>
  <c r="H1028" i="109"/>
  <c r="H901" i="109"/>
  <c r="H632" i="109"/>
  <c r="H40" i="109"/>
  <c r="H520" i="109"/>
  <c r="H126" i="109"/>
  <c r="H255" i="109"/>
  <c r="H583" i="109"/>
  <c r="H523" i="109"/>
  <c r="H747" i="109"/>
  <c r="H903" i="109"/>
  <c r="H952" i="109"/>
  <c r="H272" i="109"/>
  <c r="H79" i="109"/>
  <c r="H492" i="109"/>
  <c r="H561" i="109"/>
  <c r="H81" i="109"/>
  <c r="H484" i="109"/>
  <c r="H580" i="109"/>
  <c r="H327" i="109"/>
  <c r="H985" i="109"/>
  <c r="H386" i="109"/>
  <c r="H769" i="109"/>
  <c r="H699" i="109"/>
  <c r="H84" i="109"/>
  <c r="H791" i="109"/>
  <c r="H1049" i="109"/>
  <c r="H636" i="109"/>
  <c r="H318" i="109"/>
  <c r="H468" i="109"/>
  <c r="H393" i="109"/>
  <c r="H321" i="109"/>
  <c r="H1096" i="109"/>
  <c r="H502" i="109"/>
  <c r="H426" i="109"/>
  <c r="H1035" i="109"/>
  <c r="H446" i="109"/>
  <c r="H722" i="109"/>
  <c r="H1006" i="109"/>
  <c r="H485" i="109"/>
  <c r="H474" i="109"/>
  <c r="H739" i="109"/>
  <c r="H1007" i="109"/>
  <c r="H451" i="109"/>
  <c r="H1109" i="109"/>
  <c r="H115" i="109"/>
  <c r="H618" i="109"/>
  <c r="H1039" i="109"/>
  <c r="H573" i="109"/>
  <c r="H886" i="109"/>
  <c r="H533" i="109"/>
  <c r="H86" i="109"/>
  <c r="H283" i="109"/>
  <c r="H874" i="109"/>
  <c r="H1014" i="109"/>
  <c r="H500" i="109"/>
  <c r="H896" i="109"/>
  <c r="H712" i="109"/>
  <c r="H403" i="109"/>
  <c r="H545" i="109"/>
  <c r="H210" i="109"/>
  <c r="H888" i="109"/>
  <c r="H525" i="109"/>
  <c r="H176" i="109"/>
  <c r="H274" i="109"/>
  <c r="H820" i="109"/>
  <c r="H1105" i="109"/>
  <c r="H180" i="109"/>
  <c r="H247" i="109"/>
  <c r="H698" i="109"/>
  <c r="H921" i="109"/>
  <c r="H455" i="109"/>
  <c r="H865" i="109"/>
  <c r="H250" i="109"/>
  <c r="H705" i="109"/>
  <c r="H293" i="109"/>
  <c r="H970" i="109"/>
  <c r="H822" i="109"/>
  <c r="H389" i="109"/>
  <c r="H932" i="109"/>
  <c r="H216" i="109"/>
  <c r="H408" i="109"/>
  <c r="H585" i="109"/>
  <c r="H287" i="109"/>
  <c r="H1101" i="109"/>
  <c r="H109" i="109"/>
  <c r="H726" i="109"/>
  <c r="H105" i="109"/>
  <c r="H765" i="109"/>
  <c r="H734" i="109"/>
  <c r="H23" i="109"/>
  <c r="H954" i="109"/>
  <c r="H999" i="109"/>
  <c r="H243" i="109"/>
  <c r="H31" i="109"/>
  <c r="H1072" i="109"/>
  <c r="H1041" i="109"/>
  <c r="H43" i="109"/>
  <c r="H294" i="109"/>
  <c r="H508" i="109"/>
  <c r="H857" i="109"/>
  <c r="H594" i="109"/>
  <c r="H476" i="109"/>
  <c r="H166" i="109"/>
  <c r="H720" i="109"/>
  <c r="H20" i="109"/>
  <c r="H1060" i="109"/>
  <c r="H994" i="109"/>
  <c r="H449" i="109"/>
  <c r="H591" i="109"/>
  <c r="H428" i="109"/>
  <c r="H473" i="109"/>
  <c r="H189" i="109"/>
  <c r="H208" i="109"/>
  <c r="H174" i="109"/>
  <c r="H806" i="109"/>
  <c r="H546" i="109"/>
  <c r="H1011" i="109"/>
  <c r="H744" i="109"/>
  <c r="H762" i="109"/>
  <c r="H406" i="109"/>
  <c r="H842" i="109"/>
  <c r="H993" i="109"/>
  <c r="H325" i="109"/>
  <c r="H360" i="109"/>
  <c r="H596" i="109"/>
  <c r="H944" i="109"/>
  <c r="H90" i="109"/>
  <c r="H27" i="109"/>
  <c r="H644" i="109"/>
  <c r="H550" i="109"/>
  <c r="H364" i="109"/>
  <c r="H784" i="109"/>
  <c r="H421" i="109"/>
  <c r="H513" i="109"/>
  <c r="H891" i="109"/>
  <c r="H300" i="109"/>
  <c r="H675" i="109"/>
  <c r="H475" i="109"/>
  <c r="H835" i="109"/>
  <c r="H711" i="109"/>
  <c r="H877" i="109"/>
  <c r="H589" i="109"/>
  <c r="H976" i="109"/>
  <c r="H677" i="109"/>
  <c r="H388" i="109"/>
  <c r="H1079" i="109"/>
  <c r="H270" i="109"/>
  <c r="H381" i="109"/>
  <c r="H566" i="109"/>
  <c r="H830" i="109"/>
  <c r="H58" i="109"/>
  <c r="H754" i="109"/>
  <c r="H859" i="109"/>
  <c r="H207" i="109"/>
  <c r="H147" i="109"/>
  <c r="H851" i="109"/>
  <c r="H134" i="109"/>
  <c r="H600" i="109"/>
  <c r="H949" i="109"/>
  <c r="H832" i="109"/>
  <c r="H622" i="109"/>
  <c r="H707" i="109"/>
  <c r="H958" i="109"/>
  <c r="H1037" i="109"/>
  <c r="H505" i="109"/>
  <c r="H1062" i="109"/>
  <c r="H1056" i="109"/>
  <c r="H662" i="109"/>
  <c r="H879" i="109"/>
  <c r="H202" i="109"/>
  <c r="H823" i="109"/>
  <c r="H19" i="109"/>
  <c r="H998" i="109"/>
  <c r="H212" i="109"/>
  <c r="H412" i="109"/>
  <c r="H367" i="109"/>
  <c r="H6" i="109"/>
  <c r="H87" i="109"/>
  <c r="H626" i="109"/>
  <c r="H532" i="109"/>
  <c r="H315" i="109"/>
  <c r="H1023" i="109"/>
  <c r="H24" i="109"/>
  <c r="H664" i="109"/>
  <c r="H159" i="109"/>
  <c r="H322" i="109"/>
  <c r="H1111" i="109"/>
  <c r="H336" i="109"/>
  <c r="H659" i="109"/>
  <c r="H894" i="109"/>
  <c r="H536" i="109"/>
  <c r="H77" i="109"/>
  <c r="H96" i="109"/>
  <c r="H975" i="109"/>
  <c r="H628" i="109"/>
  <c r="H223" i="109"/>
  <c r="H1099" i="109"/>
  <c r="H619" i="109"/>
  <c r="H942" i="109"/>
  <c r="H504" i="109"/>
  <c r="H142" i="109"/>
  <c r="H268" i="109"/>
  <c r="H530" i="109"/>
  <c r="H714" i="109"/>
  <c r="H380" i="109"/>
  <c r="H535" i="109"/>
  <c r="H382" i="109"/>
  <c r="H481" i="109"/>
  <c r="H761" i="109"/>
  <c r="H962" i="109"/>
  <c r="H42" i="109"/>
  <c r="H656" i="109"/>
  <c r="H372" i="109"/>
  <c r="H103" i="109"/>
  <c r="H986" i="109"/>
  <c r="H414" i="109"/>
  <c r="H276" i="109"/>
  <c r="H70" i="109"/>
  <c r="H14" i="109"/>
  <c r="H848" i="109"/>
  <c r="H488" i="109"/>
  <c r="H947" i="109"/>
  <c r="H563" i="109"/>
  <c r="H356" i="109"/>
  <c r="H50" i="109"/>
  <c r="H517" i="109"/>
  <c r="H482" i="109"/>
  <c r="H275" i="109"/>
  <c r="H933" i="109"/>
  <c r="H935" i="109"/>
  <c r="H1004" i="109"/>
  <c r="H308" i="109"/>
  <c r="H458" i="109"/>
  <c r="H441" i="109"/>
  <c r="H10" i="109"/>
  <c r="H838" i="109"/>
  <c r="H229" i="109"/>
  <c r="H507" i="109"/>
  <c r="H539" i="109"/>
  <c r="H731" i="109"/>
  <c r="H139" i="109"/>
  <c r="H462" i="109"/>
  <c r="H1012" i="109"/>
  <c r="H811" i="109"/>
  <c r="H777" i="109"/>
  <c r="H542" i="109"/>
  <c r="H263" i="109"/>
  <c r="H94" i="109"/>
  <c r="H78" i="109"/>
  <c r="H245" i="109"/>
  <c r="H540" i="109"/>
  <c r="H660" i="109"/>
  <c r="H76" i="109"/>
  <c r="H55" i="109"/>
  <c r="H593" i="109"/>
  <c r="H572" i="109"/>
  <c r="H883" i="109"/>
  <c r="H1040" i="109"/>
  <c r="H929" i="109"/>
  <c r="H650" i="109"/>
  <c r="H1083" i="109"/>
  <c r="H710" i="109"/>
  <c r="H862" i="109"/>
  <c r="H829" i="109"/>
  <c r="H136" i="109"/>
  <c r="H464" i="109"/>
  <c r="H850" i="109"/>
  <c r="H333" i="109"/>
  <c r="H64" i="109"/>
  <c r="H849" i="109"/>
  <c r="H415" i="109"/>
  <c r="H8" i="109"/>
  <c r="H923" i="109"/>
  <c r="H111" i="109"/>
  <c r="H541" i="109"/>
  <c r="H867" i="109"/>
  <c r="H204" i="109"/>
  <c r="H610" i="109"/>
  <c r="H5" i="109"/>
  <c r="H254" i="109"/>
  <c r="H694" i="109"/>
  <c r="H786" i="109"/>
  <c r="H869" i="109"/>
  <c r="H599" i="109"/>
  <c r="H547" i="109"/>
  <c r="H35" i="109"/>
  <c r="H598" i="109"/>
  <c r="H719" i="109"/>
  <c r="H1102" i="109"/>
  <c r="H45" i="109"/>
  <c r="H1031" i="109"/>
  <c r="H1112" i="109"/>
  <c r="H973" i="109"/>
  <c r="H828" i="109"/>
  <c r="H442" i="109"/>
  <c r="H91" i="109"/>
  <c r="H840" i="109"/>
  <c r="H631" i="109"/>
  <c r="H1038" i="109"/>
  <c r="H764" i="109"/>
  <c r="H790" i="109"/>
  <c r="H352" i="109"/>
  <c r="H548" i="109"/>
  <c r="H390" i="109"/>
  <c r="H491" i="109"/>
  <c r="H1002" i="109"/>
  <c r="H435" i="109"/>
  <c r="H1114" i="109"/>
  <c r="H672" i="109"/>
  <c r="H121" i="109"/>
  <c r="H868" i="109"/>
  <c r="H576" i="109"/>
  <c r="H63" i="109"/>
  <c r="H778" i="109"/>
  <c r="H906" i="109"/>
  <c r="H872" i="109"/>
  <c r="H57" i="109"/>
  <c r="H330" i="109"/>
  <c r="H156" i="109"/>
  <c r="H512" i="109"/>
  <c r="H559" i="109"/>
  <c r="H1087" i="109"/>
  <c r="H384" i="109"/>
  <c r="H971" i="109"/>
  <c r="H742" i="109"/>
  <c r="H225" i="109"/>
  <c r="H407" i="109"/>
  <c r="H359" i="109"/>
  <c r="H113" i="109"/>
  <c r="H112" i="109"/>
  <c r="H128" i="109"/>
  <c r="H249" i="109"/>
  <c r="H400" i="109"/>
  <c r="H746" i="109"/>
  <c r="H135" i="109"/>
  <c r="H753" i="109"/>
  <c r="H68" i="109"/>
  <c r="H409" i="109"/>
  <c r="H98" i="109"/>
  <c r="H1065" i="109"/>
  <c r="H265" i="109"/>
  <c r="H1108" i="109"/>
  <c r="H75" i="109"/>
  <c r="H601" i="109"/>
  <c r="H252" i="109"/>
  <c r="H748" i="109"/>
  <c r="H296" i="109"/>
  <c r="H41" i="109"/>
  <c r="H239" i="109"/>
  <c r="H574" i="109"/>
  <c r="H183" i="109"/>
  <c r="H478" i="109"/>
  <c r="H11" i="109"/>
  <c r="H984" i="109"/>
  <c r="H4" i="109"/>
  <c r="H543" i="109"/>
  <c r="H291" i="109"/>
  <c r="H34" i="109"/>
  <c r="H950" i="109"/>
  <c r="H132" i="109"/>
  <c r="H679" i="109"/>
  <c r="H1054" i="109"/>
  <c r="H1057" i="109"/>
  <c r="H292" i="109"/>
  <c r="H317" i="109"/>
  <c r="H195" i="109"/>
  <c r="H338" i="109"/>
  <c r="H199" i="109"/>
  <c r="H856" i="109"/>
  <c r="H706" i="109"/>
  <c r="H1001" i="109"/>
  <c r="H499" i="109"/>
  <c r="H12" i="109"/>
  <c r="H470" i="109"/>
  <c r="H755" i="109"/>
  <c r="H304" i="109"/>
  <c r="H413" i="109"/>
  <c r="H1025" i="109"/>
  <c r="H844" i="109"/>
  <c r="H124" i="109"/>
  <c r="H224" i="109"/>
  <c r="H238" i="109"/>
  <c r="H230" i="109"/>
  <c r="H73" i="109"/>
  <c r="H645" i="109"/>
  <c r="H795" i="109"/>
  <c r="H938" i="109"/>
  <c r="H167" i="109"/>
  <c r="H486" i="109"/>
  <c r="H346" i="109"/>
  <c r="H661" i="109"/>
  <c r="H205" i="109"/>
  <c r="H750" i="109"/>
  <c r="H674" i="109"/>
  <c r="H647" i="109"/>
  <c r="H749" i="109"/>
  <c r="H138" i="109"/>
  <c r="H916" i="109"/>
  <c r="H66" i="109"/>
  <c r="H1107" i="109"/>
  <c r="H775" i="109"/>
  <c r="H171" i="109"/>
  <c r="H575" i="109"/>
  <c r="H653" i="109"/>
  <c r="H22" i="109"/>
  <c r="H515" i="109"/>
  <c r="H678" i="109"/>
  <c r="H71" i="109"/>
  <c r="H1117" i="109"/>
  <c r="H815" i="109"/>
  <c r="H350" i="109"/>
  <c r="H1115" i="109"/>
  <c r="H909" i="109"/>
  <c r="H657" i="109"/>
  <c r="H826" i="109"/>
  <c r="H286" i="109"/>
  <c r="H9" i="109"/>
  <c r="H1073" i="109"/>
  <c r="H821" i="109"/>
  <c r="H211" i="109"/>
  <c r="H51" i="109"/>
  <c r="H648" i="109"/>
  <c r="H897" i="109"/>
  <c r="H895" i="109"/>
  <c r="H560" i="109"/>
  <c r="H893" i="109"/>
  <c r="H1043" i="109"/>
  <c r="H277" i="109"/>
  <c r="H92" i="109"/>
  <c r="H267" i="109"/>
  <c r="H345" i="109"/>
  <c r="H1103" i="109"/>
  <c r="H804" i="109"/>
  <c r="H956" i="109"/>
  <c r="H908" i="109"/>
  <c r="H964" i="109"/>
  <c r="H558" i="109"/>
  <c r="H1029" i="109"/>
  <c r="H196" i="109"/>
  <c r="H1059" i="109"/>
  <c r="H88" i="109"/>
  <c r="H358" i="109"/>
  <c r="H198" i="109"/>
  <c r="H695" i="109"/>
  <c r="H311" i="109"/>
  <c r="H341" i="109"/>
  <c r="H313" i="109"/>
  <c r="H708" i="109"/>
  <c r="H312" i="109"/>
  <c r="H882" i="109"/>
  <c r="H836" i="109"/>
  <c r="H480" i="109"/>
  <c r="H279" i="109"/>
  <c r="H431" i="109"/>
  <c r="H1042" i="109"/>
  <c r="H383" i="109"/>
  <c r="H260" i="109"/>
  <c r="H144" i="109"/>
  <c r="H732" i="109"/>
  <c r="H466" i="109"/>
  <c r="H281" i="109"/>
  <c r="H334" i="109"/>
  <c r="H968" i="109"/>
  <c r="H629" i="109"/>
  <c r="H930" i="109"/>
  <c r="H1036" i="109"/>
  <c r="H945" i="109"/>
  <c r="H812" i="109"/>
  <c r="H640" i="109"/>
  <c r="H988" i="109"/>
  <c r="H511" i="109"/>
  <c r="H776" i="109"/>
  <c r="H69" i="109"/>
  <c r="H1110" i="109"/>
  <c r="H959" i="109"/>
  <c r="H880" i="109"/>
  <c r="H987" i="109"/>
  <c r="H725" i="109"/>
  <c r="H752" i="109"/>
  <c r="H282" i="109"/>
  <c r="H1082" i="109"/>
  <c r="H538" i="109"/>
  <c r="H423" i="109"/>
  <c r="H192" i="109"/>
  <c r="H911" i="109"/>
  <c r="H172" i="109"/>
  <c r="H145" i="109"/>
  <c r="H456" i="109"/>
  <c r="H343" i="109"/>
  <c r="H797" i="109"/>
  <c r="H370" i="109"/>
  <c r="H397" i="109"/>
  <c r="H53" i="109"/>
  <c r="H443" i="109"/>
  <c r="H13" i="109"/>
  <c r="H399" i="109"/>
  <c r="H437" i="109"/>
  <c r="H915" i="109"/>
  <c r="H649" i="109"/>
  <c r="H170" i="109"/>
  <c r="H652" i="109"/>
  <c r="H681" i="109"/>
  <c r="H554" i="109"/>
  <c r="H666" i="109"/>
  <c r="H297" i="109"/>
  <c r="H1090" i="109"/>
  <c r="H385" i="109"/>
  <c r="H440" i="109"/>
  <c r="H544" i="109"/>
  <c r="H1020" i="109"/>
  <c r="H497" i="109"/>
  <c r="H758" i="109"/>
  <c r="H876" i="109"/>
  <c r="H1088" i="109"/>
  <c r="H354" i="109"/>
  <c r="H453" i="109"/>
  <c r="H433" i="109"/>
  <c r="H961" i="109"/>
  <c r="H457" i="109"/>
  <c r="H396" i="109"/>
  <c r="H751" i="109"/>
  <c r="H837" i="109"/>
  <c r="H1021" i="109"/>
  <c r="H700" i="109"/>
  <c r="H939" i="109"/>
  <c r="H186" i="109"/>
  <c r="H704" i="109"/>
  <c r="H655" i="109"/>
  <c r="H727" i="109"/>
  <c r="H646" i="109"/>
  <c r="H852" i="109"/>
  <c r="H760" i="109"/>
  <c r="H990" i="109"/>
  <c r="H241" i="109"/>
  <c r="H398" i="109"/>
  <c r="H114" i="109"/>
  <c r="H487" i="109"/>
  <c r="H934" i="109"/>
  <c r="H668" i="109"/>
  <c r="H914" i="109"/>
  <c r="H256" i="109"/>
  <c r="H528" i="109"/>
  <c r="H240" i="109"/>
  <c r="H651" i="109"/>
  <c r="H404" i="109"/>
  <c r="H948" i="109"/>
  <c r="H410" i="109"/>
  <c r="H917" i="109"/>
  <c r="H1052" i="109"/>
  <c r="H667" i="109"/>
  <c r="H1009" i="109"/>
  <c r="H927" i="109"/>
  <c r="H425" i="109"/>
  <c r="H314" i="109"/>
  <c r="H344" i="109"/>
  <c r="H127" i="109"/>
  <c r="H735" i="109"/>
  <c r="H701" i="109"/>
  <c r="H323" i="109"/>
  <c r="H1076" i="109"/>
  <c r="H459" i="109"/>
  <c r="H1016" i="109"/>
  <c r="B16" i="137" l="1"/>
  <c r="I35" i="16"/>
  <c r="K33" i="109"/>
  <c r="K1072" i="109"/>
  <c r="K664" i="109"/>
  <c r="K549" i="109"/>
  <c r="K875" i="109"/>
  <c r="K570" i="109"/>
  <c r="K1008" i="109"/>
  <c r="K928" i="109"/>
  <c r="K103" i="109"/>
  <c r="K440" i="109"/>
  <c r="K528" i="109"/>
  <c r="K456" i="109"/>
  <c r="K376" i="109"/>
  <c r="K79" i="109"/>
  <c r="K567" i="109"/>
  <c r="K314" i="109"/>
  <c r="K891" i="109"/>
  <c r="K628" i="109"/>
  <c r="K685" i="109"/>
  <c r="K814" i="109"/>
  <c r="K681" i="109"/>
  <c r="K458" i="109"/>
  <c r="K719" i="109"/>
  <c r="K14" i="109"/>
  <c r="K599" i="109"/>
  <c r="K390" i="109"/>
  <c r="K1110" i="109"/>
  <c r="K994" i="109"/>
  <c r="K773" i="109"/>
  <c r="K823" i="109"/>
  <c r="K171" i="109"/>
  <c r="K682" i="109"/>
  <c r="K155" i="109"/>
  <c r="K530" i="109"/>
  <c r="K737" i="109"/>
  <c r="K1075" i="109"/>
  <c r="K960" i="109"/>
  <c r="K841" i="109"/>
  <c r="K866" i="109"/>
  <c r="K1117" i="109"/>
  <c r="K593" i="109"/>
  <c r="K568" i="109"/>
  <c r="K495" i="109"/>
  <c r="K295" i="109"/>
  <c r="K509" i="109"/>
  <c r="K108" i="109"/>
  <c r="K290" i="109"/>
  <c r="K215" i="109"/>
  <c r="K750" i="109"/>
  <c r="K436" i="109"/>
  <c r="K402" i="109"/>
  <c r="K232" i="109"/>
  <c r="K817" i="109"/>
  <c r="K795" i="109"/>
  <c r="K610" i="109"/>
  <c r="K918" i="109"/>
  <c r="K572" i="109"/>
  <c r="K990" i="109"/>
  <c r="K59" i="109"/>
  <c r="K496" i="109"/>
  <c r="K34" i="109"/>
  <c r="K999" i="109"/>
  <c r="K1082" i="109"/>
  <c r="K548" i="109"/>
  <c r="K89" i="109"/>
  <c r="K571" i="109"/>
  <c r="K117" i="109"/>
  <c r="K553" i="109"/>
  <c r="K265" i="109"/>
  <c r="K971" i="109"/>
  <c r="K575" i="109"/>
  <c r="K1036" i="109"/>
  <c r="K717" i="109"/>
  <c r="K366" i="109"/>
  <c r="K208" i="109"/>
  <c r="K676" i="109"/>
  <c r="K809" i="109"/>
  <c r="K850" i="109"/>
  <c r="K191" i="109"/>
  <c r="K976" i="109"/>
  <c r="K563" i="109"/>
  <c r="K337" i="109"/>
  <c r="K50" i="109"/>
  <c r="K981" i="109"/>
  <c r="K652" i="109"/>
  <c r="K714" i="109"/>
  <c r="K467" i="109"/>
  <c r="K618" i="109"/>
  <c r="K534" i="109"/>
  <c r="K665" i="109"/>
  <c r="K517" i="109"/>
  <c r="K992" i="109"/>
  <c r="K914" i="109"/>
  <c r="K987" i="109"/>
  <c r="K487" i="109"/>
  <c r="K892" i="109"/>
  <c r="K639" i="109"/>
  <c r="K472" i="109"/>
  <c r="K328" i="109"/>
  <c r="K887" i="109"/>
  <c r="K877" i="109"/>
  <c r="K616" i="109"/>
  <c r="K195" i="109"/>
  <c r="K190" i="109"/>
  <c r="K162" i="109"/>
  <c r="K301" i="109"/>
  <c r="K769" i="109"/>
  <c r="K863" i="109"/>
  <c r="K255" i="109"/>
  <c r="K956" i="109"/>
  <c r="K28" i="109"/>
  <c r="K1108" i="109"/>
  <c r="K801" i="109"/>
  <c r="K688" i="109"/>
  <c r="K331" i="109"/>
  <c r="K591" i="109"/>
  <c r="K852" i="109"/>
  <c r="K145" i="109"/>
  <c r="K151" i="109"/>
  <c r="K423" i="109"/>
  <c r="K322" i="109"/>
  <c r="K135" i="109"/>
  <c r="K818" i="109"/>
  <c r="K800" i="109"/>
  <c r="K830" i="109"/>
  <c r="K513" i="109"/>
  <c r="K647" i="109"/>
  <c r="K104" i="109"/>
  <c r="K202" i="109"/>
  <c r="K125" i="109"/>
  <c r="K74" i="109"/>
  <c r="K112" i="109"/>
  <c r="K838" i="109"/>
  <c r="K906" i="109"/>
  <c r="K1034" i="109"/>
  <c r="K561" i="109"/>
  <c r="K766" i="109"/>
  <c r="K345" i="109"/>
  <c r="K640" i="109"/>
  <c r="K998" i="109"/>
  <c r="K742" i="109"/>
  <c r="K631" i="109"/>
  <c r="K207" i="109"/>
  <c r="K491" i="109"/>
  <c r="K787" i="109"/>
  <c r="K214" i="109"/>
  <c r="K169" i="109"/>
  <c r="K1057" i="109"/>
  <c r="K233" i="109"/>
  <c r="K872" i="109"/>
  <c r="K318" i="109"/>
  <c r="K1058" i="109"/>
  <c r="K415" i="109"/>
  <c r="K138" i="109"/>
  <c r="K878" i="109"/>
  <c r="K917" i="109"/>
  <c r="K1105" i="109"/>
  <c r="K723" i="109"/>
  <c r="K17" i="109"/>
  <c r="K1085" i="109"/>
  <c r="K508" i="109"/>
  <c r="K69" i="109"/>
  <c r="K83" i="109"/>
  <c r="K47" i="109"/>
  <c r="K77" i="109"/>
  <c r="K160" i="109"/>
  <c r="K614" i="109"/>
  <c r="K701" i="109"/>
  <c r="K655" i="109"/>
  <c r="K835" i="109"/>
  <c r="K704" i="109"/>
  <c r="K477" i="109"/>
  <c r="K642" i="109"/>
  <c r="K881" i="109"/>
  <c r="K324" i="109"/>
  <c r="K413" i="109"/>
  <c r="K346" i="109"/>
  <c r="K246" i="109"/>
  <c r="K473" i="109"/>
  <c r="K658" i="109"/>
  <c r="K501" i="109"/>
  <c r="K805" i="109"/>
  <c r="K984" i="109"/>
  <c r="K353" i="109"/>
  <c r="K136" i="109"/>
  <c r="K490" i="109"/>
  <c r="K506" i="109"/>
  <c r="K239" i="109"/>
  <c r="K31" i="109"/>
  <c r="K1070" i="109"/>
  <c r="K828" i="109"/>
  <c r="K1074" i="109"/>
  <c r="K483" i="109"/>
  <c r="K503" i="109"/>
  <c r="K484" i="109"/>
  <c r="K230" i="109"/>
  <c r="K4" i="109"/>
  <c r="K706" i="109"/>
  <c r="K332" i="109"/>
  <c r="K880" i="109"/>
  <c r="K461" i="109"/>
  <c r="K911" i="109"/>
  <c r="K837" i="109"/>
  <c r="K796" i="109"/>
  <c r="K56" i="109"/>
  <c r="K620" i="109"/>
  <c r="K733" i="109"/>
  <c r="K150" i="109"/>
  <c r="K897" i="109"/>
  <c r="K927" i="109"/>
  <c r="K672" i="109"/>
  <c r="K499" i="109"/>
  <c r="K604" i="109"/>
  <c r="K1081" i="109"/>
  <c r="K396" i="109"/>
  <c r="K543" i="109"/>
  <c r="K1099" i="109"/>
  <c r="K896" i="109"/>
  <c r="K172" i="109"/>
  <c r="K426" i="109"/>
  <c r="K252" i="109"/>
  <c r="K478" i="109"/>
  <c r="K488" i="109"/>
  <c r="K287" i="109"/>
  <c r="K1032" i="109"/>
  <c r="K373" i="109"/>
  <c r="K782" i="109"/>
  <c r="K656" i="109"/>
  <c r="K985" i="109"/>
  <c r="K184" i="109"/>
  <c r="K375" i="109"/>
  <c r="K427" i="109"/>
  <c r="K898" i="109"/>
  <c r="K1027" i="109"/>
  <c r="K512" i="109"/>
  <c r="K552" i="109"/>
  <c r="K995" i="109"/>
  <c r="K813" i="109"/>
  <c r="K712" i="109"/>
  <c r="K943" i="109"/>
  <c r="K100" i="109"/>
  <c r="K382" i="109"/>
  <c r="K687" i="109"/>
  <c r="K306" i="109"/>
  <c r="K269" i="109"/>
  <c r="K636" i="109"/>
  <c r="K931" i="109"/>
  <c r="K876" i="109"/>
  <c r="K815" i="109"/>
  <c r="K357" i="109"/>
  <c r="K55" i="109"/>
  <c r="K726" i="109"/>
  <c r="K173" i="109"/>
  <c r="K550" i="109"/>
  <c r="K309" i="109"/>
  <c r="K1013" i="109"/>
  <c r="K537" i="109"/>
  <c r="K452" i="109"/>
  <c r="K902" i="109"/>
  <c r="K590" i="109"/>
  <c r="K867" i="109"/>
  <c r="K463" i="109"/>
  <c r="K126" i="109"/>
  <c r="K965" i="109"/>
  <c r="K11" i="109"/>
  <c r="K523" i="109"/>
  <c r="K650" i="109"/>
  <c r="K228" i="109"/>
  <c r="K743" i="109"/>
  <c r="K107" i="109"/>
  <c r="K1120" i="109"/>
  <c r="K247" i="109"/>
  <c r="K18" i="109"/>
  <c r="K1037" i="109"/>
  <c r="K90" i="109"/>
  <c r="K532" i="109"/>
  <c r="K248" i="109"/>
  <c r="K1059" i="109"/>
  <c r="K341" i="109"/>
  <c r="K697" i="109"/>
  <c r="K323" i="109"/>
  <c r="K1063" i="109"/>
  <c r="K1016" i="109"/>
  <c r="K1100" i="109"/>
  <c r="K29" i="109"/>
  <c r="K250" i="109"/>
  <c r="K858" i="109"/>
  <c r="K1088" i="109"/>
  <c r="K560" i="109"/>
  <c r="K133" i="109"/>
  <c r="K168" i="109"/>
  <c r="K46" i="109"/>
  <c r="K316" i="109"/>
  <c r="K313" i="109"/>
  <c r="K85" i="109"/>
  <c r="K153" i="109"/>
  <c r="K418" i="109"/>
  <c r="K1049" i="109"/>
  <c r="K740" i="109"/>
  <c r="K116" i="109"/>
  <c r="K61" i="109"/>
  <c r="K691" i="109"/>
  <c r="K718" i="109"/>
  <c r="K870" i="109"/>
  <c r="K448" i="109"/>
  <c r="K393" i="109"/>
  <c r="K443" i="109"/>
  <c r="K900" i="109"/>
  <c r="K450" i="109"/>
  <c r="K1025" i="109"/>
  <c r="K360" i="109"/>
  <c r="K855" i="109"/>
  <c r="K711" i="109"/>
  <c r="K180" i="109"/>
  <c r="K159" i="109"/>
  <c r="K747" i="109"/>
  <c r="K179" i="109"/>
  <c r="K1073" i="109"/>
  <c r="K271" i="109"/>
  <c r="K988" i="109"/>
  <c r="K738" i="109"/>
  <c r="K1012" i="109"/>
  <c r="K824" i="109"/>
  <c r="K657" i="109"/>
  <c r="K7" i="109"/>
  <c r="K520" i="109"/>
  <c r="K1065" i="109"/>
  <c r="K354" i="109"/>
  <c r="K163" i="109"/>
  <c r="K825" i="109"/>
  <c r="K364" i="109"/>
  <c r="K93" i="109"/>
  <c r="K299" i="109"/>
  <c r="K379" i="109"/>
  <c r="K176" i="109"/>
  <c r="K5" i="109"/>
  <c r="K19" i="109"/>
  <c r="K905" i="109"/>
  <c r="K383" i="109"/>
  <c r="K953" i="109"/>
  <c r="K219" i="109"/>
  <c r="K27" i="109"/>
  <c r="K41" i="109"/>
  <c r="K638" i="109"/>
  <c r="K1084" i="109"/>
  <c r="K611" i="109"/>
  <c r="K489" i="109"/>
  <c r="K899" i="109"/>
  <c r="K1104" i="109"/>
  <c r="K421" i="109"/>
  <c r="K741" i="109"/>
  <c r="K757" i="109"/>
  <c r="K129" i="109"/>
  <c r="K238" i="109"/>
  <c r="K273" i="109"/>
  <c r="K949" i="109"/>
  <c r="K1111" i="109"/>
  <c r="K894" i="109"/>
  <c r="K424" i="109"/>
  <c r="K527" i="109"/>
  <c r="K13" i="109"/>
  <c r="K267" i="109"/>
  <c r="K395" i="109"/>
  <c r="K589" i="109"/>
  <c r="K753" i="109"/>
  <c r="K885" i="109"/>
  <c r="K429" i="109"/>
  <c r="K361" i="109"/>
  <c r="K349" i="109"/>
  <c r="K574" i="109"/>
  <c r="K263" i="109"/>
  <c r="K715" i="109"/>
  <c r="K259" i="109"/>
  <c r="K597" i="109"/>
  <c r="K62" i="109"/>
  <c r="K101" i="109"/>
  <c r="K24" i="109"/>
  <c r="K1026" i="109"/>
  <c r="K851" i="109"/>
  <c r="K225" i="109"/>
  <c r="K936" i="109"/>
  <c r="K188" i="109"/>
  <c r="K667" i="109"/>
  <c r="K601" i="109"/>
  <c r="K406" i="109"/>
  <c r="K148" i="109"/>
  <c r="K67" i="109"/>
  <c r="K615" i="109"/>
  <c r="K178" i="109"/>
  <c r="K646" i="109"/>
  <c r="K1094" i="109"/>
  <c r="K1018" i="109"/>
  <c r="K735" i="109"/>
  <c r="K468" i="109"/>
  <c r="K204" i="109"/>
  <c r="K972" i="109"/>
  <c r="K748" i="109"/>
  <c r="K1067" i="109"/>
  <c r="K245" i="109"/>
  <c r="K920" i="109"/>
  <c r="K1079" i="109"/>
  <c r="K713" i="109"/>
  <c r="K86" i="109"/>
  <c r="K1047" i="109"/>
  <c r="K197" i="109"/>
  <c r="K65" i="109"/>
  <c r="K200" i="109"/>
  <c r="K605" i="109"/>
  <c r="K182" i="109"/>
  <c r="K388" i="109"/>
  <c r="K76" i="109"/>
  <c r="K977" i="109"/>
  <c r="K559" i="109"/>
  <c r="K716" i="109"/>
  <c r="K831" i="109"/>
  <c r="K955" i="109"/>
  <c r="K774" i="109"/>
  <c r="K792" i="109"/>
  <c r="K912" i="109"/>
  <c r="K492" i="109"/>
  <c r="K431" i="109"/>
  <c r="K526" i="109"/>
  <c r="K692" i="109"/>
  <c r="K521" i="109"/>
  <c r="K904" i="109"/>
  <c r="K854" i="109"/>
  <c r="K1093" i="109"/>
  <c r="K308" i="109"/>
  <c r="K307" i="109"/>
  <c r="K189" i="109"/>
  <c r="K909" i="109"/>
  <c r="K793" i="109"/>
  <c r="K727" i="109"/>
  <c r="K654" i="109"/>
  <c r="K893" i="109"/>
  <c r="K1023" i="109"/>
  <c r="K544" i="109"/>
  <c r="K1114" i="109"/>
  <c r="K581" i="109"/>
  <c r="K619" i="109"/>
  <c r="K311" i="109"/>
  <c r="K167" i="109"/>
  <c r="K398" i="109"/>
  <c r="K35" i="109"/>
  <c r="K780" i="109"/>
  <c r="K327" i="109"/>
  <c r="K333" i="109"/>
  <c r="K1006" i="109"/>
  <c r="K72" i="109"/>
  <c r="K75" i="109"/>
  <c r="K651" i="109"/>
  <c r="K788" i="109"/>
  <c r="K229" i="109"/>
  <c r="K258" i="109"/>
  <c r="K622" i="109"/>
  <c r="K926" i="109"/>
  <c r="K92" i="109"/>
  <c r="K708" i="109"/>
  <c r="K641" i="109"/>
  <c r="K989" i="109"/>
  <c r="K703" i="109"/>
  <c r="K280" i="109"/>
  <c r="K779" i="109"/>
  <c r="K326" i="109"/>
  <c r="K511" i="109"/>
  <c r="K690" i="109"/>
  <c r="K806" i="109"/>
  <c r="K730" i="109"/>
  <c r="K1115" i="109"/>
  <c r="K498" i="109"/>
  <c r="K321" i="109"/>
  <c r="K181" i="109"/>
  <c r="K514" i="109"/>
  <c r="K119" i="109"/>
  <c r="K1090" i="109"/>
  <c r="K105" i="109"/>
  <c r="K693" i="109"/>
  <c r="K464" i="109"/>
  <c r="K120" i="109"/>
  <c r="K516" i="109"/>
  <c r="K304" i="109"/>
  <c r="K387" i="109"/>
  <c r="K827" i="109"/>
  <c r="K908" i="109"/>
  <c r="K286" i="109"/>
  <c r="K970" i="109"/>
  <c r="K439" i="109"/>
  <c r="K411" i="109"/>
  <c r="K1118" i="109"/>
  <c r="K367" i="109"/>
  <c r="K123" i="109"/>
  <c r="K71" i="109"/>
  <c r="K84" i="109"/>
  <c r="K270" i="109"/>
  <c r="K856" i="109"/>
  <c r="K1056" i="109"/>
  <c r="K224" i="109"/>
  <c r="K525" i="109"/>
  <c r="K274" i="109"/>
  <c r="K1092" i="109"/>
  <c r="K1029" i="109"/>
  <c r="K22" i="109"/>
  <c r="K185" i="109"/>
  <c r="K156" i="109"/>
  <c r="K890" i="109"/>
  <c r="K377" i="109"/>
  <c r="K784" i="109"/>
  <c r="K223" i="109"/>
  <c r="K951" i="109"/>
  <c r="K853" i="109"/>
  <c r="K344" i="109"/>
  <c r="K194" i="109"/>
  <c r="K227" i="109"/>
  <c r="K945" i="109"/>
  <c r="K237" i="109"/>
  <c r="K785" i="109"/>
  <c r="K444" i="109"/>
  <c r="K109" i="109"/>
  <c r="K1033" i="109"/>
  <c r="K370" i="109"/>
  <c r="K991" i="109"/>
  <c r="K275" i="109"/>
  <c r="K709" i="109"/>
  <c r="K930" i="109"/>
  <c r="K677" i="109"/>
  <c r="K632" i="109"/>
  <c r="K479" i="109"/>
  <c r="K916" i="109"/>
  <c r="K668" i="109"/>
  <c r="K822" i="109"/>
  <c r="U34" i="16"/>
  <c r="K518" i="109"/>
  <c r="K235" i="109"/>
  <c r="K57" i="109"/>
  <c r="K441" i="109"/>
  <c r="K1068" i="109"/>
  <c r="K582" i="109"/>
  <c r="K433" i="109"/>
  <c r="K348" i="109"/>
  <c r="K586" i="109"/>
  <c r="K731" i="109"/>
  <c r="K412" i="109"/>
  <c r="K659" i="109"/>
  <c r="K381" i="109"/>
  <c r="K60" i="109"/>
  <c r="K78" i="109"/>
  <c r="K253" i="109"/>
  <c r="K254" i="109"/>
  <c r="K1119" i="109"/>
  <c r="K380" i="109"/>
  <c r="K819" i="109"/>
  <c r="K161" i="109"/>
  <c r="K595" i="109"/>
  <c r="K10" i="109"/>
  <c r="K671" i="109"/>
  <c r="K152" i="109"/>
  <c r="K38" i="109"/>
  <c r="K358" i="109"/>
  <c r="K566" i="109"/>
  <c r="K1004" i="109"/>
  <c r="K110" i="109"/>
  <c r="K236" i="109"/>
  <c r="K70" i="109"/>
  <c r="K770" i="109"/>
  <c r="K356" i="109"/>
  <c r="K475" i="109"/>
  <c r="K474" i="109"/>
  <c r="K996" i="109"/>
  <c r="K359" i="109"/>
  <c r="K243" i="109"/>
  <c r="K662" i="109"/>
  <c r="K1000" i="109"/>
  <c r="K212" i="109"/>
  <c r="K938" i="109"/>
  <c r="K329" i="109"/>
  <c r="K764" i="109"/>
  <c r="K925" i="109"/>
  <c r="K43" i="109"/>
  <c r="K600" i="109"/>
  <c r="K789" i="109"/>
  <c r="K1113" i="109"/>
  <c r="K481" i="109"/>
  <c r="K745" i="109"/>
  <c r="K629" i="109"/>
  <c r="K634" i="109"/>
  <c r="K1086" i="109"/>
  <c r="K294" i="109"/>
  <c r="K420" i="109"/>
  <c r="K834" i="109"/>
  <c r="K54" i="109"/>
  <c r="K1062" i="109"/>
  <c r="K937" i="109"/>
  <c r="K1060" i="109"/>
  <c r="K635" i="109"/>
  <c r="K1001" i="109"/>
  <c r="K705" i="109"/>
  <c r="K330" i="109"/>
  <c r="K533" i="109"/>
  <c r="K842" i="109"/>
  <c r="K52" i="109"/>
  <c r="K476" i="109"/>
  <c r="K577" i="109"/>
  <c r="K617" i="109"/>
  <c r="K843" i="109"/>
  <c r="K1069" i="109"/>
  <c r="K298" i="109"/>
  <c r="K217" i="109"/>
  <c r="K350" i="109"/>
  <c r="K538" i="109"/>
  <c r="K143" i="109"/>
  <c r="K1043" i="109"/>
  <c r="K343" i="109"/>
  <c r="K633" i="109"/>
  <c r="K128" i="109"/>
  <c r="K20" i="109"/>
  <c r="K460" i="109"/>
  <c r="K504" i="109"/>
  <c r="K347" i="109"/>
  <c r="K993" i="109"/>
  <c r="K91" i="109"/>
  <c r="K1038" i="109"/>
  <c r="K729" i="109"/>
  <c r="K535" i="109"/>
  <c r="K804" i="109"/>
  <c r="K868" i="109"/>
  <c r="K1051" i="109"/>
  <c r="K857" i="109"/>
  <c r="K94" i="109"/>
  <c r="K578" i="109"/>
  <c r="K816" i="109"/>
  <c r="K405" i="109"/>
  <c r="K768" i="109"/>
  <c r="K802" i="109"/>
  <c r="K336" i="109"/>
  <c r="K374" i="109"/>
  <c r="K470" i="109"/>
  <c r="K186" i="109"/>
  <c r="K722" i="109"/>
  <c r="K696" i="109"/>
  <c r="K1077" i="109"/>
  <c r="K864" i="109"/>
  <c r="K869" i="109"/>
  <c r="K392" i="109"/>
  <c r="K261" i="109"/>
  <c r="K760" i="109"/>
  <c r="K679" i="109"/>
  <c r="K686" i="109"/>
  <c r="K365" i="109"/>
  <c r="K6" i="109"/>
  <c r="K1076" i="109"/>
  <c r="K430" i="109"/>
  <c r="K338" i="109"/>
  <c r="K947" i="109"/>
  <c r="K422" i="109"/>
  <c r="K16" i="109"/>
  <c r="K786" i="109"/>
  <c r="K1109" i="109"/>
  <c r="K602" i="109"/>
  <c r="K974" i="109"/>
  <c r="K1098" i="109"/>
  <c r="K882" i="109"/>
  <c r="K808" i="109"/>
  <c r="K734" i="109"/>
  <c r="K913" i="109"/>
  <c r="K15" i="109"/>
  <c r="K1116" i="109"/>
  <c r="K966" i="109"/>
  <c r="K428" i="109"/>
  <c r="K673" i="109"/>
  <c r="K23" i="109"/>
  <c r="K811" i="109"/>
  <c r="K821" i="109"/>
  <c r="K355" i="109"/>
  <c r="K846" i="109"/>
  <c r="K522" i="109"/>
  <c r="K751" i="109"/>
  <c r="K315" i="109"/>
  <c r="K587" i="109"/>
  <c r="K798" i="109"/>
  <c r="K44" i="109"/>
  <c r="K540" i="109"/>
  <c r="K425" i="109"/>
  <c r="K386" i="109"/>
  <c r="K888" i="109"/>
  <c r="K1107" i="109"/>
  <c r="K453" i="109"/>
  <c r="K134" i="109"/>
  <c r="K720" i="109"/>
  <c r="K944" i="109"/>
  <c r="K702" i="109"/>
  <c r="K963" i="109"/>
  <c r="K839" i="109"/>
  <c r="K584" i="109"/>
  <c r="K1045" i="109"/>
  <c r="K251" i="109"/>
  <c r="K744" i="109"/>
  <c r="K707" i="109"/>
  <c r="K954" i="109"/>
  <c r="K505" i="109"/>
  <c r="K419" i="109"/>
  <c r="K699" i="109"/>
  <c r="K982" i="109"/>
  <c r="K555" i="109"/>
  <c r="K1083" i="109"/>
  <c r="K201" i="109"/>
  <c r="K399" i="109"/>
  <c r="K580" i="109"/>
  <c r="K557" i="109"/>
  <c r="K454" i="109"/>
  <c r="K266" i="109"/>
  <c r="K648" i="109"/>
  <c r="K63" i="109"/>
  <c r="K351" i="109"/>
  <c r="K211" i="109"/>
  <c r="K240" i="109"/>
  <c r="K653" i="109"/>
  <c r="K695" i="109"/>
  <c r="K192" i="109"/>
  <c r="K545" i="109"/>
  <c r="K594" i="109"/>
  <c r="K1030" i="109"/>
  <c r="K596" i="109"/>
  <c r="K848" i="109"/>
  <c r="K157" i="109"/>
  <c r="K82" i="109"/>
  <c r="K968" i="109"/>
  <c r="K579" i="109"/>
  <c r="K414" i="109"/>
  <c r="K118" i="109"/>
  <c r="K139" i="109"/>
  <c r="K765" i="109"/>
  <c r="K637" i="109"/>
  <c r="K1019" i="109"/>
  <c r="K203" i="109"/>
  <c r="K462" i="109"/>
  <c r="K435" i="109"/>
  <c r="K113" i="109"/>
  <c r="K264" i="109"/>
  <c r="K277" i="109"/>
  <c r="K493" i="109"/>
  <c r="K276" i="109"/>
  <c r="K177" i="109"/>
  <c r="K408" i="109"/>
  <c r="K241" i="109"/>
  <c r="K903" i="109"/>
  <c r="K669" i="109"/>
  <c r="K1053" i="109"/>
  <c r="K797" i="109"/>
  <c r="K497" i="109"/>
  <c r="K285" i="109"/>
  <c r="K840" i="109"/>
  <c r="K95" i="109"/>
  <c r="K558" i="109"/>
  <c r="K154" i="109"/>
  <c r="K352" i="109"/>
  <c r="K282" i="109"/>
  <c r="K807" i="109"/>
  <c r="K144" i="109"/>
  <c r="K272" i="109"/>
  <c r="K585" i="109"/>
  <c r="K64" i="109"/>
  <c r="K40" i="109"/>
  <c r="K226" i="109"/>
  <c r="K698" i="109"/>
  <c r="K268" i="109"/>
  <c r="K127" i="109"/>
  <c r="K810" i="109"/>
  <c r="K889" i="109"/>
  <c r="K1096" i="109"/>
  <c r="K73" i="109"/>
  <c r="K300" i="109"/>
  <c r="K371" i="109"/>
  <c r="K102" i="109"/>
  <c r="K986" i="109"/>
  <c r="K836" i="109"/>
  <c r="K1009" i="109"/>
  <c r="K170" i="109"/>
  <c r="K845" i="109"/>
  <c r="K45" i="109"/>
  <c r="K967" i="109"/>
  <c r="K613" i="109"/>
  <c r="K562" i="109"/>
  <c r="K39" i="109"/>
  <c r="K42" i="109"/>
  <c r="K196" i="109"/>
  <c r="K772" i="109"/>
  <c r="K531" i="109"/>
  <c r="K198" i="109"/>
  <c r="K389" i="109"/>
  <c r="K783" i="109"/>
  <c r="K754" i="109"/>
  <c r="K446" i="109"/>
  <c r="K556" i="109"/>
  <c r="K459" i="109"/>
  <c r="K480" i="109"/>
  <c r="K541" i="109"/>
  <c r="K410" i="109"/>
  <c r="K216" i="109"/>
  <c r="K221" i="109"/>
  <c r="K623" i="109"/>
  <c r="K524" i="109"/>
  <c r="K762" i="109"/>
  <c r="K957" i="109"/>
  <c r="K96" i="109"/>
  <c r="K317" i="109"/>
  <c r="K1091" i="109"/>
  <c r="K865" i="109"/>
  <c r="K432" i="109"/>
  <c r="K1039" i="109"/>
  <c r="K979" i="109"/>
  <c r="K281" i="109"/>
  <c r="K206" i="109"/>
  <c r="K1014" i="109"/>
  <c r="K907" i="109"/>
  <c r="K1028" i="109"/>
  <c r="K832" i="109"/>
  <c r="K1102" i="109"/>
  <c r="K485" i="109"/>
  <c r="K643" i="109"/>
  <c r="K369" i="109"/>
  <c r="K466" i="109"/>
  <c r="K122" i="109"/>
  <c r="K1066" i="109"/>
  <c r="K612" i="109"/>
  <c r="K1078" i="109"/>
  <c r="K946" i="109"/>
  <c r="K879" i="109"/>
  <c r="K111" i="109"/>
  <c r="K919" i="109"/>
  <c r="K923" i="109"/>
  <c r="K978" i="109"/>
  <c r="K603" i="109"/>
  <c r="K416" i="109"/>
  <c r="K670" i="109"/>
  <c r="K320" i="109"/>
  <c r="K209" i="109"/>
  <c r="K1031" i="109"/>
  <c r="K325" i="109"/>
  <c r="K394" i="109"/>
  <c r="K621" i="109"/>
  <c r="K115" i="109"/>
  <c r="K759" i="109"/>
  <c r="K445" i="109"/>
  <c r="K820" i="109"/>
  <c r="K607" i="109"/>
  <c r="K1050" i="109"/>
  <c r="K262" i="109"/>
  <c r="K950" i="109"/>
  <c r="K98" i="109"/>
  <c r="K752" i="109"/>
  <c r="K334" i="109"/>
  <c r="K292" i="109"/>
  <c r="K922" i="109"/>
  <c r="K249" i="109"/>
  <c r="K465" i="109"/>
  <c r="K645" i="109"/>
  <c r="K391" i="109"/>
  <c r="K140" i="109"/>
  <c r="K149" i="109"/>
  <c r="K710" i="109"/>
  <c r="K234" i="109"/>
  <c r="K25" i="109"/>
  <c r="K175" i="109"/>
  <c r="K368" i="109"/>
  <c r="K1112" i="109"/>
  <c r="K725" i="109"/>
  <c r="K763" i="109"/>
  <c r="K305" i="109"/>
  <c r="K437" i="109"/>
  <c r="K932" i="109"/>
  <c r="K51" i="109"/>
  <c r="K1103" i="109"/>
  <c r="K942" i="109"/>
  <c r="K961" i="109"/>
  <c r="K205" i="109"/>
  <c r="K649" i="109"/>
  <c r="K536" i="109"/>
  <c r="K732" i="109"/>
  <c r="K1054" i="109"/>
  <c r="K781" i="109"/>
  <c r="K231" i="109"/>
  <c r="K1106" i="109"/>
  <c r="K661" i="109"/>
  <c r="K959" i="109"/>
  <c r="K790" i="109"/>
  <c r="K363" i="109"/>
  <c r="K592" i="109"/>
  <c r="K494" i="109"/>
  <c r="K500" i="109"/>
  <c r="K576" i="109"/>
  <c r="K606" i="109"/>
  <c r="K1095" i="109"/>
  <c r="K409" i="109"/>
  <c r="K297" i="109"/>
  <c r="K663" i="109"/>
  <c r="K924" i="109"/>
  <c r="K257" i="109"/>
  <c r="K442" i="109"/>
  <c r="K728" i="109"/>
  <c r="K339" i="109"/>
  <c r="K66" i="109"/>
  <c r="K791" i="109"/>
  <c r="K260" i="109"/>
  <c r="K546" i="109"/>
  <c r="K1040" i="109"/>
  <c r="K973" i="109"/>
  <c r="K1097" i="109"/>
  <c r="K771" i="109"/>
  <c r="K124" i="109"/>
  <c r="K678" i="109"/>
  <c r="K859" i="109"/>
  <c r="K799" i="109"/>
  <c r="K507" i="109"/>
  <c r="K174" i="109"/>
  <c r="K886" i="109"/>
  <c r="K187" i="109"/>
  <c r="K310" i="109"/>
  <c r="K9" i="109"/>
  <c r="K256" i="109"/>
  <c r="K767" i="109"/>
  <c r="K449" i="109"/>
  <c r="K844" i="109"/>
  <c r="K829" i="109"/>
  <c r="K625" i="109"/>
  <c r="K1046" i="109"/>
  <c r="K573" i="109"/>
  <c r="K213" i="109"/>
  <c r="K1080" i="109"/>
  <c r="K934" i="109"/>
  <c r="K131" i="109"/>
  <c r="K342" i="109"/>
  <c r="K1101" i="109"/>
  <c r="K26" i="109"/>
  <c r="K58" i="109"/>
  <c r="K583" i="109"/>
  <c r="K860" i="109"/>
  <c r="K1071" i="109"/>
  <c r="K980" i="109"/>
  <c r="K1024" i="109"/>
  <c r="K447" i="109"/>
  <c r="K222" i="109"/>
  <c r="K438" i="109"/>
  <c r="K141" i="109"/>
  <c r="K1022" i="109"/>
  <c r="K403" i="109"/>
  <c r="K519" i="109"/>
  <c r="K539" i="109"/>
  <c r="K721" i="109"/>
  <c r="K542" i="109"/>
  <c r="K80" i="109"/>
  <c r="K37" i="109"/>
  <c r="K833" i="109"/>
  <c r="K940" i="109"/>
  <c r="K283" i="109"/>
  <c r="K404" i="109"/>
  <c r="K939" i="109"/>
  <c r="K812" i="109"/>
  <c r="K941" i="109"/>
  <c r="K1064" i="109"/>
  <c r="K32" i="109"/>
  <c r="K565" i="109"/>
  <c r="K921" i="109"/>
  <c r="K284" i="109"/>
  <c r="K88" i="109"/>
  <c r="K1007" i="109"/>
  <c r="K244" i="109"/>
  <c r="K53" i="109"/>
  <c r="K758" i="109"/>
  <c r="K910" i="109"/>
  <c r="K736" i="109"/>
  <c r="K901" i="109"/>
  <c r="K588" i="109"/>
  <c r="K166" i="109"/>
  <c r="K242" i="109"/>
  <c r="K457" i="109"/>
  <c r="K627" i="109"/>
  <c r="K81" i="109"/>
  <c r="K756" i="109"/>
  <c r="K849" i="109"/>
  <c r="K132" i="109"/>
  <c r="K847" i="109"/>
  <c r="K1017" i="109"/>
  <c r="K929" i="109"/>
  <c r="K340" i="109"/>
  <c r="K164" i="109"/>
  <c r="K199" i="109"/>
  <c r="K551" i="109"/>
  <c r="K624" i="109"/>
  <c r="K776" i="109"/>
  <c r="K417" i="109"/>
  <c r="K746" i="109"/>
  <c r="K121" i="109"/>
  <c r="K401" i="109"/>
  <c r="K12" i="109"/>
  <c r="K684" i="109"/>
  <c r="K1020" i="109"/>
  <c r="K1052" i="109"/>
  <c r="K515" i="109"/>
  <c r="K1011" i="109"/>
  <c r="K400" i="109"/>
  <c r="K384" i="109"/>
  <c r="K147" i="109"/>
  <c r="K871" i="109"/>
  <c r="K30" i="109"/>
  <c r="K319" i="109"/>
  <c r="K935" i="109"/>
  <c r="K471" i="109"/>
  <c r="K165" i="109"/>
  <c r="K529" i="109"/>
  <c r="K397" i="109"/>
  <c r="K739" i="109"/>
  <c r="K1048" i="109"/>
  <c r="K137" i="109"/>
  <c r="K775" i="109"/>
  <c r="K895" i="109"/>
  <c r="K482" i="109"/>
  <c r="K469" i="109"/>
  <c r="K694" i="109"/>
  <c r="K826" i="109"/>
  <c r="K554" i="109"/>
  <c r="K385" i="109"/>
  <c r="K958" i="109"/>
  <c r="K547" i="109"/>
  <c r="K335" i="109"/>
  <c r="K675" i="109"/>
  <c r="K1010" i="109"/>
  <c r="K915" i="109"/>
  <c r="K861" i="109"/>
  <c r="K312" i="109"/>
  <c r="K293" i="109"/>
  <c r="K975" i="109"/>
  <c r="K964" i="109"/>
  <c r="K48" i="109"/>
  <c r="K862" i="109"/>
  <c r="K510" i="109"/>
  <c r="K680" i="109"/>
  <c r="K8" i="109"/>
  <c r="K749" i="109"/>
  <c r="K486" i="109"/>
  <c r="K724" i="109"/>
  <c r="K362" i="109"/>
  <c r="K302" i="109"/>
  <c r="K1021" i="109"/>
  <c r="K948" i="109"/>
  <c r="K183" i="109"/>
  <c r="K1055" i="109"/>
  <c r="K952" i="109"/>
  <c r="K969" i="109"/>
  <c r="K372" i="109"/>
  <c r="K1061" i="109"/>
  <c r="K279" i="109"/>
  <c r="K755" i="109"/>
  <c r="K378" i="109"/>
  <c r="K794" i="109"/>
  <c r="K1041" i="109"/>
  <c r="K99" i="109"/>
  <c r="K1005" i="109"/>
  <c r="K21" i="109"/>
  <c r="K130" i="109"/>
  <c r="K1042" i="109"/>
  <c r="K564" i="109"/>
  <c r="K1035" i="109"/>
  <c r="K36" i="109"/>
  <c r="K569" i="109"/>
  <c r="K158" i="109"/>
  <c r="K674" i="109"/>
  <c r="K683" i="109"/>
  <c r="K874" i="109"/>
  <c r="K288" i="109"/>
  <c r="K1003" i="109"/>
  <c r="K278" i="109"/>
  <c r="K983" i="109"/>
  <c r="K303" i="109"/>
  <c r="K87" i="109"/>
  <c r="K803" i="109"/>
  <c r="K666" i="109"/>
  <c r="K289" i="109"/>
  <c r="K220" i="109"/>
  <c r="K68" i="109"/>
  <c r="K609" i="109"/>
  <c r="K660" i="109"/>
  <c r="K884" i="109"/>
  <c r="K962" i="109"/>
  <c r="K883" i="109"/>
  <c r="K873" i="109"/>
  <c r="K97" i="109"/>
  <c r="K598" i="109"/>
  <c r="K630" i="109"/>
  <c r="K761" i="109"/>
  <c r="K608" i="109"/>
  <c r="K626" i="109"/>
  <c r="K193" i="109"/>
  <c r="K210" i="109"/>
  <c r="K777" i="109"/>
  <c r="K997" i="109"/>
  <c r="K146" i="109"/>
  <c r="K1087" i="109"/>
  <c r="K49" i="109"/>
  <c r="K106" i="109"/>
  <c r="K1015" i="109"/>
  <c r="K291" i="109"/>
  <c r="K1089" i="109"/>
  <c r="K1002" i="109"/>
  <c r="K1044" i="109"/>
  <c r="K933" i="109"/>
  <c r="K451" i="109"/>
  <c r="K142" i="109"/>
  <c r="K455" i="109"/>
  <c r="K689" i="109"/>
  <c r="A36" i="16"/>
  <c r="A37" i="16" s="1"/>
  <c r="A38" i="16" s="1"/>
  <c r="A39" i="16" s="1"/>
  <c r="A40" i="16" s="1"/>
  <c r="A41" i="16" s="1"/>
  <c r="A42" i="16" s="1"/>
  <c r="A43" i="16" s="1"/>
  <c r="A44" i="16" s="1"/>
  <c r="A45" i="16" s="1"/>
  <c r="K35" i="16"/>
  <c r="B36" i="16"/>
  <c r="E169" i="4"/>
  <c r="E157" i="4"/>
  <c r="E145" i="4"/>
  <c r="E133" i="4"/>
  <c r="E121" i="4"/>
  <c r="L1" i="4"/>
  <c r="P35" i="16"/>
  <c r="G36" i="16"/>
  <c r="T34" i="16" l="1"/>
  <c r="V34" i="16" s="1"/>
  <c r="W34" i="16" s="1"/>
  <c r="S35" i="16"/>
  <c r="U35" i="16" s="1"/>
  <c r="I36" i="16"/>
  <c r="L929" i="109"/>
  <c r="M929" i="109" s="1"/>
  <c r="L202" i="109"/>
  <c r="M202" i="109" s="1"/>
  <c r="L621" i="109"/>
  <c r="M621" i="109" s="1"/>
  <c r="L1102" i="109"/>
  <c r="M1102" i="109" s="1"/>
  <c r="L893" i="109"/>
  <c r="M893" i="109" s="1"/>
  <c r="L813" i="109"/>
  <c r="M813" i="109" s="1"/>
  <c r="L417" i="109"/>
  <c r="M417" i="109" s="1"/>
  <c r="L790" i="109"/>
  <c r="M790" i="109" s="1"/>
  <c r="L582" i="109"/>
  <c r="M582" i="109" s="1"/>
  <c r="L1098" i="109"/>
  <c r="M1098" i="109" s="1"/>
  <c r="L653" i="109"/>
  <c r="M653" i="109" s="1"/>
  <c r="L998" i="109"/>
  <c r="M998" i="109" s="1"/>
  <c r="L881" i="109"/>
  <c r="M881" i="109" s="1"/>
  <c r="L1021" i="109"/>
  <c r="M1021" i="109" s="1"/>
  <c r="L598" i="109"/>
  <c r="M598" i="109" s="1"/>
  <c r="L865" i="109"/>
  <c r="M865" i="109" s="1"/>
  <c r="L550" i="109"/>
  <c r="M550" i="109" s="1"/>
  <c r="L885" i="109"/>
  <c r="M885" i="109" s="1"/>
  <c r="L1038" i="109"/>
  <c r="M1038" i="109" s="1"/>
  <c r="L590" i="109"/>
  <c r="M590" i="109" s="1"/>
  <c r="L827" i="109"/>
  <c r="M827" i="109" s="1"/>
  <c r="L514" i="109"/>
  <c r="M514" i="109" s="1"/>
  <c r="L629" i="109"/>
  <c r="M629" i="109" s="1"/>
  <c r="L873" i="109"/>
  <c r="M873" i="109" s="1"/>
  <c r="L1089" i="109"/>
  <c r="M1089" i="109" s="1"/>
  <c r="L714" i="109"/>
  <c r="M714" i="109" s="1"/>
  <c r="L597" i="109"/>
  <c r="M597" i="109" s="1"/>
  <c r="L662" i="109"/>
  <c r="M662" i="109" s="1"/>
  <c r="L258" i="109"/>
  <c r="M258" i="109" s="1"/>
  <c r="L557" i="109"/>
  <c r="M557" i="109" s="1"/>
  <c r="L486" i="109"/>
  <c r="M486" i="109" s="1"/>
  <c r="L1062" i="109"/>
  <c r="M1062" i="109" s="1"/>
  <c r="L641" i="109"/>
  <c r="M641" i="109" s="1"/>
  <c r="L930" i="109"/>
  <c r="M930" i="109" s="1"/>
  <c r="L614" i="109"/>
  <c r="M614" i="109" s="1"/>
  <c r="L1090" i="109"/>
  <c r="M1090" i="109" s="1"/>
  <c r="L845" i="109"/>
  <c r="M845" i="109" s="1"/>
  <c r="L570" i="109"/>
  <c r="M570" i="109" s="1"/>
  <c r="L806" i="109"/>
  <c r="M806" i="109" s="1"/>
  <c r="L713" i="109"/>
  <c r="M713" i="109" s="1"/>
  <c r="L518" i="109"/>
  <c r="M518" i="109" s="1"/>
  <c r="L838" i="109"/>
  <c r="M838" i="109" s="1"/>
  <c r="L1070" i="109"/>
  <c r="M1070" i="109" s="1"/>
  <c r="L918" i="109"/>
  <c r="M918" i="109" s="1"/>
  <c r="L1046" i="109"/>
  <c r="M1046" i="109" s="1"/>
  <c r="L386" i="109"/>
  <c r="M386" i="109" s="1"/>
  <c r="L394" i="109"/>
  <c r="M394" i="109" s="1"/>
  <c r="L1110" i="109"/>
  <c r="M1110" i="109" s="1"/>
  <c r="L497" i="109"/>
  <c r="M497" i="109" s="1"/>
  <c r="L717" i="109"/>
  <c r="M717" i="109" s="1"/>
  <c r="L1006" i="109"/>
  <c r="M1006" i="109" s="1"/>
  <c r="L586" i="109"/>
  <c r="M586" i="109" s="1"/>
  <c r="L955" i="109"/>
  <c r="M955" i="109" s="1"/>
  <c r="L469" i="109"/>
  <c r="M469" i="109" s="1"/>
  <c r="L742" i="109"/>
  <c r="M742" i="109" s="1"/>
  <c r="L945" i="109"/>
  <c r="M945" i="109" s="1"/>
  <c r="L974" i="109"/>
  <c r="M974" i="109" s="1"/>
  <c r="L942" i="109"/>
  <c r="M942" i="109" s="1"/>
  <c r="L270" i="109"/>
  <c r="M270" i="109" s="1"/>
  <c r="L954" i="109"/>
  <c r="M954" i="109" s="1"/>
  <c r="L803" i="109"/>
  <c r="M803" i="109" s="1"/>
  <c r="L826" i="109"/>
  <c r="M826" i="109" s="1"/>
  <c r="L774" i="109"/>
  <c r="M774" i="109" s="1"/>
  <c r="L1083" i="109"/>
  <c r="M1083" i="109" s="1"/>
  <c r="L1097" i="109"/>
  <c r="M1097" i="109" s="1"/>
  <c r="L782" i="109"/>
  <c r="M782" i="109" s="1"/>
  <c r="L405" i="109"/>
  <c r="M405" i="109" s="1"/>
  <c r="L534" i="109"/>
  <c r="M534" i="109" s="1"/>
  <c r="L526" i="109"/>
  <c r="M526" i="109" s="1"/>
  <c r="L1057" i="109"/>
  <c r="M1057" i="109" s="1"/>
  <c r="L1065" i="109"/>
  <c r="M1065" i="109" s="1"/>
  <c r="L302" i="109"/>
  <c r="M302" i="109" s="1"/>
  <c r="L250" i="109"/>
  <c r="M250" i="109" s="1"/>
  <c r="L130" i="109"/>
  <c r="M130" i="109" s="1"/>
  <c r="K36" i="16"/>
  <c r="L533" i="109"/>
  <c r="M533" i="109" s="1"/>
  <c r="L710" i="109"/>
  <c r="M710" i="109" s="1"/>
  <c r="L1009" i="109"/>
  <c r="M1009" i="109" s="1"/>
  <c r="L494" i="109"/>
  <c r="M494" i="109" s="1"/>
  <c r="L750" i="109"/>
  <c r="M750" i="109" s="1"/>
  <c r="L525" i="109"/>
  <c r="M525" i="109" s="1"/>
  <c r="L970" i="109"/>
  <c r="M970" i="109" s="1"/>
  <c r="L755" i="109"/>
  <c r="M755" i="109" s="1"/>
  <c r="L282" i="109"/>
  <c r="M282" i="109" s="1"/>
  <c r="L882" i="109"/>
  <c r="M882" i="109" s="1"/>
  <c r="L509" i="109"/>
  <c r="M509" i="109" s="1"/>
  <c r="L957" i="109"/>
  <c r="M957" i="109" s="1"/>
  <c r="L898" i="109"/>
  <c r="M898" i="109" s="1"/>
  <c r="L905" i="109"/>
  <c r="M905" i="109" s="1"/>
  <c r="L897" i="109"/>
  <c r="M897" i="109" s="1"/>
  <c r="L906" i="109"/>
  <c r="M906" i="109" s="1"/>
  <c r="L182" i="109"/>
  <c r="M182" i="109" s="1"/>
  <c r="L795" i="109"/>
  <c r="M795" i="109" s="1"/>
  <c r="L354" i="109"/>
  <c r="M354" i="109" s="1"/>
  <c r="L718" i="109"/>
  <c r="M718" i="109" s="1"/>
  <c r="L558" i="109"/>
  <c r="M558" i="109" s="1"/>
  <c r="L834" i="109"/>
  <c r="M834" i="109" s="1"/>
  <c r="L1018" i="109"/>
  <c r="M1018" i="109" s="1"/>
  <c r="L573" i="109"/>
  <c r="M573" i="109" s="1"/>
  <c r="L814" i="109"/>
  <c r="M814" i="109" s="1"/>
  <c r="L890" i="109"/>
  <c r="M890" i="109" s="1"/>
  <c r="L650" i="109"/>
  <c r="M650" i="109" s="1"/>
  <c r="L474" i="109"/>
  <c r="M474" i="109" s="1"/>
  <c r="L290" i="109"/>
  <c r="M290" i="109" s="1"/>
  <c r="L622" i="109"/>
  <c r="M622" i="109" s="1"/>
  <c r="L757" i="109"/>
  <c r="M757" i="109" s="1"/>
  <c r="L693" i="109"/>
  <c r="M693" i="109" s="1"/>
  <c r="L637" i="109"/>
  <c r="M637" i="109" s="1"/>
  <c r="L846" i="109"/>
  <c r="M846" i="109" s="1"/>
  <c r="L858" i="109"/>
  <c r="M858" i="109" s="1"/>
  <c r="L201" i="109"/>
  <c r="M201" i="109" s="1"/>
  <c r="L445" i="109"/>
  <c r="M445" i="109" s="1"/>
  <c r="L961" i="109"/>
  <c r="M961" i="109" s="1"/>
  <c r="L962" i="109"/>
  <c r="M962" i="109" s="1"/>
  <c r="L969" i="109"/>
  <c r="M969" i="109" s="1"/>
  <c r="L1030" i="109"/>
  <c r="M1030" i="109" s="1"/>
  <c r="L934" i="109"/>
  <c r="M934" i="109" s="1"/>
  <c r="L462" i="109"/>
  <c r="M462" i="109" s="1"/>
  <c r="L781" i="109"/>
  <c r="M781" i="109" s="1"/>
  <c r="L854" i="109"/>
  <c r="M854" i="109" s="1"/>
  <c r="L1094" i="109"/>
  <c r="M1094" i="109" s="1"/>
  <c r="L610" i="109"/>
  <c r="M610" i="109" s="1"/>
  <c r="L1019" i="109"/>
  <c r="M1019" i="109" s="1"/>
  <c r="L938" i="109"/>
  <c r="M938" i="109" s="1"/>
  <c r="L538" i="109"/>
  <c r="M538" i="109" s="1"/>
  <c r="L353" i="109"/>
  <c r="M353" i="109" s="1"/>
  <c r="L171" i="109"/>
  <c r="M171" i="109" s="1"/>
  <c r="L163" i="109"/>
  <c r="M163" i="109" s="1"/>
  <c r="L187" i="109"/>
  <c r="M187" i="109" s="1"/>
  <c r="L853" i="109"/>
  <c r="M853" i="109" s="1"/>
  <c r="L866" i="109"/>
  <c r="M866" i="109" s="1"/>
  <c r="L739" i="109"/>
  <c r="M739" i="109" s="1"/>
  <c r="L661" i="109"/>
  <c r="M661" i="109" s="1"/>
  <c r="L946" i="109"/>
  <c r="M946" i="109" s="1"/>
  <c r="L701" i="109"/>
  <c r="M701" i="109" s="1"/>
  <c r="L634" i="109"/>
  <c r="M634" i="109" s="1"/>
  <c r="L546" i="109"/>
  <c r="M546" i="109" s="1"/>
  <c r="L910" i="109"/>
  <c r="M910" i="109" s="1"/>
  <c r="L674" i="109"/>
  <c r="M674" i="109" s="1"/>
  <c r="L366" i="109"/>
  <c r="M366" i="109" s="1"/>
  <c r="L1077" i="109"/>
  <c r="M1077" i="109" s="1"/>
  <c r="L619" i="109"/>
  <c r="M619" i="109" s="1"/>
  <c r="L887" i="109"/>
  <c r="M887" i="109" s="1"/>
  <c r="L706" i="109"/>
  <c r="M706" i="109" s="1"/>
  <c r="L193" i="109"/>
  <c r="M193" i="109" s="1"/>
  <c r="L138" i="109"/>
  <c r="M138" i="109" s="1"/>
  <c r="L463" i="109"/>
  <c r="M463" i="109" s="1"/>
  <c r="L47" i="109"/>
  <c r="M47" i="109" s="1"/>
  <c r="L585" i="109"/>
  <c r="M585" i="109" s="1"/>
  <c r="L165" i="109"/>
  <c r="M165" i="109" s="1"/>
  <c r="L70" i="109"/>
  <c r="M70" i="109" s="1"/>
  <c r="L5" i="109"/>
  <c r="M5" i="109" s="1"/>
  <c r="L327" i="109"/>
  <c r="M327" i="109" s="1"/>
  <c r="L206" i="109"/>
  <c r="M206" i="109" s="1"/>
  <c r="L423" i="109"/>
  <c r="M423" i="109" s="1"/>
  <c r="L1041" i="109"/>
  <c r="M1041" i="109" s="1"/>
  <c r="L513" i="109"/>
  <c r="M513" i="109" s="1"/>
  <c r="L429" i="109"/>
  <c r="M429" i="109" s="1"/>
  <c r="L1044" i="109"/>
  <c r="M1044" i="109" s="1"/>
  <c r="L142" i="109"/>
  <c r="M142" i="109" s="1"/>
  <c r="L694" i="109"/>
  <c r="M694" i="109" s="1"/>
  <c r="L599" i="109"/>
  <c r="M599" i="109" s="1"/>
  <c r="L669" i="109"/>
  <c r="M669" i="109" s="1"/>
  <c r="L198" i="109"/>
  <c r="M198" i="109" s="1"/>
  <c r="L734" i="109"/>
  <c r="M734" i="109" s="1"/>
  <c r="L438" i="109"/>
  <c r="M438" i="109" s="1"/>
  <c r="L251" i="109"/>
  <c r="M251" i="109" s="1"/>
  <c r="L404" i="109"/>
  <c r="M404" i="109" s="1"/>
  <c r="L997" i="109"/>
  <c r="M997" i="109" s="1"/>
  <c r="L896" i="109"/>
  <c r="M896" i="109" s="1"/>
  <c r="L766" i="109"/>
  <c r="M766" i="109" s="1"/>
  <c r="L348" i="109"/>
  <c r="M348" i="109" s="1"/>
  <c r="L281" i="109"/>
  <c r="M281" i="109" s="1"/>
  <c r="L442" i="109"/>
  <c r="M442" i="109" s="1"/>
  <c r="L331" i="109"/>
  <c r="M331" i="109" s="1"/>
  <c r="L320" i="109"/>
  <c r="M320" i="109" s="1"/>
  <c r="L688" i="109"/>
  <c r="M688" i="109" s="1"/>
  <c r="L287" i="109"/>
  <c r="M287" i="109" s="1"/>
  <c r="L836" i="109"/>
  <c r="M836" i="109" s="1"/>
  <c r="L760" i="109"/>
  <c r="M760" i="109" s="1"/>
  <c r="L1085" i="109"/>
  <c r="M1085" i="109" s="1"/>
  <c r="L638" i="109"/>
  <c r="M638" i="109" s="1"/>
  <c r="L860" i="109"/>
  <c r="M860" i="109" s="1"/>
  <c r="L695" i="109"/>
  <c r="M695" i="109" s="1"/>
  <c r="L1042" i="109"/>
  <c r="M1042" i="109" s="1"/>
  <c r="L478" i="109"/>
  <c r="M478" i="109" s="1"/>
  <c r="L288" i="109"/>
  <c r="M288" i="109" s="1"/>
  <c r="L1101" i="109"/>
  <c r="M1101" i="109" s="1"/>
  <c r="L794" i="109"/>
  <c r="M794" i="109" s="1"/>
  <c r="L770" i="109"/>
  <c r="M770" i="109" s="1"/>
  <c r="L788" i="109"/>
  <c r="M788" i="109" s="1"/>
  <c r="L378" i="109"/>
  <c r="M378" i="109" s="1"/>
  <c r="L335" i="109"/>
  <c r="M335" i="109" s="1"/>
  <c r="L1115" i="109"/>
  <c r="M1115" i="109" s="1"/>
  <c r="L579" i="109"/>
  <c r="M579" i="109" s="1"/>
  <c r="L618" i="109"/>
  <c r="M618" i="109" s="1"/>
  <c r="L297" i="109"/>
  <c r="M297" i="109" s="1"/>
  <c r="L257" i="109"/>
  <c r="M257" i="109" s="1"/>
  <c r="L872" i="109"/>
  <c r="M872" i="109" s="1"/>
  <c r="L501" i="109"/>
  <c r="M501" i="109" s="1"/>
  <c r="L636" i="109"/>
  <c r="M636" i="109" s="1"/>
  <c r="L735" i="109"/>
  <c r="M735" i="109" s="1"/>
  <c r="L140" i="109"/>
  <c r="M140" i="109" s="1"/>
  <c r="L14" i="109"/>
  <c r="M14" i="109" s="1"/>
  <c r="L343" i="109"/>
  <c r="M343" i="109" s="1"/>
  <c r="L571" i="109"/>
  <c r="M571" i="109" s="1"/>
  <c r="L488" i="109"/>
  <c r="M488" i="109" s="1"/>
  <c r="L1076" i="109"/>
  <c r="M1076" i="109" s="1"/>
  <c r="L30" i="109"/>
  <c r="M30" i="109" s="1"/>
  <c r="L325" i="109"/>
  <c r="M325" i="109" s="1"/>
  <c r="L22" i="109"/>
  <c r="M22" i="109" s="1"/>
  <c r="L928" i="109"/>
  <c r="M928" i="109" s="1"/>
  <c r="L72" i="109"/>
  <c r="M72" i="109" s="1"/>
  <c r="L765" i="109"/>
  <c r="M765" i="109" s="1"/>
  <c r="L874" i="109"/>
  <c r="M874" i="109" s="1"/>
  <c r="L377" i="109"/>
  <c r="M377" i="109" s="1"/>
  <c r="L510" i="109"/>
  <c r="M510" i="109" s="1"/>
  <c r="L647" i="109"/>
  <c r="M647" i="109" s="1"/>
  <c r="L620" i="109"/>
  <c r="M620" i="109" s="1"/>
  <c r="L1051" i="109"/>
  <c r="M1051" i="109" s="1"/>
  <c r="L724" i="109"/>
  <c r="M724" i="109" s="1"/>
  <c r="L520" i="109"/>
  <c r="M520" i="109" s="1"/>
  <c r="L675" i="109"/>
  <c r="M675" i="109" s="1"/>
  <c r="L691" i="109"/>
  <c r="M691" i="109" s="1"/>
  <c r="L40" i="109"/>
  <c r="M40" i="109" s="1"/>
  <c r="L74" i="109"/>
  <c r="M74" i="109" s="1"/>
  <c r="L416" i="109"/>
  <c r="M416" i="109" s="1"/>
  <c r="L216" i="109"/>
  <c r="M216" i="109" s="1"/>
  <c r="L82" i="109"/>
  <c r="M82" i="109" s="1"/>
  <c r="L457" i="109"/>
  <c r="M457" i="109" s="1"/>
  <c r="L491" i="109"/>
  <c r="M491" i="109" s="1"/>
  <c r="L289" i="109"/>
  <c r="M289" i="109" s="1"/>
  <c r="L316" i="109"/>
  <c r="M316" i="109" s="1"/>
  <c r="L495" i="109"/>
  <c r="M495" i="109" s="1"/>
  <c r="L894" i="109"/>
  <c r="M894" i="109" s="1"/>
  <c r="L787" i="109"/>
  <c r="M787" i="109" s="1"/>
  <c r="L59" i="109"/>
  <c r="M59" i="109" s="1"/>
  <c r="L18" i="109"/>
  <c r="M18" i="109" s="1"/>
  <c r="L736" i="109"/>
  <c r="M736" i="109" s="1"/>
  <c r="L1107" i="109"/>
  <c r="M1107" i="109" s="1"/>
  <c r="L85" i="109"/>
  <c r="M85" i="109" s="1"/>
  <c r="L867" i="109"/>
  <c r="M867" i="109" s="1"/>
  <c r="L1053" i="109"/>
  <c r="M1053" i="109" s="1"/>
  <c r="L1106" i="109"/>
  <c r="M1106" i="109" s="1"/>
  <c r="L408" i="109"/>
  <c r="M408" i="109" s="1"/>
  <c r="L682" i="109"/>
  <c r="M682" i="109" s="1"/>
  <c r="L843" i="109"/>
  <c r="M843" i="109" s="1"/>
  <c r="L1108" i="109"/>
  <c r="M1108" i="109" s="1"/>
  <c r="L663" i="109"/>
  <c r="M663" i="109" s="1"/>
  <c r="L1023" i="109"/>
  <c r="M1023" i="109" s="1"/>
  <c r="L1117" i="109"/>
  <c r="M1117" i="109" s="1"/>
  <c r="L926" i="109"/>
  <c r="M926" i="109" s="1"/>
  <c r="L1035" i="109"/>
  <c r="M1035" i="109" s="1"/>
  <c r="L940" i="109"/>
  <c r="M940" i="109" s="1"/>
  <c r="L515" i="109"/>
  <c r="M515" i="109" s="1"/>
  <c r="L531" i="109"/>
  <c r="M531" i="109" s="1"/>
  <c r="L1091" i="109"/>
  <c r="M1091" i="109" s="1"/>
  <c r="L262" i="109"/>
  <c r="M262" i="109" s="1"/>
  <c r="L737" i="109"/>
  <c r="M737" i="109" s="1"/>
  <c r="L356" i="109"/>
  <c r="M356" i="109" s="1"/>
  <c r="L362" i="109"/>
  <c r="M362" i="109" s="1"/>
  <c r="L233" i="109"/>
  <c r="M233" i="109" s="1"/>
  <c r="L460" i="109"/>
  <c r="M460" i="109" s="1"/>
  <c r="L190" i="109"/>
  <c r="M190" i="109" s="1"/>
  <c r="L591" i="109"/>
  <c r="M591" i="109" s="1"/>
  <c r="L453" i="109"/>
  <c r="M453" i="109" s="1"/>
  <c r="L776" i="109"/>
  <c r="M776" i="109" s="1"/>
  <c r="L212" i="109"/>
  <c r="M212" i="109" s="1"/>
  <c r="L869" i="109"/>
  <c r="M869" i="109" s="1"/>
  <c r="L164" i="109"/>
  <c r="M164" i="109" s="1"/>
  <c r="L1104" i="109"/>
  <c r="M1104" i="109" s="1"/>
  <c r="L738" i="109"/>
  <c r="M738" i="109" s="1"/>
  <c r="L415" i="109"/>
  <c r="M415" i="109" s="1"/>
  <c r="L764" i="109"/>
  <c r="M764" i="109" s="1"/>
  <c r="L631" i="109"/>
  <c r="M631" i="109" s="1"/>
  <c r="L468" i="109"/>
  <c r="M468" i="109" s="1"/>
  <c r="L476" i="109"/>
  <c r="M476" i="109" s="1"/>
  <c r="L796" i="109"/>
  <c r="M796" i="109" s="1"/>
  <c r="L245" i="109"/>
  <c r="M245" i="109" s="1"/>
  <c r="L359" i="109"/>
  <c r="M359" i="109" s="1"/>
  <c r="L935" i="109"/>
  <c r="M935" i="109" s="1"/>
  <c r="L428" i="109"/>
  <c r="M428" i="109" s="1"/>
  <c r="L913" i="109"/>
  <c r="M913" i="109" s="1"/>
  <c r="L922" i="109"/>
  <c r="M922" i="109" s="1"/>
  <c r="L923" i="109"/>
  <c r="M923" i="109" s="1"/>
  <c r="L921" i="109"/>
  <c r="M921" i="109" s="1"/>
  <c r="L254" i="109"/>
  <c r="M254" i="109" s="1"/>
  <c r="L729" i="109"/>
  <c r="M729" i="109" s="1"/>
  <c r="L132" i="109"/>
  <c r="M132" i="109" s="1"/>
  <c r="L215" i="109"/>
  <c r="M215" i="109" s="1"/>
  <c r="L895" i="109"/>
  <c r="M895" i="109" s="1"/>
  <c r="L983" i="109"/>
  <c r="M983" i="109" s="1"/>
  <c r="L355" i="109"/>
  <c r="M355" i="109" s="1"/>
  <c r="L371" i="109"/>
  <c r="M371" i="109" s="1"/>
  <c r="L381" i="109"/>
  <c r="M381" i="109" s="1"/>
  <c r="L373" i="109"/>
  <c r="M373" i="109" s="1"/>
  <c r="L64" i="109"/>
  <c r="M64" i="109" s="1"/>
  <c r="L559" i="109"/>
  <c r="M559" i="109" s="1"/>
  <c r="L804" i="109"/>
  <c r="M804" i="109" s="1"/>
  <c r="L658" i="109"/>
  <c r="M658" i="109" s="1"/>
  <c r="L542" i="109"/>
  <c r="M542" i="109" s="1"/>
  <c r="L80" i="109"/>
  <c r="M80" i="109" s="1"/>
  <c r="L28" i="109"/>
  <c r="M28" i="109" s="1"/>
  <c r="L149" i="109"/>
  <c r="M149" i="109" s="1"/>
  <c r="L344" i="109"/>
  <c r="M344" i="109" s="1"/>
  <c r="L616" i="109"/>
  <c r="M616" i="109" s="1"/>
  <c r="L345" i="109"/>
  <c r="M345" i="109" s="1"/>
  <c r="L168" i="109"/>
  <c r="M168" i="109" s="1"/>
  <c r="L1048" i="109"/>
  <c r="M1048" i="109" s="1"/>
  <c r="L360" i="109"/>
  <c r="M360" i="109" s="1"/>
  <c r="L307" i="109"/>
  <c r="M307" i="109" s="1"/>
  <c r="L959" i="109"/>
  <c r="M959" i="109" s="1"/>
  <c r="L503" i="109"/>
  <c r="M503" i="109" s="1"/>
  <c r="L61" i="109"/>
  <c r="M61" i="109" s="1"/>
  <c r="L740" i="109"/>
  <c r="M740" i="109" s="1"/>
  <c r="L584" i="109"/>
  <c r="M584" i="109" s="1"/>
  <c r="L523" i="109"/>
  <c r="M523" i="109" s="1"/>
  <c r="L900" i="109"/>
  <c r="M900" i="109" s="1"/>
  <c r="L1069" i="109"/>
  <c r="M1069" i="109" s="1"/>
  <c r="L886" i="109"/>
  <c r="M886" i="109" s="1"/>
  <c r="L560" i="109"/>
  <c r="M560" i="109" s="1"/>
  <c r="L530" i="109"/>
  <c r="M530" i="109" s="1"/>
  <c r="L1061" i="109"/>
  <c r="M1061" i="109" s="1"/>
  <c r="L1059" i="109"/>
  <c r="M1059" i="109" s="1"/>
  <c r="L86" i="109"/>
  <c r="M86" i="109" s="1"/>
  <c r="L361" i="109"/>
  <c r="M361" i="109" s="1"/>
  <c r="L466" i="109"/>
  <c r="M466" i="109" s="1"/>
  <c r="L231" i="109"/>
  <c r="M231" i="109" s="1"/>
  <c r="L179" i="109"/>
  <c r="M179" i="109" s="1"/>
  <c r="L800" i="109"/>
  <c r="M800" i="109" s="1"/>
  <c r="L516" i="109"/>
  <c r="M516" i="109" s="1"/>
  <c r="L1040" i="109"/>
  <c r="M1040" i="109" s="1"/>
  <c r="L783" i="109"/>
  <c r="M783" i="109" s="1"/>
  <c r="L745" i="109"/>
  <c r="M745" i="109" s="1"/>
  <c r="L999" i="109"/>
  <c r="M999" i="109" s="1"/>
  <c r="L720" i="109"/>
  <c r="M720" i="109" s="1"/>
  <c r="L148" i="109"/>
  <c r="M148" i="109" s="1"/>
  <c r="L431" i="109"/>
  <c r="M431" i="109" s="1"/>
  <c r="L484" i="109"/>
  <c r="M484" i="109" s="1"/>
  <c r="L939" i="109"/>
  <c r="M939" i="109" s="1"/>
  <c r="L649" i="109"/>
  <c r="M649" i="109" s="1"/>
  <c r="L566" i="109"/>
  <c r="M566" i="109" s="1"/>
  <c r="L847" i="109"/>
  <c r="M847" i="109" s="1"/>
  <c r="L992" i="109"/>
  <c r="M992" i="109" s="1"/>
  <c r="L209" i="109"/>
  <c r="M209" i="109" s="1"/>
  <c r="L444" i="109"/>
  <c r="M444" i="109" s="1"/>
  <c r="L524" i="109"/>
  <c r="M524" i="109" s="1"/>
  <c r="L174" i="109"/>
  <c r="M174" i="109" s="1"/>
  <c r="L932" i="109"/>
  <c r="M932" i="109" s="1"/>
  <c r="L492" i="109"/>
  <c r="M492" i="109" s="1"/>
  <c r="L241" i="109"/>
  <c r="M241" i="109" s="1"/>
  <c r="L988" i="109"/>
  <c r="M988" i="109" s="1"/>
  <c r="L1120" i="109"/>
  <c r="M1120" i="109" s="1"/>
  <c r="L273" i="109"/>
  <c r="M273" i="109" s="1"/>
  <c r="L789" i="109"/>
  <c r="M789" i="109" s="1"/>
  <c r="L298" i="109"/>
  <c r="M298" i="109" s="1"/>
  <c r="L387" i="109"/>
  <c r="M387" i="109" s="1"/>
  <c r="L84" i="109"/>
  <c r="M84" i="109" s="1"/>
  <c r="L1092" i="109"/>
  <c r="M1092" i="109" s="1"/>
  <c r="L424" i="109"/>
  <c r="M424" i="109" s="1"/>
  <c r="L841" i="109"/>
  <c r="M841" i="109" s="1"/>
  <c r="L271" i="109"/>
  <c r="M271" i="109" s="1"/>
  <c r="L721" i="109"/>
  <c r="M721" i="109" s="1"/>
  <c r="L613" i="109"/>
  <c r="M613" i="109" s="1"/>
  <c r="L272" i="109"/>
  <c r="M272" i="109" s="1"/>
  <c r="L334" i="109"/>
  <c r="M334" i="109" s="1"/>
  <c r="L276" i="109"/>
  <c r="M276" i="109" s="1"/>
  <c r="L229" i="109"/>
  <c r="M229" i="109" s="1"/>
  <c r="L29" i="109"/>
  <c r="M29" i="109" s="1"/>
  <c r="L725" i="109"/>
  <c r="M725" i="109" s="1"/>
  <c r="L400" i="109"/>
  <c r="M400" i="109" s="1"/>
  <c r="L884" i="109"/>
  <c r="M884" i="109" s="1"/>
  <c r="L313" i="109"/>
  <c r="M313" i="109" s="1"/>
  <c r="L1004" i="109"/>
  <c r="M1004" i="109" s="1"/>
  <c r="L784" i="109"/>
  <c r="M784" i="109" s="1"/>
  <c r="L989" i="109"/>
  <c r="M989" i="109" s="1"/>
  <c r="L816" i="109"/>
  <c r="M816" i="109" s="1"/>
  <c r="L1095" i="109"/>
  <c r="M1095" i="109" s="1"/>
  <c r="L602" i="109"/>
  <c r="M602" i="109" s="1"/>
  <c r="L172" i="109"/>
  <c r="M172" i="109" s="1"/>
  <c r="L594" i="109"/>
  <c r="M594" i="109" s="1"/>
  <c r="L249" i="109"/>
  <c r="M249" i="109" s="1"/>
  <c r="L318" i="109"/>
  <c r="M318" i="109" s="1"/>
  <c r="L144" i="109"/>
  <c r="M144" i="109" s="1"/>
  <c r="L450" i="109"/>
  <c r="M450" i="109" s="1"/>
  <c r="L990" i="109"/>
  <c r="M990" i="109" s="1"/>
  <c r="L875" i="109"/>
  <c r="M875" i="109" s="1"/>
  <c r="L749" i="109"/>
  <c r="M749" i="109" s="1"/>
  <c r="L512" i="109"/>
  <c r="M512" i="109" s="1"/>
  <c r="L947" i="109"/>
  <c r="M947" i="109" s="1"/>
  <c r="L352" i="109"/>
  <c r="M352" i="109" s="1"/>
  <c r="L135" i="109"/>
  <c r="M135" i="109" s="1"/>
  <c r="L275" i="109"/>
  <c r="M275" i="109" s="1"/>
  <c r="L238" i="109"/>
  <c r="M238" i="109" s="1"/>
  <c r="L909" i="109"/>
  <c r="M909" i="109" s="1"/>
  <c r="L726" i="109"/>
  <c r="M726" i="109" s="1"/>
  <c r="L419" i="109"/>
  <c r="M419" i="109" s="1"/>
  <c r="L435" i="109"/>
  <c r="M435" i="109" s="1"/>
  <c r="L587" i="109"/>
  <c r="M587" i="109" s="1"/>
  <c r="L483" i="109"/>
  <c r="M483" i="109" s="1"/>
  <c r="L332" i="109"/>
  <c r="M332" i="109" s="1"/>
  <c r="L349" i="109"/>
  <c r="M349" i="109" s="1"/>
  <c r="L60" i="109"/>
  <c r="M60" i="109" s="1"/>
  <c r="L36" i="109"/>
  <c r="M36" i="109" s="1"/>
  <c r="L67" i="109"/>
  <c r="M67" i="109" s="1"/>
  <c r="L43" i="109"/>
  <c r="M43" i="109" s="1"/>
  <c r="L63" i="109"/>
  <c r="M63" i="109" s="1"/>
  <c r="L41" i="109"/>
  <c r="M41" i="109" s="1"/>
  <c r="L958" i="109"/>
  <c r="M958" i="109" s="1"/>
  <c r="L863" i="109"/>
  <c r="M863" i="109" s="1"/>
  <c r="L746" i="109"/>
  <c r="M746" i="109" s="1"/>
  <c r="L473" i="109"/>
  <c r="M473" i="109" s="1"/>
  <c r="L380" i="109"/>
  <c r="M380" i="109" s="1"/>
  <c r="L556" i="109"/>
  <c r="M556" i="109" s="1"/>
  <c r="L785" i="109"/>
  <c r="M785" i="109" s="1"/>
  <c r="L461" i="109"/>
  <c r="M461" i="109" s="1"/>
  <c r="L78" i="109"/>
  <c r="M78" i="109" s="1"/>
  <c r="L266" i="109"/>
  <c r="M266" i="109" s="1"/>
  <c r="L849" i="109"/>
  <c r="M849" i="109" s="1"/>
  <c r="L427" i="109"/>
  <c r="M427" i="109" s="1"/>
  <c r="L143" i="109"/>
  <c r="M143" i="109" s="1"/>
  <c r="L158" i="109"/>
  <c r="M158" i="109" s="1"/>
  <c r="L292" i="109"/>
  <c r="M292" i="109" s="1"/>
  <c r="L375" i="109"/>
  <c r="M375" i="109" s="1"/>
  <c r="L333" i="109"/>
  <c r="M333" i="109" s="1"/>
  <c r="L1072" i="109"/>
  <c r="M1072" i="109" s="1"/>
  <c r="L98" i="109"/>
  <c r="M98" i="109" s="1"/>
  <c r="L312" i="109"/>
  <c r="M312" i="109" s="1"/>
  <c r="L465" i="109"/>
  <c r="M465" i="109" s="1"/>
  <c r="L577" i="109"/>
  <c r="M577" i="109" s="1"/>
  <c r="L645" i="109"/>
  <c r="M645" i="109" s="1"/>
  <c r="L609" i="109"/>
  <c r="M609" i="109" s="1"/>
  <c r="L432" i="109"/>
  <c r="M432" i="109" s="1"/>
  <c r="L588" i="109"/>
  <c r="M588" i="109" s="1"/>
  <c r="L13" i="109"/>
  <c r="M13" i="109" s="1"/>
  <c r="L671" i="109"/>
  <c r="M671" i="109" s="1"/>
  <c r="L519" i="109"/>
  <c r="M519" i="109" s="1"/>
  <c r="L941" i="109"/>
  <c r="M941" i="109" s="1"/>
  <c r="L517" i="109"/>
  <c r="M517" i="109" s="1"/>
  <c r="L667" i="109"/>
  <c r="M667" i="109" s="1"/>
  <c r="L306" i="109"/>
  <c r="M306" i="109" s="1"/>
  <c r="L58" i="109"/>
  <c r="M58" i="109" s="1"/>
  <c r="L421" i="109"/>
  <c r="M421" i="109" s="1"/>
  <c r="L31" i="109"/>
  <c r="M31" i="109" s="1"/>
  <c r="L4" i="109"/>
  <c r="M4" i="109" s="1"/>
  <c r="L9" i="109"/>
  <c r="M9" i="109" s="1"/>
  <c r="L35" i="109"/>
  <c r="M35" i="109" s="1"/>
  <c r="L23" i="109"/>
  <c r="M23" i="109" s="1"/>
  <c r="L239" i="109"/>
  <c r="M239" i="109" s="1"/>
  <c r="L8" i="109"/>
  <c r="M8" i="109" s="1"/>
  <c r="L482" i="109"/>
  <c r="M482" i="109" s="1"/>
  <c r="L464" i="109"/>
  <c r="M464" i="109" s="1"/>
  <c r="L374" i="109"/>
  <c r="M374" i="109" s="1"/>
  <c r="L62" i="109"/>
  <c r="M62" i="109" s="1"/>
  <c r="L851" i="109"/>
  <c r="M851" i="109" s="1"/>
  <c r="L396" i="109"/>
  <c r="M396" i="109" s="1"/>
  <c r="L978" i="109"/>
  <c r="M978" i="109" s="1"/>
  <c r="L830" i="109"/>
  <c r="M830" i="109" s="1"/>
  <c r="L1103" i="109"/>
  <c r="M1103" i="109" s="1"/>
  <c r="L642" i="109"/>
  <c r="M642" i="109" s="1"/>
  <c r="L33" i="109"/>
  <c r="M33" i="109" s="1"/>
  <c r="L10" i="109"/>
  <c r="M10" i="109" s="1"/>
  <c r="L414" i="109"/>
  <c r="M414" i="109" s="1"/>
  <c r="L358" i="109"/>
  <c r="M358" i="109" s="1"/>
  <c r="L643" i="109"/>
  <c r="M643" i="109" s="1"/>
  <c r="L659" i="109"/>
  <c r="M659" i="109" s="1"/>
  <c r="L81" i="109"/>
  <c r="M81" i="109" s="1"/>
  <c r="L83" i="109"/>
  <c r="M83" i="109" s="1"/>
  <c r="L68" i="109"/>
  <c r="M68" i="109" s="1"/>
  <c r="L75" i="109"/>
  <c r="M75" i="109" s="1"/>
  <c r="L87" i="109"/>
  <c r="M87" i="109" s="1"/>
  <c r="L92" i="109"/>
  <c r="M92" i="109" s="1"/>
  <c r="L379" i="109"/>
  <c r="M379" i="109" s="1"/>
  <c r="L822" i="109"/>
  <c r="M822" i="109" s="1"/>
  <c r="L549" i="109"/>
  <c r="M549" i="109" s="1"/>
  <c r="L1112" i="109"/>
  <c r="M1112" i="109" s="1"/>
  <c r="L137" i="109"/>
  <c r="M137" i="109" s="1"/>
  <c r="L684" i="109"/>
  <c r="M684" i="109" s="1"/>
  <c r="L956" i="109"/>
  <c r="M956" i="109" s="1"/>
  <c r="L88" i="109"/>
  <c r="M88" i="109" s="1"/>
  <c r="L756" i="109"/>
  <c r="M756" i="109" s="1"/>
  <c r="L857" i="109"/>
  <c r="M857" i="109" s="1"/>
  <c r="L234" i="109"/>
  <c r="M234" i="109" s="1"/>
  <c r="L390" i="109"/>
  <c r="M390" i="109" s="1"/>
  <c r="L161" i="109"/>
  <c r="M161" i="109" s="1"/>
  <c r="L596" i="109"/>
  <c r="M596" i="109" s="1"/>
  <c r="L173" i="109"/>
  <c r="M173" i="109" s="1"/>
  <c r="L809" i="109"/>
  <c r="M809" i="109" s="1"/>
  <c r="L437" i="109"/>
  <c r="M437" i="109" s="1"/>
  <c r="L715" i="109"/>
  <c r="M715" i="109" s="1"/>
  <c r="L1024" i="109"/>
  <c r="M1024" i="109" s="1"/>
  <c r="L350" i="109"/>
  <c r="M350" i="109" s="1"/>
  <c r="L632" i="109"/>
  <c r="M632" i="109" s="1"/>
  <c r="L342" i="109"/>
  <c r="M342" i="109" s="1"/>
  <c r="L6" i="109"/>
  <c r="M6" i="109" s="1"/>
  <c r="L960" i="109"/>
  <c r="M960" i="109" s="1"/>
  <c r="L1039" i="109"/>
  <c r="M1039" i="109" s="1"/>
  <c r="L536" i="109"/>
  <c r="M536" i="109" s="1"/>
  <c r="L368" i="109"/>
  <c r="M368" i="109" s="1"/>
  <c r="L892" i="109"/>
  <c r="M892" i="109" s="1"/>
  <c r="L617" i="109"/>
  <c r="M617" i="109" s="1"/>
  <c r="L1084" i="109"/>
  <c r="M1084" i="109" s="1"/>
  <c r="L295" i="109"/>
  <c r="M295" i="109" s="1"/>
  <c r="L1016" i="109"/>
  <c r="M1016" i="109" s="1"/>
  <c r="L673" i="109"/>
  <c r="M673" i="109" s="1"/>
  <c r="L425" i="109"/>
  <c r="M425" i="109" s="1"/>
  <c r="L338" i="109"/>
  <c r="M338" i="109" s="1"/>
  <c r="L363" i="109"/>
  <c r="M363" i="109" s="1"/>
  <c r="L166" i="109"/>
  <c r="M166" i="109" s="1"/>
  <c r="L977" i="109"/>
  <c r="M977" i="109" s="1"/>
  <c r="L987" i="109"/>
  <c r="M987" i="109" s="1"/>
  <c r="L985" i="109"/>
  <c r="M985" i="109" s="1"/>
  <c r="L986" i="109"/>
  <c r="M986" i="109" s="1"/>
  <c r="L572" i="109"/>
  <c r="M572" i="109" s="1"/>
  <c r="L253" i="109"/>
  <c r="M253" i="109" s="1"/>
  <c r="L952" i="109"/>
  <c r="M952" i="109" s="1"/>
  <c r="L541" i="109"/>
  <c r="M541" i="109" s="1"/>
  <c r="L252" i="109"/>
  <c r="M252" i="109" s="1"/>
  <c r="L1100" i="109"/>
  <c r="M1100" i="109" s="1"/>
  <c r="L852" i="109"/>
  <c r="M852" i="109" s="1"/>
  <c r="L477" i="109"/>
  <c r="M477" i="109" s="1"/>
  <c r="L798" i="109"/>
  <c r="M798" i="109" s="1"/>
  <c r="L651" i="109"/>
  <c r="M651" i="109" s="1"/>
  <c r="L772" i="109"/>
  <c r="M772" i="109" s="1"/>
  <c r="L712" i="109"/>
  <c r="M712" i="109" s="1"/>
  <c r="L376" i="109"/>
  <c r="M376" i="109" s="1"/>
  <c r="L399" i="109"/>
  <c r="M399" i="109" s="1"/>
  <c r="L825" i="109"/>
  <c r="M825" i="109" s="1"/>
  <c r="L321" i="109"/>
  <c r="M321" i="109" s="1"/>
  <c r="L1118" i="109"/>
  <c r="M1118" i="109" s="1"/>
  <c r="L1079" i="109"/>
  <c r="M1079" i="109" s="1"/>
  <c r="L268" i="109"/>
  <c r="M268" i="109" s="1"/>
  <c r="L744" i="109"/>
  <c r="M744" i="109" s="1"/>
  <c r="L771" i="109"/>
  <c r="M771" i="109" s="1"/>
  <c r="L328" i="109"/>
  <c r="M328" i="109" s="1"/>
  <c r="L189" i="109"/>
  <c r="M189" i="109" s="1"/>
  <c r="L485" i="109"/>
  <c r="M485" i="109" s="1"/>
  <c r="L601" i="109"/>
  <c r="M601" i="109" s="1"/>
  <c r="L17" i="109"/>
  <c r="M17" i="109" s="1"/>
  <c r="L965" i="109"/>
  <c r="M965" i="109" s="1"/>
  <c r="L583" i="109"/>
  <c r="M583" i="109" s="1"/>
  <c r="L815" i="109"/>
  <c r="M815" i="109" s="1"/>
  <c r="L699" i="109"/>
  <c r="M699" i="109" s="1"/>
  <c r="L933" i="109"/>
  <c r="M933" i="109" s="1"/>
  <c r="L481" i="109"/>
  <c r="M481" i="109" s="1"/>
  <c r="L1064" i="109"/>
  <c r="M1064" i="109" s="1"/>
  <c r="L1099" i="109"/>
  <c r="M1099" i="109" s="1"/>
  <c r="L1071" i="109"/>
  <c r="M1071" i="109" s="1"/>
  <c r="L317" i="109"/>
  <c r="M317" i="109" s="1"/>
  <c r="L25" i="109"/>
  <c r="M25" i="109" s="1"/>
  <c r="L1080" i="109"/>
  <c r="M1080" i="109" s="1"/>
  <c r="L564" i="109"/>
  <c r="M564" i="109" s="1"/>
  <c r="L180" i="109"/>
  <c r="M180" i="109" s="1"/>
  <c r="L430" i="109"/>
  <c r="M430" i="109" s="1"/>
  <c r="L522" i="109"/>
  <c r="M522" i="109" s="1"/>
  <c r="L364" i="109"/>
  <c r="M364" i="109" s="1"/>
  <c r="L612" i="109"/>
  <c r="M612" i="109" s="1"/>
  <c r="L752" i="109"/>
  <c r="M752" i="109" s="1"/>
  <c r="L277" i="109"/>
  <c r="M277" i="109" s="1"/>
  <c r="L529" i="109"/>
  <c r="M529" i="109" s="1"/>
  <c r="L21" i="109"/>
  <c r="M21" i="109" s="1"/>
  <c r="L891" i="109"/>
  <c r="M891" i="109" s="1"/>
  <c r="L828" i="109"/>
  <c r="M828" i="109" s="1"/>
  <c r="L448" i="109"/>
  <c r="M448" i="109" s="1"/>
  <c r="L844" i="109"/>
  <c r="M844" i="109" s="1"/>
  <c r="L382" i="109"/>
  <c r="M382" i="109" s="1"/>
  <c r="L372" i="109"/>
  <c r="M372" i="109" s="1"/>
  <c r="L223" i="109"/>
  <c r="M223" i="109" s="1"/>
  <c r="L369" i="109"/>
  <c r="M369" i="109" s="1"/>
  <c r="L192" i="109"/>
  <c r="M192" i="109" s="1"/>
  <c r="L912" i="109"/>
  <c r="M912" i="109" s="1"/>
  <c r="L1037" i="109"/>
  <c r="M1037" i="109" s="1"/>
  <c r="L436" i="109"/>
  <c r="M436" i="109" s="1"/>
  <c r="L200" i="109"/>
  <c r="M200" i="109" s="1"/>
  <c r="L748" i="109"/>
  <c r="M748" i="109" s="1"/>
  <c r="L1027" i="109"/>
  <c r="M1027" i="109" s="1"/>
  <c r="L90" i="109"/>
  <c r="M90" i="109" s="1"/>
  <c r="L539" i="109"/>
  <c r="M539" i="109" s="1"/>
  <c r="L758" i="109"/>
  <c r="M758" i="109" s="1"/>
  <c r="L46" i="109"/>
  <c r="M46" i="109" s="1"/>
  <c r="L831" i="109"/>
  <c r="M831" i="109" s="1"/>
  <c r="L563" i="109"/>
  <c r="M563" i="109" s="1"/>
  <c r="L801" i="109"/>
  <c r="M801" i="109" s="1"/>
  <c r="L817" i="109"/>
  <c r="M817" i="109" s="1"/>
  <c r="L221" i="109"/>
  <c r="M221" i="109" s="1"/>
  <c r="L441" i="109"/>
  <c r="M441" i="109" s="1"/>
  <c r="L626" i="109"/>
  <c r="M626" i="109" s="1"/>
  <c r="L574" i="109"/>
  <c r="M574" i="109" s="1"/>
  <c r="L751" i="109"/>
  <c r="M751" i="109" s="1"/>
  <c r="L454" i="109"/>
  <c r="M454" i="109" s="1"/>
  <c r="L568" i="109"/>
  <c r="M568" i="109" s="1"/>
  <c r="L324" i="109"/>
  <c r="M324" i="109" s="1"/>
  <c r="L184" i="109"/>
  <c r="M184" i="109" s="1"/>
  <c r="L1000" i="109"/>
  <c r="M1000" i="109" s="1"/>
  <c r="L1054" i="109"/>
  <c r="M1054" i="109" s="1"/>
  <c r="L976" i="109"/>
  <c r="M976" i="109" s="1"/>
  <c r="L899" i="109"/>
  <c r="M899" i="109" s="1"/>
  <c r="L615" i="109"/>
  <c r="M615" i="109" s="1"/>
  <c r="L1109" i="109"/>
  <c r="M1109" i="109" s="1"/>
  <c r="L521" i="109"/>
  <c r="M521" i="109" s="1"/>
  <c r="L199" i="109"/>
  <c r="M199" i="109" s="1"/>
  <c r="L470" i="109"/>
  <c r="M470" i="109" s="1"/>
  <c r="L500" i="109"/>
  <c r="M500" i="109" s="1"/>
  <c r="L433" i="109"/>
  <c r="M433" i="109" s="1"/>
  <c r="L45" i="109"/>
  <c r="M45" i="109" s="1"/>
  <c r="L791" i="109"/>
  <c r="M791" i="109" s="1"/>
  <c r="L499" i="109"/>
  <c r="M499" i="109" s="1"/>
  <c r="L1088" i="109"/>
  <c r="M1088" i="109" s="1"/>
  <c r="L480" i="109"/>
  <c r="M480" i="109" s="1"/>
  <c r="L422" i="109"/>
  <c r="M422" i="109" s="1"/>
  <c r="L246" i="109"/>
  <c r="M246" i="109" s="1"/>
  <c r="L388" i="109"/>
  <c r="M388" i="109" s="1"/>
  <c r="L284" i="109"/>
  <c r="M284" i="109" s="1"/>
  <c r="L1086" i="109"/>
  <c r="M1086" i="109" s="1"/>
  <c r="L963" i="109"/>
  <c r="M963" i="109" s="1"/>
  <c r="L996" i="109"/>
  <c r="M996" i="109" s="1"/>
  <c r="L908" i="109"/>
  <c r="M908" i="109" s="1"/>
  <c r="L535" i="109"/>
  <c r="M535" i="109" s="1"/>
  <c r="L244" i="109"/>
  <c r="M244" i="109" s="1"/>
  <c r="L916" i="109"/>
  <c r="M916" i="109" s="1"/>
  <c r="L1096" i="109"/>
  <c r="M1096" i="109" s="1"/>
  <c r="L763" i="109"/>
  <c r="M763" i="109" s="1"/>
  <c r="L237" i="109"/>
  <c r="M237" i="109" s="1"/>
  <c r="L953" i="109"/>
  <c r="M953" i="109" s="1"/>
  <c r="L911" i="109"/>
  <c r="M911" i="109" s="1"/>
  <c r="L458" i="109"/>
  <c r="M458" i="109" s="1"/>
  <c r="L27" i="109"/>
  <c r="M27" i="109" s="1"/>
  <c r="L511" i="109"/>
  <c r="M511" i="109" s="1"/>
  <c r="L97" i="109"/>
  <c r="M97" i="109" s="1"/>
  <c r="L207" i="109"/>
  <c r="M207" i="109" s="1"/>
  <c r="L222" i="109"/>
  <c r="M222" i="109" s="1"/>
  <c r="L731" i="109"/>
  <c r="M731" i="109" s="1"/>
  <c r="L552" i="109"/>
  <c r="M552" i="109" s="1"/>
  <c r="L1105" i="109"/>
  <c r="M1105" i="109" s="1"/>
  <c r="L236" i="109"/>
  <c r="M236" i="109" s="1"/>
  <c r="L226" i="109"/>
  <c r="M226" i="109" s="1"/>
  <c r="L459" i="109"/>
  <c r="M459" i="109" s="1"/>
  <c r="L38" i="109"/>
  <c r="M38" i="109" s="1"/>
  <c r="L385" i="109"/>
  <c r="M385" i="109" s="1"/>
  <c r="L1068" i="109"/>
  <c r="M1068" i="109" s="1"/>
  <c r="L242" i="109"/>
  <c r="M242" i="109" s="1"/>
  <c r="L835" i="109"/>
  <c r="M835" i="109" s="1"/>
  <c r="L99" i="109"/>
  <c r="M99" i="109" s="1"/>
  <c r="L141" i="109"/>
  <c r="M141" i="109" s="1"/>
  <c r="L936" i="109"/>
  <c r="M936" i="109" s="1"/>
  <c r="L1075" i="109"/>
  <c r="M1075" i="109" s="1"/>
  <c r="L527" i="109"/>
  <c r="M527" i="109" s="1"/>
  <c r="L1008" i="109"/>
  <c r="M1008" i="109" s="1"/>
  <c r="L904" i="109"/>
  <c r="M904" i="109" s="1"/>
  <c r="L593" i="109"/>
  <c r="M593" i="109" s="1"/>
  <c r="L840" i="109"/>
  <c r="M840" i="109" s="1"/>
  <c r="L1093" i="109"/>
  <c r="M1093" i="109" s="1"/>
  <c r="L880" i="109"/>
  <c r="M880" i="109" s="1"/>
  <c r="L665" i="109"/>
  <c r="M665" i="109" s="1"/>
  <c r="L279" i="109"/>
  <c r="M279" i="109" s="1"/>
  <c r="L833" i="109"/>
  <c r="M833" i="109" s="1"/>
  <c r="L496" i="109"/>
  <c r="M496" i="109" s="1"/>
  <c r="L208" i="109"/>
  <c r="M208" i="109" s="1"/>
  <c r="L716" i="109"/>
  <c r="M716" i="109" s="1"/>
  <c r="L611" i="109"/>
  <c r="M611" i="109" s="1"/>
  <c r="L627" i="109"/>
  <c r="M627" i="109" s="1"/>
  <c r="L600" i="109"/>
  <c r="M600" i="109" s="1"/>
  <c r="L727" i="109"/>
  <c r="M727" i="109" s="1"/>
  <c r="L595" i="109"/>
  <c r="M595" i="109" s="1"/>
  <c r="L829" i="109"/>
  <c r="M829" i="109" s="1"/>
  <c r="L1119" i="109"/>
  <c r="M1119" i="109" s="1"/>
  <c r="L660" i="109"/>
  <c r="M660" i="109" s="1"/>
  <c r="L319" i="109"/>
  <c r="M319" i="109" s="1"/>
  <c r="L692" i="109"/>
  <c r="M692" i="109" s="1"/>
  <c r="L915" i="109"/>
  <c r="M915" i="109" s="1"/>
  <c r="L864" i="109"/>
  <c r="M864" i="109" s="1"/>
  <c r="L677" i="109"/>
  <c r="M677" i="109" s="1"/>
  <c r="L698" i="109"/>
  <c r="M698" i="109" s="1"/>
  <c r="L704" i="109"/>
  <c r="M704" i="109" s="1"/>
  <c r="L792" i="109"/>
  <c r="M792" i="109" s="1"/>
  <c r="L689" i="109"/>
  <c r="M689" i="109" s="1"/>
  <c r="L917" i="109"/>
  <c r="M917" i="109" s="1"/>
  <c r="L504" i="109"/>
  <c r="M504" i="109" s="1"/>
  <c r="L447" i="109"/>
  <c r="M447" i="109" s="1"/>
  <c r="L540" i="109"/>
  <c r="M540" i="109" s="1"/>
  <c r="L411" i="109"/>
  <c r="M411" i="109" s="1"/>
  <c r="L861" i="109"/>
  <c r="M861" i="109" s="1"/>
  <c r="L889" i="109"/>
  <c r="M889" i="109" s="1"/>
  <c r="L426" i="109"/>
  <c r="M426" i="109" s="1"/>
  <c r="L576" i="109"/>
  <c r="M576" i="109" s="1"/>
  <c r="L561" i="109"/>
  <c r="M561" i="109" s="1"/>
  <c r="L883" i="109"/>
  <c r="M883" i="109" s="1"/>
  <c r="L761" i="109"/>
  <c r="M761" i="109" s="1"/>
  <c r="L479" i="109"/>
  <c r="M479" i="109" s="1"/>
  <c r="L56" i="109"/>
  <c r="M56" i="109" s="1"/>
  <c r="L224" i="109"/>
  <c r="M224" i="109" s="1"/>
  <c r="L76" i="109"/>
  <c r="M76" i="109" s="1"/>
  <c r="L687" i="109"/>
  <c r="M687" i="109" s="1"/>
  <c r="L1013" i="109"/>
  <c r="M1013" i="109" s="1"/>
  <c r="L850" i="109"/>
  <c r="M850" i="109" s="1"/>
  <c r="L839" i="109"/>
  <c r="M839" i="109" s="1"/>
  <c r="L91" i="109"/>
  <c r="M91" i="109" s="1"/>
  <c r="L967" i="109"/>
  <c r="M967" i="109" s="1"/>
  <c r="L146" i="109"/>
  <c r="M146" i="109" s="1"/>
  <c r="L225" i="109"/>
  <c r="M225" i="109" s="1"/>
  <c r="L505" i="109"/>
  <c r="M505" i="109" s="1"/>
  <c r="L294" i="109"/>
  <c r="M294" i="109" s="1"/>
  <c r="L842" i="109"/>
  <c r="M842" i="109" s="1"/>
  <c r="L532" i="109"/>
  <c r="M532" i="109" s="1"/>
  <c r="L403" i="109"/>
  <c r="M403" i="109" s="1"/>
  <c r="L1015" i="109"/>
  <c r="M1015" i="109" s="1"/>
  <c r="L551" i="109"/>
  <c r="M551" i="109" s="1"/>
  <c r="L1007" i="109"/>
  <c r="M1007" i="109" s="1"/>
  <c r="L657" i="109"/>
  <c r="M657" i="109" s="1"/>
  <c r="L365" i="109"/>
  <c r="M365" i="109" s="1"/>
  <c r="L156" i="109"/>
  <c r="M156" i="109" s="1"/>
  <c r="L507" i="109"/>
  <c r="M507" i="109" s="1"/>
  <c r="L903" i="109"/>
  <c r="M903" i="109" s="1"/>
  <c r="L181" i="109"/>
  <c r="M181" i="109" s="1"/>
  <c r="L446" i="109"/>
  <c r="M446" i="109" s="1"/>
  <c r="L567" i="109"/>
  <c r="M567" i="109" s="1"/>
  <c r="L754" i="109"/>
  <c r="M754" i="109" s="1"/>
  <c r="L569" i="109"/>
  <c r="M569" i="109" s="1"/>
  <c r="L235" i="109"/>
  <c r="M235" i="109" s="1"/>
  <c r="L152" i="109"/>
  <c r="M152" i="109" s="1"/>
  <c r="L722" i="109"/>
  <c r="M722" i="109" s="1"/>
  <c r="L230" i="109"/>
  <c r="M230" i="109" s="1"/>
  <c r="L243" i="109"/>
  <c r="M243" i="109" s="1"/>
  <c r="L227" i="109"/>
  <c r="M227" i="109" s="1"/>
  <c r="L728" i="109"/>
  <c r="M728" i="109" s="1"/>
  <c r="L303" i="109"/>
  <c r="M303" i="109" s="1"/>
  <c r="L347" i="109"/>
  <c r="M347" i="109" s="1"/>
  <c r="L44" i="109"/>
  <c r="M44" i="109" s="1"/>
  <c r="L299" i="109"/>
  <c r="M299" i="109" s="1"/>
  <c r="L311" i="109"/>
  <c r="M311" i="109" s="1"/>
  <c r="L640" i="109"/>
  <c r="M640" i="109" s="1"/>
  <c r="L160" i="109"/>
  <c r="M160" i="109" s="1"/>
  <c r="L409" i="109"/>
  <c r="M409" i="109" s="1"/>
  <c r="L1052" i="109"/>
  <c r="M1052" i="109" s="1"/>
  <c r="L1020" i="109"/>
  <c r="M1020" i="109" s="1"/>
  <c r="L680" i="109"/>
  <c r="M680" i="109" s="1"/>
  <c r="L799" i="109"/>
  <c r="M799" i="109" s="1"/>
  <c r="L1045" i="109"/>
  <c r="M1045" i="109" s="1"/>
  <c r="L186" i="109"/>
  <c r="M186" i="109" s="1"/>
  <c r="L55" i="109"/>
  <c r="M55" i="109" s="1"/>
  <c r="L1012" i="109"/>
  <c r="M1012" i="109" s="1"/>
  <c r="L247" i="109"/>
  <c r="M247" i="109" s="1"/>
  <c r="L456" i="109"/>
  <c r="M456" i="109" s="1"/>
  <c r="L34" i="109"/>
  <c r="M34" i="109" s="1"/>
  <c r="L452" i="109"/>
  <c r="M452" i="109" s="1"/>
  <c r="L286" i="109"/>
  <c r="M286" i="109" s="1"/>
  <c r="L819" i="109"/>
  <c r="M819" i="109" s="1"/>
  <c r="L548" i="109"/>
  <c r="M548" i="109" s="1"/>
  <c r="L12" i="109"/>
  <c r="M12" i="109" s="1"/>
  <c r="L925" i="109"/>
  <c r="M925" i="109" s="1"/>
  <c r="L888" i="109"/>
  <c r="M888" i="109" s="1"/>
  <c r="L217" i="109"/>
  <c r="M217" i="109" s="1"/>
  <c r="L624" i="109"/>
  <c r="M624" i="109" s="1"/>
  <c r="L39" i="109"/>
  <c r="M39" i="109" s="1"/>
  <c r="L901" i="109"/>
  <c r="M901" i="109" s="1"/>
  <c r="L157" i="109"/>
  <c r="M157" i="109" s="1"/>
  <c r="L406" i="109"/>
  <c r="M406" i="109" s="1"/>
  <c r="L555" i="109"/>
  <c r="M555" i="109" s="1"/>
  <c r="L154" i="109"/>
  <c r="M154" i="109" s="1"/>
  <c r="L871" i="109"/>
  <c r="M871" i="109" s="1"/>
  <c r="L159" i="109"/>
  <c r="M159" i="109" s="1"/>
  <c r="L150" i="109"/>
  <c r="M150" i="109" s="1"/>
  <c r="L151" i="109"/>
  <c r="M151" i="109" s="1"/>
  <c r="L139" i="109"/>
  <c r="M139" i="109" s="1"/>
  <c r="L401" i="109"/>
  <c r="M401" i="109" s="1"/>
  <c r="L544" i="109"/>
  <c r="M544" i="109" s="1"/>
  <c r="L543" i="109"/>
  <c r="M543" i="109" s="1"/>
  <c r="L575" i="109"/>
  <c r="M575" i="109" s="1"/>
  <c r="L443" i="109"/>
  <c r="M443" i="109" s="1"/>
  <c r="L1011" i="109"/>
  <c r="M1011" i="109" s="1"/>
  <c r="L57" i="109"/>
  <c r="M57" i="109" s="1"/>
  <c r="L777" i="109"/>
  <c r="M777" i="109" s="1"/>
  <c r="L53" i="109"/>
  <c r="M53" i="109" s="1"/>
  <c r="L94" i="109"/>
  <c r="M94" i="109" s="1"/>
  <c r="L666" i="109"/>
  <c r="M666" i="109" s="1"/>
  <c r="L439" i="109"/>
  <c r="M439" i="109" s="1"/>
  <c r="L924" i="109"/>
  <c r="M924" i="109" s="1"/>
  <c r="L747" i="109"/>
  <c r="M747" i="109" s="1"/>
  <c r="L733" i="109"/>
  <c r="M733" i="109" s="1"/>
  <c r="L775" i="109"/>
  <c r="M775" i="109" s="1"/>
  <c r="L329" i="109"/>
  <c r="M329" i="109" s="1"/>
  <c r="L951" i="109"/>
  <c r="M951" i="109" s="1"/>
  <c r="L823" i="109"/>
  <c r="M823" i="109" s="1"/>
  <c r="L487" i="109"/>
  <c r="M487" i="109" s="1"/>
  <c r="L676" i="109"/>
  <c r="M676" i="109" s="1"/>
  <c r="L672" i="109"/>
  <c r="M672" i="109" s="1"/>
  <c r="L413" i="109"/>
  <c r="M413" i="109" s="1"/>
  <c r="L133" i="109"/>
  <c r="M133" i="109" s="1"/>
  <c r="L931" i="109"/>
  <c r="M931" i="109" s="1"/>
  <c r="L410" i="109"/>
  <c r="M410" i="109" s="1"/>
  <c r="L24" i="109"/>
  <c r="M24" i="109" s="1"/>
  <c r="L185" i="109"/>
  <c r="M185" i="109" s="1"/>
  <c r="L759" i="109"/>
  <c r="M759" i="109" s="1"/>
  <c r="L263" i="109"/>
  <c r="M263" i="109" s="1"/>
  <c r="L1056" i="109"/>
  <c r="M1056" i="109" s="1"/>
  <c r="L768" i="109"/>
  <c r="M768" i="109" s="1"/>
  <c r="L604" i="109"/>
  <c r="M604" i="109" s="1"/>
  <c r="L1078" i="109"/>
  <c r="M1078" i="109" s="1"/>
  <c r="L949" i="109"/>
  <c r="M949" i="109" s="1"/>
  <c r="L418" i="109"/>
  <c r="M418" i="109" s="1"/>
  <c r="L51" i="109"/>
  <c r="M51" i="109" s="1"/>
  <c r="L308" i="109"/>
  <c r="M308" i="109" s="1"/>
  <c r="L451" i="109"/>
  <c r="M451" i="109" s="1"/>
  <c r="L475" i="109"/>
  <c r="M475" i="109" s="1"/>
  <c r="L467" i="109"/>
  <c r="M467" i="109" s="1"/>
  <c r="L395" i="109"/>
  <c r="M395" i="109" s="1"/>
  <c r="L52" i="109"/>
  <c r="M52" i="109" s="1"/>
  <c r="L337" i="109"/>
  <c r="M337" i="109" s="1"/>
  <c r="L630" i="109"/>
  <c r="M630" i="109" s="1"/>
  <c r="L162" i="109"/>
  <c r="M162" i="109" s="1"/>
  <c r="L383" i="109"/>
  <c r="M383" i="109" s="1"/>
  <c r="L300" i="109"/>
  <c r="M300" i="109" s="1"/>
  <c r="L1111" i="109"/>
  <c r="M1111" i="109" s="1"/>
  <c r="L950" i="109"/>
  <c r="M950" i="109" s="1"/>
  <c r="L753" i="109"/>
  <c r="M753" i="109" s="1"/>
  <c r="L528" i="109"/>
  <c r="M528" i="109" s="1"/>
  <c r="L914" i="109"/>
  <c r="M914" i="109" s="1"/>
  <c r="L670" i="109"/>
  <c r="M670" i="109" s="1"/>
  <c r="L685" i="109"/>
  <c r="M685" i="109" s="1"/>
  <c r="L968" i="109"/>
  <c r="M968" i="109" s="1"/>
  <c r="L147" i="109"/>
  <c r="M147" i="109" s="1"/>
  <c r="L807" i="109"/>
  <c r="M807" i="109" s="1"/>
  <c r="L802" i="109"/>
  <c r="M802" i="109" s="1"/>
  <c r="L7" i="109"/>
  <c r="M7" i="109" s="1"/>
  <c r="L285" i="109"/>
  <c r="M285" i="109" s="1"/>
  <c r="L293" i="109"/>
  <c r="M293" i="109" s="1"/>
  <c r="L278" i="109"/>
  <c r="M278" i="109" s="1"/>
  <c r="L310" i="109"/>
  <c r="M310" i="109" s="1"/>
  <c r="L351" i="109"/>
  <c r="M351" i="109" s="1"/>
  <c r="L1067" i="109"/>
  <c r="M1067" i="109" s="1"/>
  <c r="L808" i="109"/>
  <c r="M808" i="109" s="1"/>
  <c r="L919" i="109"/>
  <c r="M919" i="109" s="1"/>
  <c r="L948" i="109"/>
  <c r="M948" i="109" s="1"/>
  <c r="L203" i="109"/>
  <c r="M203" i="109" s="1"/>
  <c r="L927" i="109"/>
  <c r="M927" i="109" s="1"/>
  <c r="L194" i="109"/>
  <c r="M194" i="109" s="1"/>
  <c r="L65" i="109"/>
  <c r="M65" i="109" s="1"/>
  <c r="L259" i="109"/>
  <c r="M259" i="109" s="1"/>
  <c r="L708" i="109"/>
  <c r="M708" i="109" s="1"/>
  <c r="L1063" i="109"/>
  <c r="M1063" i="109" s="1"/>
  <c r="L592" i="109"/>
  <c r="M592" i="109" s="1"/>
  <c r="L732" i="109"/>
  <c r="M732" i="109" s="1"/>
  <c r="L981" i="109"/>
  <c r="M981" i="109" s="1"/>
  <c r="L646" i="109"/>
  <c r="M646" i="109" s="1"/>
  <c r="L554" i="109"/>
  <c r="M554" i="109" s="1"/>
  <c r="L780" i="109"/>
  <c r="M780" i="109" s="1"/>
  <c r="L767" i="109"/>
  <c r="M767" i="109" s="1"/>
  <c r="L50" i="109"/>
  <c r="M50" i="109" s="1"/>
  <c r="L1043" i="109"/>
  <c r="M1043" i="109" s="1"/>
  <c r="L240" i="109"/>
  <c r="M240" i="109" s="1"/>
  <c r="L683" i="109"/>
  <c r="M683" i="109" s="1"/>
  <c r="L397" i="109"/>
  <c r="M397" i="109" s="1"/>
  <c r="L668" i="109"/>
  <c r="M668" i="109" s="1"/>
  <c r="L265" i="109"/>
  <c r="M265" i="109" s="1"/>
  <c r="L32" i="109"/>
  <c r="M32" i="109" s="1"/>
  <c r="L305" i="109"/>
  <c r="M305" i="109" s="1"/>
  <c r="L1047" i="109"/>
  <c r="M1047" i="109" s="1"/>
  <c r="L291" i="109"/>
  <c r="M291" i="109" s="1"/>
  <c r="L309" i="109"/>
  <c r="M309" i="109" s="1"/>
  <c r="L301" i="109"/>
  <c r="M301" i="109" s="1"/>
  <c r="L169" i="109"/>
  <c r="M169" i="109" s="1"/>
  <c r="L280" i="109"/>
  <c r="M280" i="109" s="1"/>
  <c r="L711" i="109"/>
  <c r="M711" i="109" s="1"/>
  <c r="L79" i="109"/>
  <c r="M79" i="109" s="1"/>
  <c r="L440" i="109"/>
  <c r="M440" i="109" s="1"/>
  <c r="L37" i="109"/>
  <c r="M37" i="109" s="1"/>
  <c r="L264" i="109"/>
  <c r="M264" i="109" s="1"/>
  <c r="L972" i="109"/>
  <c r="M972" i="109" s="1"/>
  <c r="L709" i="109"/>
  <c r="M709" i="109" s="1"/>
  <c r="L1031" i="109"/>
  <c r="M1031" i="109" s="1"/>
  <c r="L73" i="109"/>
  <c r="M73" i="109" s="1"/>
  <c r="L95" i="109"/>
  <c r="M95" i="109" s="1"/>
  <c r="L719" i="109"/>
  <c r="M719" i="109" s="1"/>
  <c r="L681" i="109"/>
  <c r="M681" i="109" s="1"/>
  <c r="L856" i="109"/>
  <c r="M856" i="109" s="1"/>
  <c r="L786" i="109"/>
  <c r="M786" i="109" s="1"/>
  <c r="L855" i="109"/>
  <c r="M855" i="109" s="1"/>
  <c r="L315" i="109"/>
  <c r="M315" i="109" s="1"/>
  <c r="L391" i="109"/>
  <c r="M391" i="109" s="1"/>
  <c r="L393" i="109"/>
  <c r="M393" i="109" s="1"/>
  <c r="L818" i="109"/>
  <c r="M818" i="109" s="1"/>
  <c r="L1060" i="109"/>
  <c r="M1060" i="109" s="1"/>
  <c r="L743" i="109"/>
  <c r="M743" i="109" s="1"/>
  <c r="L389" i="109"/>
  <c r="M389" i="109" s="1"/>
  <c r="L339" i="109"/>
  <c r="M339" i="109" s="1"/>
  <c r="L545" i="109"/>
  <c r="M545" i="109" s="1"/>
  <c r="L652" i="109"/>
  <c r="M652" i="109" s="1"/>
  <c r="L603" i="109"/>
  <c r="M603" i="109" s="1"/>
  <c r="L812" i="109"/>
  <c r="M812" i="109" s="1"/>
  <c r="L907" i="109"/>
  <c r="M907" i="109" s="1"/>
  <c r="L553" i="109"/>
  <c r="M553" i="109" s="1"/>
  <c r="L690" i="109"/>
  <c r="M690" i="109" s="1"/>
  <c r="L336" i="109"/>
  <c r="M336" i="109" s="1"/>
  <c r="L472" i="109"/>
  <c r="M472" i="109" s="1"/>
  <c r="L323" i="109"/>
  <c r="M323" i="109" s="1"/>
  <c r="L267" i="109"/>
  <c r="M267" i="109" s="1"/>
  <c r="L384" i="109"/>
  <c r="M384" i="109" s="1"/>
  <c r="L868" i="109"/>
  <c r="M868" i="109" s="1"/>
  <c r="L20" i="109"/>
  <c r="M20" i="109" s="1"/>
  <c r="L625" i="109"/>
  <c r="M625" i="109" s="1"/>
  <c r="L357" i="109"/>
  <c r="M357" i="109" s="1"/>
  <c r="L398" i="109"/>
  <c r="M398" i="109" s="1"/>
  <c r="L623" i="109"/>
  <c r="M623" i="109" s="1"/>
  <c r="L412" i="109"/>
  <c r="M412" i="109" s="1"/>
  <c r="L862" i="109"/>
  <c r="M862" i="109" s="1"/>
  <c r="L943" i="109"/>
  <c r="M943" i="109" s="1"/>
  <c r="L170" i="109"/>
  <c r="M170" i="109" s="1"/>
  <c r="L304" i="109"/>
  <c r="M304" i="109" s="1"/>
  <c r="L248" i="109"/>
  <c r="M248" i="109" s="1"/>
  <c r="L635" i="109"/>
  <c r="M635" i="109" s="1"/>
  <c r="L16" i="109"/>
  <c r="M16" i="109" s="1"/>
  <c r="L773" i="109"/>
  <c r="M773" i="109" s="1"/>
  <c r="L261" i="109"/>
  <c r="M261" i="109" s="1"/>
  <c r="L93" i="109"/>
  <c r="M93" i="109" s="1"/>
  <c r="L471" i="109"/>
  <c r="M471" i="109" s="1"/>
  <c r="L1055" i="109"/>
  <c r="M1055" i="109" s="1"/>
  <c r="L498" i="109"/>
  <c r="M498" i="109" s="1"/>
  <c r="L340" i="109"/>
  <c r="M340" i="109" s="1"/>
  <c r="L702" i="109"/>
  <c r="M702" i="109" s="1"/>
  <c r="L655" i="109"/>
  <c r="M655" i="109" s="1"/>
  <c r="L1014" i="109"/>
  <c r="M1014" i="109" s="1"/>
  <c r="L606" i="109"/>
  <c r="M606" i="109" s="1"/>
  <c r="L824" i="109"/>
  <c r="M824" i="109" s="1"/>
  <c r="L820" i="109"/>
  <c r="M820" i="109" s="1"/>
  <c r="L703" i="109"/>
  <c r="M703" i="109" s="1"/>
  <c r="L984" i="109"/>
  <c r="M984" i="109" s="1"/>
  <c r="L697" i="109"/>
  <c r="M697" i="109" s="1"/>
  <c r="L979" i="109"/>
  <c r="M979" i="109" s="1"/>
  <c r="L214" i="109"/>
  <c r="M214" i="109" s="1"/>
  <c r="L1036" i="109"/>
  <c r="M1036" i="109" s="1"/>
  <c r="L255" i="109"/>
  <c r="M255" i="109" s="1"/>
  <c r="L964" i="109"/>
  <c r="M964" i="109" s="1"/>
  <c r="L741" i="109"/>
  <c r="M741" i="109" s="1"/>
  <c r="L832" i="109"/>
  <c r="M832" i="109" s="1"/>
  <c r="L810" i="109"/>
  <c r="M810" i="109" s="1"/>
  <c r="L1087" i="109"/>
  <c r="M1087" i="109" s="1"/>
  <c r="L793" i="109"/>
  <c r="M793" i="109" s="1"/>
  <c r="L66" i="109"/>
  <c r="M66" i="109" s="1"/>
  <c r="L191" i="109"/>
  <c r="M191" i="109" s="1"/>
  <c r="L607" i="109"/>
  <c r="M607" i="109" s="1"/>
  <c r="L707" i="109"/>
  <c r="M707" i="109" s="1"/>
  <c r="L723" i="109"/>
  <c r="M723" i="109" s="1"/>
  <c r="L730" i="109"/>
  <c r="M730" i="109" s="1"/>
  <c r="L197" i="109"/>
  <c r="M197" i="109" s="1"/>
  <c r="L269" i="109"/>
  <c r="M269" i="109" s="1"/>
  <c r="L656" i="109"/>
  <c r="M656" i="109" s="1"/>
  <c r="L1017" i="109"/>
  <c r="M1017" i="109" s="1"/>
  <c r="L490" i="109"/>
  <c r="M490" i="109" s="1"/>
  <c r="L679" i="109"/>
  <c r="M679" i="109" s="1"/>
  <c r="L1005" i="109"/>
  <c r="M1005" i="109" s="1"/>
  <c r="L664" i="109"/>
  <c r="M664" i="109" s="1"/>
  <c r="L877" i="109"/>
  <c r="M877" i="109" s="1"/>
  <c r="L175" i="109"/>
  <c r="M175" i="109" s="1"/>
  <c r="L580" i="109"/>
  <c r="M580" i="109" s="1"/>
  <c r="L205" i="109"/>
  <c r="M205" i="109" s="1"/>
  <c r="L420" i="109"/>
  <c r="M420" i="109" s="1"/>
  <c r="L1032" i="109"/>
  <c r="M1032" i="109" s="1"/>
  <c r="L1022" i="109"/>
  <c r="M1022" i="109" s="1"/>
  <c r="L1116" i="109"/>
  <c r="M1116" i="109" s="1"/>
  <c r="L944" i="109"/>
  <c r="M944" i="109" s="1"/>
  <c r="L991" i="109"/>
  <c r="M991" i="109" s="1"/>
  <c r="L155" i="109"/>
  <c r="M155" i="109" s="1"/>
  <c r="L210" i="109"/>
  <c r="M210" i="109" s="1"/>
  <c r="L608" i="109"/>
  <c r="M608" i="109" s="1"/>
  <c r="L15" i="109"/>
  <c r="M15" i="109" s="1"/>
  <c r="L367" i="109"/>
  <c r="M367" i="109" s="1"/>
  <c r="L811" i="109"/>
  <c r="M811" i="109" s="1"/>
  <c r="L489" i="109"/>
  <c r="M489" i="109" s="1"/>
  <c r="L96" i="109"/>
  <c r="M96" i="109" s="1"/>
  <c r="L648" i="109"/>
  <c r="M648" i="109" s="1"/>
  <c r="L581" i="109"/>
  <c r="M581" i="109" s="1"/>
  <c r="L805" i="109"/>
  <c r="M805" i="109" s="1"/>
  <c r="L876" i="109"/>
  <c r="M876" i="109" s="1"/>
  <c r="L69" i="109"/>
  <c r="M69" i="109" s="1"/>
  <c r="L176" i="109"/>
  <c r="M176" i="109" s="1"/>
  <c r="L256" i="109"/>
  <c r="M256" i="109" s="1"/>
  <c r="L232" i="109"/>
  <c r="M232" i="109" s="1"/>
  <c r="L455" i="109"/>
  <c r="M455" i="109" s="1"/>
  <c r="L879" i="109"/>
  <c r="M879" i="109" s="1"/>
  <c r="L274" i="109"/>
  <c r="M274" i="109" s="1"/>
  <c r="L392" i="109"/>
  <c r="M392" i="109" s="1"/>
  <c r="L605" i="109"/>
  <c r="M605" i="109" s="1"/>
  <c r="L177" i="109"/>
  <c r="M177" i="109" s="1"/>
  <c r="L196" i="109"/>
  <c r="M196" i="109" s="1"/>
  <c r="L1029" i="109"/>
  <c r="M1029" i="109" s="1"/>
  <c r="L220" i="109"/>
  <c r="M220" i="109" s="1"/>
  <c r="L686" i="109"/>
  <c r="M686" i="109" s="1"/>
  <c r="L859" i="109"/>
  <c r="M859" i="109" s="1"/>
  <c r="L537" i="109"/>
  <c r="M537" i="109" s="1"/>
  <c r="L980" i="109"/>
  <c r="M980" i="109" s="1"/>
  <c r="L449" i="109"/>
  <c r="M449" i="109" s="1"/>
  <c r="L848" i="109"/>
  <c r="M848" i="109" s="1"/>
  <c r="L188" i="109"/>
  <c r="M188" i="109" s="1"/>
  <c r="L628" i="109"/>
  <c r="M628" i="109" s="1"/>
  <c r="L402" i="109"/>
  <c r="M402" i="109" s="1"/>
  <c r="L797" i="109"/>
  <c r="M797" i="109" s="1"/>
  <c r="L370" i="109"/>
  <c r="M370" i="109" s="1"/>
  <c r="L696" i="109"/>
  <c r="M696" i="109" s="1"/>
  <c r="L1028" i="109"/>
  <c r="M1028" i="109" s="1"/>
  <c r="L213" i="109"/>
  <c r="M213" i="109" s="1"/>
  <c r="L975" i="109"/>
  <c r="M975" i="109" s="1"/>
  <c r="L562" i="109"/>
  <c r="M562" i="109" s="1"/>
  <c r="L219" i="109"/>
  <c r="M219" i="109" s="1"/>
  <c r="L211" i="109"/>
  <c r="M211" i="109" s="1"/>
  <c r="L195" i="109"/>
  <c r="M195" i="109" s="1"/>
  <c r="L326" i="109"/>
  <c r="M326" i="109" s="1"/>
  <c r="L183" i="109"/>
  <c r="M183" i="109" s="1"/>
  <c r="L134" i="109"/>
  <c r="M134" i="109" s="1"/>
  <c r="L705" i="109"/>
  <c r="M705" i="109" s="1"/>
  <c r="L48" i="109"/>
  <c r="M48" i="109" s="1"/>
  <c r="L639" i="109"/>
  <c r="M639" i="109" s="1"/>
  <c r="L920" i="109"/>
  <c r="M920" i="109" s="1"/>
  <c r="L77" i="109"/>
  <c r="M77" i="109" s="1"/>
  <c r="L779" i="109"/>
  <c r="M779" i="109" s="1"/>
  <c r="L260" i="109"/>
  <c r="M260" i="109" s="1"/>
  <c r="L89" i="109"/>
  <c r="M89" i="109" s="1"/>
  <c r="L54" i="109"/>
  <c r="M54" i="109" s="1"/>
  <c r="L508" i="109"/>
  <c r="M508" i="109" s="1"/>
  <c r="L42" i="109"/>
  <c r="M42" i="109" s="1"/>
  <c r="L167" i="109"/>
  <c r="M167" i="109" s="1"/>
  <c r="L204" i="109"/>
  <c r="M204" i="109" s="1"/>
  <c r="L973" i="109"/>
  <c r="M973" i="109" s="1"/>
  <c r="L971" i="109"/>
  <c r="M971" i="109" s="1"/>
  <c r="L633" i="109"/>
  <c r="M633" i="109" s="1"/>
  <c r="L837" i="109"/>
  <c r="M837" i="109" s="1"/>
  <c r="L228" i="109"/>
  <c r="M228" i="109" s="1"/>
  <c r="L145" i="109"/>
  <c r="M145" i="109" s="1"/>
  <c r="L283" i="109"/>
  <c r="M283" i="109" s="1"/>
  <c r="B37" i="16"/>
  <c r="A46" i="16"/>
  <c r="G37" i="16"/>
  <c r="P36" i="16"/>
  <c r="T35" i="16" l="1"/>
  <c r="V35" i="16" s="1"/>
  <c r="W35" i="16" s="1"/>
  <c r="S36" i="16"/>
  <c r="U36" i="16" s="1"/>
  <c r="I37" i="16"/>
  <c r="L153" i="109"/>
  <c r="M153" i="109" s="1"/>
  <c r="L966" i="109"/>
  <c r="M966" i="109" s="1"/>
  <c r="O961" i="109" s="1"/>
  <c r="L136" i="109"/>
  <c r="M136" i="109" s="1"/>
  <c r="L578" i="109"/>
  <c r="M578" i="109" s="1"/>
  <c r="L993" i="109"/>
  <c r="M993" i="109" s="1"/>
  <c r="L1003" i="109"/>
  <c r="M1003" i="109" s="1"/>
  <c r="L1001" i="109"/>
  <c r="M1001" i="109" s="1"/>
  <c r="L995" i="109"/>
  <c r="M995" i="109" s="1"/>
  <c r="L1002" i="109"/>
  <c r="M1002" i="109" s="1"/>
  <c r="L26" i="109"/>
  <c r="M26" i="109" s="1"/>
  <c r="L1050" i="109"/>
  <c r="M1050" i="109" s="1"/>
  <c r="L1025" i="109"/>
  <c r="M1025" i="109" s="1"/>
  <c r="L1033" i="109"/>
  <c r="M1033" i="109" s="1"/>
  <c r="L1026" i="109"/>
  <c r="M1026" i="109" s="1"/>
  <c r="L1034" i="109"/>
  <c r="M1034" i="109" s="1"/>
  <c r="L1073" i="109"/>
  <c r="M1073" i="109" s="1"/>
  <c r="L1081" i="109"/>
  <c r="M1081" i="109" s="1"/>
  <c r="L1082" i="109"/>
  <c r="M1082" i="109" s="1"/>
  <c r="L762" i="109"/>
  <c r="M762" i="109" s="1"/>
  <c r="O737" i="109" s="1"/>
  <c r="L565" i="109"/>
  <c r="M565" i="109" s="1"/>
  <c r="O547" i="109" s="1"/>
  <c r="L870" i="109"/>
  <c r="M870" i="109" s="1"/>
  <c r="L71" i="109"/>
  <c r="M71" i="109" s="1"/>
  <c r="O68" i="109" s="1"/>
  <c r="L1049" i="109"/>
  <c r="M1049" i="109" s="1"/>
  <c r="L937" i="109"/>
  <c r="M937" i="109" s="1"/>
  <c r="N929" i="109" s="1"/>
  <c r="L178" i="109"/>
  <c r="M178" i="109" s="1"/>
  <c r="O163" i="109" s="1"/>
  <c r="L1066" i="109"/>
  <c r="M1066" i="109" s="1"/>
  <c r="L1010" i="109"/>
  <c r="M1010" i="109" s="1"/>
  <c r="O1009" i="109" s="1"/>
  <c r="L19" i="109"/>
  <c r="M19" i="109" s="1"/>
  <c r="L678" i="109"/>
  <c r="M678" i="109" s="1"/>
  <c r="O675" i="109" s="1"/>
  <c r="L878" i="109"/>
  <c r="M878" i="109" s="1"/>
  <c r="L982" i="109"/>
  <c r="M982" i="109" s="1"/>
  <c r="N977" i="109" s="1"/>
  <c r="L1058" i="109"/>
  <c r="M1058" i="109" s="1"/>
  <c r="L902" i="109"/>
  <c r="M902" i="109" s="1"/>
  <c r="O897" i="109" s="1"/>
  <c r="L821" i="109"/>
  <c r="M821" i="109" s="1"/>
  <c r="N801" i="109" s="1"/>
  <c r="L493" i="109"/>
  <c r="M493" i="109" s="1"/>
  <c r="L330" i="109"/>
  <c r="M330" i="109" s="1"/>
  <c r="L994" i="109"/>
  <c r="M994" i="109" s="1"/>
  <c r="L346" i="109"/>
  <c r="M346" i="109" s="1"/>
  <c r="L1113" i="109"/>
  <c r="M1113" i="109" s="1"/>
  <c r="L314" i="109"/>
  <c r="M314" i="109" s="1"/>
  <c r="L506" i="109"/>
  <c r="M506" i="109" s="1"/>
  <c r="L1074" i="109"/>
  <c r="M1074" i="109" s="1"/>
  <c r="L11" i="109"/>
  <c r="M11" i="109" s="1"/>
  <c r="L49" i="109"/>
  <c r="M49" i="109" s="1"/>
  <c r="N36" i="109" s="1"/>
  <c r="N195" i="109"/>
  <c r="L654" i="109"/>
  <c r="M654" i="109" s="1"/>
  <c r="O643" i="109" s="1"/>
  <c r="L1114" i="109"/>
  <c r="M1114" i="109" s="1"/>
  <c r="L341" i="109"/>
  <c r="M341" i="109" s="1"/>
  <c r="L322" i="109"/>
  <c r="M322" i="109" s="1"/>
  <c r="L589" i="109"/>
  <c r="M589" i="109" s="1"/>
  <c r="N579" i="109" s="1"/>
  <c r="N1009" i="109"/>
  <c r="O419" i="109"/>
  <c r="N227" i="109"/>
  <c r="N913" i="109"/>
  <c r="N881" i="109"/>
  <c r="L125" i="109"/>
  <c r="M125" i="109" s="1"/>
  <c r="L128" i="109"/>
  <c r="M128" i="109" s="1"/>
  <c r="L106" i="109"/>
  <c r="M106" i="109" s="1"/>
  <c r="L115" i="109"/>
  <c r="M115" i="109" s="1"/>
  <c r="L119" i="109"/>
  <c r="M119" i="109" s="1"/>
  <c r="L122" i="109"/>
  <c r="M122" i="109" s="1"/>
  <c r="L120" i="109"/>
  <c r="M120" i="109" s="1"/>
  <c r="L110" i="109"/>
  <c r="M110" i="109" s="1"/>
  <c r="L118" i="109"/>
  <c r="M118" i="109" s="1"/>
  <c r="L101" i="109"/>
  <c r="M101" i="109" s="1"/>
  <c r="L131" i="109"/>
  <c r="M131" i="109" s="1"/>
  <c r="L100" i="109"/>
  <c r="M100" i="109" s="1"/>
  <c r="L127" i="109"/>
  <c r="M127" i="109" s="1"/>
  <c r="L107" i="109"/>
  <c r="M107" i="109" s="1"/>
  <c r="L121" i="109"/>
  <c r="M121" i="109" s="1"/>
  <c r="L123" i="109"/>
  <c r="M123" i="109" s="1"/>
  <c r="L113" i="109"/>
  <c r="M113" i="109" s="1"/>
  <c r="L105" i="109"/>
  <c r="M105" i="109" s="1"/>
  <c r="L111" i="109"/>
  <c r="M111" i="109" s="1"/>
  <c r="L103" i="109"/>
  <c r="M103" i="109" s="1"/>
  <c r="L126" i="109"/>
  <c r="M126" i="109" s="1"/>
  <c r="L102" i="109"/>
  <c r="M102" i="109" s="1"/>
  <c r="L129" i="109"/>
  <c r="M129" i="109" s="1"/>
  <c r="L109" i="109"/>
  <c r="M109" i="109" s="1"/>
  <c r="L116" i="109"/>
  <c r="M116" i="109" s="1"/>
  <c r="L124" i="109"/>
  <c r="M124" i="109" s="1"/>
  <c r="L108" i="109"/>
  <c r="M108" i="109" s="1"/>
  <c r="L112" i="109"/>
  <c r="M112" i="109" s="1"/>
  <c r="L104" i="109"/>
  <c r="M104" i="109" s="1"/>
  <c r="L117" i="109"/>
  <c r="M117" i="109" s="1"/>
  <c r="L769" i="109"/>
  <c r="M769" i="109" s="1"/>
  <c r="K37" i="16"/>
  <c r="O913" i="109"/>
  <c r="O881" i="109"/>
  <c r="O355" i="109"/>
  <c r="O945" i="109"/>
  <c r="O1089" i="109"/>
  <c r="N259" i="109"/>
  <c r="O227" i="109"/>
  <c r="O611" i="109"/>
  <c r="N515" i="109"/>
  <c r="N419" i="109"/>
  <c r="O259" i="109"/>
  <c r="N707" i="109"/>
  <c r="O707" i="109"/>
  <c r="N451" i="109"/>
  <c r="O451" i="109"/>
  <c r="O833" i="109"/>
  <c r="N833" i="109"/>
  <c r="N387" i="109"/>
  <c r="O387" i="109"/>
  <c r="N945" i="109"/>
  <c r="N611" i="109"/>
  <c r="O515" i="109"/>
  <c r="N355" i="109"/>
  <c r="N1089" i="109"/>
  <c r="B38" i="16"/>
  <c r="A47" i="16"/>
  <c r="G38" i="16"/>
  <c r="P37" i="16"/>
  <c r="T36" i="16" l="1"/>
  <c r="V36" i="16" s="1"/>
  <c r="W36" i="16" s="1"/>
  <c r="S37" i="16"/>
  <c r="U37" i="16" s="1"/>
  <c r="I38" i="16"/>
  <c r="O1041" i="109"/>
  <c r="O801" i="109"/>
  <c r="P801" i="109" s="1"/>
  <c r="N1057" i="109"/>
  <c r="N961" i="109"/>
  <c r="P961" i="109" s="1"/>
  <c r="N547" i="109"/>
  <c r="P547" i="109" s="1"/>
  <c r="O4" i="109"/>
  <c r="O323" i="109"/>
  <c r="O579" i="109"/>
  <c r="P579" i="109" s="1"/>
  <c r="O483" i="109"/>
  <c r="N68" i="109"/>
  <c r="P68" i="109" s="1"/>
  <c r="N163" i="109"/>
  <c r="P163" i="109" s="1"/>
  <c r="N4" i="109"/>
  <c r="P881" i="109"/>
  <c r="N643" i="109"/>
  <c r="P643" i="109" s="1"/>
  <c r="N291" i="109"/>
  <c r="N897" i="109"/>
  <c r="P897" i="109" s="1"/>
  <c r="P1009" i="109"/>
  <c r="N1041" i="109"/>
  <c r="N737" i="109"/>
  <c r="P737" i="109" s="1"/>
  <c r="N483" i="109"/>
  <c r="N1073" i="109"/>
  <c r="O977" i="109"/>
  <c r="P977" i="109" s="1"/>
  <c r="O1105" i="109"/>
  <c r="O195" i="109"/>
  <c r="P195" i="109" s="1"/>
  <c r="O993" i="109"/>
  <c r="P227" i="109"/>
  <c r="P515" i="109"/>
  <c r="N865" i="109"/>
  <c r="N1025" i="109"/>
  <c r="N323" i="109"/>
  <c r="O1025" i="109"/>
  <c r="O36" i="109"/>
  <c r="P36" i="109" s="1"/>
  <c r="P913" i="109"/>
  <c r="O769" i="109"/>
  <c r="N769" i="109"/>
  <c r="O1057" i="109"/>
  <c r="P611" i="109"/>
  <c r="O291" i="109"/>
  <c r="N993" i="109"/>
  <c r="N675" i="109"/>
  <c r="P675" i="109" s="1"/>
  <c r="O1073" i="109"/>
  <c r="P419" i="109"/>
  <c r="O865" i="109"/>
  <c r="O929" i="109"/>
  <c r="P929" i="109" s="1"/>
  <c r="N1105" i="109"/>
  <c r="N100" i="109"/>
  <c r="O100" i="109"/>
  <c r="N131" i="109"/>
  <c r="O131" i="109"/>
  <c r="P355" i="109"/>
  <c r="P259" i="109"/>
  <c r="P945" i="109"/>
  <c r="P707" i="109"/>
  <c r="K38" i="16"/>
  <c r="P1089" i="109"/>
  <c r="P451" i="109"/>
  <c r="P833" i="109"/>
  <c r="P387" i="109"/>
  <c r="B39" i="16"/>
  <c r="A48" i="16"/>
  <c r="P38" i="16"/>
  <c r="G39" i="16"/>
  <c r="P1041" i="109" l="1"/>
  <c r="T37" i="16"/>
  <c r="V37" i="16" s="1"/>
  <c r="W37" i="16" s="1"/>
  <c r="S38" i="16"/>
  <c r="U38" i="16" s="1"/>
  <c r="I39" i="16"/>
  <c r="P323" i="109"/>
  <c r="P1057" i="109"/>
  <c r="P993" i="109"/>
  <c r="P4" i="109"/>
  <c r="P483" i="109"/>
  <c r="P1073" i="109"/>
  <c r="N1" i="109"/>
  <c r="P1105" i="109"/>
  <c r="P291" i="109"/>
  <c r="O1" i="109"/>
  <c r="P1025" i="109"/>
  <c r="P769" i="109"/>
  <c r="O2" i="109"/>
  <c r="P865" i="109"/>
  <c r="N2" i="109"/>
  <c r="P131" i="109"/>
  <c r="P100" i="109"/>
  <c r="K39" i="16"/>
  <c r="B40" i="16"/>
  <c r="A49" i="16"/>
  <c r="G40" i="16"/>
  <c r="P39" i="16"/>
  <c r="T38" i="16" l="1"/>
  <c r="V38" i="16" s="1"/>
  <c r="W38" i="16" s="1"/>
  <c r="S39" i="16"/>
  <c r="U39" i="16" s="1"/>
  <c r="I40" i="16"/>
  <c r="Q1088" i="109"/>
  <c r="B41" i="16"/>
  <c r="P1" i="109"/>
  <c r="P2" i="109"/>
  <c r="K40" i="16"/>
  <c r="A50" i="16"/>
  <c r="P40" i="16"/>
  <c r="G41" i="16"/>
  <c r="S40" i="16" l="1"/>
  <c r="T39" i="16"/>
  <c r="V39" i="16" s="1"/>
  <c r="W39" i="16" s="1"/>
  <c r="I41" i="16"/>
  <c r="B42" i="16"/>
  <c r="K41" i="16"/>
  <c r="A51" i="16"/>
  <c r="G42" i="16"/>
  <c r="P41" i="16"/>
  <c r="S41" i="16" l="1"/>
  <c r="U41" i="16" s="1"/>
  <c r="T40" i="16"/>
  <c r="V40" i="16" s="1"/>
  <c r="I42" i="16"/>
  <c r="U40" i="16"/>
  <c r="B43" i="16"/>
  <c r="K42" i="16"/>
  <c r="A52" i="16"/>
  <c r="P42" i="16"/>
  <c r="G43" i="16"/>
  <c r="S42" i="16" l="1"/>
  <c r="U42" i="16" s="1"/>
  <c r="T41" i="16"/>
  <c r="V41" i="16" s="1"/>
  <c r="W41" i="16" s="1"/>
  <c r="I43" i="16"/>
  <c r="W40" i="16"/>
  <c r="B44" i="16"/>
  <c r="K43" i="16"/>
  <c r="A53" i="16"/>
  <c r="P43" i="16"/>
  <c r="G44" i="16"/>
  <c r="S43" i="16" l="1"/>
  <c r="U43" i="16" s="1"/>
  <c r="T42" i="16"/>
  <c r="V42" i="16" s="1"/>
  <c r="W42" i="16" s="1"/>
  <c r="I44" i="16"/>
  <c r="B45" i="16"/>
  <c r="K44" i="16"/>
  <c r="A54" i="16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P44" i="16"/>
  <c r="G45" i="16"/>
  <c r="S44" i="16" l="1"/>
  <c r="U44" i="16" s="1"/>
  <c r="T43" i="16"/>
  <c r="V43" i="16" s="1"/>
  <c r="W43" i="16" s="1"/>
  <c r="I45" i="16"/>
  <c r="B46" i="16"/>
  <c r="K45" i="16"/>
  <c r="P45" i="16"/>
  <c r="G46" i="16"/>
  <c r="T44" i="16" l="1"/>
  <c r="V44" i="16" s="1"/>
  <c r="W44" i="16" s="1"/>
  <c r="S45" i="16"/>
  <c r="U45" i="16" s="1"/>
  <c r="I46" i="16"/>
  <c r="B47" i="16"/>
  <c r="K46" i="16"/>
  <c r="P46" i="16"/>
  <c r="G47" i="16"/>
  <c r="T45" i="16" l="1"/>
  <c r="V45" i="16" s="1"/>
  <c r="W45" i="16" s="1"/>
  <c r="S46" i="16"/>
  <c r="U46" i="16" s="1"/>
  <c r="I47" i="16"/>
  <c r="B48" i="16"/>
  <c r="K47" i="16"/>
  <c r="G48" i="16"/>
  <c r="P47" i="16"/>
  <c r="T46" i="16" l="1"/>
  <c r="V46" i="16" s="1"/>
  <c r="W46" i="16" s="1"/>
  <c r="S47" i="16"/>
  <c r="U47" i="16" s="1"/>
  <c r="I48" i="16"/>
  <c r="B49" i="16"/>
  <c r="K48" i="16"/>
  <c r="P48" i="16"/>
  <c r="G49" i="16"/>
  <c r="S48" i="16" l="1"/>
  <c r="U48" i="16" s="1"/>
  <c r="T47" i="16"/>
  <c r="V47" i="16" s="1"/>
  <c r="W47" i="16" s="1"/>
  <c r="I49" i="16"/>
  <c r="B50" i="16"/>
  <c r="K49" i="16"/>
  <c r="G50" i="16"/>
  <c r="P49" i="16"/>
  <c r="S49" i="16" l="1"/>
  <c r="U49" i="16" s="1"/>
  <c r="T48" i="16"/>
  <c r="V48" i="16" s="1"/>
  <c r="W48" i="16" s="1"/>
  <c r="I50" i="16"/>
  <c r="B51" i="16"/>
  <c r="B52" i="16" s="1"/>
  <c r="K50" i="16"/>
  <c r="G51" i="16"/>
  <c r="P50" i="16"/>
  <c r="G52" i="16"/>
  <c r="S50" i="16" l="1"/>
  <c r="U50" i="16" s="1"/>
  <c r="T49" i="16"/>
  <c r="V49" i="16" s="1"/>
  <c r="W49" i="16" s="1"/>
  <c r="I52" i="16"/>
  <c r="I51" i="16"/>
  <c r="K51" i="16"/>
  <c r="B53" i="16"/>
  <c r="P51" i="16"/>
  <c r="G53" i="16"/>
  <c r="T51" i="16" l="1"/>
  <c r="V51" i="16" s="1"/>
  <c r="S52" i="16"/>
  <c r="U52" i="16" s="1"/>
  <c r="S51" i="16"/>
  <c r="U51" i="16" s="1"/>
  <c r="T50" i="16"/>
  <c r="V50" i="16" s="1"/>
  <c r="W50" i="16" s="1"/>
  <c r="I53" i="16"/>
  <c r="K52" i="16"/>
  <c r="B54" i="16"/>
  <c r="P52" i="16"/>
  <c r="G54" i="16"/>
  <c r="T52" i="16" l="1"/>
  <c r="V52" i="16" s="1"/>
  <c r="W52" i="16" s="1"/>
  <c r="S53" i="16"/>
  <c r="U53" i="16" s="1"/>
  <c r="W51" i="16"/>
  <c r="I54" i="16"/>
  <c r="B55" i="16"/>
  <c r="K53" i="16"/>
  <c r="P53" i="16"/>
  <c r="G55" i="16"/>
  <c r="T53" i="16" l="1"/>
  <c r="V53" i="16" s="1"/>
  <c r="W53" i="16" s="1"/>
  <c r="S54" i="16"/>
  <c r="U54" i="16" s="1"/>
  <c r="I55" i="16"/>
  <c r="B56" i="16"/>
  <c r="K54" i="16"/>
  <c r="P54" i="16"/>
  <c r="G56" i="16"/>
  <c r="T54" i="16" l="1"/>
  <c r="V54" i="16" s="1"/>
  <c r="W54" i="16" s="1"/>
  <c r="S55" i="16"/>
  <c r="U55" i="16" s="1"/>
  <c r="I56" i="16"/>
  <c r="K55" i="16"/>
  <c r="B57" i="16"/>
  <c r="G57" i="16"/>
  <c r="P55" i="16"/>
  <c r="S56" i="16" l="1"/>
  <c r="U56" i="16" s="1"/>
  <c r="T55" i="16"/>
  <c r="V55" i="16" s="1"/>
  <c r="W55" i="16" s="1"/>
  <c r="I57" i="16"/>
  <c r="K56" i="16"/>
  <c r="B58" i="16"/>
  <c r="G58" i="16"/>
  <c r="P56" i="16"/>
  <c r="S57" i="16" l="1"/>
  <c r="U57" i="16" s="1"/>
  <c r="T56" i="16"/>
  <c r="V56" i="16" s="1"/>
  <c r="W56" i="16" s="1"/>
  <c r="I58" i="16"/>
  <c r="K57" i="16"/>
  <c r="B59" i="16"/>
  <c r="G59" i="16"/>
  <c r="P57" i="16"/>
  <c r="S58" i="16" l="1"/>
  <c r="U58" i="16" s="1"/>
  <c r="T57" i="16"/>
  <c r="V57" i="16" s="1"/>
  <c r="W57" i="16" s="1"/>
  <c r="I59" i="16"/>
  <c r="K58" i="16"/>
  <c r="B60" i="16"/>
  <c r="P58" i="16"/>
  <c r="G60" i="16"/>
  <c r="S59" i="16" l="1"/>
  <c r="U59" i="16" s="1"/>
  <c r="T58" i="16"/>
  <c r="V58" i="16" s="1"/>
  <c r="W58" i="16" s="1"/>
  <c r="I60" i="16"/>
  <c r="K59" i="16"/>
  <c r="B61" i="16"/>
  <c r="P59" i="16"/>
  <c r="G61" i="16"/>
  <c r="S60" i="16" l="1"/>
  <c r="U60" i="16" s="1"/>
  <c r="T59" i="16"/>
  <c r="V59" i="16" s="1"/>
  <c r="W59" i="16" s="1"/>
  <c r="I61" i="16"/>
  <c r="K60" i="16"/>
  <c r="B62" i="16"/>
  <c r="P60" i="16"/>
  <c r="G62" i="16"/>
  <c r="T60" i="16" l="1"/>
  <c r="V60" i="16" s="1"/>
  <c r="W60" i="16" s="1"/>
  <c r="S61" i="16"/>
  <c r="U61" i="16" s="1"/>
  <c r="I62" i="16"/>
  <c r="K61" i="16"/>
  <c r="B63" i="16"/>
  <c r="G63" i="16"/>
  <c r="P61" i="16"/>
  <c r="T61" i="16" l="1"/>
  <c r="V61" i="16" s="1"/>
  <c r="W61" i="16" s="1"/>
  <c r="S62" i="16"/>
  <c r="U62" i="16" s="1"/>
  <c r="I63" i="16"/>
  <c r="K62" i="16"/>
  <c r="B64" i="16"/>
  <c r="P62" i="16"/>
  <c r="G64" i="16"/>
  <c r="T62" i="16" l="1"/>
  <c r="V62" i="16" s="1"/>
  <c r="W62" i="16" s="1"/>
  <c r="S63" i="16"/>
  <c r="U63" i="16" s="1"/>
  <c r="I64" i="16"/>
  <c r="K63" i="16"/>
  <c r="B65" i="16"/>
  <c r="P63" i="16"/>
  <c r="G65" i="16"/>
  <c r="S64" i="16" l="1"/>
  <c r="U64" i="16" s="1"/>
  <c r="T63" i="16"/>
  <c r="V63" i="16" s="1"/>
  <c r="W63" i="16" s="1"/>
  <c r="I65" i="16"/>
  <c r="K64" i="16"/>
  <c r="B66" i="16"/>
  <c r="P64" i="16"/>
  <c r="G66" i="16"/>
  <c r="S65" i="16" l="1"/>
  <c r="U65" i="16" s="1"/>
  <c r="T64" i="16"/>
  <c r="V64" i="16" s="1"/>
  <c r="W64" i="16" s="1"/>
  <c r="I66" i="16"/>
  <c r="K65" i="16"/>
  <c r="B67" i="16"/>
  <c r="G67" i="16"/>
  <c r="P65" i="16"/>
  <c r="S66" i="16" l="1"/>
  <c r="U66" i="16" s="1"/>
  <c r="T65" i="16"/>
  <c r="V65" i="16" s="1"/>
  <c r="W65" i="16" s="1"/>
  <c r="I67" i="16"/>
  <c r="K66" i="16"/>
  <c r="B68" i="16"/>
  <c r="G68" i="16"/>
  <c r="P66" i="16"/>
  <c r="T66" i="16" l="1"/>
  <c r="V66" i="16" s="1"/>
  <c r="W66" i="16" s="1"/>
  <c r="S67" i="16"/>
  <c r="U67" i="16" s="1"/>
  <c r="I68" i="16"/>
  <c r="K67" i="16"/>
  <c r="B69" i="16"/>
  <c r="G69" i="16"/>
  <c r="P67" i="16"/>
  <c r="T67" i="16" l="1"/>
  <c r="V67" i="16" s="1"/>
  <c r="W67" i="16" s="1"/>
  <c r="S68" i="16"/>
  <c r="U68" i="16" s="1"/>
  <c r="I69" i="16"/>
  <c r="K68" i="16"/>
  <c r="B70" i="16"/>
  <c r="P68" i="16"/>
  <c r="G70" i="16"/>
  <c r="T68" i="16" l="1"/>
  <c r="V68" i="16" s="1"/>
  <c r="W68" i="16" s="1"/>
  <c r="S69" i="16"/>
  <c r="U69" i="16" s="1"/>
  <c r="I70" i="16"/>
  <c r="K69" i="16"/>
  <c r="B71" i="16"/>
  <c r="P69" i="16"/>
  <c r="G71" i="16"/>
  <c r="T69" i="16" l="1"/>
  <c r="V69" i="16" s="1"/>
  <c r="W69" i="16" s="1"/>
  <c r="S70" i="16"/>
  <c r="U70" i="16" s="1"/>
  <c r="I71" i="16"/>
  <c r="K70" i="16"/>
  <c r="B72" i="16"/>
  <c r="P70" i="16"/>
  <c r="G72" i="16"/>
  <c r="T70" i="16" l="1"/>
  <c r="V70" i="16" s="1"/>
  <c r="W70" i="16" s="1"/>
  <c r="S71" i="16"/>
  <c r="U71" i="16" s="1"/>
  <c r="I72" i="16"/>
  <c r="K71" i="16"/>
  <c r="B73" i="16"/>
  <c r="G73" i="16"/>
  <c r="P71" i="16"/>
  <c r="S72" i="16" l="1"/>
  <c r="U72" i="16" s="1"/>
  <c r="T71" i="16"/>
  <c r="V71" i="16" s="1"/>
  <c r="W71" i="16" s="1"/>
  <c r="I73" i="16"/>
  <c r="K72" i="16"/>
  <c r="B74" i="16"/>
  <c r="G74" i="16"/>
  <c r="P72" i="16"/>
  <c r="S73" i="16" l="1"/>
  <c r="U73" i="16" s="1"/>
  <c r="T72" i="16"/>
  <c r="V72" i="16" s="1"/>
  <c r="W72" i="16" s="1"/>
  <c r="I74" i="16"/>
  <c r="K73" i="16"/>
  <c r="B75" i="16"/>
  <c r="G75" i="16"/>
  <c r="P73" i="16"/>
  <c r="S74" i="16" l="1"/>
  <c r="U74" i="16" s="1"/>
  <c r="T73" i="16"/>
  <c r="V73" i="16" s="1"/>
  <c r="W73" i="16" s="1"/>
  <c r="I75" i="16"/>
  <c r="K74" i="16"/>
  <c r="B76" i="16"/>
  <c r="G76" i="16"/>
  <c r="P74" i="16"/>
  <c r="T74" i="16" l="1"/>
  <c r="V74" i="16" s="1"/>
  <c r="W74" i="16" s="1"/>
  <c r="S75" i="16"/>
  <c r="U75" i="16" s="1"/>
  <c r="I76" i="16"/>
  <c r="K75" i="16"/>
  <c r="B77" i="16"/>
  <c r="P75" i="16"/>
  <c r="G77" i="16"/>
  <c r="T75" i="16" l="1"/>
  <c r="V75" i="16" s="1"/>
  <c r="W75" i="16" s="1"/>
  <c r="S76" i="16"/>
  <c r="U76" i="16" s="1"/>
  <c r="I77" i="16"/>
  <c r="K76" i="16"/>
  <c r="B78" i="16"/>
  <c r="G78" i="16"/>
  <c r="P76" i="16"/>
  <c r="T76" i="16" l="1"/>
  <c r="V76" i="16" s="1"/>
  <c r="W76" i="16" s="1"/>
  <c r="S77" i="16"/>
  <c r="U77" i="16" s="1"/>
  <c r="I78" i="16"/>
  <c r="K77" i="16"/>
  <c r="B79" i="16"/>
  <c r="G79" i="16"/>
  <c r="P77" i="16"/>
  <c r="T77" i="16" l="1"/>
  <c r="V77" i="16" s="1"/>
  <c r="W77" i="16" s="1"/>
  <c r="S78" i="16"/>
  <c r="U78" i="16" s="1"/>
  <c r="I79" i="16"/>
  <c r="K78" i="16"/>
  <c r="B80" i="16"/>
  <c r="P78" i="16"/>
  <c r="G80" i="16"/>
  <c r="T78" i="16" l="1"/>
  <c r="V78" i="16" s="1"/>
  <c r="W78" i="16" s="1"/>
  <c r="S79" i="16"/>
  <c r="U79" i="16" s="1"/>
  <c r="I80" i="16"/>
  <c r="K79" i="16"/>
  <c r="B81" i="16"/>
  <c r="G81" i="16"/>
  <c r="P79" i="16"/>
  <c r="S80" i="16" l="1"/>
  <c r="U80" i="16" s="1"/>
  <c r="T79" i="16"/>
  <c r="V79" i="16" s="1"/>
  <c r="W79" i="16" s="1"/>
  <c r="I81" i="16"/>
  <c r="K80" i="16"/>
  <c r="B82" i="16"/>
  <c r="G82" i="16"/>
  <c r="P80" i="16"/>
  <c r="S81" i="16" l="1"/>
  <c r="U81" i="16" s="1"/>
  <c r="T80" i="16"/>
  <c r="V80" i="16" s="1"/>
  <c r="W80" i="16" s="1"/>
  <c r="I82" i="16"/>
  <c r="K81" i="16"/>
  <c r="B83" i="16"/>
  <c r="P81" i="16"/>
  <c r="G83" i="16"/>
  <c r="S82" i="16" l="1"/>
  <c r="U82" i="16" s="1"/>
  <c r="T81" i="16"/>
  <c r="V81" i="16" s="1"/>
  <c r="W81" i="16" s="1"/>
  <c r="I83" i="16"/>
  <c r="K82" i="16"/>
  <c r="B84" i="16"/>
  <c r="G84" i="16"/>
  <c r="P82" i="16"/>
  <c r="S83" i="16" l="1"/>
  <c r="U83" i="16" s="1"/>
  <c r="T82" i="16"/>
  <c r="V82" i="16" s="1"/>
  <c r="W82" i="16" s="1"/>
  <c r="I84" i="16"/>
  <c r="K83" i="16"/>
  <c r="B85" i="16"/>
  <c r="G85" i="16"/>
  <c r="P83" i="16"/>
  <c r="T83" i="16" l="1"/>
  <c r="V83" i="16" s="1"/>
  <c r="W83" i="16" s="1"/>
  <c r="S84" i="16"/>
  <c r="U84" i="16" s="1"/>
  <c r="I85" i="16"/>
  <c r="K84" i="16"/>
  <c r="B86" i="16"/>
  <c r="G86" i="16"/>
  <c r="P84" i="16"/>
  <c r="T84" i="16" l="1"/>
  <c r="V84" i="16" s="1"/>
  <c r="W84" i="16" s="1"/>
  <c r="S85" i="16"/>
  <c r="U85" i="16" s="1"/>
  <c r="I86" i="16"/>
  <c r="K85" i="16"/>
  <c r="B87" i="16"/>
  <c r="G87" i="16"/>
  <c r="P85" i="16"/>
  <c r="T85" i="16" l="1"/>
  <c r="V85" i="16" s="1"/>
  <c r="W85" i="16" s="1"/>
  <c r="S86" i="16"/>
  <c r="U86" i="16" s="1"/>
  <c r="I87" i="16"/>
  <c r="K86" i="16"/>
  <c r="B88" i="16"/>
  <c r="P86" i="16"/>
  <c r="G88" i="16"/>
  <c r="T86" i="16" l="1"/>
  <c r="V86" i="16" s="1"/>
  <c r="W86" i="16" s="1"/>
  <c r="S87" i="16"/>
  <c r="U87" i="16" s="1"/>
  <c r="I88" i="16"/>
  <c r="K87" i="16"/>
  <c r="B89" i="16"/>
  <c r="G89" i="16"/>
  <c r="P87" i="16"/>
  <c r="S88" i="16" l="1"/>
  <c r="U88" i="16" s="1"/>
  <c r="T87" i="16"/>
  <c r="V87" i="16" s="1"/>
  <c r="W87" i="16" s="1"/>
  <c r="I89" i="16"/>
  <c r="K88" i="16"/>
  <c r="B90" i="16"/>
  <c r="P88" i="16"/>
  <c r="G90" i="16"/>
  <c r="S89" i="16" l="1"/>
  <c r="U89" i="16" s="1"/>
  <c r="T88" i="16"/>
  <c r="V88" i="16" s="1"/>
  <c r="W88" i="16" s="1"/>
  <c r="I90" i="16"/>
  <c r="K89" i="16"/>
  <c r="B91" i="16"/>
  <c r="G91" i="16"/>
  <c r="P89" i="16"/>
  <c r="S90" i="16" l="1"/>
  <c r="U90" i="16" s="1"/>
  <c r="T89" i="16"/>
  <c r="V89" i="16" s="1"/>
  <c r="W89" i="16" s="1"/>
  <c r="I91" i="16"/>
  <c r="K90" i="16"/>
  <c r="B92" i="16"/>
  <c r="G92" i="16"/>
  <c r="P90" i="16"/>
  <c r="T90" i="16" l="1"/>
  <c r="V90" i="16" s="1"/>
  <c r="W90" i="16" s="1"/>
  <c r="S91" i="16"/>
  <c r="U91" i="16" s="1"/>
  <c r="I92" i="16"/>
  <c r="K91" i="16"/>
  <c r="B93" i="16"/>
  <c r="P91" i="16"/>
  <c r="G93" i="16"/>
  <c r="T91" i="16" l="1"/>
  <c r="V91" i="16" s="1"/>
  <c r="W91" i="16" s="1"/>
  <c r="S92" i="16"/>
  <c r="U92" i="16" s="1"/>
  <c r="I93" i="16"/>
  <c r="K92" i="16"/>
  <c r="B94" i="16"/>
  <c r="G94" i="16"/>
  <c r="P92" i="16"/>
  <c r="T92" i="16" l="1"/>
  <c r="V92" i="16" s="1"/>
  <c r="W92" i="16" s="1"/>
  <c r="S93" i="16"/>
  <c r="U93" i="16" s="1"/>
  <c r="I94" i="16"/>
  <c r="K93" i="16"/>
  <c r="B95" i="16"/>
  <c r="G95" i="16"/>
  <c r="P93" i="16"/>
  <c r="T93" i="16" l="1"/>
  <c r="V93" i="16" s="1"/>
  <c r="W93" i="16" s="1"/>
  <c r="S94" i="16"/>
  <c r="U94" i="16" s="1"/>
  <c r="I95" i="16"/>
  <c r="K94" i="16"/>
  <c r="B96" i="16"/>
  <c r="G96" i="16"/>
  <c r="P94" i="16"/>
  <c r="T94" i="16" l="1"/>
  <c r="V94" i="16" s="1"/>
  <c r="W94" i="16" s="1"/>
  <c r="S95" i="16"/>
  <c r="U95" i="16" s="1"/>
  <c r="I96" i="16"/>
  <c r="K95" i="16"/>
  <c r="B97" i="16"/>
  <c r="P95" i="16"/>
  <c r="G97" i="16"/>
  <c r="S96" i="16" l="1"/>
  <c r="U96" i="16" s="1"/>
  <c r="T95" i="16"/>
  <c r="V95" i="16" s="1"/>
  <c r="W95" i="16" s="1"/>
  <c r="I97" i="16"/>
  <c r="K96" i="16"/>
  <c r="B98" i="16"/>
  <c r="G98" i="16"/>
  <c r="P96" i="16"/>
  <c r="S97" i="16" l="1"/>
  <c r="U97" i="16" s="1"/>
  <c r="T96" i="16"/>
  <c r="V96" i="16" s="1"/>
  <c r="W96" i="16" s="1"/>
  <c r="I98" i="16"/>
  <c r="K97" i="16"/>
  <c r="B99" i="16"/>
  <c r="P97" i="16"/>
  <c r="G99" i="16"/>
  <c r="S98" i="16" l="1"/>
  <c r="U98" i="16" s="1"/>
  <c r="T97" i="16"/>
  <c r="V97" i="16" s="1"/>
  <c r="W97" i="16" s="1"/>
  <c r="I99" i="16"/>
  <c r="K98" i="16"/>
  <c r="B100" i="16"/>
  <c r="P98" i="16"/>
  <c r="G100" i="16"/>
  <c r="T98" i="16" l="1"/>
  <c r="V98" i="16" s="1"/>
  <c r="W98" i="16" s="1"/>
  <c r="S99" i="16"/>
  <c r="U99" i="16" s="1"/>
  <c r="I100" i="16"/>
  <c r="K99" i="16"/>
  <c r="B101" i="16"/>
  <c r="P99" i="16"/>
  <c r="G101" i="16"/>
  <c r="T99" i="16" l="1"/>
  <c r="V99" i="16" s="1"/>
  <c r="W99" i="16" s="1"/>
  <c r="S100" i="16"/>
  <c r="U100" i="16" s="1"/>
  <c r="I101" i="16"/>
  <c r="K100" i="16"/>
  <c r="B102" i="16"/>
  <c r="P100" i="16"/>
  <c r="G102" i="16"/>
  <c r="T100" i="16" l="1"/>
  <c r="V100" i="16" s="1"/>
  <c r="W100" i="16" s="1"/>
  <c r="S101" i="16"/>
  <c r="U101" i="16" s="1"/>
  <c r="I102" i="16"/>
  <c r="K101" i="16"/>
  <c r="B103" i="16"/>
  <c r="P101" i="16"/>
  <c r="G103" i="16"/>
  <c r="T101" i="16" l="1"/>
  <c r="V101" i="16" s="1"/>
  <c r="W101" i="16" s="1"/>
  <c r="S102" i="16"/>
  <c r="U102" i="16" s="1"/>
  <c r="I103" i="16"/>
  <c r="K102" i="16"/>
  <c r="B104" i="16"/>
  <c r="G104" i="16"/>
  <c r="P102" i="16"/>
  <c r="T102" i="16" l="1"/>
  <c r="V102" i="16" s="1"/>
  <c r="W102" i="16" s="1"/>
  <c r="S103" i="16"/>
  <c r="U103" i="16" s="1"/>
  <c r="I104" i="16"/>
  <c r="K103" i="16"/>
  <c r="B105" i="16"/>
  <c r="P103" i="16"/>
  <c r="G105" i="16"/>
  <c r="S104" i="16" l="1"/>
  <c r="U104" i="16" s="1"/>
  <c r="T103" i="16"/>
  <c r="V103" i="16" s="1"/>
  <c r="W103" i="16" s="1"/>
  <c r="I105" i="16"/>
  <c r="K104" i="16"/>
  <c r="B106" i="16"/>
  <c r="G106" i="16"/>
  <c r="P104" i="16"/>
  <c r="S105" i="16" l="1"/>
  <c r="U105" i="16" s="1"/>
  <c r="T104" i="16"/>
  <c r="V104" i="16" s="1"/>
  <c r="W104" i="16" s="1"/>
  <c r="I106" i="16"/>
  <c r="K105" i="16"/>
  <c r="B107" i="16"/>
  <c r="G107" i="16"/>
  <c r="P105" i="16"/>
  <c r="S106" i="16" l="1"/>
  <c r="U106" i="16" s="1"/>
  <c r="T105" i="16"/>
  <c r="V105" i="16" s="1"/>
  <c r="W105" i="16" s="1"/>
  <c r="I107" i="16"/>
  <c r="K106" i="16"/>
  <c r="B108" i="16"/>
  <c r="P106" i="16"/>
  <c r="G108" i="16"/>
  <c r="S107" i="16" l="1"/>
  <c r="U107" i="16" s="1"/>
  <c r="T106" i="16"/>
  <c r="V106" i="16" s="1"/>
  <c r="W106" i="16" s="1"/>
  <c r="I108" i="16"/>
  <c r="K107" i="16"/>
  <c r="B109" i="16"/>
  <c r="P107" i="16"/>
  <c r="G109" i="16"/>
  <c r="S108" i="16" l="1"/>
  <c r="U108" i="16" s="1"/>
  <c r="T107" i="16"/>
  <c r="V107" i="16" s="1"/>
  <c r="W107" i="16" s="1"/>
  <c r="I109" i="16"/>
  <c r="K108" i="16"/>
  <c r="B110" i="16"/>
  <c r="G110" i="16"/>
  <c r="P108" i="16"/>
  <c r="T108" i="16" l="1"/>
  <c r="V108" i="16" s="1"/>
  <c r="W108" i="16" s="1"/>
  <c r="S109" i="16"/>
  <c r="U109" i="16" s="1"/>
  <c r="I110" i="16"/>
  <c r="K109" i="16"/>
  <c r="B111" i="16"/>
  <c r="G111" i="16"/>
  <c r="P109" i="16"/>
  <c r="T109" i="16" l="1"/>
  <c r="V109" i="16" s="1"/>
  <c r="W109" i="16" s="1"/>
  <c r="S110" i="16"/>
  <c r="U110" i="16" s="1"/>
  <c r="I111" i="16"/>
  <c r="K110" i="16"/>
  <c r="B112" i="16"/>
  <c r="G112" i="16"/>
  <c r="P110" i="16"/>
  <c r="T110" i="16" l="1"/>
  <c r="V110" i="16" s="1"/>
  <c r="W110" i="16" s="1"/>
  <c r="S111" i="16"/>
  <c r="U111" i="16" s="1"/>
  <c r="I112" i="16"/>
  <c r="K111" i="16"/>
  <c r="B113" i="16"/>
  <c r="P111" i="16"/>
  <c r="G113" i="16"/>
  <c r="S112" i="16" l="1"/>
  <c r="U112" i="16" s="1"/>
  <c r="T111" i="16"/>
  <c r="V111" i="16" s="1"/>
  <c r="W111" i="16" s="1"/>
  <c r="I113" i="16"/>
  <c r="K112" i="16"/>
  <c r="B114" i="16"/>
  <c r="G114" i="16"/>
  <c r="P112" i="16"/>
  <c r="S113" i="16" l="1"/>
  <c r="U113" i="16" s="1"/>
  <c r="T112" i="16"/>
  <c r="V112" i="16" s="1"/>
  <c r="W112" i="16" s="1"/>
  <c r="I114" i="16"/>
  <c r="K113" i="16"/>
  <c r="B115" i="16"/>
  <c r="G115" i="16"/>
  <c r="P113" i="16"/>
  <c r="S114" i="16" l="1"/>
  <c r="U114" i="16" s="1"/>
  <c r="T113" i="16"/>
  <c r="V113" i="16" s="1"/>
  <c r="W113" i="16" s="1"/>
  <c r="I115" i="16"/>
  <c r="K114" i="16"/>
  <c r="B116" i="16"/>
  <c r="G116" i="16"/>
  <c r="P114" i="16"/>
  <c r="S115" i="16" l="1"/>
  <c r="U115" i="16" s="1"/>
  <c r="T114" i="16"/>
  <c r="V114" i="16" s="1"/>
  <c r="W114" i="16" s="1"/>
  <c r="I116" i="16"/>
  <c r="K115" i="16"/>
  <c r="B117" i="16"/>
  <c r="G117" i="16"/>
  <c r="P115" i="16"/>
  <c r="T115" i="16" l="1"/>
  <c r="V115" i="16" s="1"/>
  <c r="W115" i="16" s="1"/>
  <c r="S116" i="16"/>
  <c r="U116" i="16" s="1"/>
  <c r="I117" i="16"/>
  <c r="K116" i="16"/>
  <c r="B118" i="16"/>
  <c r="P116" i="16"/>
  <c r="G118" i="16"/>
  <c r="T116" i="16" l="1"/>
  <c r="V116" i="16" s="1"/>
  <c r="W116" i="16" s="1"/>
  <c r="S117" i="16"/>
  <c r="U117" i="16" s="1"/>
  <c r="I118" i="16"/>
  <c r="K117" i="16"/>
  <c r="B119" i="16"/>
  <c r="P117" i="16"/>
  <c r="G119" i="16"/>
  <c r="T117" i="16" l="1"/>
  <c r="V117" i="16" s="1"/>
  <c r="W117" i="16" s="1"/>
  <c r="S118" i="16"/>
  <c r="U118" i="16" s="1"/>
  <c r="I119" i="16"/>
  <c r="K118" i="16"/>
  <c r="B120" i="16"/>
  <c r="G120" i="16"/>
  <c r="P118" i="16"/>
  <c r="T118" i="16" l="1"/>
  <c r="V118" i="16" s="1"/>
  <c r="W118" i="16" s="1"/>
  <c r="S119" i="16"/>
  <c r="U119" i="16" s="1"/>
  <c r="I120" i="16"/>
  <c r="K119" i="16"/>
  <c r="B121" i="16"/>
  <c r="P119" i="16"/>
  <c r="G121" i="16"/>
  <c r="S120" i="16" l="1"/>
  <c r="U120" i="16" s="1"/>
  <c r="T119" i="16"/>
  <c r="V119" i="16" s="1"/>
  <c r="W119" i="16" s="1"/>
  <c r="I121" i="16"/>
  <c r="K120" i="16"/>
  <c r="B122" i="16"/>
  <c r="G122" i="16"/>
  <c r="P120" i="16"/>
  <c r="S121" i="16" l="1"/>
  <c r="U121" i="16" s="1"/>
  <c r="T120" i="16"/>
  <c r="V120" i="16" s="1"/>
  <c r="W120" i="16" s="1"/>
  <c r="I122" i="16"/>
  <c r="K121" i="16"/>
  <c r="B123" i="16"/>
  <c r="P121" i="16"/>
  <c r="G123" i="16"/>
  <c r="S122" i="16" l="1"/>
  <c r="U122" i="16" s="1"/>
  <c r="T121" i="16"/>
  <c r="V121" i="16" s="1"/>
  <c r="W121" i="16" s="1"/>
  <c r="I123" i="16"/>
  <c r="K122" i="16"/>
  <c r="B124" i="16"/>
  <c r="G124" i="16"/>
  <c r="P122" i="16"/>
  <c r="S123" i="16" l="1"/>
  <c r="U123" i="16" s="1"/>
  <c r="T122" i="16"/>
  <c r="V122" i="16" s="1"/>
  <c r="W122" i="16" s="1"/>
  <c r="I124" i="16"/>
  <c r="K123" i="16"/>
  <c r="B125" i="16"/>
  <c r="P123" i="16"/>
  <c r="G125" i="16"/>
  <c r="S124" i="16" l="1"/>
  <c r="U124" i="16" s="1"/>
  <c r="T123" i="16"/>
  <c r="V123" i="16" s="1"/>
  <c r="W123" i="16" s="1"/>
  <c r="I125" i="16"/>
  <c r="K124" i="16"/>
  <c r="B126" i="16"/>
  <c r="G126" i="16"/>
  <c r="P124" i="16"/>
  <c r="T124" i="16" l="1"/>
  <c r="V124" i="16" s="1"/>
  <c r="W124" i="16" s="1"/>
  <c r="S125" i="16"/>
  <c r="U125" i="16" s="1"/>
  <c r="I126" i="16"/>
  <c r="K125" i="16"/>
  <c r="B127" i="16"/>
  <c r="P125" i="16"/>
  <c r="G127" i="16"/>
  <c r="T125" i="16" l="1"/>
  <c r="V125" i="16" s="1"/>
  <c r="W125" i="16" s="1"/>
  <c r="S126" i="16"/>
  <c r="U126" i="16" s="1"/>
  <c r="I127" i="16"/>
  <c r="K126" i="16"/>
  <c r="B128" i="16"/>
  <c r="P126" i="16"/>
  <c r="G128" i="16"/>
  <c r="T126" i="16" l="1"/>
  <c r="V126" i="16" s="1"/>
  <c r="W126" i="16" s="1"/>
  <c r="S127" i="16"/>
  <c r="U127" i="16" s="1"/>
  <c r="I128" i="16"/>
  <c r="K127" i="16"/>
  <c r="B129" i="16"/>
  <c r="G129" i="16"/>
  <c r="P127" i="16"/>
  <c r="S128" i="16" l="1"/>
  <c r="U128" i="16" s="1"/>
  <c r="T127" i="16"/>
  <c r="V127" i="16" s="1"/>
  <c r="W127" i="16" s="1"/>
  <c r="I129" i="16"/>
  <c r="K128" i="16"/>
  <c r="B130" i="16"/>
  <c r="G130" i="16"/>
  <c r="P128" i="16"/>
  <c r="S129" i="16" l="1"/>
  <c r="U129" i="16" s="1"/>
  <c r="T128" i="16"/>
  <c r="V128" i="16" s="1"/>
  <c r="W128" i="16" s="1"/>
  <c r="I130" i="16"/>
  <c r="K129" i="16"/>
  <c r="B131" i="16"/>
  <c r="G131" i="16"/>
  <c r="P129" i="16"/>
  <c r="S130" i="16" l="1"/>
  <c r="U130" i="16" s="1"/>
  <c r="T129" i="16"/>
  <c r="V129" i="16" s="1"/>
  <c r="W129" i="16" s="1"/>
  <c r="I131" i="16"/>
  <c r="K130" i="16"/>
  <c r="B132" i="16"/>
  <c r="G132" i="16"/>
  <c r="P130" i="16"/>
  <c r="S131" i="16" l="1"/>
  <c r="U131" i="16" s="1"/>
  <c r="T130" i="16"/>
  <c r="V130" i="16" s="1"/>
  <c r="W130" i="16" s="1"/>
  <c r="I132" i="16"/>
  <c r="K131" i="16"/>
  <c r="B133" i="16"/>
  <c r="G133" i="16"/>
  <c r="P131" i="16"/>
  <c r="S132" i="16" l="1"/>
  <c r="U132" i="16" s="1"/>
  <c r="T131" i="16"/>
  <c r="V131" i="16" s="1"/>
  <c r="W131" i="16" s="1"/>
  <c r="I133" i="16"/>
  <c r="K132" i="16"/>
  <c r="B134" i="16"/>
  <c r="G134" i="16"/>
  <c r="P132" i="16"/>
  <c r="T132" i="16" l="1"/>
  <c r="V132" i="16" s="1"/>
  <c r="W132" i="16" s="1"/>
  <c r="S133" i="16"/>
  <c r="U133" i="16" s="1"/>
  <c r="I134" i="16"/>
  <c r="T133" i="16" s="1"/>
  <c r="K133" i="16"/>
  <c r="P133" i="16"/>
  <c r="V133" i="16" l="1"/>
  <c r="W133" i="16" s="1"/>
  <c r="K134" i="16"/>
  <c r="P134" i="16"/>
</calcChain>
</file>

<file path=xl/comments1.xml><?xml version="1.0" encoding="utf-8"?>
<comments xmlns="http://schemas.openxmlformats.org/spreadsheetml/2006/main">
  <authors>
    <author xml:space="preserve">   </author>
  </authors>
  <commentList>
    <comment ref="G1" authorId="0" shapeId="0">
      <text>
        <r>
          <rPr>
            <sz val="9"/>
            <color indexed="81"/>
            <rFont val="Tahoma"/>
            <family val="2"/>
          </rPr>
          <t>NeuralTools Quick Summary (Train-Test)
Net Information
   Name: Net Trained on Data Set #1
   Configuration: MLFN Numeric Predictor (nodes: 2, 2)
   Location: This Workbook
   Independent Category Variables: 0
   Independent Numeric Variables: 3 (Temp, Dose, Time)
   Dependent Variable: Numeric Var. (MPN)
Training
   Number of Cases: 851
   Training Time: 00:03:00
   Number of Trials: 508403
   Reason Stopped: Auto-Stopped
   % Bad Predictions (30% Tolerance): 8.6957%
   Root Mean Square Error: 0.1739
   Mean Absolute Error: 0.07030
   Std. Deviation of Abs. Error: 0.1590
Testing
   Number of Cases: 256
   % Bad Predictions (30% Tolerance): 6.2500%
   Root Mean Square Error: 0.1868
   Mean Absolute Error: 0.07394
   Std. Deviation of Abs. Error: 0.1715
Data Set
   Name: Data Set #1
   Number of Rows: 1117
   Manual Case Tags: YES
Variable Impact Analysis
   Time: 50.2154%
   Temp: 46.5987%
   Dose: 3.1860%</t>
        </r>
      </text>
    </comment>
  </commentList>
</comments>
</file>

<file path=xl/comments2.xml><?xml version="1.0" encoding="utf-8"?>
<comments xmlns="http://schemas.openxmlformats.org/spreadsheetml/2006/main">
  <authors>
    <author xml:space="preserve">   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>NeuralTools Quick Summary (Train-Test)
Net Information
   Name: Net Trained on Data Set #3
   Configuration: MLFN Numeric Predictor (2 nodes)
   Location: This Workbook
   Independent Category Variables: 0
   Independent Numeric Variables: 2 (Temp, Time)
   Dependent Variable: Numeric Var. (Meat)
Training
   Number of Cases: 864
   Training Time: 00:02:00
   Number of Trials: 448663
   Reason Stopped: Auto-Stopped
   % Bad Predictions (30% Tolerance): 0.0000%
   Root Mean Square Error: 2.628
   Mean Absolute Error: 1.774
   Std. Deviation of Abs. Error: 1.939
Testing
   Number of Cases: 256
   % Bad Predictions (30% Tolerance): 0.3906%
   Root Mean Square Error: 3.470
   Mean Absolute Error: 2.696
   Std. Deviation of Abs. Error: 2.184
Data Set
   Name: Data Set #3
   Number of Rows: 1120
   Manual Case Tags: YES</t>
        </r>
      </text>
    </comment>
  </commentList>
</comments>
</file>

<file path=xl/comments3.xml><?xml version="1.0" encoding="utf-8"?>
<comments xmlns="http://schemas.openxmlformats.org/spreadsheetml/2006/main">
  <authors>
    <author xml:space="preserve">   </author>
  </authors>
  <commentList>
    <comment ref="F32" authorId="0" shapeId="0">
      <text>
        <r>
          <rPr>
            <sz val="9"/>
            <color indexed="81"/>
            <rFont val="Tahoma"/>
            <family val="2"/>
          </rPr>
          <t>NeuralTools Quick Summary (Prediction)
Net Information
   Name: Net Trained on Data Set #1
   Configuration: MLFN Numeric Predictor (nodes: 2, 2)
   Location: This Workbook
   Independent Category Variables: 0
   Independent Numeric Variables: 3 (Temp, Dose, Time)
   Dependent Variable: Numeric Var. (MPN)
Prediction
   Number of Cases: 101
   Live Prediction Enabled: YES
Data Set
   Name: Data Set #2
   Number of Rows: 101
   Manual Case Tags: NO
   Variable Matching: Automatic
   Indep. Category Variables Used: None
   Indep. Numeric Variables Used: Names from training
   Dependent Variable: Numeric Var. (MPN)</t>
        </r>
      </text>
    </comment>
    <comment ref="O32" authorId="0" shapeId="0">
      <text>
        <r>
          <rPr>
            <sz val="9"/>
            <color indexed="81"/>
            <rFont val="Tahoma"/>
            <family val="2"/>
          </rPr>
          <t>NeuralTools Quick Summary (Prediction)
Net Information
   Name: Net Trained on Data Set #3
   Configuration: MLFN Numeric Predictor (2 nodes)
   Location: This Workbook
   Independent Category Variables: 0
   Independent Numeric Variables: 2 (Temp, Time)
   Dependent Variable: Numeric Var. (Meat)
Prediction
   Number of Cases: 101
   Live Prediction Enabled: YES
Data Set
   Name: Data Set #4
   Number of Rows: 101
   Manual Case Tags: NO
   Variable Matching: Automatic
   Indep. Category Variables Used: None
   Indep. Numeric Variables Used: Names from training
   Dependent Variable: Numeric Var. (Meat)</t>
        </r>
      </text>
    </comment>
    <comment ref="G33" authorId="0" shapeId="0">
      <text>
        <r>
          <rPr>
            <sz val="9"/>
            <color indexed="81"/>
            <rFont val="Tahoma"/>
            <family val="2"/>
          </rPr>
          <t>NeuralTools Live Prediction Variable
Name of Net: "Net Trained on Data Set #1"
Net Configuration: MLFN Numeric Predictor (nodes: 2, 2)
Variable Matching: Automatic
   Independent Category Variables: 0
   Independent Numeric Variables: 3
      Temp
      Dose
      Time</t>
        </r>
      </text>
    </comment>
    <comment ref="P33" authorId="0" shapeId="0">
      <text>
        <r>
          <rPr>
            <sz val="9"/>
            <color indexed="81"/>
            <rFont val="Tahoma"/>
            <family val="2"/>
          </rPr>
          <t>NeuralTools Live Prediction Variable
Name of Net: "Net Trained on Data Set #3"
Net Configuration: MLFN Numeric Predictor (2 nodes)
Variable Matching: Automatic
   Independent Category Variables: 0
   Independent Numeric Variables: 2
      Temp
      Time</t>
        </r>
      </text>
    </comment>
  </commentList>
</comments>
</file>

<file path=xl/comments4.xml><?xml version="1.0" encoding="utf-8"?>
<comments xmlns="http://schemas.openxmlformats.org/spreadsheetml/2006/main">
  <authors>
    <author xml:space="preserve">   </author>
  </authors>
  <commentList>
    <comment ref="G2" authorId="0" shapeId="0">
      <text>
        <r>
          <rPr>
            <sz val="9"/>
            <color indexed="81"/>
            <rFont val="Tahoma"/>
            <family val="2"/>
          </rPr>
          <t>NeuralTools Quick Summary (Prediction)
Net Information
   Name: Net Trained on Data Set #1
   Configuration: MLFN Numeric Predictor (nodes: 2, 2)
   Location: This Workbook
   Independent Category Variables: 0
   Independent Numeric Variables: 3 (Temp, Dose, Time)
   Dependent Variable: Numeric Var. (MPN)
Prediction
   Number of Cases: 1117
   Live Prediction Enabled: YES
Data Set
   Name: Data Set #5
   Number of Rows: 1117
   Manual Case Tags: NO
   Variable Matching: Automatic
   Indep. Category Variables Used: None
   Indep. Numeric Variables Used: Names from training
   Dependent Variable: Numeric Var. (MPN)</t>
        </r>
      </text>
    </comment>
    <comment ref="H3" authorId="0" shapeId="0">
      <text>
        <r>
          <rPr>
            <sz val="9"/>
            <color indexed="81"/>
            <rFont val="Tahoma"/>
            <family val="2"/>
          </rPr>
          <t>NeuralTools Live Prediction Variable
Name of Net: "Net Trained on Data Set #1"
Net Configuration: MLFN Numeric Predictor (nodes: 2, 2)
Variable Matching: Automatic
   Independent Category Variables: 0
   Independent Numeric Variables: 3
      Temp
      Dose
      Time</t>
        </r>
      </text>
    </comment>
  </commentList>
</comments>
</file>

<file path=xl/sharedStrings.xml><?xml version="1.0" encoding="utf-8"?>
<sst xmlns="http://schemas.openxmlformats.org/spreadsheetml/2006/main" count="9043" uniqueCount="421">
  <si>
    <t>Tag</t>
  </si>
  <si>
    <t>Temp</t>
  </si>
  <si>
    <t>Dose</t>
  </si>
  <si>
    <t>Time</t>
  </si>
  <si>
    <t>Train</t>
  </si>
  <si>
    <t>MPN</t>
  </si>
  <si>
    <t>Meat</t>
  </si>
  <si>
    <t>Test</t>
  </si>
  <si>
    <t>Sheet Format Major</t>
  </si>
  <si>
    <t>Sheet Format Minor</t>
  </si>
  <si>
    <t>PalDSManager Version that generated sheet, Major</t>
  </si>
  <si>
    <t>PalDSManager Version that generated sheet, Minor</t>
  </si>
  <si>
    <t>Min. PalDSManager Version to Read Sheet, Major</t>
  </si>
  <si>
    <t>Min. PalDSManager Version to Read Sheet, Minor</t>
  </si>
  <si>
    <t>Min. PalDSManager version to not put up warning about extra info, Major</t>
  </si>
  <si>
    <t>Min. PalDSManager version to not put up warning about extra info, Minor</t>
  </si>
  <si>
    <t>GUID</t>
  </si>
  <si>
    <t>Data Set Type</t>
  </si>
  <si>
    <t>Num Stored Vars (Extension)</t>
  </si>
  <si>
    <t>DG13CB80E4</t>
  </si>
  <si>
    <t>Name</t>
  </si>
  <si>
    <t>Format Range</t>
  </si>
  <si>
    <t>Variable Layout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</si>
  <si>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</si>
  <si>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</si>
  <si>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</si>
  <si>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</si>
  <si>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</si>
  <si>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</si>
  <si>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PalDSManager generated this sheet</t>
  </si>
  <si>
    <t>StatTools hasn't deleted this sheet since last time it was handled by PalDSManager (this stamp added starting with PalDSManager 1.1)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</si>
  <si>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</si>
  <si>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</si>
  <si>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</si>
  <si>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</si>
  <si>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</si>
  <si>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</si>
  <si>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</si>
  <si>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</si>
  <si>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</si>
  <si>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Data Set #1</t>
  </si>
  <si>
    <t>Columns</t>
  </si>
  <si>
    <t>1:Info</t>
  </si>
  <si>
    <t>1:Ranges</t>
  </si>
  <si>
    <t>1:MultiRefs</t>
  </si>
  <si>
    <t>1:Extension Info</t>
  </si>
  <si>
    <t>Persistent GUID:</t>
  </si>
  <si>
    <t>Anchor Cell:</t>
  </si>
  <si>
    <t>Index in Main Sheet:</t>
  </si>
  <si>
    <t>NeuralTools Type:</t>
  </si>
  <si>
    <t>VP2C8E04BE271A2A49</t>
  </si>
  <si>
    <t>VG6840278EA263C1</t>
  </si>
  <si>
    <t>ST_Tag</t>
  </si>
  <si>
    <t>2:Info</t>
  </si>
  <si>
    <t>2:Ranges</t>
  </si>
  <si>
    <t>2:MultiRefs</t>
  </si>
  <si>
    <t>2:Extension Info</t>
  </si>
  <si>
    <t>VP35DEBCBF375066FE</t>
  </si>
  <si>
    <t>VGE09B7A3F5424A4</t>
  </si>
  <si>
    <t>ST_Temp</t>
  </si>
  <si>
    <t>3:Info</t>
  </si>
  <si>
    <t>3:Ranges</t>
  </si>
  <si>
    <t>3:MultiRefs</t>
  </si>
  <si>
    <t>3:Extension Info</t>
  </si>
  <si>
    <t>VP1D392ABA5223FF7</t>
  </si>
  <si>
    <t>VG27075C0B2D66397A</t>
  </si>
  <si>
    <t>ST_Dose</t>
  </si>
  <si>
    <t>4:Info</t>
  </si>
  <si>
    <t>4:Ranges</t>
  </si>
  <si>
    <t>4:MultiRefs</t>
  </si>
  <si>
    <t>4:Extension Info</t>
  </si>
  <si>
    <t>VP34EFDB5017E6E2FA</t>
  </si>
  <si>
    <t>VG1C9191A117C9F3B4</t>
  </si>
  <si>
    <t>ST_Time</t>
  </si>
  <si>
    <t>5:Info</t>
  </si>
  <si>
    <t>5:Ranges</t>
  </si>
  <si>
    <t>5:MultiRefs</t>
  </si>
  <si>
    <t>5:Extension Info</t>
  </si>
  <si>
    <t>VP293BA3A2D63B39B</t>
  </si>
  <si>
    <t>VG3334E8451E4CEF13</t>
  </si>
  <si>
    <t>ST_MPN</t>
  </si>
  <si>
    <t>NeuralTools Input DS Record</t>
  </si>
  <si>
    <t>Format of Record</t>
  </si>
  <si>
    <t>Rows in Record</t>
  </si>
  <si>
    <t>Last Net Trained Column</t>
  </si>
  <si>
    <t>Last VariableMatching Record (1 to 30)</t>
  </si>
  <si>
    <t>Training Dialog Row</t>
  </si>
  <si>
    <t>Auto Test</t>
  </si>
  <si>
    <t>Auto Testing Percent</t>
  </si>
  <si>
    <t>Auto Predict</t>
  </si>
  <si>
    <t>Auto Predict LP Box Checked</t>
  </si>
  <si>
    <t>Auto Predict Write in DS</t>
  </si>
  <si>
    <t>Calculate Variable Impacts</t>
  </si>
  <si>
    <t>Auto Testing Fix Selection</t>
  </si>
  <si>
    <t>Auto Testing Random Seed</t>
  </si>
  <si>
    <t>Net Configuration Row</t>
  </si>
  <si>
    <t>Configuration Type</t>
  </si>
  <si>
    <t>MLFN Auto Config</t>
  </si>
  <si>
    <t>MLFN 1st Layer</t>
  </si>
  <si>
    <t>MLFN 2nd Layer</t>
  </si>
  <si>
    <t>BNS Train PNN/GRNN</t>
  </si>
  <si>
    <t>BNS MLFN Auto Configuration</t>
  </si>
  <si>
    <t>BNS MLFN Min Nodes</t>
  </si>
  <si>
    <t>BNS MLFN Max Nodes</t>
  </si>
  <si>
    <t>BNS Keep All Nets</t>
  </si>
  <si>
    <t>Perform Linear Regression</t>
  </si>
  <si>
    <t>Runtime Row</t>
  </si>
  <si>
    <t>Stop after hours</t>
  </si>
  <si>
    <t>Number of hours</t>
  </si>
  <si>
    <t>Stop on error change within period</t>
  </si>
  <si>
    <t>Percent</t>
  </si>
  <si>
    <t>Minutes</t>
  </si>
  <si>
    <t>Stop after trials</t>
  </si>
  <si>
    <t>Number of trials</t>
  </si>
  <si>
    <t>Testing Dialog Row</t>
  </si>
  <si>
    <t>GUID of Net to Test</t>
  </si>
  <si>
    <t>File or Workbook Name (Net to Test)</t>
  </si>
  <si>
    <t>Prediction Dialog Row</t>
  </si>
  <si>
    <t>GUID of Net to Use</t>
  </si>
  <si>
    <t>File or Workbook Name (Net to Use)</t>
  </si>
  <si>
    <t>Which Cases</t>
  </si>
  <si>
    <t>Write in DS (Prediction)</t>
  </si>
  <si>
    <t>LP Box Checked (Prediction)</t>
  </si>
  <si>
    <t>LP Exclude Cases with Missing Indep. Values</t>
  </si>
  <si>
    <t>Nets Trained on DS (GUIDs)</t>
  </si>
  <si>
    <t>Nets Trained on DS (workbook name or file path)</t>
  </si>
  <si>
    <t>2 Missing Data Utility Rows (2nd row: selected variable GUIDs)</t>
  </si>
  <si>
    <t>All Variables Selected</t>
  </si>
  <si>
    <t>Selected Var. Count</t>
  </si>
  <si>
    <t>Find Blank Cells</t>
  </si>
  <si>
    <t>Find Error Codes</t>
  </si>
  <si>
    <t>Find Non-Numeric Data</t>
  </si>
  <si>
    <t>Find Specified Text</t>
  </si>
  <si>
    <t>Specified Text to Find</t>
  </si>
  <si>
    <t>Category Replacement Option</t>
  </si>
  <si>
    <t>Specified Replacement Category</t>
  </si>
  <si>
    <t>Numeric Replacement Option</t>
  </si>
  <si>
    <t>Specified Replacement Double</t>
  </si>
  <si>
    <t>The next 90 rows contain up to 30 3-row VariableMatching records</t>
  </si>
  <si>
    <t>Testing Subset Sensitivity Analysis Row (added in 6.0.0 / record format 2)</t>
  </si>
  <si>
    <t>Last Training Session Compatible with TSSA</t>
  </si>
  <si>
    <t>Last Session Duration (Seconds)</t>
  </si>
  <si>
    <t>Net Config Type</t>
  </si>
  <si>
    <t>MLFN net is auto-configured</t>
  </si>
  <si>
    <t>MLFN 1st Layer Count</t>
  </si>
  <si>
    <t>MLFN 2nd Layer Count</t>
  </si>
  <si>
    <t>_TRUE</t>
  </si>
  <si>
    <t>_FALSE</t>
  </si>
  <si>
    <t>NeuralTools Variable Record</t>
  </si>
  <si>
    <t>Format of Variable Record</t>
  </si>
  <si>
    <t>Rows in Variable Record</t>
  </si>
  <si>
    <t>G2085954619404085416</t>
  </si>
  <si>
    <t>2017Y Data.xlsx</t>
  </si>
  <si>
    <t>NT1.0.0 field: NT Version that generated sheet, Major</t>
  </si>
  <si>
    <t>NT1.0.0 field: NT Version that generated sheet, Minor</t>
  </si>
  <si>
    <t>NT1.0.0 field: Min. NT Version to Read Sheet, Major</t>
  </si>
  <si>
    <t>NT1.0.0 field: Min. NT Version to Read Sheet, Minor</t>
  </si>
  <si>
    <t>NT1.0.0 field: Min. NT version to not put up warning about extra info, Major</t>
  </si>
  <si>
    <t>NT1.0.0 field: Min. NT version to not put up warning about extra info, Minor</t>
  </si>
  <si>
    <t>NT Version that generated sheet, Major</t>
  </si>
  <si>
    <t>NT Version that generated sheet, Minor</t>
  </si>
  <si>
    <t>NT Version that generated sheet, Revision</t>
  </si>
  <si>
    <t>Min. NT Version to Read Sheet, Major</t>
  </si>
  <si>
    <t>Min. NT Version to Read Sheet, Minor</t>
  </si>
  <si>
    <t>Min. NT Version to Read Sheet, Revision</t>
  </si>
  <si>
    <t>Min. NT version to not put up warning about extra info, Major</t>
  </si>
  <si>
    <t>Min. NT version to not put up warning about extra info, Minor</t>
  </si>
  <si>
    <t>Min. NT version to not put up warning about extra info, Revision</t>
  </si>
  <si>
    <t>Net Trained on Data Set #1</t>
  </si>
  <si>
    <t>Description</t>
  </si>
  <si>
    <t>First row NetInformation object saved</t>
  </si>
  <si>
    <t>First row NeuralNet object saved</t>
  </si>
  <si>
    <t>Length of file with NetInfo</t>
  </si>
  <si>
    <t>Length of file with NeuralNet</t>
  </si>
  <si>
    <t>G0111336055293084940</t>
  </si>
  <si>
    <t>2017Y Data Outlier Identification (2).xlsx</t>
  </si>
  <si>
    <t>G1410487917722844855</t>
  </si>
  <si>
    <t>NeuralTools: Neural Net Training and Auto-Testing</t>
  </si>
  <si>
    <t xml:space="preserve">Performed By:    </t>
  </si>
  <si>
    <t>Data Set: Data Set #1</t>
  </si>
  <si>
    <t>Net: Net Trained on Data Set #1</t>
  </si>
  <si>
    <t>Summary</t>
  </si>
  <si>
    <t>Net Information</t>
  </si>
  <si>
    <t xml:space="preserve">    Name</t>
  </si>
  <si>
    <t xml:space="preserve">    Configuration</t>
  </si>
  <si>
    <t xml:space="preserve">    Location</t>
  </si>
  <si>
    <t>This Workbook</t>
  </si>
  <si>
    <t xml:space="preserve">    Independent Category Variables</t>
  </si>
  <si>
    <t xml:space="preserve">    Independent Numeric Variables</t>
  </si>
  <si>
    <t>3 (Temp, Dose, Time)</t>
  </si>
  <si>
    <t xml:space="preserve">    Dependent Variable</t>
  </si>
  <si>
    <t>Numeric Var. (MPN)</t>
  </si>
  <si>
    <t>Training</t>
  </si>
  <si>
    <t xml:space="preserve">    Number of Cases</t>
  </si>
  <si>
    <t xml:space="preserve">    Training Time</t>
  </si>
  <si>
    <t xml:space="preserve">    Number of Trials</t>
  </si>
  <si>
    <t xml:space="preserve">    Reason Stopped</t>
  </si>
  <si>
    <t>Auto-Stopped</t>
  </si>
  <si>
    <t xml:space="preserve">    % Bad Predictions (30% Tolerance)</t>
  </si>
  <si>
    <t xml:space="preserve">    Root Mean Square Error</t>
  </si>
  <si>
    <t xml:space="preserve">    Mean Absolute Error</t>
  </si>
  <si>
    <t xml:space="preserve">    Std. Deviation of Abs. Error</t>
  </si>
  <si>
    <t>Testing</t>
  </si>
  <si>
    <t>Data Set</t>
  </si>
  <si>
    <t xml:space="preserve">    Number of Rows</t>
  </si>
  <si>
    <t xml:space="preserve">    Manual Case Tags</t>
  </si>
  <si>
    <t>YES</t>
  </si>
  <si>
    <t>Variable Impact Analysis</t>
  </si>
  <si>
    <t xml:space="preserve">    Time</t>
  </si>
  <si>
    <t xml:space="preserve">    Temp</t>
  </si>
  <si>
    <t xml:space="preserve">    Dose</t>
  </si>
  <si>
    <t>Data for Histogram (Training)</t>
  </si>
  <si>
    <t>Outline(x)</t>
  </si>
  <si>
    <t>Outline(y)</t>
  </si>
  <si>
    <t>Fill(x)</t>
  </si>
  <si>
    <t>Fill(y)</t>
  </si>
  <si>
    <t>Histogram Bins (Training)</t>
  </si>
  <si>
    <t>Bin Min</t>
  </si>
  <si>
    <t>Bin Max</t>
  </si>
  <si>
    <t>Bin Midpoint</t>
  </si>
  <si>
    <t>Freq.</t>
  </si>
  <si>
    <t>Bin #1</t>
  </si>
  <si>
    <t>Bin #2</t>
  </si>
  <si>
    <t>Bin #3</t>
  </si>
  <si>
    <t>Bin #4</t>
  </si>
  <si>
    <t>Bin #5</t>
  </si>
  <si>
    <t>Bin #6</t>
  </si>
  <si>
    <t>Bin #7</t>
  </si>
  <si>
    <t>Bin #8</t>
  </si>
  <si>
    <t>Bin #9</t>
  </si>
  <si>
    <t>Bin #10</t>
  </si>
  <si>
    <t>Bin #11</t>
  </si>
  <si>
    <t>Training Data</t>
  </si>
  <si>
    <t>Row Number</t>
  </si>
  <si>
    <t>Actual</t>
  </si>
  <si>
    <t>Predicted</t>
  </si>
  <si>
    <t>Residual</t>
  </si>
  <si>
    <t>Data for Histogram (Testing)</t>
  </si>
  <si>
    <t>Histogram Bins (Testing)</t>
  </si>
  <si>
    <t>Testing Data</t>
  </si>
  <si>
    <t>The data below is used to generate Summary Report graphs, but is not part of the report.</t>
  </si>
  <si>
    <t>NeuralTools Output DS Record</t>
  </si>
  <si>
    <t>Input DS GUID</t>
  </si>
  <si>
    <t>Tag Used</t>
  </si>
  <si>
    <t>train</t>
  </si>
  <si>
    <t>test</t>
  </si>
  <si>
    <t>Prediction</t>
  </si>
  <si>
    <t>Good/Bad</t>
  </si>
  <si>
    <t>Bad</t>
  </si>
  <si>
    <t>Good</t>
  </si>
  <si>
    <t>DGA1153F2</t>
  </si>
  <si>
    <t>Data Set #2</t>
  </si>
  <si>
    <t>ST_Temp_1</t>
  </si>
  <si>
    <t>ST_Dose_2</t>
  </si>
  <si>
    <t>ST_Time_3</t>
  </si>
  <si>
    <t>ST_MPN_4</t>
  </si>
  <si>
    <t>VariableMatching Record</t>
  </si>
  <si>
    <t>Format of VM Record</t>
  </si>
  <si>
    <t>Rows in VM Record</t>
  </si>
  <si>
    <t>Net Guid</t>
  </si>
  <si>
    <t>Auto Matching</t>
  </si>
  <si>
    <t>Cat. Vars (Custom Matching)</t>
  </si>
  <si>
    <t>Num. Vars (Custom Matching)</t>
  </si>
  <si>
    <t>Net Names (Custom Matching)</t>
  </si>
  <si>
    <t>Workbook Names (Custom Matching)</t>
  </si>
  <si>
    <t>predict</t>
  </si>
  <si>
    <t>G0266326550668172252</t>
  </si>
  <si>
    <t>G0037976616969732816</t>
  </si>
  <si>
    <t>MLFN Numeric Predictor (nodes: 2, 2)</t>
  </si>
  <si>
    <t>2 (Temp, Time)</t>
  </si>
  <si>
    <t>G1441435712175891350</t>
  </si>
  <si>
    <t>G2124078540143369735</t>
  </si>
  <si>
    <t>VP2C505755A03253</t>
  </si>
  <si>
    <t>VG22D10B252E06E073</t>
  </si>
  <si>
    <t>VP1666C4D1CFE6951</t>
  </si>
  <si>
    <t>VG2C1620C62884A172</t>
  </si>
  <si>
    <t>VP21A566C33247CAFE</t>
  </si>
  <si>
    <t>VG129315F1B46772B</t>
  </si>
  <si>
    <t>VPE32B67B2F7499D8</t>
  </si>
  <si>
    <t>VG392A6CED1A7FAA94</t>
  </si>
  <si>
    <t>G1162503622334984764</t>
  </si>
  <si>
    <t>G2898129291320248228</t>
  </si>
  <si>
    <t>G0790100512589068000</t>
  </si>
  <si>
    <t>G0160460703726925224</t>
  </si>
  <si>
    <t>G0243759008951162720</t>
  </si>
  <si>
    <t>G0255768799037687712</t>
  </si>
  <si>
    <t>MLFN Numeric Predictor (2 nodes)</t>
  </si>
  <si>
    <t>G1733341603962783402</t>
  </si>
  <si>
    <t>ST_PredictionReportNetTrainedonDataSet12</t>
  </si>
  <si>
    <t>G0816111979927839672</t>
  </si>
  <si>
    <t>G1008750299395048400</t>
  </si>
  <si>
    <t>DG15BDC16F</t>
  </si>
  <si>
    <t>Data Set #3</t>
  </si>
  <si>
    <t>VP902150021B31A1F</t>
  </si>
  <si>
    <t>VG1D9C53528FF9AB5</t>
  </si>
  <si>
    <t>ST_Tag_1</t>
  </si>
  <si>
    <t>VP380728AE9089B18</t>
  </si>
  <si>
    <t>VG2ED98E451C371944</t>
  </si>
  <si>
    <t>ST_Temp_2</t>
  </si>
  <si>
    <t>VP388457F538BAF1F2</t>
  </si>
  <si>
    <t>VG35D5359C31364976</t>
  </si>
  <si>
    <t>ST_Time_4</t>
  </si>
  <si>
    <t>VP299B8B9E1663F990</t>
  </si>
  <si>
    <t>VG1577849F2484CE2</t>
  </si>
  <si>
    <t>ST_Meat</t>
  </si>
  <si>
    <t>G1087944867092052030</t>
  </si>
  <si>
    <t>Net Trained on Data Set #3</t>
  </si>
  <si>
    <t>Data Set: Data Set #3</t>
  </si>
  <si>
    <t>Net: Net Trained on Data Set #3</t>
  </si>
  <si>
    <t>Numeric Var. (Meat)</t>
  </si>
  <si>
    <t>Train-Test Report for Net Trained on Data Set #3</t>
  </si>
  <si>
    <t>ST_TrainTestReportforNetTrainedonDataSet3</t>
  </si>
  <si>
    <t>ST_TrainTestReportforNetTrainedonDataSet3_7</t>
  </si>
  <si>
    <t>ST_TrainTestReportforNetTrainedonDataSet3_8</t>
  </si>
  <si>
    <t>ST_TrainTestReportforNetTrainedonDataSet3_9</t>
  </si>
  <si>
    <t>DG2DA2126F</t>
  </si>
  <si>
    <t>Data Set #4</t>
  </si>
  <si>
    <t>VP5DE4F49FE37831</t>
  </si>
  <si>
    <t>VGB954E781BFC732E</t>
  </si>
  <si>
    <t>ST_Temp_11</t>
  </si>
  <si>
    <t>VP17838F8B20DDDFAD</t>
  </si>
  <si>
    <t>VG290E54B431B43C8C</t>
  </si>
  <si>
    <t>ST_Time_12</t>
  </si>
  <si>
    <t>VP8B4619462C0E59</t>
  </si>
  <si>
    <t>VGA9279AAECB3EBD</t>
  </si>
  <si>
    <t>ST_Meat_13</t>
  </si>
  <si>
    <t>G0851554972989658965</t>
  </si>
  <si>
    <t>0000001159촁sssssssssssssssssssssssssssssssssssssssssssssssssssssssssssssssssssssssssssssssssssssssss৾烲ः볿獓ँउउउ缨䵡Ｃ_xFFFF_⫿ंउऐउँउँउउउउउĪउဉउ؉उउउउउउउ⤉缨ڪ２_xFFFF_⫿इउऄउउउتउЉउȉउ⨉अउऄउँउЪउᔉउᐉぇ㔸㔱㐵㜹㤲㤸㔶㤸㔶̪उĉउउȪउᬉउᨉ敎⁴牔楡敮⁤湯䐠瑡⁡敓⁴㌣ĪउЉउĉउ⠉ϩउ_xFFFF__xFFFF_ःĉउउःࠉउउउउ⫿ँउ۾؄؆؆؆؃Ć؆Ć؁＆_xFFFF_⣿ϩ؆_xFFFF__xFFFF_Ī؆І؆Ȇ؆⠆쨆㮚_xFFFF__xFFFF_؃ࠆ؆؆؆؆⫿ϫ؆؈؆ᕧ츴ٶ䀯؃ࠆ؆؆؆؆匆⩀؃؆؄؆_xFFFF__xFFFF_Ȫ؆І؆＆_xFFFF_⫿؁؆؅؆各浥⩰ϩ؆؁؆⠆ߑ؆_xFFFF__xFFFF_Ъ؆ࠆ؆_xDA06_低_xDEB1_⻻⩀؃؆؈؆؆؆؆䁓Ȫ؆ࠆ؆؆؆؆夆⩀؁؆؈؆؆؆؆䁊⤩Ĩ髊［_xFFFF_⫿Ϭ؆؈۾؆؆؆؆￸؃ࠆ؆鼆滃਩⩀Ϫ؆؈؆_xDA13_桋į䀑̪؆І؆＆_xFFFF_⫿؂؆؄؆_xFFFF__xFFFF_Ī؆Ԇ؆І楔敭؃Ć؆؆턨؇＆_xFFFF_⫿؄؆؈؆酮횷◿䀊̪؆ࠆ؆ጆ䯚⽨ᄁ⩀؂؆؈؆؆؆؆䀤Ī؆ࠆ؆؆؆؆؆⤆⤩؃＆_xFFFF_⫿؁؆؄؆؆؆⠩ϫ؆_xFFFF__xFFFF_؃ࠆ؆܆牰摥捩⩴Ϫ؆؅؆琄獥⩴؃؆؄؆_xFFFF__xFFFF_Ȫ؆৾Љउ）_xFFFF_⫿ँउऍउ琌条癟牡慩汢⩥ϩउआउ琅慲湩⤩ँ）_xFFFF_⫿Ϭउईउउउउ￸ःࠉउሉὋ蝤㒍⩀Ϫउईउ㔜淼㖊䁏̪उЉउ）_xFFFF_⫿ंउऄउ_xFFFF__xFFFF_ĪउԉउЉ敍瑡ःĉउउ턨इ）_xFFFF_⫿ऄउईउ끍귾詻䀴̪उࠉउᰉﰵ詭伵⩀ंउईउ馚香禙䁘Īउࠉउ昉晦晦㕦⥀⠩ߑउ_xFFFF__xFFFF_ପउࠉउஏଋଋଋଋ⨋ଊଋ଄ଋଋଋपଋċଋଋࠪଋࠋଋଋଋଋ⨿ଇଋଈଋଋଋଋ㿰تଋċଋċԪଋࠋଋଋଋଋଋ⨋଄ଋଁଋ⨋ଃଋଈଋଋଋଋଋȪଋċଋଋĪଋċଋċ⤩)</t>
  </si>
  <si>
    <t>0000001394sssssssssssssssssssssssssssssssssssssssssssssssssssssssssssssssssssssssssssssssssssssssss৾烲ः༾ँउउउ缨䵡Ｃ_xFFFF_⫿ंउऐउँउँउउउउउĪउဉउ؉उउउउउउउ⤉缨ڪ２_xFFFF_⫿इउऄउउउتउЉउȉउ⨉अउऄउँउЪउᔉउᐉぇ㔸㔱㐵㜹㤲㤸㔶㤸㔶̪उĉउउȪउᬉउᨉ敎⁴牔楡敮⁤湯䐠瑡⁡敓⁴㌣ĪउЉउĉउ⠉ϩउ_xFFFF__xFFFF_ःĉउउःࠉउउउउ⫿ँउ۾؄؆؆؆؃Ć؆Ć؁＆_xFFFF_⣿ϩ؆_xFFFF__xFFFF_Ī؆І؆Ȇ؆⠆쨆㮚_xFFFF__xFFFF_؃ࠆ؆؆؆؆⫿ϫ؆؈؆ᕧ츴ٶ䀯؃ࠆ؆؆؆؆匆⩀؃؆؄؆_xFFFF__xFFFF_Ȫ؆І؆＆_xFFFF_⫿؁؆؅؆各浥⩰ϩ؆؁؆⠆ߑ؆_xFFFF__xFFFF_Ъ؆ࠆ؆_xDA06_低_xDEB1_⻻⩀؃؆؈؆؆؆؆䁓Ȫ؆ࠆ؆؆؆؆夆⩀؁؆؈؆؆؆؆䁊⤩Ĩ髊［_xFFFF_⫿Ϭ؆؈۾؆؆؆؆￸؃ࠆ؆鼆滃਩⩀Ϫ؆؈؆_xDA13_桋į䀑̪؆І؆＆_xFFFF_⫿؂؆؄؆_xFFFF__xFFFF_Ī؆Ԇ؆І楔敭؃Ć؆؆턨؇＆_xFFFF_⫿؄؆؈؆酮횷◿䀊̪؆ࠆ؆ጆ䯚⽨ᄁ⩀؂؆؈؆؆؆؆䀤Ī؆ࠆ؆؆؆؆؆⤆⤩؃＆_xFFFF_⫿؁؆؄؆؆؆⠩ϫ؆_xFFFF__xFFFF_؃ࠆ؆܆牰摥捩⩴Ϫ؆؅؆琄獥⩴؃؆؄؆_xFFFF__xFFFF_Ȫ؆৾Љउ）_xFFFF_⫿ँउऍउ琌条癟牡慩汢⩥ϩउआउ琅慲湩⤩ँ）_xFFFF_⫿Ϭउईउउउउ￸ःࠉउሉὋ蝤㒍⩀Ϫउईउ㔜淼㖊䁏̪उЉउ）_xFFFF_⫿ंउऄउ_xFFFF__xFFFF_ĪउԉउЉ敍瑡ःĉउउ턨इ）_xFFFF_⫿ऄउईउ끍귾詻䀴̪उࠉउᰉﰵ詭伵⩀ंउईउ馚香禙䁘Īउࠉउ昉晦晦㕦⥀⠩ߑउ_xFFFF__xFFFF_ପउࠉउ௾ଋଋଋଋ⨋ଊଋ଄ଋଋଋपଋċଋଋࠪଋࠋଋଋଋଋ⨿ଇଋଈଋଋଋଋ㿰تଋċଋċԪଋࠋଋଋଋଋଋ⨋଄ଋଁଋ⨋ଃଋଈଋଋଋଋଋȪଋċଋଋĪଋċଋċ⤩⠩볿涆_xFFFF__xFFFF_ଃ_xD80B_ଋ下剐䑅䍉⁔䕎坔剏⁋䥆䕌_xDE0B_ŴଋЋଋȋଋċଋȋଋ𒸛Ŵଋċଋȋଋଋଋଋଋଋଋଋଋଋଋଋଋଋଋଋଋଋżāāāāāāāāāāāāāāāāāāāāāāāāā鴁還뒳ꎿ颋呙Ⴟ䖆⭔섑딉붰㊿䶈陹퀿鞤㨧︬뀿跐ᡅᤐ_xDFC0_끄ᇛ᮵흀랺烷ᓐ⧀</t>
  </si>
  <si>
    <t>Date: Monday, February 06, 2017 2:28:19 PM</t>
  </si>
  <si>
    <t>DG3819CDF1</t>
  </si>
  <si>
    <t>VPA58C188701371A</t>
  </si>
  <si>
    <t>VG3A97082C18D1E14B</t>
  </si>
  <si>
    <t>VP2FB017C335757A8E</t>
  </si>
  <si>
    <t>VGD3F53D6A5BE75C</t>
  </si>
  <si>
    <t>VP69653368A2A3FC</t>
  </si>
  <si>
    <t>VG8E82AB936CA6CB6</t>
  </si>
  <si>
    <t>VP1B0953D33A625CB7</t>
  </si>
  <si>
    <t>VG390D62E11D2272DA</t>
  </si>
  <si>
    <t>Prediction Report: "Net Trained on Data Set #3"</t>
  </si>
  <si>
    <t>ST_PredictionReportNetTrainedonDataSet3</t>
  </si>
  <si>
    <t>ST_PredictionReportNetTrainedonDataSet3_16</t>
  </si>
  <si>
    <t>DGDD4C6CD</t>
  </si>
  <si>
    <t>Data Set #5</t>
  </si>
  <si>
    <t>VP676C92780E366</t>
  </si>
  <si>
    <t>VG436E625360DE1FD</t>
  </si>
  <si>
    <t>ST_Tag_2</t>
  </si>
  <si>
    <t>VP166BCFDD3B027B7B</t>
  </si>
  <si>
    <t>VGE4BDD691813E72A</t>
  </si>
  <si>
    <t>ST_Temp_3</t>
  </si>
  <si>
    <t>VP1D51CFF92659CB58</t>
  </si>
  <si>
    <t>VG1576373513E7CF0C</t>
  </si>
  <si>
    <t>ST_Dose_3</t>
  </si>
  <si>
    <t>VP93B1A15363DA72F</t>
  </si>
  <si>
    <t>VG13425DFD12844EAB</t>
  </si>
  <si>
    <t>ST_Time_5</t>
  </si>
  <si>
    <t>VPCBB824B10E1689A</t>
  </si>
  <si>
    <t>VG190FF77A3A5925F</t>
  </si>
  <si>
    <t>ST_MPN_5</t>
  </si>
  <si>
    <t>ST_PredictionReportNetTrainedonDataSet12_8</t>
  </si>
  <si>
    <t>O</t>
  </si>
  <si>
    <t>P</t>
  </si>
  <si>
    <t>O-P</t>
  </si>
  <si>
    <t>pAPZ</t>
  </si>
  <si>
    <t>Accpt.</t>
  </si>
  <si>
    <t>Sum</t>
  </si>
  <si>
    <t>Total</t>
  </si>
  <si>
    <t>Training data</t>
  </si>
  <si>
    <t>Testing data</t>
  </si>
  <si>
    <t>G0288478438246996666</t>
  </si>
  <si>
    <t>G0701515140134473440</t>
  </si>
  <si>
    <t>Train-Test Report for Net Trained on Data Set #1</t>
  </si>
  <si>
    <t>ST_TrainTestReportforNetTrainedonDataSet1</t>
  </si>
  <si>
    <t>ST_TrainTestReportforNetTrainedonDataSet1_8</t>
  </si>
  <si>
    <t>ST_TrainTestReportforNetTrainedonDataSet1_9</t>
  </si>
  <si>
    <t>ST_TrainTestReportforNetTrainedonDataSet1_10</t>
  </si>
  <si>
    <t>Prediction Report: "Net Trained on Data Set #1"</t>
  </si>
  <si>
    <t>ST_PredictionReportNetTrainedonDataSet1</t>
  </si>
  <si>
    <t>ST_PredictionReportNetTrainedonDataSet1_7</t>
  </si>
  <si>
    <t>Prediction Report: "Net Trained on Data Set #1" (2)</t>
  </si>
  <si>
    <t>G1532270629089377209</t>
  </si>
  <si>
    <t>0000001347氁sssssssssssssssssssssssssssssssssssssssssssssssssssssssssssssssssssssssssssssssssssssssss৾烲ः볿獓ँउउउ缨䵡Ｃ_xFFFF_⫿ंउऐउँउँउउउउउĪउဉउ؉उउउउउउउ⤉缨ڪ２_xFFFF_⫿इउऄउंउتउЉउȉउ⨉अउऄउँउЪउᔉउᐉㅇ㌵㈲〷㈶〹㤸㜳㈷㤰̪उĉउउȪउᬉउᨉ敎⁴牔楡敮⁤湯䐠瑡⁡敓⁴ㄣĪउЉउĉउ⠉ϩउ_xFFFF__xFFFF_ःĉउउःࠉउउउउ⫿ँउ৾ऄउउउःĉउĉँ）_xFFFF_⣿ϩउ_xFFFF__xFFFF_ĪउЉउ̉उ⠉쨉㮚_xFFFF__xFFFF_ःࠉउउउउ⫿ϫउईउꇴ઻䀯ःࠉउ騉苛揟勼⩀ःउऄउ_xFFFF__xFFFF_ȪउЉउ）_xFFFF_⫿ँउअउ各浥⩰ϩउँउ⠉ߑउ_xFFFF__xFFFF_Ъउࠉउ甉俨၀⼆⩀ःउईउ󶮂ﱣ䁒Ȫउࠉउउउउ変⩀ँउईउउउउ䁊⤩Ĩ髊［_xFFFF_⫿Ϭउई۾؆؆؆؆￸؃ࠆ؆␆ﻬ꓀⨿Ϫ؆؈؆紩捅떲䀌̪؆І؆＆_xFFFF_⫿؂؆؄؆_xFFFF__xFFFF_Ī؆Ԇ؆І潄敳؃Ć؆؆턨؇＆_xFFFF_⫿؄؆؈؆⯩㿴̪؆ࠆ؆⤆䕽뉣ವ⩀؂؆؈؆쳍쳌쳌䀔Ī؆ࠆ؆؆؆؆؆⥀⠩쨂㮚_xFFFF__xFFFF_؃ࠆ؆؆؆؆⫿ϫ؆؈؆鋃਱᠍䀊؃ࠆ؆ꈆ菂륎ᄈ⩀؃؆؄؆_xFFFF__xFFFF_Ȫ؆І؆৾）_xFFFF_⫿ँउअउ各浩⩥ϩउँउ⠉ߑउ_xFFFF__xFFFF_Ъउࠉउ㨉䴮´ਔ⩀ःउईउ슢亃ࢹ䀑Ȫउࠉउउउउ␉⩀ँउईउउउउउ⤩⠩Ϫउ_xFFFF__xFFFF_ĪउЉउउउ⤉ः）_xFFFF_⫿ϫउईउ瀇敲楤瑣ःԉउЉ整瑳̪उЉउ）_xFFFF_⫿ंउऄउ_xFFFF__xFFFF_Īउഉउఉ慴彧慶楲扡敬ः؉उԉ牴楡⥮⠩Ƕउ_xFFFF__xFFFF_ःࠉउ׾ԅԅԅ⫿ϫԅԈԅꯠ_xD8E1_퉆㿭ԃࠅԅ꜅苅욜⪿ԃԅԄԅ_xFFFF__xFFFF_ȪԅЅԅ％_xFFFF_⫿ԁԅԄԅ䴃乐ԃąԅԅ턨ԇ％_xFFFF_⫿ԄԅԈԅባ㩳췊㿭̪ԅࠅԅ꜅苅욜⪿ԂԅԈԅԅԅԅ㿰Īԅࠅԅԅԅԅ⦿⠩ߑԅ_xFFFF__xFFFF_ପԅࠅԅԅԅԅԅ⨅ԊԅԄԅԅԅपԅąԅԅࠪԅࠅԅԅԅԅ⨿ԇԅԈԅԅԅԅ㿰ݍت܇ć܇ćԪ܇ࠇ܇܇܇܇܇⨇܄܇܁܇⨇܃܇܈܇܇܇܇܇Ȫ܇ć܇܇Ī܇ć܇ć⤩)</t>
  </si>
  <si>
    <t>0000001650夁sssssssssssssssssssssssssssssssssssssssssssssssssssssssssssssssssssssssssssssssssssssssss৾烲ः༾ँउउउ缨䵡Ｃ_xFFFF_⫿ंउऐउँउँउउउउउĪउဉउ؉उउउउउउउ⤉缨ڪ２_xFFFF_⫿इउऄउंउتउЉउȉउ⨉अउऄउँउЪउᔉउᐉㅇ㌵㈲〷㈶〹㤸㜳㈷㤰̪उĉउउȪउᬉउᨉ敎⁴牔楡敮⁤湯䐠瑡⁡敓⁴ㄣĪउЉउĉउ⠉ϩउ_xFFFF__xFFFF_ःĉउउःࠉउउउउ⫿ँउ৾ऄउउउःĉउĉँ）_xFFFF_⣿ϩउ_xFFFF__xFFFF_ĪउЉउ̉उ⠉쨉㮚_xFFFF__xFFFF_ःࠉउउउउ⫿ϫउईउꇴ઻䀯ःࠉउ騉苛揟勼⩀ःउऄउ_xFFFF__xFFFF_ȪउЉउ）_xFFFF_⫿ँउअउ各浥⩰ϩउँउ⠉ߑउ_xFFFF__xFFFF_Ъउࠉउ甉俨၀⼆⩀ःउईउ󶮂ﱣ䁒Ȫउࠉउउउउ変⩀ँउईउउउउ䁊⤩Ĩ髊［_xFFFF_⫿Ϭउई۾؆؆؆؆￸؃ࠆ؆␆ﻬ꓀⨿Ϫ؆؈؆紩捅떲䀌̪؆І؆＆_xFFFF_⫿؂؆؄؆_xFFFF__xFFFF_Ī؆Ԇ؆І潄敳؃Ć؆؆턨؇＆_xFFFF_⫿؄؆؈؆⯩㿴̪؆ࠆ؆⤆䕽뉣ವ⩀؂؆؈؆쳍쳌쳌䀔Ī؆ࠆ؆؆؆؆؆⥀⠩쨂㮚_xFFFF__xFFFF_؃ࠆ؆؆؆؆⫿ϫ؆؈؆鋃਱᠍䀊؃ࠆ؆ꈆ菂륎ᄈ⩀؃؆؄؆_xFFFF__xFFFF_Ȫ؆І؆৾）_xFFFF_⫿ँउअउ各浩⩥ϩउँउ⠉ߑउ_xFFFF__xFFFF_Ъउࠉउ㨉䴮´ਔ⩀ःउईउ슢亃ࢹ䀑Ȫउࠉउउउउ␉⩀ँउईउउउउउ⤩⠩Ϫउ_xFFFF__xFFFF_ĪउЉउउउ⤉ः）_xFFFF_⫿ϫउईउ瀇敲楤瑣ःԉउЉ整瑳̪उЉउ）_xFFFF_⫿ंउऄउ_xFFFF__xFFFF_Īउഉउఉ慴彧慶楲扡敬ः؉उԉ牴楡⥮⠩Ƕउ_xFFFF__xFFFF_ःࠉउ׾ԅԅԅ⫿ϫԅԈԅꯠ_xD8E1_퉆㿭ԃࠅԅ꜅苅욜⪿ԃԅԄԅ_xFFFF__xFFFF_ȪԅЅԅ％_xFFFF_⫿ԁԅԄԅ䴃乐ԃąԅԅ턨ԇ％_xFFFF_⫿ԄԅԈԅባ㩳췊㿭̪ԅࠅԅ꜅苅욜⪿ԂԅԈԅԅԅԅ㿰Īԅࠅԅԅԅԅ⦿⠩ߑԅ_xFFFF__xFFFF_ପԅࠅԅԅԅԅԅ⨅ԊԅԄԅԅԅपԅąԅԅࠪԅࠅԅԅԅԅ⨿ԇԅԈԅԅԅԅ㿰߾ت܇ć܇ćԪ܇ࠇ܇܇܇܇܇⨇܄܇܁܇⨇܃܇܈܇܇܇܇܇Ȫ܇ć܇܇Ī܇ć܇ć⤩⠩볿涆_xFFFF__xFFFF_܃ᰇ܁万剐䑅䍉⁔䕎坔剏⁋䥆䕌＇Ŵ܇Ї܇̇܇ć܇ȇ܇_xD807_；Ŵ܇ć܇ȇ܇ȇ܇܇܇܇܇܇܇܇܇܇܇܇܇܇܇܇܇܇܇܇܇܇܇܇܇܇܇܇܇܇܇܇܇܇܇܇܇܇܇܇܇܇܇쀇瀉炀쫙政앷ž‷꯮⪿㷱_xDAA0_ﺳ㌿蛮㗫縿_xDCA9_톿岊진볥匿奤툗㺿枓흒綿昊ꖼᎳ所匣힄ᓎ䛀ޡ䯙׊毀☓␃࿭틀䎤事ᠲᑀᘲ个ၗ塀煛쮿췹虊헧༿卭鑞쐍⤿</t>
  </si>
  <si>
    <t>Date: Monday, February 13, 2017 1:02:29 PM</t>
  </si>
  <si>
    <t>DG1F592E60</t>
  </si>
  <si>
    <t>VP2DAE056A3B39FC</t>
  </si>
  <si>
    <t>VGB12C5381EE41928</t>
  </si>
  <si>
    <t>VP36C686552D393FC5</t>
  </si>
  <si>
    <t>VG5DD385B3BE4217</t>
  </si>
  <si>
    <t>VP28A394E71F2DD08C</t>
  </si>
  <si>
    <t>VG2C4531C336E3B780</t>
  </si>
  <si>
    <t>VP152ADE5ADA3CD1A</t>
  </si>
  <si>
    <t>VG36D6B3ED2D40981C</t>
  </si>
  <si>
    <t>DG8A81A22</t>
  </si>
  <si>
    <t>VP129BD51182CF90E</t>
  </si>
  <si>
    <t>VG377A1B362A3B4302</t>
  </si>
  <si>
    <t>VP162EF9971C4F05E0</t>
  </si>
  <si>
    <t>VG2560931732C41CA</t>
  </si>
  <si>
    <t>Variable</t>
  </si>
  <si>
    <t>Input</t>
  </si>
  <si>
    <t xml:space="preserve">Cooking temperature (52 to 100°C)  </t>
  </si>
  <si>
    <t>t1</t>
  </si>
  <si>
    <t>t2</t>
  </si>
  <si>
    <t>t1-t2</t>
  </si>
  <si>
    <t>Interval</t>
  </si>
  <si>
    <t>Model.xlsx</t>
  </si>
  <si>
    <t>DG122C8133</t>
  </si>
  <si>
    <t>VP2389168512668DD9</t>
  </si>
  <si>
    <t>VG2DEEE61A14668238</t>
  </si>
  <si>
    <t>VP32A3045F34697629</t>
  </si>
  <si>
    <t>VG13907A6A38EF6F11</t>
  </si>
  <si>
    <t>Model (1).xlsx</t>
  </si>
  <si>
    <t>DG1B7948D0</t>
  </si>
  <si>
    <t>VP7B0B7F726714A0F</t>
  </si>
  <si>
    <t>VG6130E11307C357A</t>
  </si>
  <si>
    <t>VPD5A960129992DD</t>
  </si>
  <si>
    <t>VG2A25870E34624A4A</t>
  </si>
  <si>
    <r>
      <t>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MPN/portion</t>
    </r>
  </si>
  <si>
    <t>MPN/portion</t>
  </si>
  <si>
    <t>Dead cells</t>
  </si>
  <si>
    <t xml:space="preserve">Inoculum size (2.0 to 5.2 log/portion)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</si>
</sst>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%"/>
    <numFmt numFmtId="166" formatCode="0.0000"/>
    <numFmt numFmtId="167" formatCode="0.00000"/>
    <numFmt numFmtId="168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Tahoma"/>
      <family val="2"/>
    </font>
    <font>
      <b/>
      <sz val="14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FF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vertAlign val="subscript"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ouble">
        <color rgb="FF000000"/>
      </right>
      <top style="dashed">
        <color rgb="FF000000"/>
      </top>
      <bottom/>
      <diagonal/>
    </border>
    <border>
      <left style="double">
        <color rgb="FF000000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uble">
        <color rgb="FF000000"/>
      </right>
      <top/>
      <bottom/>
      <diagonal/>
    </border>
    <border>
      <left style="double">
        <color rgb="FF000000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dotted">
        <color indexed="22"/>
      </bottom>
      <diagonal/>
    </border>
    <border>
      <left/>
      <right style="medium">
        <color rgb="FF000000"/>
      </right>
      <top/>
      <bottom style="dotted">
        <color indexed="22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5" fillId="6" borderId="0" xfId="0" applyFont="1" applyFill="1" applyBorder="1"/>
    <xf numFmtId="0" fontId="4" fillId="6" borderId="0" xfId="0" applyFont="1" applyFill="1" applyBorder="1"/>
    <xf numFmtId="0" fontId="4" fillId="6" borderId="16" xfId="0" applyFont="1" applyFill="1" applyBorder="1"/>
    <xf numFmtId="0" fontId="5" fillId="6" borderId="0" xfId="0" quotePrefix="1" applyFont="1" applyFill="1" applyBorder="1"/>
    <xf numFmtId="0" fontId="6" fillId="6" borderId="0" xfId="0" applyFont="1" applyFill="1" applyBorder="1"/>
    <xf numFmtId="0" fontId="6" fillId="6" borderId="16" xfId="0" applyFont="1" applyFill="1" applyBorder="1"/>
    <xf numFmtId="0" fontId="7" fillId="0" borderId="18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top"/>
    </xf>
    <xf numFmtId="0" fontId="8" fillId="0" borderId="25" xfId="0" applyNumberFormat="1" applyFont="1" applyBorder="1" applyAlignment="1">
      <alignment horizontal="left" vertical="top"/>
    </xf>
    <xf numFmtId="0" fontId="8" fillId="0" borderId="26" xfId="0" applyNumberFormat="1" applyFont="1" applyBorder="1" applyAlignment="1">
      <alignment horizontal="left" vertical="top"/>
    </xf>
    <xf numFmtId="0" fontId="8" fillId="0" borderId="24" xfId="0" applyNumberFormat="1" applyFont="1" applyBorder="1" applyAlignment="1">
      <alignment horizontal="left"/>
    </xf>
    <xf numFmtId="0" fontId="9" fillId="0" borderId="25" xfId="0" applyNumberFormat="1" applyFont="1" applyBorder="1" applyAlignment="1">
      <alignment horizontal="left" vertical="top"/>
    </xf>
    <xf numFmtId="0" fontId="8" fillId="0" borderId="27" xfId="0" applyNumberFormat="1" applyFont="1" applyBorder="1" applyAlignment="1">
      <alignment horizontal="left" vertical="top"/>
    </xf>
    <xf numFmtId="0" fontId="8" fillId="0" borderId="23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28" xfId="0" applyNumberFormat="1" applyFont="1" applyBorder="1" applyAlignment="1">
      <alignment horizontal="left" vertical="top" wrapText="1"/>
    </xf>
    <xf numFmtId="21" fontId="7" fillId="0" borderId="18" xfId="0" applyNumberFormat="1" applyFont="1" applyBorder="1" applyAlignment="1">
      <alignment horizontal="left" vertical="top" wrapText="1"/>
    </xf>
    <xf numFmtId="165" fontId="7" fillId="0" borderId="18" xfId="0" applyNumberFormat="1" applyFont="1" applyBorder="1" applyAlignment="1">
      <alignment horizontal="left" vertical="top" wrapText="1"/>
    </xf>
    <xf numFmtId="166" fontId="7" fillId="0" borderId="18" xfId="0" applyNumberFormat="1" applyFont="1" applyBorder="1" applyAlignment="1">
      <alignment horizontal="left" vertical="top" wrapText="1"/>
    </xf>
    <xf numFmtId="166" fontId="7" fillId="0" borderId="28" xfId="0" applyNumberFormat="1" applyFont="1" applyBorder="1" applyAlignment="1">
      <alignment horizontal="left" vertical="top" wrapText="1"/>
    </xf>
    <xf numFmtId="165" fontId="7" fillId="0" borderId="22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center" vertical="top"/>
    </xf>
    <xf numFmtId="0" fontId="8" fillId="0" borderId="31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center" vertical="top"/>
    </xf>
    <xf numFmtId="2" fontId="7" fillId="0" borderId="30" xfId="0" applyNumberFormat="1" applyFont="1" applyBorder="1" applyAlignment="1">
      <alignment horizontal="center" vertical="top"/>
    </xf>
    <xf numFmtId="0" fontId="8" fillId="0" borderId="25" xfId="0" applyNumberFormat="1" applyFont="1" applyBorder="1" applyAlignment="1">
      <alignment horizontal="right" vertical="top"/>
    </xf>
    <xf numFmtId="0" fontId="8" fillId="0" borderId="26" xfId="0" applyNumberFormat="1" applyFont="1" applyBorder="1" applyAlignment="1">
      <alignment horizontal="right" vertical="top"/>
    </xf>
    <xf numFmtId="2" fontId="7" fillId="0" borderId="18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/>
    </xf>
    <xf numFmtId="0" fontId="1" fillId="0" borderId="0" xfId="0" applyFont="1"/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2" xfId="0" applyFill="1" applyBorder="1"/>
    <xf numFmtId="0" fontId="0" fillId="4" borderId="13" xfId="0" applyFill="1" applyBorder="1"/>
    <xf numFmtId="2" fontId="0" fillId="4" borderId="7" xfId="0" applyNumberFormat="1" applyFill="1" applyBorder="1"/>
    <xf numFmtId="2" fontId="0" fillId="4" borderId="10" xfId="0" applyNumberFormat="1" applyFill="1" applyBorder="1"/>
    <xf numFmtId="2" fontId="3" fillId="4" borderId="10" xfId="0" applyNumberFormat="1" applyFont="1" applyFill="1" applyBorder="1"/>
    <xf numFmtId="2" fontId="3" fillId="4" borderId="13" xfId="0" applyNumberFormat="1" applyFont="1" applyFill="1" applyBorder="1"/>
    <xf numFmtId="2" fontId="0" fillId="4" borderId="8" xfId="0" applyNumberFormat="1" applyFill="1" applyBorder="1"/>
    <xf numFmtId="2" fontId="0" fillId="4" borderId="11" xfId="0" applyNumberFormat="1" applyFill="1" applyBorder="1"/>
    <xf numFmtId="2" fontId="0" fillId="4" borderId="14" xfId="0" applyNumberFormat="1" applyFill="1" applyBorder="1"/>
    <xf numFmtId="0" fontId="3" fillId="0" borderId="0" xfId="0" applyFont="1" applyFill="1" applyBorder="1" applyAlignment="1">
      <alignment horizontal="center"/>
    </xf>
    <xf numFmtId="0" fontId="12" fillId="4" borderId="8" xfId="0" applyFont="1" applyFill="1" applyBorder="1"/>
    <xf numFmtId="0" fontId="12" fillId="4" borderId="11" xfId="0" applyFont="1" applyFill="1" applyBorder="1"/>
    <xf numFmtId="0" fontId="12" fillId="4" borderId="14" xfId="0" applyFont="1" applyFill="1" applyBorder="1"/>
    <xf numFmtId="0" fontId="12" fillId="8" borderId="5" xfId="0" applyFont="1" applyFill="1" applyBorder="1"/>
    <xf numFmtId="2" fontId="12" fillId="4" borderId="8" xfId="0" applyNumberFormat="1" applyFont="1" applyFill="1" applyBorder="1"/>
    <xf numFmtId="2" fontId="12" fillId="4" borderId="11" xfId="0" applyNumberFormat="1" applyFont="1" applyFill="1" applyBorder="1"/>
    <xf numFmtId="2" fontId="12" fillId="4" borderId="14" xfId="0" applyNumberFormat="1" applyFont="1" applyFill="1" applyBorder="1"/>
    <xf numFmtId="0" fontId="13" fillId="5" borderId="5" xfId="0" applyFont="1" applyFill="1" applyBorder="1" applyAlignment="1">
      <alignment horizontal="center"/>
    </xf>
    <xf numFmtId="0" fontId="12" fillId="0" borderId="0" xfId="0" applyFont="1" applyFill="1" applyBorder="1"/>
    <xf numFmtId="164" fontId="0" fillId="0" borderId="0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8" fontId="7" fillId="0" borderId="18" xfId="0" applyNumberFormat="1" applyFont="1" applyBorder="1" applyAlignment="1">
      <alignment horizontal="left" vertical="top" wrapText="1"/>
    </xf>
    <xf numFmtId="168" fontId="7" fillId="0" borderId="28" xfId="0" applyNumberFormat="1" applyFont="1" applyBorder="1" applyAlignment="1">
      <alignment horizontal="left" vertical="top" wrapText="1"/>
    </xf>
    <xf numFmtId="167" fontId="7" fillId="0" borderId="18" xfId="0" applyNumberFormat="1" applyFont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center" vertical="center"/>
    </xf>
    <xf numFmtId="0" fontId="14" fillId="0" borderId="0" xfId="0" applyFont="1" applyFill="1" applyBorder="1"/>
    <xf numFmtId="2" fontId="0" fillId="4" borderId="8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0" fontId="7" fillId="0" borderId="22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center" vertical="top"/>
    </xf>
    <xf numFmtId="164" fontId="7" fillId="0" borderId="30" xfId="0" applyNumberFormat="1" applyFont="1" applyBorder="1" applyAlignment="1">
      <alignment horizontal="center" vertical="top"/>
    </xf>
    <xf numFmtId="164" fontId="7" fillId="0" borderId="18" xfId="0" applyNumberFormat="1" applyFont="1" applyBorder="1" applyAlignment="1">
      <alignment horizontal="center" vertical="top"/>
    </xf>
    <xf numFmtId="164" fontId="7" fillId="0" borderId="22" xfId="0" applyNumberFormat="1" applyFont="1" applyBorder="1" applyAlignment="1">
      <alignment horizontal="center" vertical="top"/>
    </xf>
    <xf numFmtId="164" fontId="0" fillId="4" borderId="7" xfId="0" applyNumberFormat="1" applyFill="1" applyBorder="1"/>
    <xf numFmtId="164" fontId="0" fillId="4" borderId="10" xfId="0" applyNumberFormat="1" applyFill="1" applyBorder="1"/>
    <xf numFmtId="164" fontId="3" fillId="4" borderId="10" xfId="0" applyNumberFormat="1" applyFont="1" applyFill="1" applyBorder="1"/>
    <xf numFmtId="164" fontId="3" fillId="4" borderId="13" xfId="0" applyNumberFormat="1" applyFont="1" applyFill="1" applyBorder="1"/>
    <xf numFmtId="164" fontId="0" fillId="4" borderId="8" xfId="0" applyNumberFormat="1" applyFill="1" applyBorder="1"/>
    <xf numFmtId="164" fontId="0" fillId="4" borderId="11" xfId="0" applyNumberFormat="1" applyFill="1" applyBorder="1"/>
    <xf numFmtId="164" fontId="0" fillId="4" borderId="14" xfId="0" applyNumberFormat="1" applyFill="1" applyBorder="1"/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12" fillId="4" borderId="8" xfId="0" applyNumberFormat="1" applyFont="1" applyFill="1" applyBorder="1" applyAlignment="1">
      <alignment horizontal="center" vertical="center"/>
    </xf>
    <xf numFmtId="2" fontId="12" fillId="4" borderId="11" xfId="0" applyNumberFormat="1" applyFont="1" applyFill="1" applyBorder="1" applyAlignment="1">
      <alignment horizontal="center" vertical="center"/>
    </xf>
    <xf numFmtId="2" fontId="12" fillId="4" borderId="14" xfId="0" applyNumberFormat="1" applyFont="1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/>
    </xf>
    <xf numFmtId="168" fontId="2" fillId="10" borderId="35" xfId="0" applyNumberFormat="1" applyFont="1" applyFill="1" applyBorder="1" applyAlignment="1">
      <alignment horizontal="center" vertical="center"/>
    </xf>
    <xf numFmtId="168" fontId="2" fillId="11" borderId="35" xfId="0" applyNumberFormat="1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/>
    </xf>
    <xf numFmtId="2" fontId="15" fillId="12" borderId="35" xfId="0" applyNumberFormat="1" applyFont="1" applyFill="1" applyBorder="1" applyAlignment="1">
      <alignment horizontal="center" vertical="center"/>
    </xf>
    <xf numFmtId="0" fontId="15" fillId="12" borderId="35" xfId="0" applyFont="1" applyFill="1" applyBorder="1" applyAlignment="1">
      <alignment horizontal="center" vertical="center"/>
    </xf>
    <xf numFmtId="168" fontId="15" fillId="12" borderId="35" xfId="0" applyNumberFormat="1" applyFont="1" applyFill="1" applyBorder="1" applyAlignment="1">
      <alignment horizontal="center" vertical="center"/>
    </xf>
    <xf numFmtId="0" fontId="0" fillId="12" borderId="35" xfId="0" applyFill="1" applyBorder="1"/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2" fontId="0" fillId="13" borderId="35" xfId="0" applyNumberFormat="1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168" fontId="0" fillId="13" borderId="35" xfId="0" applyNumberFormat="1" applyFill="1" applyBorder="1" applyAlignment="1">
      <alignment horizontal="center" vertical="center"/>
    </xf>
    <xf numFmtId="0" fontId="0" fillId="13" borderId="35" xfId="0" applyFill="1" applyBorder="1"/>
    <xf numFmtId="2" fontId="0" fillId="12" borderId="35" xfId="0" applyNumberFormat="1" applyFill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  <xf numFmtId="168" fontId="0" fillId="12" borderId="35" xfId="0" applyNumberFormat="1" applyFill="1" applyBorder="1" applyAlignment="1">
      <alignment horizontal="center" vertical="center"/>
    </xf>
    <xf numFmtId="0" fontId="15" fillId="12" borderId="35" xfId="0" applyFont="1" applyFill="1" applyBorder="1"/>
    <xf numFmtId="2" fontId="15" fillId="13" borderId="35" xfId="0" applyNumberFormat="1" applyFont="1" applyFill="1" applyBorder="1" applyAlignment="1">
      <alignment horizontal="center" vertical="center"/>
    </xf>
    <xf numFmtId="0" fontId="15" fillId="13" borderId="35" xfId="0" applyFont="1" applyFill="1" applyBorder="1" applyAlignment="1">
      <alignment horizontal="center" vertical="center"/>
    </xf>
    <xf numFmtId="168" fontId="15" fillId="13" borderId="35" xfId="0" applyNumberFormat="1" applyFont="1" applyFill="1" applyBorder="1" applyAlignment="1">
      <alignment horizontal="center" vertical="center"/>
    </xf>
    <xf numFmtId="2" fontId="3" fillId="12" borderId="35" xfId="0" applyNumberFormat="1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2" fontId="3" fillId="13" borderId="35" xfId="0" applyNumberFormat="1" applyFont="1" applyFill="1" applyBorder="1" applyAlignment="1">
      <alignment horizontal="center" vertical="center"/>
    </xf>
    <xf numFmtId="0" fontId="3" fillId="13" borderId="3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/>
    </xf>
    <xf numFmtId="164" fontId="15" fillId="4" borderId="7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3" fontId="0" fillId="0" borderId="0" xfId="0" applyNumberFormat="1" applyFill="1" applyBorder="1"/>
    <xf numFmtId="2" fontId="0" fillId="0" borderId="0" xfId="0" applyNumberFormat="1" applyFill="1" applyBorder="1"/>
    <xf numFmtId="2" fontId="0" fillId="4" borderId="11" xfId="0" applyNumberForma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 vertical="center"/>
    </xf>
    <xf numFmtId="0" fontId="0" fillId="4" borderId="11" xfId="0" applyFill="1" applyBorder="1"/>
    <xf numFmtId="0" fontId="0" fillId="4" borderId="14" xfId="0" applyFill="1" applyBorder="1"/>
    <xf numFmtId="164" fontId="0" fillId="0" borderId="0" xfId="0" applyNumberFormat="1" applyFill="1" applyBorder="1"/>
    <xf numFmtId="0" fontId="0" fillId="0" borderId="35" xfId="0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3" fontId="0" fillId="0" borderId="35" xfId="0" applyNumberForma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6" fillId="0" borderId="3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0" fontId="0" fillId="0" borderId="35" xfId="0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16" fillId="0" borderId="35" xfId="0" applyFont="1" applyFill="1" applyBorder="1" applyAlignment="1">
      <alignment horizontal="right" vertical="center"/>
    </xf>
    <xf numFmtId="0" fontId="10" fillId="7" borderId="17" xfId="0" quotePrefix="1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7" borderId="19" xfId="0" quotePrefix="1" applyNumberFormat="1" applyFont="1" applyFill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6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Thermal Inactivation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Predict!$B$34</c:f>
              <c:strCache>
                <c:ptCount val="1"/>
                <c:pt idx="0">
                  <c:v>4.4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Predict!$C$34:$C$134</c:f>
              <c:numCache>
                <c:formatCode>0.0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</c:numCache>
            </c:numRef>
          </c:xVal>
          <c:yVal>
            <c:numRef>
              <c:f>Predict!$I$34:$I$134</c:f>
              <c:numCache>
                <c:formatCode>0.00</c:formatCode>
                <c:ptCount val="101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4.3999999999999995</c:v>
                </c:pt>
                <c:pt idx="7">
                  <c:v>4.3999999999999986</c:v>
                </c:pt>
                <c:pt idx="8">
                  <c:v>4.3999999999999977</c:v>
                </c:pt>
                <c:pt idx="9">
                  <c:v>4.3999999999999959</c:v>
                </c:pt>
                <c:pt idx="10">
                  <c:v>4.3999999999999932</c:v>
                </c:pt>
                <c:pt idx="11">
                  <c:v>4.3999999999999888</c:v>
                </c:pt>
                <c:pt idx="12">
                  <c:v>4.3999999999999844</c:v>
                </c:pt>
                <c:pt idx="13">
                  <c:v>4.3999999999999737</c:v>
                </c:pt>
                <c:pt idx="14">
                  <c:v>4.3999999999999515</c:v>
                </c:pt>
                <c:pt idx="15">
                  <c:v>4.3999999999999106</c:v>
                </c:pt>
                <c:pt idx="16">
                  <c:v>4.3999999999998254</c:v>
                </c:pt>
                <c:pt idx="17">
                  <c:v>4.3999999999996326</c:v>
                </c:pt>
                <c:pt idx="18">
                  <c:v>4.3999999999991584</c:v>
                </c:pt>
                <c:pt idx="19">
                  <c:v>4.3999999999978963</c:v>
                </c:pt>
                <c:pt idx="20">
                  <c:v>4.399999999994253</c:v>
                </c:pt>
                <c:pt idx="21">
                  <c:v>4.3999999999828647</c:v>
                </c:pt>
                <c:pt idx="22">
                  <c:v>4.399999999944475</c:v>
                </c:pt>
                <c:pt idx="23">
                  <c:v>4.3999999998061403</c:v>
                </c:pt>
                <c:pt idx="24">
                  <c:v>4.3999999992794763</c:v>
                </c:pt>
                <c:pt idx="25">
                  <c:v>4.3999999971928068</c:v>
                </c:pt>
                <c:pt idx="26">
                  <c:v>4.399999988740241</c:v>
                </c:pt>
                <c:pt idx="27">
                  <c:v>4.3999999544092789</c:v>
                </c:pt>
                <c:pt idx="28">
                  <c:v>4.3999998173707775</c:v>
                </c:pt>
                <c:pt idx="29">
                  <c:v>4.3999992900957556</c:v>
                </c:pt>
                <c:pt idx="30">
                  <c:v>4.3999973686441818</c:v>
                </c:pt>
                <c:pt idx="31">
                  <c:v>4.3999908348399002</c:v>
                </c:pt>
                <c:pt idx="32">
                  <c:v>4.399970339558843</c:v>
                </c:pt>
                <c:pt idx="33">
                  <c:v>4.3999114980970289</c:v>
                </c:pt>
                <c:pt idx="34">
                  <c:v>4.3997575360294512</c:v>
                </c:pt>
                <c:pt idx="35">
                  <c:v>4.3993907257663203</c:v>
                </c:pt>
                <c:pt idx="36">
                  <c:v>4.3985934808058769</c:v>
                </c:pt>
                <c:pt idx="37">
                  <c:v>4.3970061548191932</c:v>
                </c:pt>
                <c:pt idx="38">
                  <c:v>4.3940942249997414</c:v>
                </c:pt>
                <c:pt idx="39">
                  <c:v>4.3891383312085273</c:v>
                </c:pt>
                <c:pt idx="40">
                  <c:v>4.3812545990445146</c:v>
                </c:pt>
                <c:pt idx="41">
                  <c:v>4.3694422351194593</c:v>
                </c:pt>
                <c:pt idx="42">
                  <c:v>4.3526459032601972</c:v>
                </c:pt>
                <c:pt idx="43">
                  <c:v>4.3298163968449934</c:v>
                </c:pt>
                <c:pt idx="44">
                  <c:v>4.2999556632898575</c:v>
                </c:pt>
                <c:pt idx="45">
                  <c:v>4.2621390510484272</c:v>
                </c:pt>
                <c:pt idx="46">
                  <c:v>4.2155152298453213</c:v>
                </c:pt>
                <c:pt idx="47">
                  <c:v>4.1592898697435317</c:v>
                </c:pt>
                <c:pt idx="48">
                  <c:v>4.0927018164042215</c:v>
                </c:pt>
                <c:pt idx="49">
                  <c:v>4.0150005477777482</c:v>
                </c:pt>
                <c:pt idx="50">
                  <c:v>3.9254321778808325</c:v>
                </c:pt>
                <c:pt idx="51">
                  <c:v>3.823239197453169</c:v>
                </c:pt>
                <c:pt idx="52">
                  <c:v>3.7076771406446274</c:v>
                </c:pt>
                <c:pt idx="53">
                  <c:v>3.5780496417943106</c:v>
                </c:pt>
                <c:pt idx="54">
                  <c:v>3.4337617837411276</c:v>
                </c:pt>
                <c:pt idx="55">
                  <c:v>3.2743899810398576</c:v>
                </c:pt>
                <c:pt idx="56">
                  <c:v>3.099764643928872</c:v>
                </c:pt>
                <c:pt idx="57">
                  <c:v>2.9100594346222062</c:v>
                </c:pt>
                <c:pt idx="58">
                  <c:v>2.7058782103791614</c:v>
                </c:pt>
                <c:pt idx="59">
                  <c:v>2.4883282141424536</c:v>
                </c:pt>
                <c:pt idx="60">
                  <c:v>2.2590664835046592</c:v>
                </c:pt>
                <c:pt idx="61">
                  <c:v>2.0203067125803158</c:v>
                </c:pt>
                <c:pt idx="62">
                  <c:v>1.7747766905486717</c:v>
                </c:pt>
                <c:pt idx="63">
                  <c:v>1.525622205160325</c:v>
                </c:pt>
                <c:pt idx="64">
                  <c:v>1.2762613350480785</c:v>
                </c:pt>
                <c:pt idx="65">
                  <c:v>1.0302018208342552</c:v>
                </c:pt>
                <c:pt idx="66">
                  <c:v>0.79084154376239668</c:v>
                </c:pt>
                <c:pt idx="67">
                  <c:v>0.56127596377034128</c:v>
                </c:pt>
                <c:pt idx="68">
                  <c:v>0.34413545411137247</c:v>
                </c:pt>
                <c:pt idx="69">
                  <c:v>-3.2317072392255203E-2</c:v>
                </c:pt>
                <c:pt idx="70">
                  <c:v>-7.4767061119147965E-2</c:v>
                </c:pt>
                <c:pt idx="71">
                  <c:v>-0.11343221305913068</c:v>
                </c:pt>
                <c:pt idx="72">
                  <c:v>-0.14827404964068244</c:v>
                </c:pt>
                <c:pt idx="73">
                  <c:v>-0.17937226732016762</c:v>
                </c:pt>
                <c:pt idx="74">
                  <c:v>-0.206902540867932</c:v>
                </c:pt>
                <c:pt idx="75">
                  <c:v>-0.23111313957654764</c:v>
                </c:pt>
                <c:pt idx="76">
                  <c:v>-0.25230287942689444</c:v>
                </c:pt>
                <c:pt idx="77">
                  <c:v>-0.27080212187092106</c:v>
                </c:pt>
                <c:pt idx="78">
                  <c:v>-0.28695774765603815</c:v>
                </c:pt>
                <c:pt idx="79">
                  <c:v>-0.30112239703150129</c:v>
                </c:pt>
                <c:pt idx="80">
                  <c:v>-0.31364781682702958</c:v>
                </c:pt>
                <c:pt idx="81">
                  <c:v>-0.32488187777101663</c:v>
                </c:pt>
                <c:pt idx="82">
                  <c:v>-0.33516867906874614</c:v>
                </c:pt>
                <c:pt idx="83">
                  <c:v>-0.34485108659451069</c:v>
                </c:pt>
                <c:pt idx="84">
                  <c:v>-0.35427500007391965</c:v>
                </c:pt>
                <c:pt idx="85">
                  <c:v>-0.36379456205708094</c:v>
                </c:pt>
                <c:pt idx="86">
                  <c:v>-0.3737773639709886</c:v>
                </c:pt>
                <c:pt idx="87">
                  <c:v>-0.384608441806984</c:v>
                </c:pt>
                <c:pt idx="88">
                  <c:v>-0.39669148051318409</c:v>
                </c:pt>
                <c:pt idx="89">
                  <c:v>-0.41044520385709893</c:v>
                </c:pt>
                <c:pt idx="90">
                  <c:v>-0.42629254005500794</c:v>
                </c:pt>
                <c:pt idx="91">
                  <c:v>-0.44464007031648622</c:v>
                </c:pt>
                <c:pt idx="92">
                  <c:v>-0.46584587572323644</c:v>
                </c:pt>
                <c:pt idx="93">
                  <c:v>-0.49017566600771179</c:v>
                </c:pt>
                <c:pt idx="94">
                  <c:v>-0.51775033808962723</c:v>
                </c:pt>
                <c:pt idx="95">
                  <c:v>-0.54849267797099677</c:v>
                </c:pt>
                <c:pt idx="96">
                  <c:v>-0.5820856027563992</c:v>
                </c:pt>
                <c:pt idx="97">
                  <c:v>-0.61795684123548422</c:v>
                </c:pt>
                <c:pt idx="98">
                  <c:v>-0.65530259861792106</c:v>
                </c:pt>
                <c:pt idx="99">
                  <c:v>-0.69315423831744083</c:v>
                </c:pt>
                <c:pt idx="100">
                  <c:v>-0.73047922565694057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178832"/>
        <c:axId val="251179224"/>
      </c:scatterChart>
      <c:valAx>
        <c:axId val="251178832"/>
        <c:scaling>
          <c:orientation val="minMax"/>
          <c:max val="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cross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1179224"/>
        <c:crossesAt val="0"/>
        <c:crossBetween val="midCat"/>
        <c:majorUnit val="1"/>
        <c:minorUnit val="0.1"/>
      </c:valAx>
      <c:valAx>
        <c:axId val="251179224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Salmonella</a:t>
                </a:r>
                <a:r>
                  <a:rPr lang="en-US" sz="1600" i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Typhimurium (log/portion)</a:t>
                </a:r>
              </a:p>
            </c:rich>
          </c:tx>
          <c:layout>
            <c:manualLayout>
              <c:xMode val="edge"/>
              <c:yMode val="edge"/>
              <c:x val="1.3856585234537991E-2"/>
              <c:y val="9.65277777777777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cross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117883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96351536385"/>
          <c:w val="0.94859813084112155"/>
          <c:h val="0.8047215087476750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(2)'!$I$1003:$I$1258</c:f>
              <c:numCache>
                <c:formatCode>0.0</c:formatCode>
                <c:ptCount val="256"/>
                <c:pt idx="0">
                  <c:v>21.580478357293217</c:v>
                </c:pt>
                <c:pt idx="1">
                  <c:v>32.494034247339215</c:v>
                </c:pt>
                <c:pt idx="2">
                  <c:v>44.544047414969079</c:v>
                </c:pt>
                <c:pt idx="3">
                  <c:v>49.552990522525683</c:v>
                </c:pt>
                <c:pt idx="4">
                  <c:v>51.582442856070941</c:v>
                </c:pt>
                <c:pt idx="5">
                  <c:v>52.632838135490722</c:v>
                </c:pt>
                <c:pt idx="6">
                  <c:v>53.020807409375536</c:v>
                </c:pt>
                <c:pt idx="7">
                  <c:v>53.188837782681034</c:v>
                </c:pt>
                <c:pt idx="8">
                  <c:v>21.580478357293217</c:v>
                </c:pt>
                <c:pt idx="9">
                  <c:v>32.494034247339215</c:v>
                </c:pt>
                <c:pt idx="10">
                  <c:v>44.544047414969079</c:v>
                </c:pt>
                <c:pt idx="11">
                  <c:v>49.552990522525683</c:v>
                </c:pt>
                <c:pt idx="12">
                  <c:v>51.582442856070941</c:v>
                </c:pt>
                <c:pt idx="13">
                  <c:v>52.632838135490722</c:v>
                </c:pt>
                <c:pt idx="14">
                  <c:v>53.020807409375536</c:v>
                </c:pt>
                <c:pt idx="15">
                  <c:v>53.188837782681034</c:v>
                </c:pt>
                <c:pt idx="16">
                  <c:v>21.580478357293217</c:v>
                </c:pt>
                <c:pt idx="17">
                  <c:v>32.494034247339215</c:v>
                </c:pt>
                <c:pt idx="18">
                  <c:v>44.544047414969079</c:v>
                </c:pt>
                <c:pt idx="19">
                  <c:v>49.552990522525683</c:v>
                </c:pt>
                <c:pt idx="20">
                  <c:v>51.582442856070941</c:v>
                </c:pt>
                <c:pt idx="21">
                  <c:v>52.632838135490722</c:v>
                </c:pt>
                <c:pt idx="22">
                  <c:v>53.020807409375536</c:v>
                </c:pt>
                <c:pt idx="23">
                  <c:v>53.188837782681034</c:v>
                </c:pt>
                <c:pt idx="24">
                  <c:v>21.580478357293217</c:v>
                </c:pt>
                <c:pt idx="25">
                  <c:v>32.494034247339215</c:v>
                </c:pt>
                <c:pt idx="26">
                  <c:v>44.544047414969079</c:v>
                </c:pt>
                <c:pt idx="27">
                  <c:v>49.552990522525683</c:v>
                </c:pt>
                <c:pt idx="28">
                  <c:v>51.582442856070941</c:v>
                </c:pt>
                <c:pt idx="29">
                  <c:v>52.632838135490722</c:v>
                </c:pt>
                <c:pt idx="30">
                  <c:v>53.020807409375536</c:v>
                </c:pt>
                <c:pt idx="31">
                  <c:v>53.188837782681034</c:v>
                </c:pt>
                <c:pt idx="32">
                  <c:v>23.041175101481471</c:v>
                </c:pt>
                <c:pt idx="33">
                  <c:v>35.208039109764471</c:v>
                </c:pt>
                <c:pt idx="34">
                  <c:v>48.793562224091438</c:v>
                </c:pt>
                <c:pt idx="35">
                  <c:v>54.484882503393422</c:v>
                </c:pt>
                <c:pt idx="36">
                  <c:v>56.79455453338965</c:v>
                </c:pt>
                <c:pt idx="37">
                  <c:v>57.984609546504174</c:v>
                </c:pt>
                <c:pt idx="38">
                  <c:v>58.413892887864769</c:v>
                </c:pt>
                <c:pt idx="39">
                  <c:v>58.59155684792556</c:v>
                </c:pt>
                <c:pt idx="40">
                  <c:v>23.041175101481471</c:v>
                </c:pt>
                <c:pt idx="41">
                  <c:v>35.208039109764471</c:v>
                </c:pt>
                <c:pt idx="42">
                  <c:v>48.793562224091438</c:v>
                </c:pt>
                <c:pt idx="43">
                  <c:v>54.484882503393422</c:v>
                </c:pt>
                <c:pt idx="44">
                  <c:v>56.79455453338965</c:v>
                </c:pt>
                <c:pt idx="45">
                  <c:v>57.984609546504174</c:v>
                </c:pt>
                <c:pt idx="46">
                  <c:v>58.413892887864769</c:v>
                </c:pt>
                <c:pt idx="47">
                  <c:v>58.59155684792556</c:v>
                </c:pt>
                <c:pt idx="48">
                  <c:v>23.041175101481471</c:v>
                </c:pt>
                <c:pt idx="49">
                  <c:v>35.208039109764471</c:v>
                </c:pt>
                <c:pt idx="50">
                  <c:v>48.793562224091438</c:v>
                </c:pt>
                <c:pt idx="51">
                  <c:v>54.484882503393422</c:v>
                </c:pt>
                <c:pt idx="52">
                  <c:v>56.79455453338965</c:v>
                </c:pt>
                <c:pt idx="53">
                  <c:v>57.984609546504174</c:v>
                </c:pt>
                <c:pt idx="54">
                  <c:v>58.413892887864769</c:v>
                </c:pt>
                <c:pt idx="55">
                  <c:v>58.59155684792556</c:v>
                </c:pt>
                <c:pt idx="56">
                  <c:v>23.041175101481471</c:v>
                </c:pt>
                <c:pt idx="57">
                  <c:v>35.208039109764471</c:v>
                </c:pt>
                <c:pt idx="58">
                  <c:v>48.793562224091438</c:v>
                </c:pt>
                <c:pt idx="59">
                  <c:v>54.484882503393422</c:v>
                </c:pt>
                <c:pt idx="60">
                  <c:v>56.79455453338965</c:v>
                </c:pt>
                <c:pt idx="61">
                  <c:v>57.984609546504174</c:v>
                </c:pt>
                <c:pt idx="62">
                  <c:v>58.413892887864769</c:v>
                </c:pt>
                <c:pt idx="63">
                  <c:v>58.59155684792556</c:v>
                </c:pt>
                <c:pt idx="64">
                  <c:v>24.241033911803349</c:v>
                </c:pt>
                <c:pt idx="65">
                  <c:v>37.760739194287574</c:v>
                </c:pt>
                <c:pt idx="66">
                  <c:v>53.048622279181238</c:v>
                </c:pt>
                <c:pt idx="67">
                  <c:v>59.510569223121394</c:v>
                </c:pt>
                <c:pt idx="68">
                  <c:v>62.138809801543843</c:v>
                </c:pt>
                <c:pt idx="69">
                  <c:v>63.48764256081504</c:v>
                </c:pt>
                <c:pt idx="70">
                  <c:v>63.96317858438443</c:v>
                </c:pt>
                <c:pt idx="71">
                  <c:v>64.150863353623322</c:v>
                </c:pt>
                <c:pt idx="72">
                  <c:v>24.241033911803349</c:v>
                </c:pt>
                <c:pt idx="73">
                  <c:v>37.760739194287574</c:v>
                </c:pt>
                <c:pt idx="74">
                  <c:v>53.048622279181238</c:v>
                </c:pt>
                <c:pt idx="75">
                  <c:v>61.116820678618382</c:v>
                </c:pt>
                <c:pt idx="76">
                  <c:v>62.138809801543843</c:v>
                </c:pt>
                <c:pt idx="77">
                  <c:v>63.48764256081504</c:v>
                </c:pt>
                <c:pt idx="78">
                  <c:v>63.96317858438443</c:v>
                </c:pt>
                <c:pt idx="79">
                  <c:v>64.150863353623322</c:v>
                </c:pt>
                <c:pt idx="80">
                  <c:v>24.241033911803349</c:v>
                </c:pt>
                <c:pt idx="81">
                  <c:v>37.760739194287574</c:v>
                </c:pt>
                <c:pt idx="82">
                  <c:v>53.048622279181238</c:v>
                </c:pt>
                <c:pt idx="83">
                  <c:v>59.510569223121394</c:v>
                </c:pt>
                <c:pt idx="84">
                  <c:v>62.138809801543843</c:v>
                </c:pt>
                <c:pt idx="85">
                  <c:v>63.48764256081504</c:v>
                </c:pt>
                <c:pt idx="86">
                  <c:v>63.96317858438443</c:v>
                </c:pt>
                <c:pt idx="87">
                  <c:v>64.150863353623322</c:v>
                </c:pt>
                <c:pt idx="88">
                  <c:v>24.241033911803349</c:v>
                </c:pt>
                <c:pt idx="89">
                  <c:v>37.760739194287574</c:v>
                </c:pt>
                <c:pt idx="90">
                  <c:v>53.048622279181238</c:v>
                </c:pt>
                <c:pt idx="91">
                  <c:v>59.510569223121394</c:v>
                </c:pt>
                <c:pt idx="92">
                  <c:v>62.138809801543843</c:v>
                </c:pt>
                <c:pt idx="93">
                  <c:v>63.48764256081504</c:v>
                </c:pt>
                <c:pt idx="94">
                  <c:v>63.96317858438443</c:v>
                </c:pt>
                <c:pt idx="95">
                  <c:v>64.150863353623322</c:v>
                </c:pt>
                <c:pt idx="96">
                  <c:v>25.136624183219105</c:v>
                </c:pt>
                <c:pt idx="97">
                  <c:v>40.104991954636439</c:v>
                </c:pt>
                <c:pt idx="98">
                  <c:v>57.272150019962574</c:v>
                </c:pt>
                <c:pt idx="99">
                  <c:v>64.602920285638362</c:v>
                </c:pt>
                <c:pt idx="100">
                  <c:v>67.593143057648049</c:v>
                </c:pt>
                <c:pt idx="101">
                  <c:v>69.122550130410531</c:v>
                </c:pt>
                <c:pt idx="102">
                  <c:v>69.649989476964038</c:v>
                </c:pt>
                <c:pt idx="103">
                  <c:v>69.848143359751575</c:v>
                </c:pt>
                <c:pt idx="104">
                  <c:v>25.136624183219105</c:v>
                </c:pt>
                <c:pt idx="105">
                  <c:v>40.104991954636439</c:v>
                </c:pt>
                <c:pt idx="106">
                  <c:v>57.272150019962574</c:v>
                </c:pt>
                <c:pt idx="107">
                  <c:v>64.602920285638362</c:v>
                </c:pt>
                <c:pt idx="108">
                  <c:v>67.593143057648049</c:v>
                </c:pt>
                <c:pt idx="109">
                  <c:v>69.122550130410531</c:v>
                </c:pt>
                <c:pt idx="110">
                  <c:v>69.649989476964038</c:v>
                </c:pt>
                <c:pt idx="111">
                  <c:v>69.848143359751575</c:v>
                </c:pt>
                <c:pt idx="112">
                  <c:v>25.136624183219105</c:v>
                </c:pt>
                <c:pt idx="113">
                  <c:v>40.104991954636439</c:v>
                </c:pt>
                <c:pt idx="114">
                  <c:v>57.272150019962574</c:v>
                </c:pt>
                <c:pt idx="115">
                  <c:v>64.602920285638362</c:v>
                </c:pt>
                <c:pt idx="116">
                  <c:v>67.593143057648049</c:v>
                </c:pt>
                <c:pt idx="117">
                  <c:v>69.122550130410531</c:v>
                </c:pt>
                <c:pt idx="118">
                  <c:v>69.649989476964038</c:v>
                </c:pt>
                <c:pt idx="119">
                  <c:v>69.848143359751575</c:v>
                </c:pt>
                <c:pt idx="120">
                  <c:v>25.136624183219105</c:v>
                </c:pt>
                <c:pt idx="121">
                  <c:v>40.104991954636439</c:v>
                </c:pt>
                <c:pt idx="122">
                  <c:v>57.272150019962574</c:v>
                </c:pt>
                <c:pt idx="123">
                  <c:v>64.602920285638362</c:v>
                </c:pt>
                <c:pt idx="124">
                  <c:v>67.593143057648049</c:v>
                </c:pt>
                <c:pt idx="125">
                  <c:v>69.122550130410531</c:v>
                </c:pt>
                <c:pt idx="126">
                  <c:v>69.649989476964038</c:v>
                </c:pt>
                <c:pt idx="127">
                  <c:v>69.848143359751575</c:v>
                </c:pt>
                <c:pt idx="128">
                  <c:v>25.685790358334863</c:v>
                </c:pt>
                <c:pt idx="129">
                  <c:v>42.191416286504214</c:v>
                </c:pt>
                <c:pt idx="130">
                  <c:v>61.423105710241032</c:v>
                </c:pt>
                <c:pt idx="131">
                  <c:v>69.731517539864711</c:v>
                </c:pt>
                <c:pt idx="132">
                  <c:v>73.132799892282279</c:v>
                </c:pt>
                <c:pt idx="133">
                  <c:v>74.867627956863174</c:v>
                </c:pt>
                <c:pt idx="134">
                  <c:v>75.453447895211383</c:v>
                </c:pt>
                <c:pt idx="135">
                  <c:v>75.662602568737498</c:v>
                </c:pt>
                <c:pt idx="136">
                  <c:v>25.685790358334863</c:v>
                </c:pt>
                <c:pt idx="137">
                  <c:v>42.191416286504214</c:v>
                </c:pt>
                <c:pt idx="138">
                  <c:v>61.423105710241032</c:v>
                </c:pt>
                <c:pt idx="139">
                  <c:v>69.731517539864711</c:v>
                </c:pt>
                <c:pt idx="140">
                  <c:v>73.132799892282279</c:v>
                </c:pt>
                <c:pt idx="141">
                  <c:v>74.867627956863174</c:v>
                </c:pt>
                <c:pt idx="142">
                  <c:v>75.453447895211383</c:v>
                </c:pt>
                <c:pt idx="143">
                  <c:v>75.662602568737498</c:v>
                </c:pt>
                <c:pt idx="144">
                  <c:v>25.685790358334863</c:v>
                </c:pt>
                <c:pt idx="145">
                  <c:v>42.191416286504214</c:v>
                </c:pt>
                <c:pt idx="146">
                  <c:v>61.423105710241032</c:v>
                </c:pt>
                <c:pt idx="147">
                  <c:v>69.731517539864711</c:v>
                </c:pt>
                <c:pt idx="148">
                  <c:v>73.132799892282279</c:v>
                </c:pt>
                <c:pt idx="149">
                  <c:v>74.867627956863174</c:v>
                </c:pt>
                <c:pt idx="150">
                  <c:v>75.453447895211383</c:v>
                </c:pt>
                <c:pt idx="151">
                  <c:v>75.662602568737498</c:v>
                </c:pt>
                <c:pt idx="152">
                  <c:v>25.685790358334863</c:v>
                </c:pt>
                <c:pt idx="153">
                  <c:v>42.191416286504214</c:v>
                </c:pt>
                <c:pt idx="154">
                  <c:v>61.423105710241032</c:v>
                </c:pt>
                <c:pt idx="155">
                  <c:v>69.731517539864711</c:v>
                </c:pt>
                <c:pt idx="156">
                  <c:v>73.132799892282279</c:v>
                </c:pt>
                <c:pt idx="157">
                  <c:v>74.867627956863174</c:v>
                </c:pt>
                <c:pt idx="158">
                  <c:v>75.453447895211383</c:v>
                </c:pt>
                <c:pt idx="159">
                  <c:v>75.662602568737498</c:v>
                </c:pt>
                <c:pt idx="160">
                  <c:v>25.84927518411304</c:v>
                </c:pt>
                <c:pt idx="161">
                  <c:v>43.969422032802356</c:v>
                </c:pt>
                <c:pt idx="162">
                  <c:v>65.456731951217193</c:v>
                </c:pt>
                <c:pt idx="163">
                  <c:v>74.862802173539507</c:v>
                </c:pt>
                <c:pt idx="164">
                  <c:v>78.730531262919214</c:v>
                </c:pt>
                <c:pt idx="165">
                  <c:v>80.699095433799485</c:v>
                </c:pt>
                <c:pt idx="166">
                  <c:v>81.35073136463339</c:v>
                </c:pt>
                <c:pt idx="167">
                  <c:v>81.571528217762989</c:v>
                </c:pt>
                <c:pt idx="168">
                  <c:v>25.84927518411304</c:v>
                </c:pt>
                <c:pt idx="169">
                  <c:v>43.969422032802356</c:v>
                </c:pt>
                <c:pt idx="170">
                  <c:v>65.456731951217193</c:v>
                </c:pt>
                <c:pt idx="171">
                  <c:v>74.862802173539507</c:v>
                </c:pt>
                <c:pt idx="172">
                  <c:v>78.730531262919214</c:v>
                </c:pt>
                <c:pt idx="173">
                  <c:v>80.699095433799485</c:v>
                </c:pt>
                <c:pt idx="174">
                  <c:v>81.35073136463339</c:v>
                </c:pt>
                <c:pt idx="175">
                  <c:v>81.571528217762989</c:v>
                </c:pt>
                <c:pt idx="176">
                  <c:v>25.84927518411304</c:v>
                </c:pt>
                <c:pt idx="177">
                  <c:v>43.969422032802356</c:v>
                </c:pt>
                <c:pt idx="178">
                  <c:v>65.456731951217193</c:v>
                </c:pt>
                <c:pt idx="179">
                  <c:v>74.862802173539507</c:v>
                </c:pt>
                <c:pt idx="180">
                  <c:v>78.730531262919214</c:v>
                </c:pt>
                <c:pt idx="181">
                  <c:v>80.699095433799485</c:v>
                </c:pt>
                <c:pt idx="182">
                  <c:v>81.35073136463339</c:v>
                </c:pt>
                <c:pt idx="183">
                  <c:v>81.571528217762989</c:v>
                </c:pt>
                <c:pt idx="184">
                  <c:v>25.84927518411304</c:v>
                </c:pt>
                <c:pt idx="185">
                  <c:v>43.969422032802356</c:v>
                </c:pt>
                <c:pt idx="186">
                  <c:v>65.456731951217193</c:v>
                </c:pt>
                <c:pt idx="187">
                  <c:v>74.862802173539507</c:v>
                </c:pt>
                <c:pt idx="188">
                  <c:v>78.730531262919214</c:v>
                </c:pt>
                <c:pt idx="189">
                  <c:v>80.699095433799485</c:v>
                </c:pt>
                <c:pt idx="190">
                  <c:v>81.35073136463339</c:v>
                </c:pt>
                <c:pt idx="191">
                  <c:v>81.571528217762989</c:v>
                </c:pt>
                <c:pt idx="192">
                  <c:v>25.592507030941135</c:v>
                </c:pt>
                <c:pt idx="193">
                  <c:v>45.388484760931973</c:v>
                </c:pt>
                <c:pt idx="194">
                  <c:v>69.32491684728852</c:v>
                </c:pt>
                <c:pt idx="195">
                  <c:v>79.960284034715869</c:v>
                </c:pt>
                <c:pt idx="196">
                  <c:v>84.356845596494182</c:v>
                </c:pt>
                <c:pt idx="197">
                  <c:v>86.591398751194617</c:v>
                </c:pt>
                <c:pt idx="198">
                  <c:v>87.317394498326806</c:v>
                </c:pt>
                <c:pt idx="199">
                  <c:v>87.550615191004056</c:v>
                </c:pt>
                <c:pt idx="200">
                  <c:v>25.592507030941135</c:v>
                </c:pt>
                <c:pt idx="201">
                  <c:v>45.388484760931973</c:v>
                </c:pt>
                <c:pt idx="202">
                  <c:v>69.32491684728852</c:v>
                </c:pt>
                <c:pt idx="203">
                  <c:v>79.960284034715869</c:v>
                </c:pt>
                <c:pt idx="204">
                  <c:v>84.356845596494182</c:v>
                </c:pt>
                <c:pt idx="205">
                  <c:v>86.591398751194617</c:v>
                </c:pt>
                <c:pt idx="206">
                  <c:v>87.317394498326806</c:v>
                </c:pt>
                <c:pt idx="207">
                  <c:v>87.550615191004056</c:v>
                </c:pt>
                <c:pt idx="208">
                  <c:v>25.592507030941135</c:v>
                </c:pt>
                <c:pt idx="209">
                  <c:v>45.388484760931973</c:v>
                </c:pt>
                <c:pt idx="210">
                  <c:v>69.32491684728852</c:v>
                </c:pt>
                <c:pt idx="211">
                  <c:v>79.960284034715869</c:v>
                </c:pt>
                <c:pt idx="212">
                  <c:v>84.356845596494182</c:v>
                </c:pt>
                <c:pt idx="213">
                  <c:v>86.591398751194617</c:v>
                </c:pt>
                <c:pt idx="214">
                  <c:v>87.317394498326806</c:v>
                </c:pt>
                <c:pt idx="215">
                  <c:v>87.550615191004056</c:v>
                </c:pt>
                <c:pt idx="216">
                  <c:v>25.592507030941135</c:v>
                </c:pt>
                <c:pt idx="217">
                  <c:v>45.388484760931973</c:v>
                </c:pt>
                <c:pt idx="218">
                  <c:v>69.32491684728852</c:v>
                </c:pt>
                <c:pt idx="219">
                  <c:v>79.960284034715869</c:v>
                </c:pt>
                <c:pt idx="220">
                  <c:v>84.356845596494182</c:v>
                </c:pt>
                <c:pt idx="221">
                  <c:v>86.591398751194617</c:v>
                </c:pt>
                <c:pt idx="222">
                  <c:v>87.317394498326806</c:v>
                </c:pt>
                <c:pt idx="223">
                  <c:v>87.550615191004056</c:v>
                </c:pt>
                <c:pt idx="224">
                  <c:v>24.887470180620035</c:v>
                </c:pt>
                <c:pt idx="225">
                  <c:v>46.399656378775575</c:v>
                </c:pt>
                <c:pt idx="226">
                  <c:v>72.976684150147065</c:v>
                </c:pt>
                <c:pt idx="227">
                  <c:v>84.9848076338711</c:v>
                </c:pt>
                <c:pt idx="228">
                  <c:v>89.980309899686418</c:v>
                </c:pt>
                <c:pt idx="229">
                  <c:v>92.517567168769233</c:v>
                </c:pt>
                <c:pt idx="230">
                  <c:v>93.327746111252281</c:v>
                </c:pt>
                <c:pt idx="231">
                  <c:v>93.574347491631187</c:v>
                </c:pt>
                <c:pt idx="232">
                  <c:v>24.887470180620035</c:v>
                </c:pt>
                <c:pt idx="233">
                  <c:v>46.399656378775575</c:v>
                </c:pt>
                <c:pt idx="234">
                  <c:v>72.976684150147065</c:v>
                </c:pt>
                <c:pt idx="235">
                  <c:v>84.9848076338711</c:v>
                </c:pt>
                <c:pt idx="236">
                  <c:v>89.980309899686418</c:v>
                </c:pt>
                <c:pt idx="237">
                  <c:v>92.517567168769233</c:v>
                </c:pt>
                <c:pt idx="238">
                  <c:v>93.327746111252281</c:v>
                </c:pt>
                <c:pt idx="239">
                  <c:v>93.574347491631187</c:v>
                </c:pt>
                <c:pt idx="240">
                  <c:v>24.887470180620035</c:v>
                </c:pt>
                <c:pt idx="241">
                  <c:v>46.399656378775575</c:v>
                </c:pt>
                <c:pt idx="242">
                  <c:v>72.976684150147065</c:v>
                </c:pt>
                <c:pt idx="243">
                  <c:v>84.9848076338711</c:v>
                </c:pt>
                <c:pt idx="244">
                  <c:v>89.980309899686418</c:v>
                </c:pt>
                <c:pt idx="245">
                  <c:v>92.517567168769233</c:v>
                </c:pt>
                <c:pt idx="246">
                  <c:v>93.327746111252281</c:v>
                </c:pt>
                <c:pt idx="247">
                  <c:v>93.574347491631187</c:v>
                </c:pt>
                <c:pt idx="248">
                  <c:v>24.887470180620035</c:v>
                </c:pt>
                <c:pt idx="249">
                  <c:v>46.399656378775575</c:v>
                </c:pt>
                <c:pt idx="250">
                  <c:v>72.976684150147065</c:v>
                </c:pt>
                <c:pt idx="251">
                  <c:v>84.9848076338711</c:v>
                </c:pt>
                <c:pt idx="252">
                  <c:v>89.980309899686418</c:v>
                </c:pt>
                <c:pt idx="253">
                  <c:v>92.517567168769233</c:v>
                </c:pt>
                <c:pt idx="254">
                  <c:v>93.327746111252281</c:v>
                </c:pt>
                <c:pt idx="255">
                  <c:v>93.574347491631187</c:v>
                </c:pt>
              </c:numCache>
            </c:numRef>
          </c:xVal>
          <c:yVal>
            <c:numRef>
              <c:f>'NeuralTools-Summary (2)'!$J$1003:$J$1258</c:f>
              <c:numCache>
                <c:formatCode>0.0</c:formatCode>
                <c:ptCount val="256"/>
                <c:pt idx="0">
                  <c:v>8.0195216427067848</c:v>
                </c:pt>
                <c:pt idx="1">
                  <c:v>9.9059657526607836</c:v>
                </c:pt>
                <c:pt idx="2">
                  <c:v>6.2559525850309186</c:v>
                </c:pt>
                <c:pt idx="3">
                  <c:v>3.5470094774743188</c:v>
                </c:pt>
                <c:pt idx="4">
                  <c:v>2.3175571439290579</c:v>
                </c:pt>
                <c:pt idx="5">
                  <c:v>1.5671618645092806</c:v>
                </c:pt>
                <c:pt idx="6">
                  <c:v>1.2791925906244614</c:v>
                </c:pt>
                <c:pt idx="7">
                  <c:v>1.111162217318963</c:v>
                </c:pt>
                <c:pt idx="8">
                  <c:v>0.41952164270678338</c:v>
                </c:pt>
                <c:pt idx="9">
                  <c:v>-1.7940342473392157</c:v>
                </c:pt>
                <c:pt idx="10">
                  <c:v>-1.2440474149690814</c:v>
                </c:pt>
                <c:pt idx="11">
                  <c:v>-0.95299052252568117</c:v>
                </c:pt>
                <c:pt idx="12">
                  <c:v>-0.68244285607094213</c:v>
                </c:pt>
                <c:pt idx="13">
                  <c:v>-0.43283813549071937</c:v>
                </c:pt>
                <c:pt idx="14">
                  <c:v>-0.32080740937553287</c:v>
                </c:pt>
                <c:pt idx="15">
                  <c:v>-0.48883778268103129</c:v>
                </c:pt>
                <c:pt idx="16">
                  <c:v>2.6195216427067827</c:v>
                </c:pt>
                <c:pt idx="17">
                  <c:v>3.7059657526607879</c:v>
                </c:pt>
                <c:pt idx="18">
                  <c:v>3.4559525850309214</c:v>
                </c:pt>
                <c:pt idx="19">
                  <c:v>2.1470094774743202</c:v>
                </c:pt>
                <c:pt idx="20">
                  <c:v>1.6175571439290621</c:v>
                </c:pt>
                <c:pt idx="21">
                  <c:v>1.2671618645092764</c:v>
                </c:pt>
                <c:pt idx="22">
                  <c:v>1.0791925906244657</c:v>
                </c:pt>
                <c:pt idx="23">
                  <c:v>1.0111622173189687</c:v>
                </c:pt>
                <c:pt idx="24">
                  <c:v>1.819521642706782</c:v>
                </c:pt>
                <c:pt idx="25">
                  <c:v>6.3059657526607822</c:v>
                </c:pt>
                <c:pt idx="26">
                  <c:v>5.4559525850309214</c:v>
                </c:pt>
                <c:pt idx="27">
                  <c:v>3.2470094774743146</c:v>
                </c:pt>
                <c:pt idx="28">
                  <c:v>2.1175571439290621</c:v>
                </c:pt>
                <c:pt idx="29">
                  <c:v>1.3671618645092778</c:v>
                </c:pt>
                <c:pt idx="30">
                  <c:v>1.1791925906244671</c:v>
                </c:pt>
                <c:pt idx="31">
                  <c:v>1.0111622173189687</c:v>
                </c:pt>
                <c:pt idx="32">
                  <c:v>-0.3411751014814719</c:v>
                </c:pt>
                <c:pt idx="33">
                  <c:v>3.7919608902355293</c:v>
                </c:pt>
                <c:pt idx="34">
                  <c:v>3.2064377759085616</c:v>
                </c:pt>
                <c:pt idx="35">
                  <c:v>2.6151174966065796</c:v>
                </c:pt>
                <c:pt idx="36">
                  <c:v>2.305445466610351</c:v>
                </c:pt>
                <c:pt idx="37">
                  <c:v>2.1153904534958272</c:v>
                </c:pt>
                <c:pt idx="38">
                  <c:v>1.9861071121352296</c:v>
                </c:pt>
                <c:pt idx="39">
                  <c:v>2.0084431520744417</c:v>
                </c:pt>
                <c:pt idx="40">
                  <c:v>-4.1175101481471188E-2</c:v>
                </c:pt>
                <c:pt idx="41">
                  <c:v>-5.6080391097644693</c:v>
                </c:pt>
                <c:pt idx="42">
                  <c:v>-2.8935622240914398</c:v>
                </c:pt>
                <c:pt idx="43">
                  <c:v>-2.3848825033934204</c:v>
                </c:pt>
                <c:pt idx="44">
                  <c:v>-1.7945545333896504</c:v>
                </c:pt>
                <c:pt idx="45">
                  <c:v>-1.0846095465041756</c:v>
                </c:pt>
                <c:pt idx="46">
                  <c:v>-0.91389288786476897</c:v>
                </c:pt>
                <c:pt idx="47">
                  <c:v>-0.89155684792555689</c:v>
                </c:pt>
                <c:pt idx="48">
                  <c:v>1.0588248985185302</c:v>
                </c:pt>
                <c:pt idx="49">
                  <c:v>1.9919608902355321</c:v>
                </c:pt>
                <c:pt idx="50">
                  <c:v>2.0064377759085588</c:v>
                </c:pt>
                <c:pt idx="51">
                  <c:v>1.6151174966065796</c:v>
                </c:pt>
                <c:pt idx="52">
                  <c:v>1.5054454666103467</c:v>
                </c:pt>
                <c:pt idx="53">
                  <c:v>1.6153904534958272</c:v>
                </c:pt>
                <c:pt idx="54">
                  <c:v>1.6861071121352325</c:v>
                </c:pt>
                <c:pt idx="55">
                  <c:v>1.6084431520744431</c:v>
                </c:pt>
                <c:pt idx="56">
                  <c:v>-4.1175101481471188E-2</c:v>
                </c:pt>
                <c:pt idx="57">
                  <c:v>-1.4080391097644736</c:v>
                </c:pt>
                <c:pt idx="58">
                  <c:v>-9.3562224091435553E-2</c:v>
                </c:pt>
                <c:pt idx="59">
                  <c:v>0.31511749660657529</c:v>
                </c:pt>
                <c:pt idx="60">
                  <c:v>0.70544546661034957</c:v>
                </c:pt>
                <c:pt idx="61">
                  <c:v>1.0153904534958258</c:v>
                </c:pt>
                <c:pt idx="62">
                  <c:v>0.98610711213522961</c:v>
                </c:pt>
                <c:pt idx="63">
                  <c:v>0.80844315207443884</c:v>
                </c:pt>
                <c:pt idx="64">
                  <c:v>-1.5410339118033498</c:v>
                </c:pt>
                <c:pt idx="65">
                  <c:v>6.1392608057124249</c:v>
                </c:pt>
                <c:pt idx="66">
                  <c:v>5.5513777208187634</c:v>
                </c:pt>
                <c:pt idx="67">
                  <c:v>3.8894307768786049</c:v>
                </c:pt>
                <c:pt idx="68">
                  <c:v>2.861190198456157</c:v>
                </c:pt>
                <c:pt idx="69">
                  <c:v>2.3123574391849573</c:v>
                </c:pt>
                <c:pt idx="70">
                  <c:v>2.0368214156155702</c:v>
                </c:pt>
                <c:pt idx="71">
                  <c:v>1.9491366463766724</c:v>
                </c:pt>
                <c:pt idx="72">
                  <c:v>-1.2410339118033491</c:v>
                </c:pt>
                <c:pt idx="73">
                  <c:v>-3.2607391942875736</c:v>
                </c:pt>
                <c:pt idx="74">
                  <c:v>-0.44862227918123665</c:v>
                </c:pt>
                <c:pt idx="75">
                  <c:v>0.88317932138161837</c:v>
                </c:pt>
                <c:pt idx="76">
                  <c:v>0.96119019845615838</c:v>
                </c:pt>
                <c:pt idx="77">
                  <c:v>1.0123574391849601</c:v>
                </c:pt>
                <c:pt idx="78">
                  <c:v>1.0368214156155702</c:v>
                </c:pt>
                <c:pt idx="79">
                  <c:v>0.94913664637667239</c:v>
                </c:pt>
                <c:pt idx="80">
                  <c:v>-1.8410339118033505</c:v>
                </c:pt>
                <c:pt idx="81">
                  <c:v>-5.1607391942875722</c:v>
                </c:pt>
                <c:pt idx="82">
                  <c:v>-1.8486222791812352</c:v>
                </c:pt>
                <c:pt idx="83">
                  <c:v>8.9430776878607787E-2</c:v>
                </c:pt>
                <c:pt idx="84">
                  <c:v>0.46119019845615838</c:v>
                </c:pt>
                <c:pt idx="85">
                  <c:v>0.81235743918495729</c:v>
                </c:pt>
                <c:pt idx="86">
                  <c:v>0.83682141561556733</c:v>
                </c:pt>
                <c:pt idx="87">
                  <c:v>0.64913664637667523</c:v>
                </c:pt>
                <c:pt idx="88">
                  <c:v>-2.4410339118033484</c:v>
                </c:pt>
                <c:pt idx="89">
                  <c:v>-6.3607391942875751</c:v>
                </c:pt>
                <c:pt idx="90">
                  <c:v>-3.2486222791812409</c:v>
                </c:pt>
                <c:pt idx="91">
                  <c:v>-1.0105692231213936</c:v>
                </c:pt>
                <c:pt idx="92">
                  <c:v>6.1190198456159806E-2</c:v>
                </c:pt>
                <c:pt idx="93">
                  <c:v>0.41235743918495871</c:v>
                </c:pt>
                <c:pt idx="94">
                  <c:v>0.43682141561557586</c:v>
                </c:pt>
                <c:pt idx="95">
                  <c:v>0.44913664637667239</c:v>
                </c:pt>
                <c:pt idx="96">
                  <c:v>-2.6366241832191051</c:v>
                </c:pt>
                <c:pt idx="97">
                  <c:v>9.5008045363563554E-2</c:v>
                </c:pt>
                <c:pt idx="98">
                  <c:v>6.5278499800374234</c:v>
                </c:pt>
                <c:pt idx="99">
                  <c:v>4.5970797143616409</c:v>
                </c:pt>
                <c:pt idx="100">
                  <c:v>3.3068569423519563</c:v>
                </c:pt>
                <c:pt idx="101">
                  <c:v>2.4774498695894636</c:v>
                </c:pt>
                <c:pt idx="102">
                  <c:v>2.1500105230359594</c:v>
                </c:pt>
                <c:pt idx="103">
                  <c:v>1.8518566402484282</c:v>
                </c:pt>
                <c:pt idx="104">
                  <c:v>-2.0366241832191037</c:v>
                </c:pt>
                <c:pt idx="105">
                  <c:v>-5.7049919546364407</c:v>
                </c:pt>
                <c:pt idx="106">
                  <c:v>-3.8721500199625751</c:v>
                </c:pt>
                <c:pt idx="107">
                  <c:v>-1.9029202856383591</c:v>
                </c:pt>
                <c:pt idx="108">
                  <c:v>-1.6931430576480437</c:v>
                </c:pt>
                <c:pt idx="109">
                  <c:v>-1.2225501304105251</c:v>
                </c:pt>
                <c:pt idx="110">
                  <c:v>-1.0499894769640434</c:v>
                </c:pt>
                <c:pt idx="111">
                  <c:v>-1.0481433597515775</c:v>
                </c:pt>
                <c:pt idx="112">
                  <c:v>-3.1366241832191051</c:v>
                </c:pt>
                <c:pt idx="113">
                  <c:v>4.4950080453635621</c:v>
                </c:pt>
                <c:pt idx="114">
                  <c:v>5.9278499800374291</c:v>
                </c:pt>
                <c:pt idx="115">
                  <c:v>4.0970797143616409</c:v>
                </c:pt>
                <c:pt idx="116">
                  <c:v>3.0068569423519449</c:v>
                </c:pt>
                <c:pt idx="117">
                  <c:v>2.2774498695894749</c:v>
                </c:pt>
                <c:pt idx="118">
                  <c:v>1.8500105230359623</c:v>
                </c:pt>
                <c:pt idx="119">
                  <c:v>1.7518566402484197</c:v>
                </c:pt>
                <c:pt idx="120">
                  <c:v>-2.9366241832191058</c:v>
                </c:pt>
                <c:pt idx="121">
                  <c:v>-8.6049919546364393</c:v>
                </c:pt>
                <c:pt idx="122">
                  <c:v>-6.4721500199625766</c:v>
                </c:pt>
                <c:pt idx="123">
                  <c:v>-3.7029202856383634</c:v>
                </c:pt>
                <c:pt idx="124">
                  <c:v>-3.0931430576480494</c:v>
                </c:pt>
                <c:pt idx="125">
                  <c:v>-2.2225501304105251</c:v>
                </c:pt>
                <c:pt idx="126">
                  <c:v>-2.0499894769640434</c:v>
                </c:pt>
                <c:pt idx="127">
                  <c:v>-2.1481433597515718</c:v>
                </c:pt>
                <c:pt idx="128">
                  <c:v>-3.4857903583348637</c:v>
                </c:pt>
                <c:pt idx="129">
                  <c:v>-8.091416286504213</c:v>
                </c:pt>
                <c:pt idx="130">
                  <c:v>-2.5231057102410333</c:v>
                </c:pt>
                <c:pt idx="131">
                  <c:v>-1.2315175398647114</c:v>
                </c:pt>
                <c:pt idx="132">
                  <c:v>-0.63279989228227862</c:v>
                </c:pt>
                <c:pt idx="133">
                  <c:v>-0.16762795686317133</c:v>
                </c:pt>
                <c:pt idx="134">
                  <c:v>0.44655210478862273</c:v>
                </c:pt>
                <c:pt idx="135">
                  <c:v>0.53739743126250517</c:v>
                </c:pt>
                <c:pt idx="136">
                  <c:v>-2.185790358334863</c:v>
                </c:pt>
                <c:pt idx="137">
                  <c:v>10.208583713495784</c:v>
                </c:pt>
                <c:pt idx="138">
                  <c:v>8.1768942897589625</c:v>
                </c:pt>
                <c:pt idx="139">
                  <c:v>5.1684824601352943</c:v>
                </c:pt>
                <c:pt idx="140">
                  <c:v>3.4672001077177157</c:v>
                </c:pt>
                <c:pt idx="141">
                  <c:v>2.6323720431368258</c:v>
                </c:pt>
                <c:pt idx="142">
                  <c:v>2.046552104788617</c:v>
                </c:pt>
                <c:pt idx="143">
                  <c:v>1.8373974312625023</c:v>
                </c:pt>
                <c:pt idx="144">
                  <c:v>-3.5857903583348616</c:v>
                </c:pt>
                <c:pt idx="145">
                  <c:v>-8.7914162865042158</c:v>
                </c:pt>
                <c:pt idx="146">
                  <c:v>-6.5231057102410333</c:v>
                </c:pt>
                <c:pt idx="147">
                  <c:v>-4.3315175398647057</c:v>
                </c:pt>
                <c:pt idx="148">
                  <c:v>-3.1327998922822786</c:v>
                </c:pt>
                <c:pt idx="149">
                  <c:v>-2.067627956863177</c:v>
                </c:pt>
                <c:pt idx="150">
                  <c:v>-1.5534478952113773</c:v>
                </c:pt>
                <c:pt idx="151">
                  <c:v>-1.4626025687374948</c:v>
                </c:pt>
                <c:pt idx="152">
                  <c:v>-0.98579035833486373</c:v>
                </c:pt>
                <c:pt idx="153">
                  <c:v>-8.6914162865042144</c:v>
                </c:pt>
                <c:pt idx="154">
                  <c:v>-8.223105710241029</c:v>
                </c:pt>
                <c:pt idx="155">
                  <c:v>-6.6315175398647099</c:v>
                </c:pt>
                <c:pt idx="156">
                  <c:v>-5.9327998922822758</c:v>
                </c:pt>
                <c:pt idx="157">
                  <c:v>-4.9676279568631685</c:v>
                </c:pt>
                <c:pt idx="158">
                  <c:v>-4.6534478952113858</c:v>
                </c:pt>
                <c:pt idx="159">
                  <c:v>-4.4626025687374948</c:v>
                </c:pt>
                <c:pt idx="160">
                  <c:v>-3.8492751841130399</c:v>
                </c:pt>
                <c:pt idx="161">
                  <c:v>1.7305779671976467</c:v>
                </c:pt>
                <c:pt idx="162">
                  <c:v>3.6432680487828009</c:v>
                </c:pt>
                <c:pt idx="163">
                  <c:v>2.7371978264604877</c:v>
                </c:pt>
                <c:pt idx="164">
                  <c:v>2.3694687370807799</c:v>
                </c:pt>
                <c:pt idx="165">
                  <c:v>2.5009045662005178</c:v>
                </c:pt>
                <c:pt idx="166">
                  <c:v>2.1492686353666102</c:v>
                </c:pt>
                <c:pt idx="167">
                  <c:v>2.0284717822370055</c:v>
                </c:pt>
                <c:pt idx="168">
                  <c:v>-1.0492751841130392</c:v>
                </c:pt>
                <c:pt idx="169">
                  <c:v>-2.2694220328023533</c:v>
                </c:pt>
                <c:pt idx="170">
                  <c:v>-0.35673195121719914</c:v>
                </c:pt>
                <c:pt idx="171">
                  <c:v>-0.36280217353950661</c:v>
                </c:pt>
                <c:pt idx="172">
                  <c:v>-3.0531262919211599E-2</c:v>
                </c:pt>
                <c:pt idx="173">
                  <c:v>-9.9095433799490706E-2</c:v>
                </c:pt>
                <c:pt idx="174">
                  <c:v>-0.25073136463339551</c:v>
                </c:pt>
                <c:pt idx="175">
                  <c:v>-0.37152821776298595</c:v>
                </c:pt>
                <c:pt idx="176">
                  <c:v>-3.4492751841130413</c:v>
                </c:pt>
                <c:pt idx="177">
                  <c:v>-3.8694220328023547</c:v>
                </c:pt>
                <c:pt idx="178">
                  <c:v>0.44326804878281223</c:v>
                </c:pt>
                <c:pt idx="179">
                  <c:v>0.53719782646049907</c:v>
                </c:pt>
                <c:pt idx="180">
                  <c:v>0.76946873708078556</c:v>
                </c:pt>
                <c:pt idx="181">
                  <c:v>0.80090456620051498</c:v>
                </c:pt>
                <c:pt idx="182">
                  <c:v>0.64926863536661017</c:v>
                </c:pt>
                <c:pt idx="183">
                  <c:v>0.62847178223701405</c:v>
                </c:pt>
                <c:pt idx="184">
                  <c:v>-0.84927518411303993</c:v>
                </c:pt>
                <c:pt idx="185">
                  <c:v>-7.169422032802359</c:v>
                </c:pt>
                <c:pt idx="186">
                  <c:v>-4.7567319512171906</c:v>
                </c:pt>
                <c:pt idx="187">
                  <c:v>-4.0628021735395095</c:v>
                </c:pt>
                <c:pt idx="188">
                  <c:v>-2.9305312629192173</c:v>
                </c:pt>
                <c:pt idx="189">
                  <c:v>-2.0990954337994907</c:v>
                </c:pt>
                <c:pt idx="190">
                  <c:v>-1.8507313646333898</c:v>
                </c:pt>
                <c:pt idx="191">
                  <c:v>-1.8715282177629859</c:v>
                </c:pt>
                <c:pt idx="192">
                  <c:v>-2.6925070309411367</c:v>
                </c:pt>
                <c:pt idx="193">
                  <c:v>4.7115152390680279</c:v>
                </c:pt>
                <c:pt idx="194">
                  <c:v>6.9750831527114769</c:v>
                </c:pt>
                <c:pt idx="195">
                  <c:v>4.539715965284131</c:v>
                </c:pt>
                <c:pt idx="196">
                  <c:v>3.1431544035058181</c:v>
                </c:pt>
                <c:pt idx="197">
                  <c:v>2.2086012488053797</c:v>
                </c:pt>
                <c:pt idx="198">
                  <c:v>1.7826055016731885</c:v>
                </c:pt>
                <c:pt idx="199">
                  <c:v>1.7493848089959414</c:v>
                </c:pt>
                <c:pt idx="200">
                  <c:v>-1.0925070309411353</c:v>
                </c:pt>
                <c:pt idx="201">
                  <c:v>-2.1884847609319706</c:v>
                </c:pt>
                <c:pt idx="202">
                  <c:v>-3.0249168472885231</c:v>
                </c:pt>
                <c:pt idx="203">
                  <c:v>-2.8602840347158747</c:v>
                </c:pt>
                <c:pt idx="204">
                  <c:v>-2.3568455964941819</c:v>
                </c:pt>
                <c:pt idx="205">
                  <c:v>-1.5913987511946175</c:v>
                </c:pt>
                <c:pt idx="206">
                  <c:v>-1.6173944983268029</c:v>
                </c:pt>
                <c:pt idx="207">
                  <c:v>-1.7506151910040586</c:v>
                </c:pt>
                <c:pt idx="208">
                  <c:v>-2.892507030941136</c:v>
                </c:pt>
                <c:pt idx="209">
                  <c:v>5.2115152390680279</c:v>
                </c:pt>
                <c:pt idx="210">
                  <c:v>6.3750831527114826</c:v>
                </c:pt>
                <c:pt idx="211">
                  <c:v>4.1397159652841253</c:v>
                </c:pt>
                <c:pt idx="212">
                  <c:v>2.8431544035058209</c:v>
                </c:pt>
                <c:pt idx="213">
                  <c:v>2.5086012488053768</c:v>
                </c:pt>
                <c:pt idx="214">
                  <c:v>2.0826055016731999</c:v>
                </c:pt>
                <c:pt idx="215">
                  <c:v>1.9493848089959442</c:v>
                </c:pt>
                <c:pt idx="216">
                  <c:v>-1.0925070309411353</c:v>
                </c:pt>
                <c:pt idx="217">
                  <c:v>-7.4884847609319749</c:v>
                </c:pt>
                <c:pt idx="218">
                  <c:v>-6.4249168472885216</c:v>
                </c:pt>
                <c:pt idx="219">
                  <c:v>-6.1602840347158718</c:v>
                </c:pt>
                <c:pt idx="220">
                  <c:v>-5.4568455964941762</c:v>
                </c:pt>
                <c:pt idx="221">
                  <c:v>-4.7913987511946203</c:v>
                </c:pt>
                <c:pt idx="222">
                  <c:v>-4.4173944983268001</c:v>
                </c:pt>
                <c:pt idx="223">
                  <c:v>-4.4506151910040614</c:v>
                </c:pt>
                <c:pt idx="224">
                  <c:v>-2.4874701806200363</c:v>
                </c:pt>
                <c:pt idx="225">
                  <c:v>-11.399656378775575</c:v>
                </c:pt>
                <c:pt idx="226">
                  <c:v>-7.4766841501470651</c:v>
                </c:pt>
                <c:pt idx="227">
                  <c:v>-5.7848076338710968</c:v>
                </c:pt>
                <c:pt idx="228">
                  <c:v>-3.7803098996864151</c:v>
                </c:pt>
                <c:pt idx="229">
                  <c:v>-2.5175671687692329</c:v>
                </c:pt>
                <c:pt idx="230">
                  <c:v>-2.2277461112522872</c:v>
                </c:pt>
                <c:pt idx="231">
                  <c:v>-2.5743474916311868</c:v>
                </c:pt>
                <c:pt idx="232">
                  <c:v>0.11252981937996509</c:v>
                </c:pt>
                <c:pt idx="233">
                  <c:v>-6.7996563787755733</c:v>
                </c:pt>
                <c:pt idx="234">
                  <c:v>-5.4766841501470651</c:v>
                </c:pt>
                <c:pt idx="235">
                  <c:v>-4.6848076338711024</c:v>
                </c:pt>
                <c:pt idx="236">
                  <c:v>-3.3803098996864236</c:v>
                </c:pt>
                <c:pt idx="237">
                  <c:v>-2.2175671687692358</c:v>
                </c:pt>
                <c:pt idx="238">
                  <c:v>-2.1277461112522786</c:v>
                </c:pt>
                <c:pt idx="239">
                  <c:v>-2.2743474916311897</c:v>
                </c:pt>
                <c:pt idx="240">
                  <c:v>-1.3874701806200349</c:v>
                </c:pt>
                <c:pt idx="241">
                  <c:v>-0.69965637877557185</c:v>
                </c:pt>
                <c:pt idx="242">
                  <c:v>-7.6684150147059427E-2</c:v>
                </c:pt>
                <c:pt idx="243">
                  <c:v>0.21519236612890325</c:v>
                </c:pt>
                <c:pt idx="244">
                  <c:v>0.61969010031357641</c:v>
                </c:pt>
                <c:pt idx="245">
                  <c:v>0.38243283123077276</c:v>
                </c:pt>
                <c:pt idx="246">
                  <c:v>0.67225388874771852</c:v>
                </c:pt>
                <c:pt idx="247">
                  <c:v>0.72565250836881035</c:v>
                </c:pt>
                <c:pt idx="248">
                  <c:v>0.51252981937996367</c:v>
                </c:pt>
                <c:pt idx="249">
                  <c:v>-5.7996563787755733</c:v>
                </c:pt>
                <c:pt idx="250">
                  <c:v>-3.7766841501470623</c:v>
                </c:pt>
                <c:pt idx="251">
                  <c:v>-3.0848076338710939</c:v>
                </c:pt>
                <c:pt idx="252">
                  <c:v>-2.1803098996864207</c:v>
                </c:pt>
                <c:pt idx="253">
                  <c:v>-1.7175671687692358</c:v>
                </c:pt>
                <c:pt idx="254">
                  <c:v>-2.2277461112522872</c:v>
                </c:pt>
                <c:pt idx="255">
                  <c:v>-2.5743474916311868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620464"/>
        <c:axId val="416660632"/>
      </c:scatterChart>
      <c:valAx>
        <c:axId val="51162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layout>
            <c:manualLayout>
              <c:xMode val="edge"/>
              <c:yMode val="edge"/>
              <c:x val="0.45654775921701374"/>
              <c:y val="0.9244354301431569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16660632"/>
        <c:crossesAt val="-1.0000000000000001E+300"/>
        <c:crossBetween val="midCat"/>
      </c:valAx>
      <c:valAx>
        <c:axId val="416660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1620464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'NeuralTools-Summary'!$D$1869:$D$2924</c:f>
              <c:numCache>
                <c:formatCode>General</c:formatCode>
                <c:ptCount val="1056"/>
                <c:pt idx="0">
                  <c:v>-1.148718974649382</c:v>
                </c:pt>
                <c:pt idx="1">
                  <c:v>-1.148718974649382</c:v>
                </c:pt>
                <c:pt idx="2">
                  <c:v>-1.144240732662448</c:v>
                </c:pt>
                <c:pt idx="3">
                  <c:v>-1.144240732662448</c:v>
                </c:pt>
                <c:pt idx="4">
                  <c:v>-1.1397624906755139</c:v>
                </c:pt>
                <c:pt idx="5">
                  <c:v>-1.1397624906755139</c:v>
                </c:pt>
                <c:pt idx="6">
                  <c:v>-1.1352842486885799</c:v>
                </c:pt>
                <c:pt idx="7">
                  <c:v>-1.1352842486885799</c:v>
                </c:pt>
                <c:pt idx="8">
                  <c:v>-1.1308060067016459</c:v>
                </c:pt>
                <c:pt idx="9">
                  <c:v>-1.1308060067016459</c:v>
                </c:pt>
                <c:pt idx="10">
                  <c:v>-1.1263277647147119</c:v>
                </c:pt>
                <c:pt idx="11">
                  <c:v>-1.1263277647147119</c:v>
                </c:pt>
                <c:pt idx="12">
                  <c:v>-1.1218495227277778</c:v>
                </c:pt>
                <c:pt idx="13">
                  <c:v>-1.1218495227277778</c:v>
                </c:pt>
                <c:pt idx="14">
                  <c:v>-1.1173712807408438</c:v>
                </c:pt>
                <c:pt idx="15">
                  <c:v>-1.1173712807408438</c:v>
                </c:pt>
                <c:pt idx="16">
                  <c:v>-1.1128930387539098</c:v>
                </c:pt>
                <c:pt idx="17">
                  <c:v>-1.1128930387539098</c:v>
                </c:pt>
                <c:pt idx="18">
                  <c:v>-1.1084147967669757</c:v>
                </c:pt>
                <c:pt idx="19">
                  <c:v>-1.1084147967669757</c:v>
                </c:pt>
                <c:pt idx="20">
                  <c:v>-1.1039365547800415</c:v>
                </c:pt>
                <c:pt idx="21">
                  <c:v>-1.1039365547800415</c:v>
                </c:pt>
                <c:pt idx="22">
                  <c:v>-1.0994583127931075</c:v>
                </c:pt>
                <c:pt idx="23">
                  <c:v>-1.0994583127931075</c:v>
                </c:pt>
                <c:pt idx="24">
                  <c:v>-1.0949800708061734</c:v>
                </c:pt>
                <c:pt idx="25">
                  <c:v>-1.0949800708061734</c:v>
                </c:pt>
                <c:pt idx="26">
                  <c:v>-1.0905018288192394</c:v>
                </c:pt>
                <c:pt idx="27">
                  <c:v>-1.0905018288192394</c:v>
                </c:pt>
                <c:pt idx="28">
                  <c:v>-1.0860235868323054</c:v>
                </c:pt>
                <c:pt idx="29">
                  <c:v>-1.0860235868323054</c:v>
                </c:pt>
                <c:pt idx="30">
                  <c:v>-1.0815453448453713</c:v>
                </c:pt>
                <c:pt idx="31">
                  <c:v>-1.0815453448453713</c:v>
                </c:pt>
                <c:pt idx="32">
                  <c:v>-1.0770671028584373</c:v>
                </c:pt>
                <c:pt idx="33">
                  <c:v>-1.0770671028584373</c:v>
                </c:pt>
                <c:pt idx="34">
                  <c:v>-1.0725888608715033</c:v>
                </c:pt>
                <c:pt idx="35">
                  <c:v>-1.0725888608715033</c:v>
                </c:pt>
                <c:pt idx="36">
                  <c:v>-1.0681106188845693</c:v>
                </c:pt>
                <c:pt idx="37">
                  <c:v>-1.0681106188845693</c:v>
                </c:pt>
                <c:pt idx="38">
                  <c:v>-1.0636323768976352</c:v>
                </c:pt>
                <c:pt idx="39">
                  <c:v>-1.0636323768976352</c:v>
                </c:pt>
                <c:pt idx="40">
                  <c:v>-1.0591541349107012</c:v>
                </c:pt>
                <c:pt idx="41">
                  <c:v>-1.0591541349107012</c:v>
                </c:pt>
                <c:pt idx="42">
                  <c:v>-1.0546758929237672</c:v>
                </c:pt>
                <c:pt idx="43">
                  <c:v>-1.0546758929237672</c:v>
                </c:pt>
                <c:pt idx="44">
                  <c:v>-1.0501976509368331</c:v>
                </c:pt>
                <c:pt idx="45">
                  <c:v>-1.0501976509368331</c:v>
                </c:pt>
                <c:pt idx="46">
                  <c:v>-1.0457194089498991</c:v>
                </c:pt>
                <c:pt idx="47">
                  <c:v>-1.0457194089498991</c:v>
                </c:pt>
                <c:pt idx="48">
                  <c:v>-1.0412411669629651</c:v>
                </c:pt>
                <c:pt idx="49">
                  <c:v>-1.0412411669629651</c:v>
                </c:pt>
                <c:pt idx="50">
                  <c:v>-1.0367629249760311</c:v>
                </c:pt>
                <c:pt idx="51">
                  <c:v>-1.0367629249760311</c:v>
                </c:pt>
                <c:pt idx="52">
                  <c:v>-1.032284682989097</c:v>
                </c:pt>
                <c:pt idx="53">
                  <c:v>-1.032284682989097</c:v>
                </c:pt>
                <c:pt idx="54">
                  <c:v>-1.0278064410021628</c:v>
                </c:pt>
                <c:pt idx="55">
                  <c:v>-1.0278064410021628</c:v>
                </c:pt>
                <c:pt idx="56">
                  <c:v>-1.0233281990152288</c:v>
                </c:pt>
                <c:pt idx="57">
                  <c:v>-1.0233281990152288</c:v>
                </c:pt>
                <c:pt idx="58">
                  <c:v>-1.0188499570282947</c:v>
                </c:pt>
                <c:pt idx="59">
                  <c:v>-1.0188499570282947</c:v>
                </c:pt>
                <c:pt idx="60">
                  <c:v>-1.0143717150413607</c:v>
                </c:pt>
                <c:pt idx="61">
                  <c:v>-1.0143717150413607</c:v>
                </c:pt>
                <c:pt idx="62">
                  <c:v>-1.0098934730544267</c:v>
                </c:pt>
                <c:pt idx="63">
                  <c:v>-1.0098934730544267</c:v>
                </c:pt>
                <c:pt idx="64">
                  <c:v>-1.0054152310674926</c:v>
                </c:pt>
                <c:pt idx="65">
                  <c:v>-1.0054152310674926</c:v>
                </c:pt>
                <c:pt idx="66">
                  <c:v>-1.0009369890805586</c:v>
                </c:pt>
                <c:pt idx="67">
                  <c:v>-1.0009369890805586</c:v>
                </c:pt>
                <c:pt idx="68">
                  <c:v>-0.99645874709362459</c:v>
                </c:pt>
                <c:pt idx="69">
                  <c:v>-0.99645874709362459</c:v>
                </c:pt>
                <c:pt idx="70">
                  <c:v>-0.99198050510669056</c:v>
                </c:pt>
                <c:pt idx="71">
                  <c:v>-0.99198050510669056</c:v>
                </c:pt>
                <c:pt idx="72">
                  <c:v>-0.98750226311975653</c:v>
                </c:pt>
                <c:pt idx="73">
                  <c:v>-0.98750226311975653</c:v>
                </c:pt>
                <c:pt idx="74">
                  <c:v>-0.9830240211328225</c:v>
                </c:pt>
                <c:pt idx="75">
                  <c:v>-0.9830240211328225</c:v>
                </c:pt>
                <c:pt idx="76">
                  <c:v>-0.97854577914588847</c:v>
                </c:pt>
                <c:pt idx="77">
                  <c:v>-0.97854577914588847</c:v>
                </c:pt>
                <c:pt idx="78">
                  <c:v>-0.97406753715895433</c:v>
                </c:pt>
                <c:pt idx="79">
                  <c:v>-0.97406753715895433</c:v>
                </c:pt>
                <c:pt idx="80">
                  <c:v>-0.9695892951720203</c:v>
                </c:pt>
                <c:pt idx="81">
                  <c:v>-0.9695892951720203</c:v>
                </c:pt>
                <c:pt idx="82">
                  <c:v>-0.96511105318508628</c:v>
                </c:pt>
                <c:pt idx="83">
                  <c:v>-0.96511105318508628</c:v>
                </c:pt>
                <c:pt idx="84">
                  <c:v>-0.96063281119815225</c:v>
                </c:pt>
                <c:pt idx="85">
                  <c:v>-0.96063281119815225</c:v>
                </c:pt>
                <c:pt idx="86">
                  <c:v>-0.95615456921121822</c:v>
                </c:pt>
                <c:pt idx="87">
                  <c:v>-0.95615456921121822</c:v>
                </c:pt>
                <c:pt idx="88">
                  <c:v>-0.95167632722428419</c:v>
                </c:pt>
                <c:pt idx="89">
                  <c:v>-0.95167632722428419</c:v>
                </c:pt>
                <c:pt idx="90">
                  <c:v>-0.94719808523735016</c:v>
                </c:pt>
                <c:pt idx="91">
                  <c:v>-0.94719808523735016</c:v>
                </c:pt>
                <c:pt idx="92">
                  <c:v>-0.94516252069783468</c:v>
                </c:pt>
                <c:pt idx="93">
                  <c:v>-0.94516252069783468</c:v>
                </c:pt>
                <c:pt idx="94">
                  <c:v>-0.94516252069783468</c:v>
                </c:pt>
                <c:pt idx="95">
                  <c:v>-0.94516252069783468</c:v>
                </c:pt>
                <c:pt idx="96">
                  <c:v>-0.94516252069783468</c:v>
                </c:pt>
                <c:pt idx="97">
                  <c:v>-0.94516252069783468</c:v>
                </c:pt>
                <c:pt idx="98">
                  <c:v>-0.94068427871090066</c:v>
                </c:pt>
                <c:pt idx="99">
                  <c:v>-0.94068427871090066</c:v>
                </c:pt>
                <c:pt idx="100">
                  <c:v>-0.93620603672396663</c:v>
                </c:pt>
                <c:pt idx="101">
                  <c:v>-0.93620603672396663</c:v>
                </c:pt>
                <c:pt idx="102">
                  <c:v>-0.93172779473703249</c:v>
                </c:pt>
                <c:pt idx="103">
                  <c:v>-0.93172779473703249</c:v>
                </c:pt>
                <c:pt idx="104">
                  <c:v>-0.92724955275009846</c:v>
                </c:pt>
                <c:pt idx="105">
                  <c:v>-0.92724955275009846</c:v>
                </c:pt>
                <c:pt idx="106">
                  <c:v>-0.92277131076316443</c:v>
                </c:pt>
                <c:pt idx="107">
                  <c:v>-0.92277131076316443</c:v>
                </c:pt>
                <c:pt idx="108">
                  <c:v>-0.9182930687762304</c:v>
                </c:pt>
                <c:pt idx="109">
                  <c:v>-0.9182930687762304</c:v>
                </c:pt>
                <c:pt idx="110">
                  <c:v>-0.91381482678929637</c:v>
                </c:pt>
                <c:pt idx="111">
                  <c:v>-0.91381482678929637</c:v>
                </c:pt>
                <c:pt idx="112">
                  <c:v>-0.90933658480236235</c:v>
                </c:pt>
                <c:pt idx="113">
                  <c:v>-0.90933658480236235</c:v>
                </c:pt>
                <c:pt idx="114">
                  <c:v>-0.90485834281542832</c:v>
                </c:pt>
                <c:pt idx="115">
                  <c:v>-0.90485834281542832</c:v>
                </c:pt>
                <c:pt idx="116">
                  <c:v>-0.90038010082849418</c:v>
                </c:pt>
                <c:pt idx="117">
                  <c:v>-0.90038010082849418</c:v>
                </c:pt>
                <c:pt idx="118">
                  <c:v>-0.89590185884156015</c:v>
                </c:pt>
                <c:pt idx="119">
                  <c:v>-0.89590185884156015</c:v>
                </c:pt>
                <c:pt idx="120">
                  <c:v>-0.89142361685462612</c:v>
                </c:pt>
                <c:pt idx="121">
                  <c:v>-0.89142361685462612</c:v>
                </c:pt>
                <c:pt idx="122">
                  <c:v>-0.88694537486769209</c:v>
                </c:pt>
                <c:pt idx="123">
                  <c:v>-0.88694537486769209</c:v>
                </c:pt>
                <c:pt idx="124">
                  <c:v>-0.88246713288075807</c:v>
                </c:pt>
                <c:pt idx="125">
                  <c:v>-0.88246713288075807</c:v>
                </c:pt>
                <c:pt idx="126">
                  <c:v>-0.87798889089382404</c:v>
                </c:pt>
                <c:pt idx="127">
                  <c:v>-0.87798889089382404</c:v>
                </c:pt>
                <c:pt idx="128">
                  <c:v>-0.87351064890689001</c:v>
                </c:pt>
                <c:pt idx="129">
                  <c:v>-0.87351064890689001</c:v>
                </c:pt>
                <c:pt idx="130">
                  <c:v>-0.86903240691995598</c:v>
                </c:pt>
                <c:pt idx="131">
                  <c:v>-0.86903240691995598</c:v>
                </c:pt>
                <c:pt idx="132">
                  <c:v>-0.86455416493302195</c:v>
                </c:pt>
                <c:pt idx="133">
                  <c:v>-0.86455416493302195</c:v>
                </c:pt>
                <c:pt idx="134">
                  <c:v>-0.86007592294608781</c:v>
                </c:pt>
                <c:pt idx="135">
                  <c:v>-0.86007592294608781</c:v>
                </c:pt>
                <c:pt idx="136">
                  <c:v>-0.85559768095915378</c:v>
                </c:pt>
                <c:pt idx="137">
                  <c:v>-0.85559768095915378</c:v>
                </c:pt>
                <c:pt idx="138">
                  <c:v>-0.85111943897221976</c:v>
                </c:pt>
                <c:pt idx="139">
                  <c:v>-0.85111943897221976</c:v>
                </c:pt>
                <c:pt idx="140">
                  <c:v>-0.84664119698528573</c:v>
                </c:pt>
                <c:pt idx="141">
                  <c:v>-0.84664119698528573</c:v>
                </c:pt>
                <c:pt idx="142">
                  <c:v>-0.8421629549983517</c:v>
                </c:pt>
                <c:pt idx="143">
                  <c:v>-0.8421629549983517</c:v>
                </c:pt>
                <c:pt idx="144">
                  <c:v>-0.83768471301141767</c:v>
                </c:pt>
                <c:pt idx="145">
                  <c:v>-0.83768471301141767</c:v>
                </c:pt>
                <c:pt idx="146">
                  <c:v>-0.83320647102448364</c:v>
                </c:pt>
                <c:pt idx="147">
                  <c:v>-0.83320647102448364</c:v>
                </c:pt>
                <c:pt idx="148">
                  <c:v>-0.8287282290375495</c:v>
                </c:pt>
                <c:pt idx="149">
                  <c:v>-0.8287282290375495</c:v>
                </c:pt>
                <c:pt idx="150">
                  <c:v>-0.82424998705061547</c:v>
                </c:pt>
                <c:pt idx="151">
                  <c:v>-0.82424998705061547</c:v>
                </c:pt>
                <c:pt idx="152">
                  <c:v>-0.81977174506368145</c:v>
                </c:pt>
                <c:pt idx="153">
                  <c:v>-0.81977174506368145</c:v>
                </c:pt>
                <c:pt idx="154">
                  <c:v>-0.81529350307674742</c:v>
                </c:pt>
                <c:pt idx="155">
                  <c:v>-0.81529350307674742</c:v>
                </c:pt>
                <c:pt idx="156">
                  <c:v>-0.81081526108981339</c:v>
                </c:pt>
                <c:pt idx="157">
                  <c:v>-0.81081526108981339</c:v>
                </c:pt>
                <c:pt idx="158">
                  <c:v>-0.80633701910287936</c:v>
                </c:pt>
                <c:pt idx="159">
                  <c:v>-0.80633701910287936</c:v>
                </c:pt>
                <c:pt idx="160">
                  <c:v>-0.80185877711594533</c:v>
                </c:pt>
                <c:pt idx="161">
                  <c:v>-0.80185877711594533</c:v>
                </c:pt>
                <c:pt idx="162">
                  <c:v>-0.7973805351290113</c:v>
                </c:pt>
                <c:pt idx="163">
                  <c:v>-0.7973805351290113</c:v>
                </c:pt>
                <c:pt idx="164">
                  <c:v>-0.79290229314207727</c:v>
                </c:pt>
                <c:pt idx="165">
                  <c:v>-0.79290229314207727</c:v>
                </c:pt>
                <c:pt idx="166">
                  <c:v>-0.78842405115514314</c:v>
                </c:pt>
                <c:pt idx="167">
                  <c:v>-0.78842405115514314</c:v>
                </c:pt>
                <c:pt idx="168">
                  <c:v>-0.78394580916820911</c:v>
                </c:pt>
                <c:pt idx="169">
                  <c:v>-0.78394580916820911</c:v>
                </c:pt>
                <c:pt idx="170">
                  <c:v>-0.77946756718127508</c:v>
                </c:pt>
                <c:pt idx="171">
                  <c:v>-0.77946756718127508</c:v>
                </c:pt>
                <c:pt idx="172">
                  <c:v>-0.77498932519434105</c:v>
                </c:pt>
                <c:pt idx="173">
                  <c:v>-0.77498932519434105</c:v>
                </c:pt>
                <c:pt idx="174">
                  <c:v>-0.77051108320740702</c:v>
                </c:pt>
                <c:pt idx="175">
                  <c:v>-0.77051108320740702</c:v>
                </c:pt>
                <c:pt idx="176">
                  <c:v>-0.76603284122047299</c:v>
                </c:pt>
                <c:pt idx="177">
                  <c:v>-0.76603284122047299</c:v>
                </c:pt>
                <c:pt idx="178">
                  <c:v>-0.76155459923353896</c:v>
                </c:pt>
                <c:pt idx="179">
                  <c:v>-0.76155459923353896</c:v>
                </c:pt>
                <c:pt idx="180">
                  <c:v>-0.75707635724660483</c:v>
                </c:pt>
                <c:pt idx="181">
                  <c:v>-0.75707635724660483</c:v>
                </c:pt>
                <c:pt idx="182">
                  <c:v>-0.7525981152596708</c:v>
                </c:pt>
                <c:pt idx="183">
                  <c:v>-0.7525981152596708</c:v>
                </c:pt>
                <c:pt idx="184">
                  <c:v>-0.74811987327273677</c:v>
                </c:pt>
                <c:pt idx="185">
                  <c:v>-0.74811987327273677</c:v>
                </c:pt>
                <c:pt idx="186">
                  <c:v>-0.74364163128580274</c:v>
                </c:pt>
                <c:pt idx="187">
                  <c:v>-0.74364163128580274</c:v>
                </c:pt>
                <c:pt idx="188">
                  <c:v>-0.74160606674628726</c:v>
                </c:pt>
                <c:pt idx="189">
                  <c:v>-0.74160606674628726</c:v>
                </c:pt>
                <c:pt idx="190">
                  <c:v>-0.74160606674628726</c:v>
                </c:pt>
                <c:pt idx="191">
                  <c:v>-0.74160606674628726</c:v>
                </c:pt>
                <c:pt idx="192">
                  <c:v>-0.74160606674628726</c:v>
                </c:pt>
                <c:pt idx="193">
                  <c:v>-0.74160606674628726</c:v>
                </c:pt>
                <c:pt idx="194">
                  <c:v>-0.73712782475935323</c:v>
                </c:pt>
                <c:pt idx="195">
                  <c:v>-0.73712782475935323</c:v>
                </c:pt>
                <c:pt idx="196">
                  <c:v>-0.73264958277241921</c:v>
                </c:pt>
                <c:pt idx="197">
                  <c:v>-0.73264958277241921</c:v>
                </c:pt>
                <c:pt idx="198">
                  <c:v>-0.72817134078548518</c:v>
                </c:pt>
                <c:pt idx="199">
                  <c:v>-0.72817134078548518</c:v>
                </c:pt>
                <c:pt idx="200">
                  <c:v>-0.72369309879855115</c:v>
                </c:pt>
                <c:pt idx="201">
                  <c:v>-0.72369309879855115</c:v>
                </c:pt>
                <c:pt idx="202">
                  <c:v>-0.71921485681161712</c:v>
                </c:pt>
                <c:pt idx="203">
                  <c:v>-0.71921485681161712</c:v>
                </c:pt>
                <c:pt idx="204">
                  <c:v>-0.71473661482468298</c:v>
                </c:pt>
                <c:pt idx="205">
                  <c:v>-0.71473661482468298</c:v>
                </c:pt>
                <c:pt idx="206">
                  <c:v>-0.71025837283774895</c:v>
                </c:pt>
                <c:pt idx="207">
                  <c:v>-0.71025837283774895</c:v>
                </c:pt>
                <c:pt idx="208">
                  <c:v>-0.70578013085081492</c:v>
                </c:pt>
                <c:pt idx="209">
                  <c:v>-0.70578013085081492</c:v>
                </c:pt>
                <c:pt idx="210">
                  <c:v>-0.7013018888638809</c:v>
                </c:pt>
                <c:pt idx="211">
                  <c:v>-0.7013018888638809</c:v>
                </c:pt>
                <c:pt idx="212">
                  <c:v>-0.69682364687694687</c:v>
                </c:pt>
                <c:pt idx="213">
                  <c:v>-0.69682364687694687</c:v>
                </c:pt>
                <c:pt idx="214">
                  <c:v>-0.69234540489001284</c:v>
                </c:pt>
                <c:pt idx="215">
                  <c:v>-0.69234540489001284</c:v>
                </c:pt>
                <c:pt idx="216">
                  <c:v>-0.68786716290307881</c:v>
                </c:pt>
                <c:pt idx="217">
                  <c:v>-0.68786716290307881</c:v>
                </c:pt>
                <c:pt idx="218">
                  <c:v>-0.68338892091614478</c:v>
                </c:pt>
                <c:pt idx="219">
                  <c:v>-0.68338892091614478</c:v>
                </c:pt>
                <c:pt idx="220">
                  <c:v>-0.67891067892921075</c:v>
                </c:pt>
                <c:pt idx="221">
                  <c:v>-0.67891067892921075</c:v>
                </c:pt>
                <c:pt idx="222">
                  <c:v>-0.67443243694227661</c:v>
                </c:pt>
                <c:pt idx="223">
                  <c:v>-0.67443243694227661</c:v>
                </c:pt>
                <c:pt idx="224">
                  <c:v>-0.66995419495534259</c:v>
                </c:pt>
                <c:pt idx="225">
                  <c:v>-0.66995419495534259</c:v>
                </c:pt>
                <c:pt idx="226">
                  <c:v>-0.66547595296840856</c:v>
                </c:pt>
                <c:pt idx="227">
                  <c:v>-0.66547595296840856</c:v>
                </c:pt>
                <c:pt idx="228">
                  <c:v>-0.66099771098147453</c:v>
                </c:pt>
                <c:pt idx="229">
                  <c:v>-0.66099771098147453</c:v>
                </c:pt>
                <c:pt idx="230">
                  <c:v>-0.6565194689945405</c:v>
                </c:pt>
                <c:pt idx="231">
                  <c:v>-0.6565194689945405</c:v>
                </c:pt>
                <c:pt idx="232">
                  <c:v>-0.65204122700760647</c:v>
                </c:pt>
                <c:pt idx="233">
                  <c:v>-0.65204122700760647</c:v>
                </c:pt>
                <c:pt idx="234">
                  <c:v>-0.64756298502067244</c:v>
                </c:pt>
                <c:pt idx="235">
                  <c:v>-0.64756298502067244</c:v>
                </c:pt>
                <c:pt idx="236">
                  <c:v>-0.6430847430337383</c:v>
                </c:pt>
                <c:pt idx="237">
                  <c:v>-0.6430847430337383</c:v>
                </c:pt>
                <c:pt idx="238">
                  <c:v>-0.63860650104680428</c:v>
                </c:pt>
                <c:pt idx="239">
                  <c:v>-0.63860650104680428</c:v>
                </c:pt>
                <c:pt idx="240">
                  <c:v>-0.63412825905987025</c:v>
                </c:pt>
                <c:pt idx="241">
                  <c:v>-0.63412825905987025</c:v>
                </c:pt>
                <c:pt idx="242">
                  <c:v>-0.62965001707293622</c:v>
                </c:pt>
                <c:pt idx="243">
                  <c:v>-0.62965001707293622</c:v>
                </c:pt>
                <c:pt idx="244">
                  <c:v>-0.62517177508600219</c:v>
                </c:pt>
                <c:pt idx="245">
                  <c:v>-0.62517177508600219</c:v>
                </c:pt>
                <c:pt idx="246">
                  <c:v>-0.62069353309906816</c:v>
                </c:pt>
                <c:pt idx="247">
                  <c:v>-0.62069353309906816</c:v>
                </c:pt>
                <c:pt idx="248">
                  <c:v>-0.61621529111213413</c:v>
                </c:pt>
                <c:pt idx="249">
                  <c:v>-0.61621529111213413</c:v>
                </c:pt>
                <c:pt idx="250">
                  <c:v>-0.61173704912520011</c:v>
                </c:pt>
                <c:pt idx="251">
                  <c:v>-0.61173704912520011</c:v>
                </c:pt>
                <c:pt idx="252">
                  <c:v>-0.60725880713826608</c:v>
                </c:pt>
                <c:pt idx="253">
                  <c:v>-0.60725880713826608</c:v>
                </c:pt>
                <c:pt idx="254">
                  <c:v>-0.60278056515133194</c:v>
                </c:pt>
                <c:pt idx="255">
                  <c:v>-0.60278056515133194</c:v>
                </c:pt>
                <c:pt idx="256">
                  <c:v>-0.59830232316439791</c:v>
                </c:pt>
                <c:pt idx="257">
                  <c:v>-0.59830232316439791</c:v>
                </c:pt>
                <c:pt idx="258">
                  <c:v>-0.59382408117746388</c:v>
                </c:pt>
                <c:pt idx="259">
                  <c:v>-0.59382408117746388</c:v>
                </c:pt>
                <c:pt idx="260">
                  <c:v>-0.58934583919052985</c:v>
                </c:pt>
                <c:pt idx="261">
                  <c:v>-0.58934583919052985</c:v>
                </c:pt>
                <c:pt idx="262">
                  <c:v>-0.58486759720359582</c:v>
                </c:pt>
                <c:pt idx="263">
                  <c:v>-0.58486759720359582</c:v>
                </c:pt>
                <c:pt idx="264">
                  <c:v>-0.5803893552166618</c:v>
                </c:pt>
                <c:pt idx="265">
                  <c:v>-0.5803893552166618</c:v>
                </c:pt>
                <c:pt idx="266">
                  <c:v>-0.57591111322972777</c:v>
                </c:pt>
                <c:pt idx="267">
                  <c:v>-0.57591111322972777</c:v>
                </c:pt>
                <c:pt idx="268">
                  <c:v>-0.57143287124279363</c:v>
                </c:pt>
                <c:pt idx="269">
                  <c:v>-0.57143287124279363</c:v>
                </c:pt>
                <c:pt idx="270">
                  <c:v>-0.5669546292558596</c:v>
                </c:pt>
                <c:pt idx="271">
                  <c:v>-0.5669546292558596</c:v>
                </c:pt>
                <c:pt idx="272">
                  <c:v>-0.56247638726892557</c:v>
                </c:pt>
                <c:pt idx="273">
                  <c:v>-0.56247638726892557</c:v>
                </c:pt>
                <c:pt idx="274">
                  <c:v>-0.55799814528199154</c:v>
                </c:pt>
                <c:pt idx="275">
                  <c:v>-0.55799814528199154</c:v>
                </c:pt>
                <c:pt idx="276">
                  <c:v>-0.55351990329505751</c:v>
                </c:pt>
                <c:pt idx="277">
                  <c:v>-0.55351990329505751</c:v>
                </c:pt>
                <c:pt idx="278">
                  <c:v>-0.54904166130812349</c:v>
                </c:pt>
                <c:pt idx="279">
                  <c:v>-0.54904166130812349</c:v>
                </c:pt>
                <c:pt idx="280">
                  <c:v>-0.54456341932118946</c:v>
                </c:pt>
                <c:pt idx="281">
                  <c:v>-0.54456341932118946</c:v>
                </c:pt>
                <c:pt idx="282">
                  <c:v>-0.54008517733425543</c:v>
                </c:pt>
                <c:pt idx="283">
                  <c:v>-0.54008517733425543</c:v>
                </c:pt>
                <c:pt idx="284">
                  <c:v>-0.53804961279473995</c:v>
                </c:pt>
                <c:pt idx="285">
                  <c:v>-0.53804961279473995</c:v>
                </c:pt>
                <c:pt idx="286">
                  <c:v>-0.53804961279473995</c:v>
                </c:pt>
                <c:pt idx="287">
                  <c:v>-0.53804961279473995</c:v>
                </c:pt>
                <c:pt idx="288">
                  <c:v>-0.53804961279473995</c:v>
                </c:pt>
                <c:pt idx="289">
                  <c:v>-0.53804961279473995</c:v>
                </c:pt>
                <c:pt idx="290">
                  <c:v>-0.53357137080780592</c:v>
                </c:pt>
                <c:pt idx="291">
                  <c:v>-0.53357137080780592</c:v>
                </c:pt>
                <c:pt idx="292">
                  <c:v>-0.52909312882087178</c:v>
                </c:pt>
                <c:pt idx="293">
                  <c:v>-0.52909312882087178</c:v>
                </c:pt>
                <c:pt idx="294">
                  <c:v>-0.52461488683393775</c:v>
                </c:pt>
                <c:pt idx="295">
                  <c:v>-0.52461488683393775</c:v>
                </c:pt>
                <c:pt idx="296">
                  <c:v>-0.52013664484700373</c:v>
                </c:pt>
                <c:pt idx="297">
                  <c:v>-0.52013664484700373</c:v>
                </c:pt>
                <c:pt idx="298">
                  <c:v>-0.5156584028600697</c:v>
                </c:pt>
                <c:pt idx="299">
                  <c:v>-0.5156584028600697</c:v>
                </c:pt>
                <c:pt idx="300">
                  <c:v>-0.51118016087313567</c:v>
                </c:pt>
                <c:pt idx="301">
                  <c:v>-0.51118016087313567</c:v>
                </c:pt>
                <c:pt idx="302">
                  <c:v>-0.50670191888620164</c:v>
                </c:pt>
                <c:pt idx="303">
                  <c:v>-0.50670191888620164</c:v>
                </c:pt>
                <c:pt idx="304">
                  <c:v>-0.50222367689926761</c:v>
                </c:pt>
                <c:pt idx="305">
                  <c:v>-0.50222367689926761</c:v>
                </c:pt>
                <c:pt idx="306">
                  <c:v>-0.49774543491233353</c:v>
                </c:pt>
                <c:pt idx="307">
                  <c:v>-0.49774543491233353</c:v>
                </c:pt>
                <c:pt idx="308">
                  <c:v>-0.4932671929253995</c:v>
                </c:pt>
                <c:pt idx="309">
                  <c:v>-0.4932671929253995</c:v>
                </c:pt>
                <c:pt idx="310">
                  <c:v>-0.48878895093846547</c:v>
                </c:pt>
                <c:pt idx="311">
                  <c:v>-0.48878895093846547</c:v>
                </c:pt>
                <c:pt idx="312">
                  <c:v>-0.48431070895153139</c:v>
                </c:pt>
                <c:pt idx="313">
                  <c:v>-0.48431070895153139</c:v>
                </c:pt>
                <c:pt idx="314">
                  <c:v>-0.47983246696459736</c:v>
                </c:pt>
                <c:pt idx="315">
                  <c:v>-0.47983246696459736</c:v>
                </c:pt>
                <c:pt idx="316">
                  <c:v>-0.47535422497766333</c:v>
                </c:pt>
                <c:pt idx="317">
                  <c:v>-0.47535422497766333</c:v>
                </c:pt>
                <c:pt idx="318">
                  <c:v>-0.4708759829907293</c:v>
                </c:pt>
                <c:pt idx="319">
                  <c:v>-0.4708759829907293</c:v>
                </c:pt>
                <c:pt idx="320">
                  <c:v>-0.46639774100379527</c:v>
                </c:pt>
                <c:pt idx="321">
                  <c:v>-0.46639774100379527</c:v>
                </c:pt>
                <c:pt idx="322">
                  <c:v>-0.46191949901686119</c:v>
                </c:pt>
                <c:pt idx="323">
                  <c:v>-0.46191949901686119</c:v>
                </c:pt>
                <c:pt idx="324">
                  <c:v>-0.45744125702992716</c:v>
                </c:pt>
                <c:pt idx="325">
                  <c:v>-0.45744125702992716</c:v>
                </c:pt>
                <c:pt idx="326">
                  <c:v>-0.45296301504299313</c:v>
                </c:pt>
                <c:pt idx="327">
                  <c:v>-0.45296301504299313</c:v>
                </c:pt>
                <c:pt idx="328">
                  <c:v>-0.44848477305605905</c:v>
                </c:pt>
                <c:pt idx="329">
                  <c:v>-0.44848477305605905</c:v>
                </c:pt>
                <c:pt idx="330">
                  <c:v>-0.44400653106912502</c:v>
                </c:pt>
                <c:pt idx="331">
                  <c:v>-0.44400653106912502</c:v>
                </c:pt>
                <c:pt idx="332">
                  <c:v>-0.43952828908219099</c:v>
                </c:pt>
                <c:pt idx="333">
                  <c:v>-0.43952828908219099</c:v>
                </c:pt>
                <c:pt idx="334">
                  <c:v>-0.43505004709525696</c:v>
                </c:pt>
                <c:pt idx="335">
                  <c:v>-0.43505004709525696</c:v>
                </c:pt>
                <c:pt idx="336">
                  <c:v>-0.43057180510832294</c:v>
                </c:pt>
                <c:pt idx="337">
                  <c:v>-0.43057180510832294</c:v>
                </c:pt>
                <c:pt idx="338">
                  <c:v>-0.42609356312138885</c:v>
                </c:pt>
                <c:pt idx="339">
                  <c:v>-0.42609356312138885</c:v>
                </c:pt>
                <c:pt idx="340">
                  <c:v>-0.42161532113445482</c:v>
                </c:pt>
                <c:pt idx="341">
                  <c:v>-0.42161532113445482</c:v>
                </c:pt>
                <c:pt idx="342">
                  <c:v>-0.4171370791475208</c:v>
                </c:pt>
                <c:pt idx="343">
                  <c:v>-0.4171370791475208</c:v>
                </c:pt>
                <c:pt idx="344">
                  <c:v>-0.41265883716058671</c:v>
                </c:pt>
                <c:pt idx="345">
                  <c:v>-0.41265883716058671</c:v>
                </c:pt>
                <c:pt idx="346">
                  <c:v>-0.40818059517365268</c:v>
                </c:pt>
                <c:pt idx="347">
                  <c:v>-0.40818059517365268</c:v>
                </c:pt>
                <c:pt idx="348">
                  <c:v>-0.40370235318671865</c:v>
                </c:pt>
                <c:pt idx="349">
                  <c:v>-0.40370235318671865</c:v>
                </c:pt>
                <c:pt idx="350">
                  <c:v>-0.39922411119978463</c:v>
                </c:pt>
                <c:pt idx="351">
                  <c:v>-0.39922411119978463</c:v>
                </c:pt>
                <c:pt idx="352">
                  <c:v>-0.3947458692128506</c:v>
                </c:pt>
                <c:pt idx="353">
                  <c:v>-0.3947458692128506</c:v>
                </c:pt>
                <c:pt idx="354">
                  <c:v>-0.39026762722591651</c:v>
                </c:pt>
                <c:pt idx="355">
                  <c:v>-0.39026762722591651</c:v>
                </c:pt>
                <c:pt idx="356">
                  <c:v>-0.38578938523898249</c:v>
                </c:pt>
                <c:pt idx="357">
                  <c:v>-0.38578938523898249</c:v>
                </c:pt>
                <c:pt idx="358">
                  <c:v>-0.38131114325204846</c:v>
                </c:pt>
                <c:pt idx="359">
                  <c:v>-0.38131114325204846</c:v>
                </c:pt>
                <c:pt idx="360">
                  <c:v>-0.37683290126511437</c:v>
                </c:pt>
                <c:pt idx="361">
                  <c:v>-0.37683290126511437</c:v>
                </c:pt>
                <c:pt idx="362">
                  <c:v>-0.37235465927818034</c:v>
                </c:pt>
                <c:pt idx="363">
                  <c:v>-0.37235465927818034</c:v>
                </c:pt>
                <c:pt idx="364">
                  <c:v>-0.36787641729124632</c:v>
                </c:pt>
                <c:pt idx="365">
                  <c:v>-0.36787641729124632</c:v>
                </c:pt>
                <c:pt idx="366">
                  <c:v>-0.36339817530431229</c:v>
                </c:pt>
                <c:pt idx="367">
                  <c:v>-0.36339817530431229</c:v>
                </c:pt>
                <c:pt idx="368">
                  <c:v>-0.35891993331737826</c:v>
                </c:pt>
                <c:pt idx="369">
                  <c:v>-0.35891993331737826</c:v>
                </c:pt>
                <c:pt idx="370">
                  <c:v>-0.35444169133044418</c:v>
                </c:pt>
                <c:pt idx="371">
                  <c:v>-0.35444169133044418</c:v>
                </c:pt>
                <c:pt idx="372">
                  <c:v>-0.34996344934351015</c:v>
                </c:pt>
                <c:pt idx="373">
                  <c:v>-0.34996344934351015</c:v>
                </c:pt>
                <c:pt idx="374">
                  <c:v>-0.34548520735657612</c:v>
                </c:pt>
                <c:pt idx="375">
                  <c:v>-0.34548520735657612</c:v>
                </c:pt>
                <c:pt idx="376">
                  <c:v>-0.34100696536964203</c:v>
                </c:pt>
                <c:pt idx="377">
                  <c:v>-0.34100696536964203</c:v>
                </c:pt>
                <c:pt idx="378">
                  <c:v>-0.33652872338270801</c:v>
                </c:pt>
                <c:pt idx="379">
                  <c:v>-0.33652872338270801</c:v>
                </c:pt>
                <c:pt idx="380">
                  <c:v>-0.33449315884319253</c:v>
                </c:pt>
                <c:pt idx="381">
                  <c:v>-0.33449315884319253</c:v>
                </c:pt>
                <c:pt idx="382">
                  <c:v>-0.33449315884319253</c:v>
                </c:pt>
                <c:pt idx="383">
                  <c:v>-0.33449315884319253</c:v>
                </c:pt>
                <c:pt idx="384">
                  <c:v>-0.33449315884319253</c:v>
                </c:pt>
                <c:pt idx="385">
                  <c:v>-0.33449315884319253</c:v>
                </c:pt>
                <c:pt idx="386">
                  <c:v>-0.3300149168562585</c:v>
                </c:pt>
                <c:pt idx="387">
                  <c:v>-0.3300149168562585</c:v>
                </c:pt>
                <c:pt idx="388">
                  <c:v>-0.32553667486932447</c:v>
                </c:pt>
                <c:pt idx="389">
                  <c:v>-0.32553667486932447</c:v>
                </c:pt>
                <c:pt idx="390">
                  <c:v>-0.32105843288239044</c:v>
                </c:pt>
                <c:pt idx="391">
                  <c:v>-0.32105843288239044</c:v>
                </c:pt>
                <c:pt idx="392">
                  <c:v>-0.31658019089545641</c:v>
                </c:pt>
                <c:pt idx="393">
                  <c:v>-0.31658019089545641</c:v>
                </c:pt>
                <c:pt idx="394">
                  <c:v>-0.31210194890852233</c:v>
                </c:pt>
                <c:pt idx="395">
                  <c:v>-0.31210194890852233</c:v>
                </c:pt>
                <c:pt idx="396">
                  <c:v>-0.3076237069215883</c:v>
                </c:pt>
                <c:pt idx="397">
                  <c:v>-0.3076237069215883</c:v>
                </c:pt>
                <c:pt idx="398">
                  <c:v>-0.30314546493465427</c:v>
                </c:pt>
                <c:pt idx="399">
                  <c:v>-0.30314546493465427</c:v>
                </c:pt>
                <c:pt idx="400">
                  <c:v>-0.29866722294772019</c:v>
                </c:pt>
                <c:pt idx="401">
                  <c:v>-0.29866722294772019</c:v>
                </c:pt>
                <c:pt idx="402">
                  <c:v>-0.29418898096078616</c:v>
                </c:pt>
                <c:pt idx="403">
                  <c:v>-0.29418898096078616</c:v>
                </c:pt>
                <c:pt idx="404">
                  <c:v>-0.28971073897385213</c:v>
                </c:pt>
                <c:pt idx="405">
                  <c:v>-0.28971073897385213</c:v>
                </c:pt>
                <c:pt idx="406">
                  <c:v>-0.2852324969869181</c:v>
                </c:pt>
                <c:pt idx="407">
                  <c:v>-0.2852324969869181</c:v>
                </c:pt>
                <c:pt idx="408">
                  <c:v>-0.28075425499998408</c:v>
                </c:pt>
                <c:pt idx="409">
                  <c:v>-0.28075425499998408</c:v>
                </c:pt>
                <c:pt idx="410">
                  <c:v>-0.27627601301304999</c:v>
                </c:pt>
                <c:pt idx="411">
                  <c:v>-0.27627601301304999</c:v>
                </c:pt>
                <c:pt idx="412">
                  <c:v>-0.27179777102611596</c:v>
                </c:pt>
                <c:pt idx="413">
                  <c:v>-0.27179777102611596</c:v>
                </c:pt>
                <c:pt idx="414">
                  <c:v>-0.26731952903918194</c:v>
                </c:pt>
                <c:pt idx="415">
                  <c:v>-0.26731952903918194</c:v>
                </c:pt>
                <c:pt idx="416">
                  <c:v>-0.26284128705224785</c:v>
                </c:pt>
                <c:pt idx="417">
                  <c:v>-0.26284128705224785</c:v>
                </c:pt>
                <c:pt idx="418">
                  <c:v>-0.25836304506531382</c:v>
                </c:pt>
                <c:pt idx="419">
                  <c:v>-0.25836304506531382</c:v>
                </c:pt>
                <c:pt idx="420">
                  <c:v>-0.25388480307837979</c:v>
                </c:pt>
                <c:pt idx="421">
                  <c:v>-0.25388480307837979</c:v>
                </c:pt>
                <c:pt idx="422">
                  <c:v>-0.24940656109144577</c:v>
                </c:pt>
                <c:pt idx="423">
                  <c:v>-0.24940656109144577</c:v>
                </c:pt>
                <c:pt idx="424">
                  <c:v>-0.24492831910451171</c:v>
                </c:pt>
                <c:pt idx="425">
                  <c:v>-0.24492831910451171</c:v>
                </c:pt>
                <c:pt idx="426">
                  <c:v>-0.24045007711757765</c:v>
                </c:pt>
                <c:pt idx="427">
                  <c:v>-0.24045007711757765</c:v>
                </c:pt>
                <c:pt idx="428">
                  <c:v>-0.23597183513064363</c:v>
                </c:pt>
                <c:pt idx="429">
                  <c:v>-0.23597183513064363</c:v>
                </c:pt>
                <c:pt idx="430">
                  <c:v>-0.2314935931437096</c:v>
                </c:pt>
                <c:pt idx="431">
                  <c:v>-0.2314935931437096</c:v>
                </c:pt>
                <c:pt idx="432">
                  <c:v>-0.22701535115677554</c:v>
                </c:pt>
                <c:pt idx="433">
                  <c:v>-0.22701535115677554</c:v>
                </c:pt>
                <c:pt idx="434">
                  <c:v>-0.22253710916984148</c:v>
                </c:pt>
                <c:pt idx="435">
                  <c:v>-0.22253710916984148</c:v>
                </c:pt>
                <c:pt idx="436">
                  <c:v>-0.21805886718290746</c:v>
                </c:pt>
                <c:pt idx="437">
                  <c:v>-0.21805886718290746</c:v>
                </c:pt>
                <c:pt idx="438">
                  <c:v>-0.21358062519597343</c:v>
                </c:pt>
                <c:pt idx="439">
                  <c:v>-0.21358062519597343</c:v>
                </c:pt>
                <c:pt idx="440">
                  <c:v>-0.20910238320903937</c:v>
                </c:pt>
                <c:pt idx="441">
                  <c:v>-0.20910238320903937</c:v>
                </c:pt>
                <c:pt idx="442">
                  <c:v>-0.20462414122210532</c:v>
                </c:pt>
                <c:pt idx="443">
                  <c:v>-0.20462414122210532</c:v>
                </c:pt>
                <c:pt idx="444">
                  <c:v>-0.20014589923517129</c:v>
                </c:pt>
                <c:pt idx="445">
                  <c:v>-0.20014589923517129</c:v>
                </c:pt>
                <c:pt idx="446">
                  <c:v>-0.19566765724823726</c:v>
                </c:pt>
                <c:pt idx="447">
                  <c:v>-0.19566765724823726</c:v>
                </c:pt>
                <c:pt idx="448">
                  <c:v>-0.1911894152613032</c:v>
                </c:pt>
                <c:pt idx="449">
                  <c:v>-0.1911894152613032</c:v>
                </c:pt>
                <c:pt idx="450">
                  <c:v>-0.18671117327436915</c:v>
                </c:pt>
                <c:pt idx="451">
                  <c:v>-0.18671117327436915</c:v>
                </c:pt>
                <c:pt idx="452">
                  <c:v>-0.18223293128743512</c:v>
                </c:pt>
                <c:pt idx="453">
                  <c:v>-0.18223293128743512</c:v>
                </c:pt>
                <c:pt idx="454">
                  <c:v>-0.17775468930050109</c:v>
                </c:pt>
                <c:pt idx="455">
                  <c:v>-0.17775468930050109</c:v>
                </c:pt>
                <c:pt idx="456">
                  <c:v>-0.17327644731356703</c:v>
                </c:pt>
                <c:pt idx="457">
                  <c:v>-0.17327644731356703</c:v>
                </c:pt>
                <c:pt idx="458">
                  <c:v>-0.16879820532663298</c:v>
                </c:pt>
                <c:pt idx="459">
                  <c:v>-0.16879820532663298</c:v>
                </c:pt>
                <c:pt idx="460">
                  <c:v>-0.16431996333969895</c:v>
                </c:pt>
                <c:pt idx="461">
                  <c:v>-0.16431996333969895</c:v>
                </c:pt>
                <c:pt idx="462">
                  <c:v>-0.15984172135276492</c:v>
                </c:pt>
                <c:pt idx="463">
                  <c:v>-0.15984172135276492</c:v>
                </c:pt>
                <c:pt idx="464">
                  <c:v>-0.15536347936583086</c:v>
                </c:pt>
                <c:pt idx="465">
                  <c:v>-0.15536347936583086</c:v>
                </c:pt>
                <c:pt idx="466">
                  <c:v>-0.15088523737889681</c:v>
                </c:pt>
                <c:pt idx="467">
                  <c:v>-0.15088523737889681</c:v>
                </c:pt>
                <c:pt idx="468">
                  <c:v>-0.14640699539196278</c:v>
                </c:pt>
                <c:pt idx="469">
                  <c:v>-0.14640699539196278</c:v>
                </c:pt>
                <c:pt idx="470">
                  <c:v>-0.14192875340502875</c:v>
                </c:pt>
                <c:pt idx="471">
                  <c:v>-0.14192875340502875</c:v>
                </c:pt>
                <c:pt idx="472">
                  <c:v>-0.1374505114180947</c:v>
                </c:pt>
                <c:pt idx="473">
                  <c:v>-0.1374505114180947</c:v>
                </c:pt>
                <c:pt idx="474">
                  <c:v>-0.13297226943116064</c:v>
                </c:pt>
                <c:pt idx="475">
                  <c:v>-0.13297226943116064</c:v>
                </c:pt>
                <c:pt idx="476">
                  <c:v>-0.13093670489164519</c:v>
                </c:pt>
                <c:pt idx="477">
                  <c:v>-0.13093670489164519</c:v>
                </c:pt>
                <c:pt idx="478">
                  <c:v>-0.13093670489164519</c:v>
                </c:pt>
                <c:pt idx="479">
                  <c:v>-0.13093670489164519</c:v>
                </c:pt>
                <c:pt idx="480">
                  <c:v>-0.13093670489164519</c:v>
                </c:pt>
                <c:pt idx="481">
                  <c:v>-0.13093670489164519</c:v>
                </c:pt>
                <c:pt idx="482">
                  <c:v>-0.12645846290471113</c:v>
                </c:pt>
                <c:pt idx="483">
                  <c:v>-0.12645846290471113</c:v>
                </c:pt>
                <c:pt idx="484">
                  <c:v>-0.1219802209177771</c:v>
                </c:pt>
                <c:pt idx="485">
                  <c:v>-0.1219802209177771</c:v>
                </c:pt>
                <c:pt idx="486">
                  <c:v>-0.11750197893084306</c:v>
                </c:pt>
                <c:pt idx="487">
                  <c:v>-0.11750197893084306</c:v>
                </c:pt>
                <c:pt idx="488">
                  <c:v>-0.11302373694390902</c:v>
                </c:pt>
                <c:pt idx="489">
                  <c:v>-0.11302373694390902</c:v>
                </c:pt>
                <c:pt idx="490">
                  <c:v>-0.10854549495697498</c:v>
                </c:pt>
                <c:pt idx="491">
                  <c:v>-0.10854549495697498</c:v>
                </c:pt>
                <c:pt idx="492">
                  <c:v>-0.10406725297004094</c:v>
                </c:pt>
                <c:pt idx="493">
                  <c:v>-0.10406725297004094</c:v>
                </c:pt>
                <c:pt idx="494">
                  <c:v>-9.9589010983106893E-2</c:v>
                </c:pt>
                <c:pt idx="495">
                  <c:v>-9.9589010983106893E-2</c:v>
                </c:pt>
                <c:pt idx="496">
                  <c:v>-9.5110768996172851E-2</c:v>
                </c:pt>
                <c:pt idx="497">
                  <c:v>-9.5110768996172851E-2</c:v>
                </c:pt>
                <c:pt idx="498">
                  <c:v>-9.0632527009238809E-2</c:v>
                </c:pt>
                <c:pt idx="499">
                  <c:v>-9.0632527009238809E-2</c:v>
                </c:pt>
                <c:pt idx="500">
                  <c:v>-8.6154285022304766E-2</c:v>
                </c:pt>
                <c:pt idx="501">
                  <c:v>-8.6154285022304766E-2</c:v>
                </c:pt>
                <c:pt idx="502">
                  <c:v>-8.1676043035370724E-2</c:v>
                </c:pt>
                <c:pt idx="503">
                  <c:v>-8.1676043035370724E-2</c:v>
                </c:pt>
                <c:pt idx="504">
                  <c:v>-7.7197801048436682E-2</c:v>
                </c:pt>
                <c:pt idx="505">
                  <c:v>-7.7197801048436682E-2</c:v>
                </c:pt>
                <c:pt idx="506">
                  <c:v>-7.2719559061502639E-2</c:v>
                </c:pt>
                <c:pt idx="507">
                  <c:v>-7.2719559061502639E-2</c:v>
                </c:pt>
                <c:pt idx="508">
                  <c:v>-6.8241317074568597E-2</c:v>
                </c:pt>
                <c:pt idx="509">
                  <c:v>-6.8241317074568597E-2</c:v>
                </c:pt>
                <c:pt idx="510">
                  <c:v>-6.3763075087634555E-2</c:v>
                </c:pt>
                <c:pt idx="511">
                  <c:v>-6.3763075087634555E-2</c:v>
                </c:pt>
                <c:pt idx="512">
                  <c:v>-5.9284833100700512E-2</c:v>
                </c:pt>
                <c:pt idx="513">
                  <c:v>-5.9284833100700512E-2</c:v>
                </c:pt>
                <c:pt idx="514">
                  <c:v>-5.480659111376647E-2</c:v>
                </c:pt>
                <c:pt idx="515">
                  <c:v>-5.480659111376647E-2</c:v>
                </c:pt>
                <c:pt idx="516">
                  <c:v>-5.0328349126832428E-2</c:v>
                </c:pt>
                <c:pt idx="517">
                  <c:v>-5.0328349126832428E-2</c:v>
                </c:pt>
                <c:pt idx="518">
                  <c:v>-4.5850107139898386E-2</c:v>
                </c:pt>
                <c:pt idx="519">
                  <c:v>-4.5850107139898386E-2</c:v>
                </c:pt>
                <c:pt idx="520">
                  <c:v>-4.1371865152964343E-2</c:v>
                </c:pt>
                <c:pt idx="521">
                  <c:v>-4.1371865152964343E-2</c:v>
                </c:pt>
                <c:pt idx="522">
                  <c:v>-3.6893623166030301E-2</c:v>
                </c:pt>
                <c:pt idx="523">
                  <c:v>-3.6893623166030301E-2</c:v>
                </c:pt>
                <c:pt idx="524">
                  <c:v>-3.2415381179096259E-2</c:v>
                </c:pt>
                <c:pt idx="525">
                  <c:v>-3.2415381179096259E-2</c:v>
                </c:pt>
                <c:pt idx="526">
                  <c:v>-2.7937139192162216E-2</c:v>
                </c:pt>
                <c:pt idx="527">
                  <c:v>-2.7937139192162216E-2</c:v>
                </c:pt>
                <c:pt idx="528">
                  <c:v>-2.3458897205228174E-2</c:v>
                </c:pt>
                <c:pt idx="529">
                  <c:v>-2.3458897205228174E-2</c:v>
                </c:pt>
                <c:pt idx="530">
                  <c:v>-1.8980655218294132E-2</c:v>
                </c:pt>
                <c:pt idx="531">
                  <c:v>-1.8980655218294132E-2</c:v>
                </c:pt>
                <c:pt idx="532">
                  <c:v>-1.450241323136009E-2</c:v>
                </c:pt>
                <c:pt idx="533">
                  <c:v>-1.450241323136009E-2</c:v>
                </c:pt>
                <c:pt idx="534">
                  <c:v>-1.0024171244426047E-2</c:v>
                </c:pt>
                <c:pt idx="535">
                  <c:v>-1.0024171244426047E-2</c:v>
                </c:pt>
                <c:pt idx="536">
                  <c:v>-5.5459292574920049E-3</c:v>
                </c:pt>
                <c:pt idx="537">
                  <c:v>-5.5459292574920049E-3</c:v>
                </c:pt>
                <c:pt idx="538">
                  <c:v>-1.0676872705579626E-3</c:v>
                </c:pt>
                <c:pt idx="539">
                  <c:v>-1.0676872705579626E-3</c:v>
                </c:pt>
                <c:pt idx="540">
                  <c:v>3.4105547163760797E-3</c:v>
                </c:pt>
                <c:pt idx="541">
                  <c:v>3.4105547163760797E-3</c:v>
                </c:pt>
                <c:pt idx="542">
                  <c:v>7.8887967033101219E-3</c:v>
                </c:pt>
                <c:pt idx="543">
                  <c:v>7.8887967033101219E-3</c:v>
                </c:pt>
                <c:pt idx="544">
                  <c:v>1.2367038690244164E-2</c:v>
                </c:pt>
                <c:pt idx="545">
                  <c:v>1.2367038690244164E-2</c:v>
                </c:pt>
                <c:pt idx="546">
                  <c:v>1.6845280677178207E-2</c:v>
                </c:pt>
                <c:pt idx="547">
                  <c:v>1.6845280677178207E-2</c:v>
                </c:pt>
                <c:pt idx="548">
                  <c:v>2.1323522664112249E-2</c:v>
                </c:pt>
                <c:pt idx="549">
                  <c:v>2.1323522664112249E-2</c:v>
                </c:pt>
                <c:pt idx="550">
                  <c:v>2.5801764651046291E-2</c:v>
                </c:pt>
                <c:pt idx="551">
                  <c:v>2.5801764651046291E-2</c:v>
                </c:pt>
                <c:pt idx="552">
                  <c:v>3.0280006637980333E-2</c:v>
                </c:pt>
                <c:pt idx="553">
                  <c:v>3.0280006637980333E-2</c:v>
                </c:pt>
                <c:pt idx="554">
                  <c:v>3.4758248624914376E-2</c:v>
                </c:pt>
                <c:pt idx="555">
                  <c:v>3.4758248624914376E-2</c:v>
                </c:pt>
                <c:pt idx="556">
                  <c:v>3.9236490611848418E-2</c:v>
                </c:pt>
                <c:pt idx="557">
                  <c:v>3.9236490611848418E-2</c:v>
                </c:pt>
                <c:pt idx="558">
                  <c:v>4.371473259878246E-2</c:v>
                </c:pt>
                <c:pt idx="559">
                  <c:v>4.371473259878246E-2</c:v>
                </c:pt>
                <c:pt idx="560">
                  <c:v>4.8192974585716503E-2</c:v>
                </c:pt>
                <c:pt idx="561">
                  <c:v>4.8192974585716503E-2</c:v>
                </c:pt>
                <c:pt idx="562">
                  <c:v>5.2671216572650545E-2</c:v>
                </c:pt>
                <c:pt idx="563">
                  <c:v>5.2671216572650545E-2</c:v>
                </c:pt>
                <c:pt idx="564">
                  <c:v>5.7149458559584587E-2</c:v>
                </c:pt>
                <c:pt idx="565">
                  <c:v>5.7149458559584587E-2</c:v>
                </c:pt>
                <c:pt idx="566">
                  <c:v>6.1627700546518629E-2</c:v>
                </c:pt>
                <c:pt idx="567">
                  <c:v>6.1627700546518629E-2</c:v>
                </c:pt>
                <c:pt idx="568">
                  <c:v>6.6105942533452672E-2</c:v>
                </c:pt>
                <c:pt idx="569">
                  <c:v>6.6105942533452672E-2</c:v>
                </c:pt>
                <c:pt idx="570">
                  <c:v>7.0584184520386714E-2</c:v>
                </c:pt>
                <c:pt idx="571">
                  <c:v>7.0584184520386714E-2</c:v>
                </c:pt>
                <c:pt idx="572">
                  <c:v>7.2619749059902178E-2</c:v>
                </c:pt>
                <c:pt idx="573">
                  <c:v>7.2619749059902178E-2</c:v>
                </c:pt>
                <c:pt idx="574">
                  <c:v>7.2619749059902178E-2</c:v>
                </c:pt>
                <c:pt idx="575">
                  <c:v>7.2619749059902178E-2</c:v>
                </c:pt>
                <c:pt idx="576">
                  <c:v>7.2619749059902178E-2</c:v>
                </c:pt>
                <c:pt idx="577">
                  <c:v>7.2619749059902178E-2</c:v>
                </c:pt>
                <c:pt idx="578">
                  <c:v>7.709799104683622E-2</c:v>
                </c:pt>
                <c:pt idx="579">
                  <c:v>7.709799104683622E-2</c:v>
                </c:pt>
                <c:pt idx="580">
                  <c:v>8.1576233033770262E-2</c:v>
                </c:pt>
                <c:pt idx="581">
                  <c:v>8.1576233033770262E-2</c:v>
                </c:pt>
                <c:pt idx="582">
                  <c:v>8.6054475020704305E-2</c:v>
                </c:pt>
                <c:pt idx="583">
                  <c:v>8.6054475020704305E-2</c:v>
                </c:pt>
                <c:pt idx="584">
                  <c:v>9.0532717007638347E-2</c:v>
                </c:pt>
                <c:pt idx="585">
                  <c:v>9.0532717007638347E-2</c:v>
                </c:pt>
                <c:pt idx="586">
                  <c:v>9.5010958994572389E-2</c:v>
                </c:pt>
                <c:pt idx="587">
                  <c:v>9.5010958994572389E-2</c:v>
                </c:pt>
                <c:pt idx="588">
                  <c:v>9.9489200981506432E-2</c:v>
                </c:pt>
                <c:pt idx="589">
                  <c:v>9.9489200981506432E-2</c:v>
                </c:pt>
                <c:pt idx="590">
                  <c:v>0.10396744296844047</c:v>
                </c:pt>
                <c:pt idx="591">
                  <c:v>0.10396744296844047</c:v>
                </c:pt>
                <c:pt idx="592">
                  <c:v>0.10844568495537452</c:v>
                </c:pt>
                <c:pt idx="593">
                  <c:v>0.10844568495537452</c:v>
                </c:pt>
                <c:pt idx="594">
                  <c:v>0.11292392694230856</c:v>
                </c:pt>
                <c:pt idx="595">
                  <c:v>0.11292392694230856</c:v>
                </c:pt>
                <c:pt idx="596">
                  <c:v>0.1174021689292426</c:v>
                </c:pt>
                <c:pt idx="597">
                  <c:v>0.1174021689292426</c:v>
                </c:pt>
                <c:pt idx="598">
                  <c:v>0.12188041091617664</c:v>
                </c:pt>
                <c:pt idx="599">
                  <c:v>0.12188041091617664</c:v>
                </c:pt>
                <c:pt idx="600">
                  <c:v>0.12635865290311069</c:v>
                </c:pt>
                <c:pt idx="601">
                  <c:v>0.12635865290311069</c:v>
                </c:pt>
                <c:pt idx="602">
                  <c:v>0.13083689489004474</c:v>
                </c:pt>
                <c:pt idx="603">
                  <c:v>0.13083689489004474</c:v>
                </c:pt>
                <c:pt idx="604">
                  <c:v>0.13531513687697877</c:v>
                </c:pt>
                <c:pt idx="605">
                  <c:v>0.13531513687697877</c:v>
                </c:pt>
                <c:pt idx="606">
                  <c:v>0.1397933788639128</c:v>
                </c:pt>
                <c:pt idx="607">
                  <c:v>0.1397933788639128</c:v>
                </c:pt>
                <c:pt idx="608">
                  <c:v>0.14427162085084685</c:v>
                </c:pt>
                <c:pt idx="609">
                  <c:v>0.14427162085084685</c:v>
                </c:pt>
                <c:pt idx="610">
                  <c:v>0.14874986283778091</c:v>
                </c:pt>
                <c:pt idx="611">
                  <c:v>0.14874986283778091</c:v>
                </c:pt>
                <c:pt idx="612">
                  <c:v>0.15322810482471494</c:v>
                </c:pt>
                <c:pt idx="613">
                  <c:v>0.15322810482471494</c:v>
                </c:pt>
                <c:pt idx="614">
                  <c:v>0.15770634681164897</c:v>
                </c:pt>
                <c:pt idx="615">
                  <c:v>0.15770634681164897</c:v>
                </c:pt>
                <c:pt idx="616">
                  <c:v>0.16218458879858302</c:v>
                </c:pt>
                <c:pt idx="617">
                  <c:v>0.16218458879858302</c:v>
                </c:pt>
                <c:pt idx="618">
                  <c:v>0.16666283078551708</c:v>
                </c:pt>
                <c:pt idx="619">
                  <c:v>0.16666283078551708</c:v>
                </c:pt>
                <c:pt idx="620">
                  <c:v>0.17114107277245111</c:v>
                </c:pt>
                <c:pt idx="621">
                  <c:v>0.17114107277245111</c:v>
                </c:pt>
                <c:pt idx="622">
                  <c:v>0.17561931475938514</c:v>
                </c:pt>
                <c:pt idx="623">
                  <c:v>0.17561931475938514</c:v>
                </c:pt>
                <c:pt idx="624">
                  <c:v>0.18009755674631919</c:v>
                </c:pt>
                <c:pt idx="625">
                  <c:v>0.18009755674631919</c:v>
                </c:pt>
                <c:pt idx="626">
                  <c:v>0.18457579873325325</c:v>
                </c:pt>
                <c:pt idx="627">
                  <c:v>0.18457579873325325</c:v>
                </c:pt>
                <c:pt idx="628">
                  <c:v>0.18905404072018728</c:v>
                </c:pt>
                <c:pt idx="629">
                  <c:v>0.18905404072018728</c:v>
                </c:pt>
                <c:pt idx="630">
                  <c:v>0.19353228270712131</c:v>
                </c:pt>
                <c:pt idx="631">
                  <c:v>0.19353228270712131</c:v>
                </c:pt>
                <c:pt idx="632">
                  <c:v>0.19801052469405536</c:v>
                </c:pt>
                <c:pt idx="633">
                  <c:v>0.19801052469405536</c:v>
                </c:pt>
                <c:pt idx="634">
                  <c:v>0.20248876668098942</c:v>
                </c:pt>
                <c:pt idx="635">
                  <c:v>0.20248876668098942</c:v>
                </c:pt>
                <c:pt idx="636">
                  <c:v>0.20696700866792345</c:v>
                </c:pt>
                <c:pt idx="637">
                  <c:v>0.20696700866792345</c:v>
                </c:pt>
                <c:pt idx="638">
                  <c:v>0.21144525065485748</c:v>
                </c:pt>
                <c:pt idx="639">
                  <c:v>0.21144525065485748</c:v>
                </c:pt>
                <c:pt idx="640">
                  <c:v>0.21592349264179153</c:v>
                </c:pt>
                <c:pt idx="641">
                  <c:v>0.21592349264179153</c:v>
                </c:pt>
                <c:pt idx="642">
                  <c:v>0.22040173462872559</c:v>
                </c:pt>
                <c:pt idx="643">
                  <c:v>0.22040173462872559</c:v>
                </c:pt>
                <c:pt idx="644">
                  <c:v>0.22487997661565962</c:v>
                </c:pt>
                <c:pt idx="645">
                  <c:v>0.22487997661565962</c:v>
                </c:pt>
                <c:pt idx="646">
                  <c:v>0.22935821860259364</c:v>
                </c:pt>
                <c:pt idx="647">
                  <c:v>0.22935821860259364</c:v>
                </c:pt>
                <c:pt idx="648">
                  <c:v>0.2338364605895277</c:v>
                </c:pt>
                <c:pt idx="649">
                  <c:v>0.2338364605895277</c:v>
                </c:pt>
                <c:pt idx="650">
                  <c:v>0.23831470257646176</c:v>
                </c:pt>
                <c:pt idx="651">
                  <c:v>0.23831470257646176</c:v>
                </c:pt>
                <c:pt idx="652">
                  <c:v>0.24279294456339579</c:v>
                </c:pt>
                <c:pt idx="653">
                  <c:v>0.24279294456339579</c:v>
                </c:pt>
                <c:pt idx="654">
                  <c:v>0.24727118655032981</c:v>
                </c:pt>
                <c:pt idx="655">
                  <c:v>0.24727118655032981</c:v>
                </c:pt>
                <c:pt idx="656">
                  <c:v>0.2517494285372639</c:v>
                </c:pt>
                <c:pt idx="657">
                  <c:v>0.2517494285372639</c:v>
                </c:pt>
                <c:pt idx="658">
                  <c:v>0.25622767052419793</c:v>
                </c:pt>
                <c:pt idx="659">
                  <c:v>0.25622767052419793</c:v>
                </c:pt>
                <c:pt idx="660">
                  <c:v>0.26070591251113195</c:v>
                </c:pt>
                <c:pt idx="661">
                  <c:v>0.26070591251113195</c:v>
                </c:pt>
                <c:pt idx="662">
                  <c:v>0.26518415449806598</c:v>
                </c:pt>
                <c:pt idx="663">
                  <c:v>0.26518415449806598</c:v>
                </c:pt>
                <c:pt idx="664">
                  <c:v>0.26966239648500001</c:v>
                </c:pt>
                <c:pt idx="665">
                  <c:v>0.26966239648500001</c:v>
                </c:pt>
                <c:pt idx="666">
                  <c:v>0.27414063847193409</c:v>
                </c:pt>
                <c:pt idx="667">
                  <c:v>0.27414063847193409</c:v>
                </c:pt>
                <c:pt idx="668">
                  <c:v>0.27617620301144952</c:v>
                </c:pt>
                <c:pt idx="669">
                  <c:v>0.27617620301144952</c:v>
                </c:pt>
                <c:pt idx="670">
                  <c:v>0.27617620301144952</c:v>
                </c:pt>
                <c:pt idx="671">
                  <c:v>0.27617620301144952</c:v>
                </c:pt>
                <c:pt idx="672">
                  <c:v>0.27617620301144952</c:v>
                </c:pt>
                <c:pt idx="673">
                  <c:v>0.27617620301144952</c:v>
                </c:pt>
                <c:pt idx="674">
                  <c:v>0.2806544449983836</c:v>
                </c:pt>
                <c:pt idx="675">
                  <c:v>0.2806544449983836</c:v>
                </c:pt>
                <c:pt idx="676">
                  <c:v>0.28513268698531763</c:v>
                </c:pt>
                <c:pt idx="677">
                  <c:v>0.28513268698531763</c:v>
                </c:pt>
                <c:pt idx="678">
                  <c:v>0.28961092897225166</c:v>
                </c:pt>
                <c:pt idx="679">
                  <c:v>0.28961092897225166</c:v>
                </c:pt>
                <c:pt idx="680">
                  <c:v>0.29408917095918574</c:v>
                </c:pt>
                <c:pt idx="681">
                  <c:v>0.29408917095918574</c:v>
                </c:pt>
                <c:pt idx="682">
                  <c:v>0.29856741294611977</c:v>
                </c:pt>
                <c:pt idx="683">
                  <c:v>0.29856741294611977</c:v>
                </c:pt>
                <c:pt idx="684">
                  <c:v>0.3030456549330538</c:v>
                </c:pt>
                <c:pt idx="685">
                  <c:v>0.3030456549330538</c:v>
                </c:pt>
                <c:pt idx="686">
                  <c:v>0.30752389691998783</c:v>
                </c:pt>
                <c:pt idx="687">
                  <c:v>0.30752389691998783</c:v>
                </c:pt>
                <c:pt idx="688">
                  <c:v>0.31200213890692186</c:v>
                </c:pt>
                <c:pt idx="689">
                  <c:v>0.31200213890692186</c:v>
                </c:pt>
                <c:pt idx="690">
                  <c:v>0.31648038089385594</c:v>
                </c:pt>
                <c:pt idx="691">
                  <c:v>0.31648038089385594</c:v>
                </c:pt>
                <c:pt idx="692">
                  <c:v>0.32095862288078997</c:v>
                </c:pt>
                <c:pt idx="693">
                  <c:v>0.32095862288078997</c:v>
                </c:pt>
                <c:pt idx="694">
                  <c:v>0.325436864867724</c:v>
                </c:pt>
                <c:pt idx="695">
                  <c:v>0.325436864867724</c:v>
                </c:pt>
                <c:pt idx="696">
                  <c:v>0.32991510685465808</c:v>
                </c:pt>
                <c:pt idx="697">
                  <c:v>0.32991510685465808</c:v>
                </c:pt>
                <c:pt idx="698">
                  <c:v>0.33439334884159211</c:v>
                </c:pt>
                <c:pt idx="699">
                  <c:v>0.33439334884159211</c:v>
                </c:pt>
                <c:pt idx="700">
                  <c:v>0.33887159082852614</c:v>
                </c:pt>
                <c:pt idx="701">
                  <c:v>0.33887159082852614</c:v>
                </c:pt>
                <c:pt idx="702">
                  <c:v>0.34334983281546017</c:v>
                </c:pt>
                <c:pt idx="703">
                  <c:v>0.34334983281546017</c:v>
                </c:pt>
                <c:pt idx="704">
                  <c:v>0.34782807480239419</c:v>
                </c:pt>
                <c:pt idx="705">
                  <c:v>0.34782807480239419</c:v>
                </c:pt>
                <c:pt idx="706">
                  <c:v>0.35230631678932828</c:v>
                </c:pt>
                <c:pt idx="707">
                  <c:v>0.35230631678932828</c:v>
                </c:pt>
                <c:pt idx="708">
                  <c:v>0.35678455877626231</c:v>
                </c:pt>
                <c:pt idx="709">
                  <c:v>0.35678455877626231</c:v>
                </c:pt>
                <c:pt idx="710">
                  <c:v>0.36126280076319633</c:v>
                </c:pt>
                <c:pt idx="711">
                  <c:v>0.36126280076319633</c:v>
                </c:pt>
                <c:pt idx="712">
                  <c:v>0.36574104275013042</c:v>
                </c:pt>
                <c:pt idx="713">
                  <c:v>0.36574104275013042</c:v>
                </c:pt>
                <c:pt idx="714">
                  <c:v>0.37021928473706445</c:v>
                </c:pt>
                <c:pt idx="715">
                  <c:v>0.37021928473706445</c:v>
                </c:pt>
                <c:pt idx="716">
                  <c:v>0.37469752672399848</c:v>
                </c:pt>
                <c:pt idx="717">
                  <c:v>0.37469752672399848</c:v>
                </c:pt>
                <c:pt idx="718">
                  <c:v>0.3791757687109325</c:v>
                </c:pt>
                <c:pt idx="719">
                  <c:v>0.3791757687109325</c:v>
                </c:pt>
                <c:pt idx="720">
                  <c:v>0.38365401069786653</c:v>
                </c:pt>
                <c:pt idx="721">
                  <c:v>0.38365401069786653</c:v>
                </c:pt>
                <c:pt idx="722">
                  <c:v>0.38813225268480062</c:v>
                </c:pt>
                <c:pt idx="723">
                  <c:v>0.38813225268480062</c:v>
                </c:pt>
                <c:pt idx="724">
                  <c:v>0.39261049467173464</c:v>
                </c:pt>
                <c:pt idx="725">
                  <c:v>0.39261049467173464</c:v>
                </c:pt>
                <c:pt idx="726">
                  <c:v>0.39708873665866867</c:v>
                </c:pt>
                <c:pt idx="727">
                  <c:v>0.39708873665866867</c:v>
                </c:pt>
                <c:pt idx="728">
                  <c:v>0.40156697864560276</c:v>
                </c:pt>
                <c:pt idx="729">
                  <c:v>0.40156697864560276</c:v>
                </c:pt>
                <c:pt idx="730">
                  <c:v>0.40604522063253679</c:v>
                </c:pt>
                <c:pt idx="731">
                  <c:v>0.40604522063253679</c:v>
                </c:pt>
                <c:pt idx="732">
                  <c:v>0.41052346261947081</c:v>
                </c:pt>
                <c:pt idx="733">
                  <c:v>0.41052346261947081</c:v>
                </c:pt>
                <c:pt idx="734">
                  <c:v>0.41500170460640484</c:v>
                </c:pt>
                <c:pt idx="735">
                  <c:v>0.41500170460640484</c:v>
                </c:pt>
                <c:pt idx="736">
                  <c:v>0.41947994659333887</c:v>
                </c:pt>
                <c:pt idx="737">
                  <c:v>0.41947994659333887</c:v>
                </c:pt>
                <c:pt idx="738">
                  <c:v>0.42395818858027295</c:v>
                </c:pt>
                <c:pt idx="739">
                  <c:v>0.42395818858027295</c:v>
                </c:pt>
                <c:pt idx="740">
                  <c:v>0.42843643056720698</c:v>
                </c:pt>
                <c:pt idx="741">
                  <c:v>0.42843643056720698</c:v>
                </c:pt>
                <c:pt idx="742">
                  <c:v>0.43291467255414101</c:v>
                </c:pt>
                <c:pt idx="743">
                  <c:v>0.43291467255414101</c:v>
                </c:pt>
                <c:pt idx="744">
                  <c:v>0.4373929145410751</c:v>
                </c:pt>
                <c:pt idx="745">
                  <c:v>0.4373929145410751</c:v>
                </c:pt>
                <c:pt idx="746">
                  <c:v>0.44187115652800912</c:v>
                </c:pt>
                <c:pt idx="747">
                  <c:v>0.44187115652800912</c:v>
                </c:pt>
                <c:pt idx="748">
                  <c:v>0.44634939851494315</c:v>
                </c:pt>
                <c:pt idx="749">
                  <c:v>0.44634939851494315</c:v>
                </c:pt>
                <c:pt idx="750">
                  <c:v>0.45082764050187718</c:v>
                </c:pt>
                <c:pt idx="751">
                  <c:v>0.45082764050187718</c:v>
                </c:pt>
                <c:pt idx="752">
                  <c:v>0.45530588248881121</c:v>
                </c:pt>
                <c:pt idx="753">
                  <c:v>0.45530588248881121</c:v>
                </c:pt>
                <c:pt idx="754">
                  <c:v>0.45978412447574529</c:v>
                </c:pt>
                <c:pt idx="755">
                  <c:v>0.45978412447574529</c:v>
                </c:pt>
                <c:pt idx="756">
                  <c:v>0.46426236646267932</c:v>
                </c:pt>
                <c:pt idx="757">
                  <c:v>0.46426236646267932</c:v>
                </c:pt>
                <c:pt idx="758">
                  <c:v>0.46874060844961335</c:v>
                </c:pt>
                <c:pt idx="759">
                  <c:v>0.46874060844961335</c:v>
                </c:pt>
                <c:pt idx="760">
                  <c:v>0.47321885043654743</c:v>
                </c:pt>
                <c:pt idx="761">
                  <c:v>0.47321885043654743</c:v>
                </c:pt>
                <c:pt idx="762">
                  <c:v>0.47769709242348146</c:v>
                </c:pt>
                <c:pt idx="763">
                  <c:v>0.47769709242348146</c:v>
                </c:pt>
                <c:pt idx="764">
                  <c:v>0.47973265696299694</c:v>
                </c:pt>
                <c:pt idx="765">
                  <c:v>0.47973265696299694</c:v>
                </c:pt>
                <c:pt idx="766">
                  <c:v>0.47973265696299694</c:v>
                </c:pt>
                <c:pt idx="767">
                  <c:v>0.47973265696299694</c:v>
                </c:pt>
                <c:pt idx="768">
                  <c:v>0.47973265696299694</c:v>
                </c:pt>
                <c:pt idx="769">
                  <c:v>0.47973265696299694</c:v>
                </c:pt>
                <c:pt idx="770">
                  <c:v>0.48421089894993097</c:v>
                </c:pt>
                <c:pt idx="771">
                  <c:v>0.48421089894993097</c:v>
                </c:pt>
                <c:pt idx="772">
                  <c:v>0.488689140936865</c:v>
                </c:pt>
                <c:pt idx="773">
                  <c:v>0.488689140936865</c:v>
                </c:pt>
                <c:pt idx="774">
                  <c:v>0.49316738292379902</c:v>
                </c:pt>
                <c:pt idx="775">
                  <c:v>0.49316738292379902</c:v>
                </c:pt>
                <c:pt idx="776">
                  <c:v>0.49764562491073305</c:v>
                </c:pt>
                <c:pt idx="777">
                  <c:v>0.49764562491073305</c:v>
                </c:pt>
                <c:pt idx="778">
                  <c:v>0.50212386689766708</c:v>
                </c:pt>
                <c:pt idx="779">
                  <c:v>0.50212386689766708</c:v>
                </c:pt>
                <c:pt idx="780">
                  <c:v>0.50660210888460111</c:v>
                </c:pt>
                <c:pt idx="781">
                  <c:v>0.50660210888460111</c:v>
                </c:pt>
                <c:pt idx="782">
                  <c:v>0.51108035087153525</c:v>
                </c:pt>
                <c:pt idx="783">
                  <c:v>0.51108035087153525</c:v>
                </c:pt>
                <c:pt idx="784">
                  <c:v>0.51555859285846928</c:v>
                </c:pt>
                <c:pt idx="785">
                  <c:v>0.51555859285846928</c:v>
                </c:pt>
                <c:pt idx="786">
                  <c:v>0.52003683484540331</c:v>
                </c:pt>
                <c:pt idx="787">
                  <c:v>0.52003683484540331</c:v>
                </c:pt>
                <c:pt idx="788">
                  <c:v>0.52451507683233733</c:v>
                </c:pt>
                <c:pt idx="789">
                  <c:v>0.52451507683233733</c:v>
                </c:pt>
                <c:pt idx="790">
                  <c:v>0.52899331881927136</c:v>
                </c:pt>
                <c:pt idx="791">
                  <c:v>0.52899331881927136</c:v>
                </c:pt>
                <c:pt idx="792">
                  <c:v>0.53347156080620539</c:v>
                </c:pt>
                <c:pt idx="793">
                  <c:v>0.53347156080620539</c:v>
                </c:pt>
                <c:pt idx="794">
                  <c:v>0.53794980279313942</c:v>
                </c:pt>
                <c:pt idx="795">
                  <c:v>0.53794980279313942</c:v>
                </c:pt>
                <c:pt idx="796">
                  <c:v>0.54242804478007356</c:v>
                </c:pt>
                <c:pt idx="797">
                  <c:v>0.54242804478007356</c:v>
                </c:pt>
                <c:pt idx="798">
                  <c:v>0.54690628676700759</c:v>
                </c:pt>
                <c:pt idx="799">
                  <c:v>0.54690628676700759</c:v>
                </c:pt>
                <c:pt idx="800">
                  <c:v>0.55138452875394162</c:v>
                </c:pt>
                <c:pt idx="801">
                  <c:v>0.55138452875394162</c:v>
                </c:pt>
                <c:pt idx="802">
                  <c:v>0.55586277074087564</c:v>
                </c:pt>
                <c:pt idx="803">
                  <c:v>0.55586277074087564</c:v>
                </c:pt>
                <c:pt idx="804">
                  <c:v>0.56034101272780967</c:v>
                </c:pt>
                <c:pt idx="805">
                  <c:v>0.56034101272780967</c:v>
                </c:pt>
                <c:pt idx="806">
                  <c:v>0.5648192547147437</c:v>
                </c:pt>
                <c:pt idx="807">
                  <c:v>0.5648192547147437</c:v>
                </c:pt>
                <c:pt idx="808">
                  <c:v>0.56929749670167773</c:v>
                </c:pt>
                <c:pt idx="809">
                  <c:v>0.56929749670167773</c:v>
                </c:pt>
                <c:pt idx="810">
                  <c:v>0.57377573868861176</c:v>
                </c:pt>
                <c:pt idx="811">
                  <c:v>0.57377573868861176</c:v>
                </c:pt>
                <c:pt idx="812">
                  <c:v>0.57825398067554579</c:v>
                </c:pt>
                <c:pt idx="813">
                  <c:v>0.57825398067554579</c:v>
                </c:pt>
                <c:pt idx="814">
                  <c:v>0.58273222266247993</c:v>
                </c:pt>
                <c:pt idx="815">
                  <c:v>0.58273222266247993</c:v>
                </c:pt>
                <c:pt idx="816">
                  <c:v>0.58721046464941395</c:v>
                </c:pt>
                <c:pt idx="817">
                  <c:v>0.58721046464941395</c:v>
                </c:pt>
                <c:pt idx="818">
                  <c:v>0.59168870663634798</c:v>
                </c:pt>
                <c:pt idx="819">
                  <c:v>0.59168870663634798</c:v>
                </c:pt>
                <c:pt idx="820">
                  <c:v>0.59616694862328201</c:v>
                </c:pt>
                <c:pt idx="821">
                  <c:v>0.59616694862328201</c:v>
                </c:pt>
                <c:pt idx="822">
                  <c:v>0.60064519061021604</c:v>
                </c:pt>
                <c:pt idx="823">
                  <c:v>0.60064519061021604</c:v>
                </c:pt>
                <c:pt idx="824">
                  <c:v>0.60512343259715007</c:v>
                </c:pt>
                <c:pt idx="825">
                  <c:v>0.60512343259715007</c:v>
                </c:pt>
                <c:pt idx="826">
                  <c:v>0.6096016745840841</c:v>
                </c:pt>
                <c:pt idx="827">
                  <c:v>0.6096016745840841</c:v>
                </c:pt>
                <c:pt idx="828">
                  <c:v>0.61407991657101824</c:v>
                </c:pt>
                <c:pt idx="829">
                  <c:v>0.61407991657101824</c:v>
                </c:pt>
                <c:pt idx="830">
                  <c:v>0.61855815855795226</c:v>
                </c:pt>
                <c:pt idx="831">
                  <c:v>0.61855815855795226</c:v>
                </c:pt>
                <c:pt idx="832">
                  <c:v>0.62303640054488629</c:v>
                </c:pt>
                <c:pt idx="833">
                  <c:v>0.62303640054488629</c:v>
                </c:pt>
                <c:pt idx="834">
                  <c:v>0.62751464253182032</c:v>
                </c:pt>
                <c:pt idx="835">
                  <c:v>0.62751464253182032</c:v>
                </c:pt>
                <c:pt idx="836">
                  <c:v>0.63199288451875435</c:v>
                </c:pt>
                <c:pt idx="837">
                  <c:v>0.63199288451875435</c:v>
                </c:pt>
                <c:pt idx="838">
                  <c:v>0.63647112650568838</c:v>
                </c:pt>
                <c:pt idx="839">
                  <c:v>0.63647112650568838</c:v>
                </c:pt>
                <c:pt idx="840">
                  <c:v>0.64094936849262241</c:v>
                </c:pt>
                <c:pt idx="841">
                  <c:v>0.64094936849262241</c:v>
                </c:pt>
                <c:pt idx="842">
                  <c:v>0.64542761047955644</c:v>
                </c:pt>
                <c:pt idx="843">
                  <c:v>0.64542761047955644</c:v>
                </c:pt>
                <c:pt idx="844">
                  <c:v>0.64990585246649046</c:v>
                </c:pt>
                <c:pt idx="845">
                  <c:v>0.64990585246649046</c:v>
                </c:pt>
                <c:pt idx="846">
                  <c:v>0.6543840944534246</c:v>
                </c:pt>
                <c:pt idx="847">
                  <c:v>0.6543840944534246</c:v>
                </c:pt>
                <c:pt idx="848">
                  <c:v>0.65886233644035863</c:v>
                </c:pt>
                <c:pt idx="849">
                  <c:v>0.65886233644035863</c:v>
                </c:pt>
                <c:pt idx="850">
                  <c:v>0.66334057842729266</c:v>
                </c:pt>
                <c:pt idx="851">
                  <c:v>0.66334057842729266</c:v>
                </c:pt>
                <c:pt idx="852">
                  <c:v>0.66781882041422669</c:v>
                </c:pt>
                <c:pt idx="853">
                  <c:v>0.66781882041422669</c:v>
                </c:pt>
                <c:pt idx="854">
                  <c:v>0.67229706240116072</c:v>
                </c:pt>
                <c:pt idx="855">
                  <c:v>0.67229706240116072</c:v>
                </c:pt>
                <c:pt idx="856">
                  <c:v>0.67677530438809475</c:v>
                </c:pt>
                <c:pt idx="857">
                  <c:v>0.67677530438809475</c:v>
                </c:pt>
                <c:pt idx="858">
                  <c:v>0.68125354637502877</c:v>
                </c:pt>
                <c:pt idx="859">
                  <c:v>0.68125354637502877</c:v>
                </c:pt>
                <c:pt idx="860">
                  <c:v>0.68328911091454425</c:v>
                </c:pt>
                <c:pt idx="861">
                  <c:v>0.68328911091454425</c:v>
                </c:pt>
                <c:pt idx="862">
                  <c:v>0.68328911091454425</c:v>
                </c:pt>
                <c:pt idx="863">
                  <c:v>0.68328911091454425</c:v>
                </c:pt>
                <c:pt idx="864">
                  <c:v>0.68328911091454425</c:v>
                </c:pt>
                <c:pt idx="865">
                  <c:v>0.68328911091454425</c:v>
                </c:pt>
                <c:pt idx="866">
                  <c:v>0.68776735290147828</c:v>
                </c:pt>
                <c:pt idx="867">
                  <c:v>0.68776735290147828</c:v>
                </c:pt>
                <c:pt idx="868">
                  <c:v>0.69224559488841231</c:v>
                </c:pt>
                <c:pt idx="869">
                  <c:v>0.69224559488841231</c:v>
                </c:pt>
                <c:pt idx="870">
                  <c:v>0.69672383687534645</c:v>
                </c:pt>
                <c:pt idx="871">
                  <c:v>0.69672383687534645</c:v>
                </c:pt>
                <c:pt idx="872">
                  <c:v>0.70120207886228048</c:v>
                </c:pt>
                <c:pt idx="873">
                  <c:v>0.70120207886228048</c:v>
                </c:pt>
                <c:pt idx="874">
                  <c:v>0.7056803208492145</c:v>
                </c:pt>
                <c:pt idx="875">
                  <c:v>0.7056803208492145</c:v>
                </c:pt>
                <c:pt idx="876">
                  <c:v>0.71015856283614853</c:v>
                </c:pt>
                <c:pt idx="877">
                  <c:v>0.71015856283614853</c:v>
                </c:pt>
                <c:pt idx="878">
                  <c:v>0.71463680482308256</c:v>
                </c:pt>
                <c:pt idx="879">
                  <c:v>0.71463680482308256</c:v>
                </c:pt>
                <c:pt idx="880">
                  <c:v>0.71911504681001659</c:v>
                </c:pt>
                <c:pt idx="881">
                  <c:v>0.71911504681001659</c:v>
                </c:pt>
                <c:pt idx="882">
                  <c:v>0.72359328879695062</c:v>
                </c:pt>
                <c:pt idx="883">
                  <c:v>0.72359328879695062</c:v>
                </c:pt>
                <c:pt idx="884">
                  <c:v>0.72807153078388476</c:v>
                </c:pt>
                <c:pt idx="885">
                  <c:v>0.72807153078388476</c:v>
                </c:pt>
                <c:pt idx="886">
                  <c:v>0.73254977277081879</c:v>
                </c:pt>
                <c:pt idx="887">
                  <c:v>0.73254977277081879</c:v>
                </c:pt>
                <c:pt idx="888">
                  <c:v>0.73702801475775281</c:v>
                </c:pt>
                <c:pt idx="889">
                  <c:v>0.73702801475775281</c:v>
                </c:pt>
                <c:pt idx="890">
                  <c:v>0.74150625674468684</c:v>
                </c:pt>
                <c:pt idx="891">
                  <c:v>0.74150625674468684</c:v>
                </c:pt>
                <c:pt idx="892">
                  <c:v>0.74598449873162087</c:v>
                </c:pt>
                <c:pt idx="893">
                  <c:v>0.74598449873162087</c:v>
                </c:pt>
                <c:pt idx="894">
                  <c:v>0.7504627407185549</c:v>
                </c:pt>
                <c:pt idx="895">
                  <c:v>0.7504627407185549</c:v>
                </c:pt>
                <c:pt idx="896">
                  <c:v>0.75494098270548893</c:v>
                </c:pt>
                <c:pt idx="897">
                  <c:v>0.75494098270548893</c:v>
                </c:pt>
                <c:pt idx="898">
                  <c:v>0.75941922469242296</c:v>
                </c:pt>
                <c:pt idx="899">
                  <c:v>0.75941922469242296</c:v>
                </c:pt>
                <c:pt idx="900">
                  <c:v>0.76389746667935698</c:v>
                </c:pt>
                <c:pt idx="901">
                  <c:v>0.76389746667935698</c:v>
                </c:pt>
                <c:pt idx="902">
                  <c:v>0.76837570866629112</c:v>
                </c:pt>
                <c:pt idx="903">
                  <c:v>0.76837570866629112</c:v>
                </c:pt>
                <c:pt idx="904">
                  <c:v>0.77285395065322515</c:v>
                </c:pt>
                <c:pt idx="905">
                  <c:v>0.77285395065322515</c:v>
                </c:pt>
                <c:pt idx="906">
                  <c:v>0.77733219264015918</c:v>
                </c:pt>
                <c:pt idx="907">
                  <c:v>0.77733219264015918</c:v>
                </c:pt>
                <c:pt idx="908">
                  <c:v>0.78181043462709321</c:v>
                </c:pt>
                <c:pt idx="909">
                  <c:v>0.78181043462709321</c:v>
                </c:pt>
                <c:pt idx="910">
                  <c:v>0.78628867661402724</c:v>
                </c:pt>
                <c:pt idx="911">
                  <c:v>0.78628867661402724</c:v>
                </c:pt>
                <c:pt idx="912">
                  <c:v>0.79076691860096127</c:v>
                </c:pt>
                <c:pt idx="913">
                  <c:v>0.79076691860096127</c:v>
                </c:pt>
                <c:pt idx="914">
                  <c:v>0.79524516058789529</c:v>
                </c:pt>
                <c:pt idx="915">
                  <c:v>0.79524516058789529</c:v>
                </c:pt>
                <c:pt idx="916">
                  <c:v>0.79972340257482943</c:v>
                </c:pt>
                <c:pt idx="917">
                  <c:v>0.79972340257482943</c:v>
                </c:pt>
                <c:pt idx="918">
                  <c:v>0.80420164456176346</c:v>
                </c:pt>
                <c:pt idx="919">
                  <c:v>0.80420164456176346</c:v>
                </c:pt>
                <c:pt idx="920">
                  <c:v>0.80867988654869749</c:v>
                </c:pt>
                <c:pt idx="921">
                  <c:v>0.80867988654869749</c:v>
                </c:pt>
                <c:pt idx="922">
                  <c:v>0.81315812853563152</c:v>
                </c:pt>
                <c:pt idx="923">
                  <c:v>0.81315812853563152</c:v>
                </c:pt>
                <c:pt idx="924">
                  <c:v>0.81763637052256555</c:v>
                </c:pt>
                <c:pt idx="925">
                  <c:v>0.81763637052256555</c:v>
                </c:pt>
                <c:pt idx="926">
                  <c:v>0.82211461250949958</c:v>
                </c:pt>
                <c:pt idx="927">
                  <c:v>0.82211461250949958</c:v>
                </c:pt>
                <c:pt idx="928">
                  <c:v>0.8265928544964336</c:v>
                </c:pt>
                <c:pt idx="929">
                  <c:v>0.8265928544964336</c:v>
                </c:pt>
                <c:pt idx="930">
                  <c:v>0.83107109648336763</c:v>
                </c:pt>
                <c:pt idx="931">
                  <c:v>0.83107109648336763</c:v>
                </c:pt>
                <c:pt idx="932">
                  <c:v>0.83554933847030166</c:v>
                </c:pt>
                <c:pt idx="933">
                  <c:v>0.83554933847030166</c:v>
                </c:pt>
                <c:pt idx="934">
                  <c:v>0.8400275804572358</c:v>
                </c:pt>
                <c:pt idx="935">
                  <c:v>0.8400275804572358</c:v>
                </c:pt>
                <c:pt idx="936">
                  <c:v>0.84450582244416983</c:v>
                </c:pt>
                <c:pt idx="937">
                  <c:v>0.84450582244416983</c:v>
                </c:pt>
                <c:pt idx="938">
                  <c:v>0.84898406443110386</c:v>
                </c:pt>
                <c:pt idx="939">
                  <c:v>0.84898406443110386</c:v>
                </c:pt>
                <c:pt idx="940">
                  <c:v>0.85346230641803789</c:v>
                </c:pt>
                <c:pt idx="941">
                  <c:v>0.85346230641803789</c:v>
                </c:pt>
                <c:pt idx="942">
                  <c:v>0.85794054840497191</c:v>
                </c:pt>
                <c:pt idx="943">
                  <c:v>0.85794054840497191</c:v>
                </c:pt>
                <c:pt idx="944">
                  <c:v>0.86241879039190594</c:v>
                </c:pt>
                <c:pt idx="945">
                  <c:v>0.86241879039190594</c:v>
                </c:pt>
                <c:pt idx="946">
                  <c:v>0.86689703237883997</c:v>
                </c:pt>
                <c:pt idx="947">
                  <c:v>0.86689703237883997</c:v>
                </c:pt>
                <c:pt idx="948">
                  <c:v>0.87137527436577411</c:v>
                </c:pt>
                <c:pt idx="949">
                  <c:v>0.87137527436577411</c:v>
                </c:pt>
                <c:pt idx="950">
                  <c:v>0.87585351635270814</c:v>
                </c:pt>
                <c:pt idx="951">
                  <c:v>0.87585351635270814</c:v>
                </c:pt>
                <c:pt idx="952">
                  <c:v>0.88033175833964217</c:v>
                </c:pt>
                <c:pt idx="953">
                  <c:v>0.88033175833964217</c:v>
                </c:pt>
                <c:pt idx="954">
                  <c:v>0.8848100003265762</c:v>
                </c:pt>
                <c:pt idx="955">
                  <c:v>0.8848100003265762</c:v>
                </c:pt>
                <c:pt idx="956">
                  <c:v>0.88684556486609167</c:v>
                </c:pt>
                <c:pt idx="957">
                  <c:v>0.88684556486609167</c:v>
                </c:pt>
                <c:pt idx="958">
                  <c:v>0.88684556486609167</c:v>
                </c:pt>
                <c:pt idx="959">
                  <c:v>0.88684556486609167</c:v>
                </c:pt>
                <c:pt idx="960">
                  <c:v>0.88684556486609167</c:v>
                </c:pt>
                <c:pt idx="961">
                  <c:v>0.88684556486609167</c:v>
                </c:pt>
                <c:pt idx="962">
                  <c:v>0.8913238068530257</c:v>
                </c:pt>
                <c:pt idx="963">
                  <c:v>0.8913238068530257</c:v>
                </c:pt>
                <c:pt idx="964">
                  <c:v>0.89580204883995973</c:v>
                </c:pt>
                <c:pt idx="965">
                  <c:v>0.89580204883995973</c:v>
                </c:pt>
                <c:pt idx="966">
                  <c:v>0.90028029082689376</c:v>
                </c:pt>
                <c:pt idx="967">
                  <c:v>0.90028029082689376</c:v>
                </c:pt>
                <c:pt idx="968">
                  <c:v>0.90475853281382779</c:v>
                </c:pt>
                <c:pt idx="969">
                  <c:v>0.90475853281382779</c:v>
                </c:pt>
                <c:pt idx="970">
                  <c:v>0.90923677480076182</c:v>
                </c:pt>
                <c:pt idx="971">
                  <c:v>0.90923677480076182</c:v>
                </c:pt>
                <c:pt idx="972">
                  <c:v>0.91371501678769596</c:v>
                </c:pt>
                <c:pt idx="973">
                  <c:v>0.91371501678769596</c:v>
                </c:pt>
                <c:pt idx="974">
                  <c:v>0.91819325877462998</c:v>
                </c:pt>
                <c:pt idx="975">
                  <c:v>0.91819325877462998</c:v>
                </c:pt>
                <c:pt idx="976">
                  <c:v>0.92267150076156401</c:v>
                </c:pt>
                <c:pt idx="977">
                  <c:v>0.92267150076156401</c:v>
                </c:pt>
                <c:pt idx="978">
                  <c:v>0.92714974274849804</c:v>
                </c:pt>
                <c:pt idx="979">
                  <c:v>0.92714974274849804</c:v>
                </c:pt>
                <c:pt idx="980">
                  <c:v>0.93162798473543207</c:v>
                </c:pt>
                <c:pt idx="981">
                  <c:v>0.93162798473543207</c:v>
                </c:pt>
                <c:pt idx="982">
                  <c:v>0.9361062267223661</c:v>
                </c:pt>
                <c:pt idx="983">
                  <c:v>0.9361062267223661</c:v>
                </c:pt>
                <c:pt idx="984">
                  <c:v>0.94058446870930013</c:v>
                </c:pt>
                <c:pt idx="985">
                  <c:v>0.94058446870930013</c:v>
                </c:pt>
                <c:pt idx="986">
                  <c:v>0.94506271069623415</c:v>
                </c:pt>
                <c:pt idx="987">
                  <c:v>0.94506271069623415</c:v>
                </c:pt>
                <c:pt idx="988">
                  <c:v>0.94954095268316818</c:v>
                </c:pt>
                <c:pt idx="989">
                  <c:v>0.94954095268316818</c:v>
                </c:pt>
                <c:pt idx="990">
                  <c:v>0.95401919467010232</c:v>
                </c:pt>
                <c:pt idx="991">
                  <c:v>0.95401919467010232</c:v>
                </c:pt>
                <c:pt idx="992">
                  <c:v>0.95849743665703635</c:v>
                </c:pt>
                <c:pt idx="993">
                  <c:v>0.95849743665703635</c:v>
                </c:pt>
                <c:pt idx="994">
                  <c:v>0.96297567864397038</c:v>
                </c:pt>
                <c:pt idx="995">
                  <c:v>0.96297567864397038</c:v>
                </c:pt>
                <c:pt idx="996">
                  <c:v>0.96745392063090441</c:v>
                </c:pt>
                <c:pt idx="997">
                  <c:v>0.96745392063090441</c:v>
                </c:pt>
                <c:pt idx="998">
                  <c:v>0.97193216261783844</c:v>
                </c:pt>
                <c:pt idx="999">
                  <c:v>0.97193216261783844</c:v>
                </c:pt>
                <c:pt idx="1000">
                  <c:v>0.97641040460477246</c:v>
                </c:pt>
                <c:pt idx="1001">
                  <c:v>0.97641040460477246</c:v>
                </c:pt>
                <c:pt idx="1002">
                  <c:v>0.98088864659170649</c:v>
                </c:pt>
                <c:pt idx="1003">
                  <c:v>0.98088864659170649</c:v>
                </c:pt>
                <c:pt idx="1004">
                  <c:v>0.98536688857864063</c:v>
                </c:pt>
                <c:pt idx="1005">
                  <c:v>0.98536688857864063</c:v>
                </c:pt>
                <c:pt idx="1006">
                  <c:v>0.98984513056557466</c:v>
                </c:pt>
                <c:pt idx="1007">
                  <c:v>0.98984513056557466</c:v>
                </c:pt>
                <c:pt idx="1008">
                  <c:v>0.99432337255250869</c:v>
                </c:pt>
                <c:pt idx="1009">
                  <c:v>0.99432337255250869</c:v>
                </c:pt>
                <c:pt idx="1010">
                  <c:v>0.99880161453944272</c:v>
                </c:pt>
                <c:pt idx="1011">
                  <c:v>0.99880161453944272</c:v>
                </c:pt>
                <c:pt idx="1012">
                  <c:v>1.0032798565263767</c:v>
                </c:pt>
                <c:pt idx="1013">
                  <c:v>1.0032798565263767</c:v>
                </c:pt>
                <c:pt idx="1014">
                  <c:v>1.0077580985133108</c:v>
                </c:pt>
                <c:pt idx="1015">
                  <c:v>1.0077580985133108</c:v>
                </c:pt>
                <c:pt idx="1016">
                  <c:v>1.0122363405002448</c:v>
                </c:pt>
                <c:pt idx="1017">
                  <c:v>1.0122363405002448</c:v>
                </c:pt>
                <c:pt idx="1018">
                  <c:v>1.0167145824871788</c:v>
                </c:pt>
                <c:pt idx="1019">
                  <c:v>1.0167145824871788</c:v>
                </c:pt>
                <c:pt idx="1020">
                  <c:v>1.0211928244741129</c:v>
                </c:pt>
                <c:pt idx="1021">
                  <c:v>1.0211928244741129</c:v>
                </c:pt>
                <c:pt idx="1022">
                  <c:v>1.0256710664610469</c:v>
                </c:pt>
                <c:pt idx="1023">
                  <c:v>1.0256710664610469</c:v>
                </c:pt>
                <c:pt idx="1024">
                  <c:v>1.0301493084479809</c:v>
                </c:pt>
                <c:pt idx="1025">
                  <c:v>1.0301493084479809</c:v>
                </c:pt>
                <c:pt idx="1026">
                  <c:v>1.0346275504349149</c:v>
                </c:pt>
                <c:pt idx="1027">
                  <c:v>1.0346275504349149</c:v>
                </c:pt>
                <c:pt idx="1028">
                  <c:v>1.0391057924218492</c:v>
                </c:pt>
                <c:pt idx="1029">
                  <c:v>1.0391057924218492</c:v>
                </c:pt>
                <c:pt idx="1030">
                  <c:v>1.0435840344087832</c:v>
                </c:pt>
                <c:pt idx="1031">
                  <c:v>1.0435840344087832</c:v>
                </c:pt>
                <c:pt idx="1032">
                  <c:v>1.0480622763957173</c:v>
                </c:pt>
                <c:pt idx="1033">
                  <c:v>1.0480622763957173</c:v>
                </c:pt>
                <c:pt idx="1034">
                  <c:v>1.0525405183826513</c:v>
                </c:pt>
                <c:pt idx="1035">
                  <c:v>1.0525405183826513</c:v>
                </c:pt>
                <c:pt idx="1036">
                  <c:v>1.0570187603695853</c:v>
                </c:pt>
                <c:pt idx="1037">
                  <c:v>1.0570187603695853</c:v>
                </c:pt>
                <c:pt idx="1038">
                  <c:v>1.0614970023565193</c:v>
                </c:pt>
                <c:pt idx="1039">
                  <c:v>1.0614970023565193</c:v>
                </c:pt>
                <c:pt idx="1040">
                  <c:v>1.0659752443434534</c:v>
                </c:pt>
                <c:pt idx="1041">
                  <c:v>1.0659752443434534</c:v>
                </c:pt>
                <c:pt idx="1042">
                  <c:v>1.0704534863303874</c:v>
                </c:pt>
                <c:pt idx="1043">
                  <c:v>1.0704534863303874</c:v>
                </c:pt>
                <c:pt idx="1044">
                  <c:v>1.0749317283173214</c:v>
                </c:pt>
                <c:pt idx="1045">
                  <c:v>1.0749317283173214</c:v>
                </c:pt>
                <c:pt idx="1046">
                  <c:v>1.0794099703042555</c:v>
                </c:pt>
                <c:pt idx="1047">
                  <c:v>1.0794099703042555</c:v>
                </c:pt>
                <c:pt idx="1048">
                  <c:v>1.0838882122911895</c:v>
                </c:pt>
                <c:pt idx="1049">
                  <c:v>1.0838882122911895</c:v>
                </c:pt>
                <c:pt idx="1050">
                  <c:v>1.0883664542781235</c:v>
                </c:pt>
                <c:pt idx="1051">
                  <c:v>1.0883664542781235</c:v>
                </c:pt>
                <c:pt idx="1052">
                  <c:v>1.0904020188176391</c:v>
                </c:pt>
                <c:pt idx="1053">
                  <c:v>1.0904020188176391</c:v>
                </c:pt>
                <c:pt idx="1054">
                  <c:v>1.0904020188176391</c:v>
                </c:pt>
                <c:pt idx="1055">
                  <c:v>1.0904020188176391</c:v>
                </c:pt>
              </c:numCache>
            </c:numRef>
          </c:xVal>
          <c:yVal>
            <c:numRef>
              <c:f>'NeuralTools-Summary'!$E$1869:$E$2924</c:f>
              <c:numCache>
                <c:formatCode>General</c:formatCode>
                <c:ptCount val="1056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0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5</c:v>
                </c:pt>
                <c:pt idx="98">
                  <c:v>5</c:v>
                </c:pt>
                <c:pt idx="99">
                  <c:v>0</c:v>
                </c:pt>
                <c:pt idx="100">
                  <c:v>0</c:v>
                </c:pt>
                <c:pt idx="101">
                  <c:v>5</c:v>
                </c:pt>
                <c:pt idx="102">
                  <c:v>5</c:v>
                </c:pt>
                <c:pt idx="103">
                  <c:v>0</c:v>
                </c:pt>
                <c:pt idx="104">
                  <c:v>0</c:v>
                </c:pt>
                <c:pt idx="105">
                  <c:v>5</c:v>
                </c:pt>
                <c:pt idx="106">
                  <c:v>5</c:v>
                </c:pt>
                <c:pt idx="107">
                  <c:v>0</c:v>
                </c:pt>
                <c:pt idx="108">
                  <c:v>0</c:v>
                </c:pt>
                <c:pt idx="109">
                  <c:v>5</c:v>
                </c:pt>
                <c:pt idx="110">
                  <c:v>5</c:v>
                </c:pt>
                <c:pt idx="111">
                  <c:v>0</c:v>
                </c:pt>
                <c:pt idx="112">
                  <c:v>0</c:v>
                </c:pt>
                <c:pt idx="113">
                  <c:v>5</c:v>
                </c:pt>
                <c:pt idx="114">
                  <c:v>5</c:v>
                </c:pt>
                <c:pt idx="115">
                  <c:v>0</c:v>
                </c:pt>
                <c:pt idx="116">
                  <c:v>0</c:v>
                </c:pt>
                <c:pt idx="117">
                  <c:v>5</c:v>
                </c:pt>
                <c:pt idx="118">
                  <c:v>5</c:v>
                </c:pt>
                <c:pt idx="119">
                  <c:v>0</c:v>
                </c:pt>
                <c:pt idx="120">
                  <c:v>0</c:v>
                </c:pt>
                <c:pt idx="121">
                  <c:v>5</c:v>
                </c:pt>
                <c:pt idx="122">
                  <c:v>5</c:v>
                </c:pt>
                <c:pt idx="123">
                  <c:v>0</c:v>
                </c:pt>
                <c:pt idx="124">
                  <c:v>0</c:v>
                </c:pt>
                <c:pt idx="125">
                  <c:v>5</c:v>
                </c:pt>
                <c:pt idx="126">
                  <c:v>5</c:v>
                </c:pt>
                <c:pt idx="127">
                  <c:v>0</c:v>
                </c:pt>
                <c:pt idx="128">
                  <c:v>0</c:v>
                </c:pt>
                <c:pt idx="129">
                  <c:v>5</c:v>
                </c:pt>
                <c:pt idx="130">
                  <c:v>5</c:v>
                </c:pt>
                <c:pt idx="131">
                  <c:v>0</c:v>
                </c:pt>
                <c:pt idx="132">
                  <c:v>0</c:v>
                </c:pt>
                <c:pt idx="133">
                  <c:v>5</c:v>
                </c:pt>
                <c:pt idx="134">
                  <c:v>5</c:v>
                </c:pt>
                <c:pt idx="135">
                  <c:v>0</c:v>
                </c:pt>
                <c:pt idx="136">
                  <c:v>0</c:v>
                </c:pt>
                <c:pt idx="137">
                  <c:v>5</c:v>
                </c:pt>
                <c:pt idx="138">
                  <c:v>5</c:v>
                </c:pt>
                <c:pt idx="139">
                  <c:v>0</c:v>
                </c:pt>
                <c:pt idx="140">
                  <c:v>0</c:v>
                </c:pt>
                <c:pt idx="141">
                  <c:v>5</c:v>
                </c:pt>
                <c:pt idx="142">
                  <c:v>5</c:v>
                </c:pt>
                <c:pt idx="143">
                  <c:v>0</c:v>
                </c:pt>
                <c:pt idx="144">
                  <c:v>0</c:v>
                </c:pt>
                <c:pt idx="145">
                  <c:v>5</c:v>
                </c:pt>
                <c:pt idx="146">
                  <c:v>5</c:v>
                </c:pt>
                <c:pt idx="147">
                  <c:v>0</c:v>
                </c:pt>
                <c:pt idx="148">
                  <c:v>0</c:v>
                </c:pt>
                <c:pt idx="149">
                  <c:v>5</c:v>
                </c:pt>
                <c:pt idx="150">
                  <c:v>5</c:v>
                </c:pt>
                <c:pt idx="151">
                  <c:v>0</c:v>
                </c:pt>
                <c:pt idx="152">
                  <c:v>0</c:v>
                </c:pt>
                <c:pt idx="153">
                  <c:v>5</c:v>
                </c:pt>
                <c:pt idx="154">
                  <c:v>5</c:v>
                </c:pt>
                <c:pt idx="155">
                  <c:v>0</c:v>
                </c:pt>
                <c:pt idx="156">
                  <c:v>0</c:v>
                </c:pt>
                <c:pt idx="157">
                  <c:v>5</c:v>
                </c:pt>
                <c:pt idx="158">
                  <c:v>5</c:v>
                </c:pt>
                <c:pt idx="159">
                  <c:v>0</c:v>
                </c:pt>
                <c:pt idx="160">
                  <c:v>0</c:v>
                </c:pt>
                <c:pt idx="161">
                  <c:v>5</c:v>
                </c:pt>
                <c:pt idx="162">
                  <c:v>5</c:v>
                </c:pt>
                <c:pt idx="163">
                  <c:v>0</c:v>
                </c:pt>
                <c:pt idx="164">
                  <c:v>0</c:v>
                </c:pt>
                <c:pt idx="165">
                  <c:v>5</c:v>
                </c:pt>
                <c:pt idx="166">
                  <c:v>5</c:v>
                </c:pt>
                <c:pt idx="167">
                  <c:v>0</c:v>
                </c:pt>
                <c:pt idx="168">
                  <c:v>0</c:v>
                </c:pt>
                <c:pt idx="169">
                  <c:v>5</c:v>
                </c:pt>
                <c:pt idx="170">
                  <c:v>5</c:v>
                </c:pt>
                <c:pt idx="171">
                  <c:v>0</c:v>
                </c:pt>
                <c:pt idx="172">
                  <c:v>0</c:v>
                </c:pt>
                <c:pt idx="173">
                  <c:v>5</c:v>
                </c:pt>
                <c:pt idx="174">
                  <c:v>5</c:v>
                </c:pt>
                <c:pt idx="175">
                  <c:v>0</c:v>
                </c:pt>
                <c:pt idx="176">
                  <c:v>0</c:v>
                </c:pt>
                <c:pt idx="177">
                  <c:v>5</c:v>
                </c:pt>
                <c:pt idx="178">
                  <c:v>5</c:v>
                </c:pt>
                <c:pt idx="179">
                  <c:v>0</c:v>
                </c:pt>
                <c:pt idx="180">
                  <c:v>0</c:v>
                </c:pt>
                <c:pt idx="181">
                  <c:v>5</c:v>
                </c:pt>
                <c:pt idx="182">
                  <c:v>5</c:v>
                </c:pt>
                <c:pt idx="183">
                  <c:v>0</c:v>
                </c:pt>
                <c:pt idx="184">
                  <c:v>0</c:v>
                </c:pt>
                <c:pt idx="185">
                  <c:v>5</c:v>
                </c:pt>
                <c:pt idx="186">
                  <c:v>5</c:v>
                </c:pt>
                <c:pt idx="187">
                  <c:v>0</c:v>
                </c:pt>
                <c:pt idx="188">
                  <c:v>0</c:v>
                </c:pt>
                <c:pt idx="189">
                  <c:v>5</c:v>
                </c:pt>
                <c:pt idx="190">
                  <c:v>5</c:v>
                </c:pt>
                <c:pt idx="191">
                  <c:v>0</c:v>
                </c:pt>
                <c:pt idx="192">
                  <c:v>0</c:v>
                </c:pt>
                <c:pt idx="193">
                  <c:v>8</c:v>
                </c:pt>
                <c:pt idx="194">
                  <c:v>8</c:v>
                </c:pt>
                <c:pt idx="195">
                  <c:v>0</c:v>
                </c:pt>
                <c:pt idx="196">
                  <c:v>0</c:v>
                </c:pt>
                <c:pt idx="197">
                  <c:v>8</c:v>
                </c:pt>
                <c:pt idx="198">
                  <c:v>8</c:v>
                </c:pt>
                <c:pt idx="199">
                  <c:v>0</c:v>
                </c:pt>
                <c:pt idx="200">
                  <c:v>0</c:v>
                </c:pt>
                <c:pt idx="201">
                  <c:v>8</c:v>
                </c:pt>
                <c:pt idx="202">
                  <c:v>8</c:v>
                </c:pt>
                <c:pt idx="203">
                  <c:v>0</c:v>
                </c:pt>
                <c:pt idx="204">
                  <c:v>0</c:v>
                </c:pt>
                <c:pt idx="205">
                  <c:v>8</c:v>
                </c:pt>
                <c:pt idx="206">
                  <c:v>8</c:v>
                </c:pt>
                <c:pt idx="207">
                  <c:v>0</c:v>
                </c:pt>
                <c:pt idx="208">
                  <c:v>0</c:v>
                </c:pt>
                <c:pt idx="209">
                  <c:v>8</c:v>
                </c:pt>
                <c:pt idx="210">
                  <c:v>8</c:v>
                </c:pt>
                <c:pt idx="211">
                  <c:v>0</c:v>
                </c:pt>
                <c:pt idx="212">
                  <c:v>0</c:v>
                </c:pt>
                <c:pt idx="213">
                  <c:v>8</c:v>
                </c:pt>
                <c:pt idx="214">
                  <c:v>8</c:v>
                </c:pt>
                <c:pt idx="215">
                  <c:v>0</c:v>
                </c:pt>
                <c:pt idx="216">
                  <c:v>0</c:v>
                </c:pt>
                <c:pt idx="217">
                  <c:v>8</c:v>
                </c:pt>
                <c:pt idx="218">
                  <c:v>8</c:v>
                </c:pt>
                <c:pt idx="219">
                  <c:v>0</c:v>
                </c:pt>
                <c:pt idx="220">
                  <c:v>0</c:v>
                </c:pt>
                <c:pt idx="221">
                  <c:v>8</c:v>
                </c:pt>
                <c:pt idx="222">
                  <c:v>8</c:v>
                </c:pt>
                <c:pt idx="223">
                  <c:v>0</c:v>
                </c:pt>
                <c:pt idx="224">
                  <c:v>0</c:v>
                </c:pt>
                <c:pt idx="225">
                  <c:v>8</c:v>
                </c:pt>
                <c:pt idx="226">
                  <c:v>8</c:v>
                </c:pt>
                <c:pt idx="227">
                  <c:v>0</c:v>
                </c:pt>
                <c:pt idx="228">
                  <c:v>0</c:v>
                </c:pt>
                <c:pt idx="229">
                  <c:v>8</c:v>
                </c:pt>
                <c:pt idx="230">
                  <c:v>8</c:v>
                </c:pt>
                <c:pt idx="231">
                  <c:v>0</c:v>
                </c:pt>
                <c:pt idx="232">
                  <c:v>0</c:v>
                </c:pt>
                <c:pt idx="233">
                  <c:v>8</c:v>
                </c:pt>
                <c:pt idx="234">
                  <c:v>8</c:v>
                </c:pt>
                <c:pt idx="235">
                  <c:v>0</c:v>
                </c:pt>
                <c:pt idx="236">
                  <c:v>0</c:v>
                </c:pt>
                <c:pt idx="237">
                  <c:v>8</c:v>
                </c:pt>
                <c:pt idx="238">
                  <c:v>8</c:v>
                </c:pt>
                <c:pt idx="239">
                  <c:v>0</c:v>
                </c:pt>
                <c:pt idx="240">
                  <c:v>0</c:v>
                </c:pt>
                <c:pt idx="241">
                  <c:v>8</c:v>
                </c:pt>
                <c:pt idx="242">
                  <c:v>8</c:v>
                </c:pt>
                <c:pt idx="243">
                  <c:v>0</c:v>
                </c:pt>
                <c:pt idx="244">
                  <c:v>0</c:v>
                </c:pt>
                <c:pt idx="245">
                  <c:v>8</c:v>
                </c:pt>
                <c:pt idx="246">
                  <c:v>8</c:v>
                </c:pt>
                <c:pt idx="247">
                  <c:v>0</c:v>
                </c:pt>
                <c:pt idx="248">
                  <c:v>0</c:v>
                </c:pt>
                <c:pt idx="249">
                  <c:v>8</c:v>
                </c:pt>
                <c:pt idx="250">
                  <c:v>8</c:v>
                </c:pt>
                <c:pt idx="251">
                  <c:v>0</c:v>
                </c:pt>
                <c:pt idx="252">
                  <c:v>0</c:v>
                </c:pt>
                <c:pt idx="253">
                  <c:v>8</c:v>
                </c:pt>
                <c:pt idx="254">
                  <c:v>8</c:v>
                </c:pt>
                <c:pt idx="255">
                  <c:v>0</c:v>
                </c:pt>
                <c:pt idx="256">
                  <c:v>0</c:v>
                </c:pt>
                <c:pt idx="257">
                  <c:v>8</c:v>
                </c:pt>
                <c:pt idx="258">
                  <c:v>8</c:v>
                </c:pt>
                <c:pt idx="259">
                  <c:v>0</c:v>
                </c:pt>
                <c:pt idx="260">
                  <c:v>0</c:v>
                </c:pt>
                <c:pt idx="261">
                  <c:v>8</c:v>
                </c:pt>
                <c:pt idx="262">
                  <c:v>8</c:v>
                </c:pt>
                <c:pt idx="263">
                  <c:v>0</c:v>
                </c:pt>
                <c:pt idx="264">
                  <c:v>0</c:v>
                </c:pt>
                <c:pt idx="265">
                  <c:v>8</c:v>
                </c:pt>
                <c:pt idx="266">
                  <c:v>8</c:v>
                </c:pt>
                <c:pt idx="267">
                  <c:v>0</c:v>
                </c:pt>
                <c:pt idx="268">
                  <c:v>0</c:v>
                </c:pt>
                <c:pt idx="269">
                  <c:v>8</c:v>
                </c:pt>
                <c:pt idx="270">
                  <c:v>8</c:v>
                </c:pt>
                <c:pt idx="271">
                  <c:v>0</c:v>
                </c:pt>
                <c:pt idx="272">
                  <c:v>0</c:v>
                </c:pt>
                <c:pt idx="273">
                  <c:v>8</c:v>
                </c:pt>
                <c:pt idx="274">
                  <c:v>8</c:v>
                </c:pt>
                <c:pt idx="275">
                  <c:v>0</c:v>
                </c:pt>
                <c:pt idx="276">
                  <c:v>0</c:v>
                </c:pt>
                <c:pt idx="277">
                  <c:v>8</c:v>
                </c:pt>
                <c:pt idx="278">
                  <c:v>8</c:v>
                </c:pt>
                <c:pt idx="279">
                  <c:v>0</c:v>
                </c:pt>
                <c:pt idx="280">
                  <c:v>0</c:v>
                </c:pt>
                <c:pt idx="281">
                  <c:v>8</c:v>
                </c:pt>
                <c:pt idx="282">
                  <c:v>8</c:v>
                </c:pt>
                <c:pt idx="283">
                  <c:v>0</c:v>
                </c:pt>
                <c:pt idx="284">
                  <c:v>0</c:v>
                </c:pt>
                <c:pt idx="285">
                  <c:v>8</c:v>
                </c:pt>
                <c:pt idx="286">
                  <c:v>8</c:v>
                </c:pt>
                <c:pt idx="287">
                  <c:v>0</c:v>
                </c:pt>
                <c:pt idx="288">
                  <c:v>0</c:v>
                </c:pt>
                <c:pt idx="289">
                  <c:v>11</c:v>
                </c:pt>
                <c:pt idx="290">
                  <c:v>11</c:v>
                </c:pt>
                <c:pt idx="291">
                  <c:v>0</c:v>
                </c:pt>
                <c:pt idx="292">
                  <c:v>0</c:v>
                </c:pt>
                <c:pt idx="293">
                  <c:v>11</c:v>
                </c:pt>
                <c:pt idx="294">
                  <c:v>11</c:v>
                </c:pt>
                <c:pt idx="295">
                  <c:v>0</c:v>
                </c:pt>
                <c:pt idx="296">
                  <c:v>0</c:v>
                </c:pt>
                <c:pt idx="297">
                  <c:v>11</c:v>
                </c:pt>
                <c:pt idx="298">
                  <c:v>11</c:v>
                </c:pt>
                <c:pt idx="299">
                  <c:v>0</c:v>
                </c:pt>
                <c:pt idx="300">
                  <c:v>0</c:v>
                </c:pt>
                <c:pt idx="301">
                  <c:v>11</c:v>
                </c:pt>
                <c:pt idx="302">
                  <c:v>11</c:v>
                </c:pt>
                <c:pt idx="303">
                  <c:v>0</c:v>
                </c:pt>
                <c:pt idx="304">
                  <c:v>0</c:v>
                </c:pt>
                <c:pt idx="305">
                  <c:v>11</c:v>
                </c:pt>
                <c:pt idx="306">
                  <c:v>11</c:v>
                </c:pt>
                <c:pt idx="307">
                  <c:v>0</c:v>
                </c:pt>
                <c:pt idx="308">
                  <c:v>0</c:v>
                </c:pt>
                <c:pt idx="309">
                  <c:v>11</c:v>
                </c:pt>
                <c:pt idx="310">
                  <c:v>11</c:v>
                </c:pt>
                <c:pt idx="311">
                  <c:v>0</c:v>
                </c:pt>
                <c:pt idx="312">
                  <c:v>0</c:v>
                </c:pt>
                <c:pt idx="313">
                  <c:v>11</c:v>
                </c:pt>
                <c:pt idx="314">
                  <c:v>11</c:v>
                </c:pt>
                <c:pt idx="315">
                  <c:v>0</c:v>
                </c:pt>
                <c:pt idx="316">
                  <c:v>0</c:v>
                </c:pt>
                <c:pt idx="317">
                  <c:v>11</c:v>
                </c:pt>
                <c:pt idx="318">
                  <c:v>11</c:v>
                </c:pt>
                <c:pt idx="319">
                  <c:v>0</c:v>
                </c:pt>
                <c:pt idx="320">
                  <c:v>0</c:v>
                </c:pt>
                <c:pt idx="321">
                  <c:v>11</c:v>
                </c:pt>
                <c:pt idx="322">
                  <c:v>11</c:v>
                </c:pt>
                <c:pt idx="323">
                  <c:v>0</c:v>
                </c:pt>
                <c:pt idx="324">
                  <c:v>0</c:v>
                </c:pt>
                <c:pt idx="325">
                  <c:v>11</c:v>
                </c:pt>
                <c:pt idx="326">
                  <c:v>11</c:v>
                </c:pt>
                <c:pt idx="327">
                  <c:v>0</c:v>
                </c:pt>
                <c:pt idx="328">
                  <c:v>0</c:v>
                </c:pt>
                <c:pt idx="329">
                  <c:v>11</c:v>
                </c:pt>
                <c:pt idx="330">
                  <c:v>11</c:v>
                </c:pt>
                <c:pt idx="331">
                  <c:v>0</c:v>
                </c:pt>
                <c:pt idx="332">
                  <c:v>0</c:v>
                </c:pt>
                <c:pt idx="333">
                  <c:v>11</c:v>
                </c:pt>
                <c:pt idx="334">
                  <c:v>11</c:v>
                </c:pt>
                <c:pt idx="335">
                  <c:v>0</c:v>
                </c:pt>
                <c:pt idx="336">
                  <c:v>0</c:v>
                </c:pt>
                <c:pt idx="337">
                  <c:v>11</c:v>
                </c:pt>
                <c:pt idx="338">
                  <c:v>11</c:v>
                </c:pt>
                <c:pt idx="339">
                  <c:v>0</c:v>
                </c:pt>
                <c:pt idx="340">
                  <c:v>0</c:v>
                </c:pt>
                <c:pt idx="341">
                  <c:v>11</c:v>
                </c:pt>
                <c:pt idx="342">
                  <c:v>11</c:v>
                </c:pt>
                <c:pt idx="343">
                  <c:v>0</c:v>
                </c:pt>
                <c:pt idx="344">
                  <c:v>0</c:v>
                </c:pt>
                <c:pt idx="345">
                  <c:v>11</c:v>
                </c:pt>
                <c:pt idx="346">
                  <c:v>11</c:v>
                </c:pt>
                <c:pt idx="347">
                  <c:v>0</c:v>
                </c:pt>
                <c:pt idx="348">
                  <c:v>0</c:v>
                </c:pt>
                <c:pt idx="349">
                  <c:v>11</c:v>
                </c:pt>
                <c:pt idx="350">
                  <c:v>11</c:v>
                </c:pt>
                <c:pt idx="351">
                  <c:v>0</c:v>
                </c:pt>
                <c:pt idx="352">
                  <c:v>0</c:v>
                </c:pt>
                <c:pt idx="353">
                  <c:v>11</c:v>
                </c:pt>
                <c:pt idx="354">
                  <c:v>11</c:v>
                </c:pt>
                <c:pt idx="355">
                  <c:v>0</c:v>
                </c:pt>
                <c:pt idx="356">
                  <c:v>0</c:v>
                </c:pt>
                <c:pt idx="357">
                  <c:v>11</c:v>
                </c:pt>
                <c:pt idx="358">
                  <c:v>11</c:v>
                </c:pt>
                <c:pt idx="359">
                  <c:v>0</c:v>
                </c:pt>
                <c:pt idx="360">
                  <c:v>0</c:v>
                </c:pt>
                <c:pt idx="361">
                  <c:v>11</c:v>
                </c:pt>
                <c:pt idx="362">
                  <c:v>11</c:v>
                </c:pt>
                <c:pt idx="363">
                  <c:v>0</c:v>
                </c:pt>
                <c:pt idx="364">
                  <c:v>0</c:v>
                </c:pt>
                <c:pt idx="365">
                  <c:v>11</c:v>
                </c:pt>
                <c:pt idx="366">
                  <c:v>11</c:v>
                </c:pt>
                <c:pt idx="367">
                  <c:v>0</c:v>
                </c:pt>
                <c:pt idx="368">
                  <c:v>0</c:v>
                </c:pt>
                <c:pt idx="369">
                  <c:v>11</c:v>
                </c:pt>
                <c:pt idx="370">
                  <c:v>11</c:v>
                </c:pt>
                <c:pt idx="371">
                  <c:v>0</c:v>
                </c:pt>
                <c:pt idx="372">
                  <c:v>0</c:v>
                </c:pt>
                <c:pt idx="373">
                  <c:v>11</c:v>
                </c:pt>
                <c:pt idx="374">
                  <c:v>11</c:v>
                </c:pt>
                <c:pt idx="375">
                  <c:v>0</c:v>
                </c:pt>
                <c:pt idx="376">
                  <c:v>0</c:v>
                </c:pt>
                <c:pt idx="377">
                  <c:v>11</c:v>
                </c:pt>
                <c:pt idx="378">
                  <c:v>11</c:v>
                </c:pt>
                <c:pt idx="379">
                  <c:v>0</c:v>
                </c:pt>
                <c:pt idx="380">
                  <c:v>0</c:v>
                </c:pt>
                <c:pt idx="381">
                  <c:v>11</c:v>
                </c:pt>
                <c:pt idx="382">
                  <c:v>11</c:v>
                </c:pt>
                <c:pt idx="383">
                  <c:v>0</c:v>
                </c:pt>
                <c:pt idx="384">
                  <c:v>0</c:v>
                </c:pt>
                <c:pt idx="385">
                  <c:v>28</c:v>
                </c:pt>
                <c:pt idx="386">
                  <c:v>28</c:v>
                </c:pt>
                <c:pt idx="387">
                  <c:v>0</c:v>
                </c:pt>
                <c:pt idx="388">
                  <c:v>0</c:v>
                </c:pt>
                <c:pt idx="389">
                  <c:v>28</c:v>
                </c:pt>
                <c:pt idx="390">
                  <c:v>28</c:v>
                </c:pt>
                <c:pt idx="391">
                  <c:v>0</c:v>
                </c:pt>
                <c:pt idx="392">
                  <c:v>0</c:v>
                </c:pt>
                <c:pt idx="393">
                  <c:v>28</c:v>
                </c:pt>
                <c:pt idx="394">
                  <c:v>28</c:v>
                </c:pt>
                <c:pt idx="395">
                  <c:v>0</c:v>
                </c:pt>
                <c:pt idx="396">
                  <c:v>0</c:v>
                </c:pt>
                <c:pt idx="397">
                  <c:v>28</c:v>
                </c:pt>
                <c:pt idx="398">
                  <c:v>28</c:v>
                </c:pt>
                <c:pt idx="399">
                  <c:v>0</c:v>
                </c:pt>
                <c:pt idx="400">
                  <c:v>0</c:v>
                </c:pt>
                <c:pt idx="401">
                  <c:v>28</c:v>
                </c:pt>
                <c:pt idx="402">
                  <c:v>28</c:v>
                </c:pt>
                <c:pt idx="403">
                  <c:v>0</c:v>
                </c:pt>
                <c:pt idx="404">
                  <c:v>0</c:v>
                </c:pt>
                <c:pt idx="405">
                  <c:v>28</c:v>
                </c:pt>
                <c:pt idx="406">
                  <c:v>28</c:v>
                </c:pt>
                <c:pt idx="407">
                  <c:v>0</c:v>
                </c:pt>
                <c:pt idx="408">
                  <c:v>0</c:v>
                </c:pt>
                <c:pt idx="409">
                  <c:v>28</c:v>
                </c:pt>
                <c:pt idx="410">
                  <c:v>28</c:v>
                </c:pt>
                <c:pt idx="411">
                  <c:v>0</c:v>
                </c:pt>
                <c:pt idx="412">
                  <c:v>0</c:v>
                </c:pt>
                <c:pt idx="413">
                  <c:v>28</c:v>
                </c:pt>
                <c:pt idx="414">
                  <c:v>28</c:v>
                </c:pt>
                <c:pt idx="415">
                  <c:v>0</c:v>
                </c:pt>
                <c:pt idx="416">
                  <c:v>0</c:v>
                </c:pt>
                <c:pt idx="417">
                  <c:v>28</c:v>
                </c:pt>
                <c:pt idx="418">
                  <c:v>28</c:v>
                </c:pt>
                <c:pt idx="419">
                  <c:v>0</c:v>
                </c:pt>
                <c:pt idx="420">
                  <c:v>0</c:v>
                </c:pt>
                <c:pt idx="421">
                  <c:v>28</c:v>
                </c:pt>
                <c:pt idx="422">
                  <c:v>28</c:v>
                </c:pt>
                <c:pt idx="423">
                  <c:v>0</c:v>
                </c:pt>
                <c:pt idx="424">
                  <c:v>0</c:v>
                </c:pt>
                <c:pt idx="425">
                  <c:v>28</c:v>
                </c:pt>
                <c:pt idx="426">
                  <c:v>28</c:v>
                </c:pt>
                <c:pt idx="427">
                  <c:v>0</c:v>
                </c:pt>
                <c:pt idx="428">
                  <c:v>0</c:v>
                </c:pt>
                <c:pt idx="429">
                  <c:v>28</c:v>
                </c:pt>
                <c:pt idx="430">
                  <c:v>28</c:v>
                </c:pt>
                <c:pt idx="431">
                  <c:v>0</c:v>
                </c:pt>
                <c:pt idx="432">
                  <c:v>0</c:v>
                </c:pt>
                <c:pt idx="433">
                  <c:v>28</c:v>
                </c:pt>
                <c:pt idx="434">
                  <c:v>28</c:v>
                </c:pt>
                <c:pt idx="435">
                  <c:v>0</c:v>
                </c:pt>
                <c:pt idx="436">
                  <c:v>0</c:v>
                </c:pt>
                <c:pt idx="437">
                  <c:v>28</c:v>
                </c:pt>
                <c:pt idx="438">
                  <c:v>28</c:v>
                </c:pt>
                <c:pt idx="439">
                  <c:v>0</c:v>
                </c:pt>
                <c:pt idx="440">
                  <c:v>0</c:v>
                </c:pt>
                <c:pt idx="441">
                  <c:v>28</c:v>
                </c:pt>
                <c:pt idx="442">
                  <c:v>28</c:v>
                </c:pt>
                <c:pt idx="443">
                  <c:v>0</c:v>
                </c:pt>
                <c:pt idx="444">
                  <c:v>0</c:v>
                </c:pt>
                <c:pt idx="445">
                  <c:v>28</c:v>
                </c:pt>
                <c:pt idx="446">
                  <c:v>28</c:v>
                </c:pt>
                <c:pt idx="447">
                  <c:v>0</c:v>
                </c:pt>
                <c:pt idx="448">
                  <c:v>0</c:v>
                </c:pt>
                <c:pt idx="449">
                  <c:v>28</c:v>
                </c:pt>
                <c:pt idx="450">
                  <c:v>28</c:v>
                </c:pt>
                <c:pt idx="451">
                  <c:v>0</c:v>
                </c:pt>
                <c:pt idx="452">
                  <c:v>0</c:v>
                </c:pt>
                <c:pt idx="453">
                  <c:v>28</c:v>
                </c:pt>
                <c:pt idx="454">
                  <c:v>28</c:v>
                </c:pt>
                <c:pt idx="455">
                  <c:v>0</c:v>
                </c:pt>
                <c:pt idx="456">
                  <c:v>0</c:v>
                </c:pt>
                <c:pt idx="457">
                  <c:v>28</c:v>
                </c:pt>
                <c:pt idx="458">
                  <c:v>28</c:v>
                </c:pt>
                <c:pt idx="459">
                  <c:v>0</c:v>
                </c:pt>
                <c:pt idx="460">
                  <c:v>0</c:v>
                </c:pt>
                <c:pt idx="461">
                  <c:v>28</c:v>
                </c:pt>
                <c:pt idx="462">
                  <c:v>28</c:v>
                </c:pt>
                <c:pt idx="463">
                  <c:v>0</c:v>
                </c:pt>
                <c:pt idx="464">
                  <c:v>0</c:v>
                </c:pt>
                <c:pt idx="465">
                  <c:v>28</c:v>
                </c:pt>
                <c:pt idx="466">
                  <c:v>28</c:v>
                </c:pt>
                <c:pt idx="467">
                  <c:v>0</c:v>
                </c:pt>
                <c:pt idx="468">
                  <c:v>0</c:v>
                </c:pt>
                <c:pt idx="469">
                  <c:v>28</c:v>
                </c:pt>
                <c:pt idx="470">
                  <c:v>28</c:v>
                </c:pt>
                <c:pt idx="471">
                  <c:v>0</c:v>
                </c:pt>
                <c:pt idx="472">
                  <c:v>0</c:v>
                </c:pt>
                <c:pt idx="473">
                  <c:v>28</c:v>
                </c:pt>
                <c:pt idx="474">
                  <c:v>28</c:v>
                </c:pt>
                <c:pt idx="475">
                  <c:v>0</c:v>
                </c:pt>
                <c:pt idx="476">
                  <c:v>0</c:v>
                </c:pt>
                <c:pt idx="477">
                  <c:v>28</c:v>
                </c:pt>
                <c:pt idx="478">
                  <c:v>28</c:v>
                </c:pt>
                <c:pt idx="479">
                  <c:v>0</c:v>
                </c:pt>
                <c:pt idx="480">
                  <c:v>0</c:v>
                </c:pt>
                <c:pt idx="481">
                  <c:v>742</c:v>
                </c:pt>
                <c:pt idx="482">
                  <c:v>742</c:v>
                </c:pt>
                <c:pt idx="483">
                  <c:v>0</c:v>
                </c:pt>
                <c:pt idx="484">
                  <c:v>0</c:v>
                </c:pt>
                <c:pt idx="485">
                  <c:v>742</c:v>
                </c:pt>
                <c:pt idx="486">
                  <c:v>742</c:v>
                </c:pt>
                <c:pt idx="487">
                  <c:v>0</c:v>
                </c:pt>
                <c:pt idx="488">
                  <c:v>0</c:v>
                </c:pt>
                <c:pt idx="489">
                  <c:v>742</c:v>
                </c:pt>
                <c:pt idx="490">
                  <c:v>742</c:v>
                </c:pt>
                <c:pt idx="491">
                  <c:v>0</c:v>
                </c:pt>
                <c:pt idx="492">
                  <c:v>0</c:v>
                </c:pt>
                <c:pt idx="493">
                  <c:v>742</c:v>
                </c:pt>
                <c:pt idx="494">
                  <c:v>742</c:v>
                </c:pt>
                <c:pt idx="495">
                  <c:v>0</c:v>
                </c:pt>
                <c:pt idx="496">
                  <c:v>0</c:v>
                </c:pt>
                <c:pt idx="497">
                  <c:v>742</c:v>
                </c:pt>
                <c:pt idx="498">
                  <c:v>742</c:v>
                </c:pt>
                <c:pt idx="499">
                  <c:v>0</c:v>
                </c:pt>
                <c:pt idx="500">
                  <c:v>0</c:v>
                </c:pt>
                <c:pt idx="501">
                  <c:v>742</c:v>
                </c:pt>
                <c:pt idx="502">
                  <c:v>742</c:v>
                </c:pt>
                <c:pt idx="503">
                  <c:v>0</c:v>
                </c:pt>
                <c:pt idx="504">
                  <c:v>0</c:v>
                </c:pt>
                <c:pt idx="505">
                  <c:v>742</c:v>
                </c:pt>
                <c:pt idx="506">
                  <c:v>742</c:v>
                </c:pt>
                <c:pt idx="507">
                  <c:v>0</c:v>
                </c:pt>
                <c:pt idx="508">
                  <c:v>0</c:v>
                </c:pt>
                <c:pt idx="509">
                  <c:v>742</c:v>
                </c:pt>
                <c:pt idx="510">
                  <c:v>742</c:v>
                </c:pt>
                <c:pt idx="511">
                  <c:v>0</c:v>
                </c:pt>
                <c:pt idx="512">
                  <c:v>0</c:v>
                </c:pt>
                <c:pt idx="513">
                  <c:v>742</c:v>
                </c:pt>
                <c:pt idx="514">
                  <c:v>742</c:v>
                </c:pt>
                <c:pt idx="515">
                  <c:v>0</c:v>
                </c:pt>
                <c:pt idx="516">
                  <c:v>0</c:v>
                </c:pt>
                <c:pt idx="517">
                  <c:v>742</c:v>
                </c:pt>
                <c:pt idx="518">
                  <c:v>742</c:v>
                </c:pt>
                <c:pt idx="519">
                  <c:v>0</c:v>
                </c:pt>
                <c:pt idx="520">
                  <c:v>0</c:v>
                </c:pt>
                <c:pt idx="521">
                  <c:v>742</c:v>
                </c:pt>
                <c:pt idx="522">
                  <c:v>742</c:v>
                </c:pt>
                <c:pt idx="523">
                  <c:v>0</c:v>
                </c:pt>
                <c:pt idx="524">
                  <c:v>0</c:v>
                </c:pt>
                <c:pt idx="525">
                  <c:v>742</c:v>
                </c:pt>
                <c:pt idx="526">
                  <c:v>742</c:v>
                </c:pt>
                <c:pt idx="527">
                  <c:v>0</c:v>
                </c:pt>
                <c:pt idx="528">
                  <c:v>0</c:v>
                </c:pt>
                <c:pt idx="529">
                  <c:v>742</c:v>
                </c:pt>
                <c:pt idx="530">
                  <c:v>742</c:v>
                </c:pt>
                <c:pt idx="531">
                  <c:v>0</c:v>
                </c:pt>
                <c:pt idx="532">
                  <c:v>0</c:v>
                </c:pt>
                <c:pt idx="533">
                  <c:v>742</c:v>
                </c:pt>
                <c:pt idx="534">
                  <c:v>742</c:v>
                </c:pt>
                <c:pt idx="535">
                  <c:v>0</c:v>
                </c:pt>
                <c:pt idx="536">
                  <c:v>0</c:v>
                </c:pt>
                <c:pt idx="537">
                  <c:v>742</c:v>
                </c:pt>
                <c:pt idx="538">
                  <c:v>742</c:v>
                </c:pt>
                <c:pt idx="539">
                  <c:v>0</c:v>
                </c:pt>
                <c:pt idx="540">
                  <c:v>0</c:v>
                </c:pt>
                <c:pt idx="541">
                  <c:v>742</c:v>
                </c:pt>
                <c:pt idx="542">
                  <c:v>742</c:v>
                </c:pt>
                <c:pt idx="543">
                  <c:v>0</c:v>
                </c:pt>
                <c:pt idx="544">
                  <c:v>0</c:v>
                </c:pt>
                <c:pt idx="545">
                  <c:v>742</c:v>
                </c:pt>
                <c:pt idx="546">
                  <c:v>742</c:v>
                </c:pt>
                <c:pt idx="547">
                  <c:v>0</c:v>
                </c:pt>
                <c:pt idx="548">
                  <c:v>0</c:v>
                </c:pt>
                <c:pt idx="549">
                  <c:v>742</c:v>
                </c:pt>
                <c:pt idx="550">
                  <c:v>742</c:v>
                </c:pt>
                <c:pt idx="551">
                  <c:v>0</c:v>
                </c:pt>
                <c:pt idx="552">
                  <c:v>0</c:v>
                </c:pt>
                <c:pt idx="553">
                  <c:v>742</c:v>
                </c:pt>
                <c:pt idx="554">
                  <c:v>742</c:v>
                </c:pt>
                <c:pt idx="555">
                  <c:v>0</c:v>
                </c:pt>
                <c:pt idx="556">
                  <c:v>0</c:v>
                </c:pt>
                <c:pt idx="557">
                  <c:v>742</c:v>
                </c:pt>
                <c:pt idx="558">
                  <c:v>742</c:v>
                </c:pt>
                <c:pt idx="559">
                  <c:v>0</c:v>
                </c:pt>
                <c:pt idx="560">
                  <c:v>0</c:v>
                </c:pt>
                <c:pt idx="561">
                  <c:v>742</c:v>
                </c:pt>
                <c:pt idx="562">
                  <c:v>742</c:v>
                </c:pt>
                <c:pt idx="563">
                  <c:v>0</c:v>
                </c:pt>
                <c:pt idx="564">
                  <c:v>0</c:v>
                </c:pt>
                <c:pt idx="565">
                  <c:v>742</c:v>
                </c:pt>
                <c:pt idx="566">
                  <c:v>742</c:v>
                </c:pt>
                <c:pt idx="567">
                  <c:v>0</c:v>
                </c:pt>
                <c:pt idx="568">
                  <c:v>0</c:v>
                </c:pt>
                <c:pt idx="569">
                  <c:v>742</c:v>
                </c:pt>
                <c:pt idx="570">
                  <c:v>742</c:v>
                </c:pt>
                <c:pt idx="571">
                  <c:v>0</c:v>
                </c:pt>
                <c:pt idx="572">
                  <c:v>0</c:v>
                </c:pt>
                <c:pt idx="573">
                  <c:v>742</c:v>
                </c:pt>
                <c:pt idx="574">
                  <c:v>742</c:v>
                </c:pt>
                <c:pt idx="575">
                  <c:v>0</c:v>
                </c:pt>
                <c:pt idx="576">
                  <c:v>0</c:v>
                </c:pt>
                <c:pt idx="577">
                  <c:v>28</c:v>
                </c:pt>
                <c:pt idx="578">
                  <c:v>28</c:v>
                </c:pt>
                <c:pt idx="579">
                  <c:v>0</c:v>
                </c:pt>
                <c:pt idx="580">
                  <c:v>0</c:v>
                </c:pt>
                <c:pt idx="581">
                  <c:v>28</c:v>
                </c:pt>
                <c:pt idx="582">
                  <c:v>28</c:v>
                </c:pt>
                <c:pt idx="583">
                  <c:v>0</c:v>
                </c:pt>
                <c:pt idx="584">
                  <c:v>0</c:v>
                </c:pt>
                <c:pt idx="585">
                  <c:v>28</c:v>
                </c:pt>
                <c:pt idx="586">
                  <c:v>28</c:v>
                </c:pt>
                <c:pt idx="587">
                  <c:v>0</c:v>
                </c:pt>
                <c:pt idx="588">
                  <c:v>0</c:v>
                </c:pt>
                <c:pt idx="589">
                  <c:v>28</c:v>
                </c:pt>
                <c:pt idx="590">
                  <c:v>28</c:v>
                </c:pt>
                <c:pt idx="591">
                  <c:v>0</c:v>
                </c:pt>
                <c:pt idx="592">
                  <c:v>0</c:v>
                </c:pt>
                <c:pt idx="593">
                  <c:v>28</c:v>
                </c:pt>
                <c:pt idx="594">
                  <c:v>28</c:v>
                </c:pt>
                <c:pt idx="595">
                  <c:v>0</c:v>
                </c:pt>
                <c:pt idx="596">
                  <c:v>0</c:v>
                </c:pt>
                <c:pt idx="597">
                  <c:v>28</c:v>
                </c:pt>
                <c:pt idx="598">
                  <c:v>28</c:v>
                </c:pt>
                <c:pt idx="599">
                  <c:v>0</c:v>
                </c:pt>
                <c:pt idx="600">
                  <c:v>0</c:v>
                </c:pt>
                <c:pt idx="601">
                  <c:v>28</c:v>
                </c:pt>
                <c:pt idx="602">
                  <c:v>28</c:v>
                </c:pt>
                <c:pt idx="603">
                  <c:v>0</c:v>
                </c:pt>
                <c:pt idx="604">
                  <c:v>0</c:v>
                </c:pt>
                <c:pt idx="605">
                  <c:v>28</c:v>
                </c:pt>
                <c:pt idx="606">
                  <c:v>28</c:v>
                </c:pt>
                <c:pt idx="607">
                  <c:v>0</c:v>
                </c:pt>
                <c:pt idx="608">
                  <c:v>0</c:v>
                </c:pt>
                <c:pt idx="609">
                  <c:v>28</c:v>
                </c:pt>
                <c:pt idx="610">
                  <c:v>28</c:v>
                </c:pt>
                <c:pt idx="611">
                  <c:v>0</c:v>
                </c:pt>
                <c:pt idx="612">
                  <c:v>0</c:v>
                </c:pt>
                <c:pt idx="613">
                  <c:v>28</c:v>
                </c:pt>
                <c:pt idx="614">
                  <c:v>28</c:v>
                </c:pt>
                <c:pt idx="615">
                  <c:v>0</c:v>
                </c:pt>
                <c:pt idx="616">
                  <c:v>0</c:v>
                </c:pt>
                <c:pt idx="617">
                  <c:v>28</c:v>
                </c:pt>
                <c:pt idx="618">
                  <c:v>28</c:v>
                </c:pt>
                <c:pt idx="619">
                  <c:v>0</c:v>
                </c:pt>
                <c:pt idx="620">
                  <c:v>0</c:v>
                </c:pt>
                <c:pt idx="621">
                  <c:v>28</c:v>
                </c:pt>
                <c:pt idx="622">
                  <c:v>28</c:v>
                </c:pt>
                <c:pt idx="623">
                  <c:v>0</c:v>
                </c:pt>
                <c:pt idx="624">
                  <c:v>0</c:v>
                </c:pt>
                <c:pt idx="625">
                  <c:v>28</c:v>
                </c:pt>
                <c:pt idx="626">
                  <c:v>28</c:v>
                </c:pt>
                <c:pt idx="627">
                  <c:v>0</c:v>
                </c:pt>
                <c:pt idx="628">
                  <c:v>0</c:v>
                </c:pt>
                <c:pt idx="629">
                  <c:v>28</c:v>
                </c:pt>
                <c:pt idx="630">
                  <c:v>28</c:v>
                </c:pt>
                <c:pt idx="631">
                  <c:v>0</c:v>
                </c:pt>
                <c:pt idx="632">
                  <c:v>0</c:v>
                </c:pt>
                <c:pt idx="633">
                  <c:v>28</c:v>
                </c:pt>
                <c:pt idx="634">
                  <c:v>28</c:v>
                </c:pt>
                <c:pt idx="635">
                  <c:v>0</c:v>
                </c:pt>
                <c:pt idx="636">
                  <c:v>0</c:v>
                </c:pt>
                <c:pt idx="637">
                  <c:v>28</c:v>
                </c:pt>
                <c:pt idx="638">
                  <c:v>28</c:v>
                </c:pt>
                <c:pt idx="639">
                  <c:v>0</c:v>
                </c:pt>
                <c:pt idx="640">
                  <c:v>0</c:v>
                </c:pt>
                <c:pt idx="641">
                  <c:v>28</c:v>
                </c:pt>
                <c:pt idx="642">
                  <c:v>28</c:v>
                </c:pt>
                <c:pt idx="643">
                  <c:v>0</c:v>
                </c:pt>
                <c:pt idx="644">
                  <c:v>0</c:v>
                </c:pt>
                <c:pt idx="645">
                  <c:v>28</c:v>
                </c:pt>
                <c:pt idx="646">
                  <c:v>28</c:v>
                </c:pt>
                <c:pt idx="647">
                  <c:v>0</c:v>
                </c:pt>
                <c:pt idx="648">
                  <c:v>0</c:v>
                </c:pt>
                <c:pt idx="649">
                  <c:v>28</c:v>
                </c:pt>
                <c:pt idx="650">
                  <c:v>28</c:v>
                </c:pt>
                <c:pt idx="651">
                  <c:v>0</c:v>
                </c:pt>
                <c:pt idx="652">
                  <c:v>0</c:v>
                </c:pt>
                <c:pt idx="653">
                  <c:v>28</c:v>
                </c:pt>
                <c:pt idx="654">
                  <c:v>28</c:v>
                </c:pt>
                <c:pt idx="655">
                  <c:v>0</c:v>
                </c:pt>
                <c:pt idx="656">
                  <c:v>0</c:v>
                </c:pt>
                <c:pt idx="657">
                  <c:v>28</c:v>
                </c:pt>
                <c:pt idx="658">
                  <c:v>28</c:v>
                </c:pt>
                <c:pt idx="659">
                  <c:v>0</c:v>
                </c:pt>
                <c:pt idx="660">
                  <c:v>0</c:v>
                </c:pt>
                <c:pt idx="661">
                  <c:v>28</c:v>
                </c:pt>
                <c:pt idx="662">
                  <c:v>28</c:v>
                </c:pt>
                <c:pt idx="663">
                  <c:v>0</c:v>
                </c:pt>
                <c:pt idx="664">
                  <c:v>0</c:v>
                </c:pt>
                <c:pt idx="665">
                  <c:v>28</c:v>
                </c:pt>
                <c:pt idx="666">
                  <c:v>28</c:v>
                </c:pt>
                <c:pt idx="667">
                  <c:v>0</c:v>
                </c:pt>
                <c:pt idx="668">
                  <c:v>0</c:v>
                </c:pt>
                <c:pt idx="669">
                  <c:v>28</c:v>
                </c:pt>
                <c:pt idx="670">
                  <c:v>28</c:v>
                </c:pt>
                <c:pt idx="671">
                  <c:v>0</c:v>
                </c:pt>
                <c:pt idx="672">
                  <c:v>0</c:v>
                </c:pt>
                <c:pt idx="673">
                  <c:v>8</c:v>
                </c:pt>
                <c:pt idx="674">
                  <c:v>8</c:v>
                </c:pt>
                <c:pt idx="675">
                  <c:v>0</c:v>
                </c:pt>
                <c:pt idx="676">
                  <c:v>0</c:v>
                </c:pt>
                <c:pt idx="677">
                  <c:v>8</c:v>
                </c:pt>
                <c:pt idx="678">
                  <c:v>8</c:v>
                </c:pt>
                <c:pt idx="679">
                  <c:v>0</c:v>
                </c:pt>
                <c:pt idx="680">
                  <c:v>0</c:v>
                </c:pt>
                <c:pt idx="681">
                  <c:v>8</c:v>
                </c:pt>
                <c:pt idx="682">
                  <c:v>8</c:v>
                </c:pt>
                <c:pt idx="683">
                  <c:v>0</c:v>
                </c:pt>
                <c:pt idx="684">
                  <c:v>0</c:v>
                </c:pt>
                <c:pt idx="685">
                  <c:v>8</c:v>
                </c:pt>
                <c:pt idx="686">
                  <c:v>8</c:v>
                </c:pt>
                <c:pt idx="687">
                  <c:v>0</c:v>
                </c:pt>
                <c:pt idx="688">
                  <c:v>0</c:v>
                </c:pt>
                <c:pt idx="689">
                  <c:v>8</c:v>
                </c:pt>
                <c:pt idx="690">
                  <c:v>8</c:v>
                </c:pt>
                <c:pt idx="691">
                  <c:v>0</c:v>
                </c:pt>
                <c:pt idx="692">
                  <c:v>0</c:v>
                </c:pt>
                <c:pt idx="693">
                  <c:v>8</c:v>
                </c:pt>
                <c:pt idx="694">
                  <c:v>8</c:v>
                </c:pt>
                <c:pt idx="695">
                  <c:v>0</c:v>
                </c:pt>
                <c:pt idx="696">
                  <c:v>0</c:v>
                </c:pt>
                <c:pt idx="697">
                  <c:v>8</c:v>
                </c:pt>
                <c:pt idx="698">
                  <c:v>8</c:v>
                </c:pt>
                <c:pt idx="699">
                  <c:v>0</c:v>
                </c:pt>
                <c:pt idx="700">
                  <c:v>0</c:v>
                </c:pt>
                <c:pt idx="701">
                  <c:v>8</c:v>
                </c:pt>
                <c:pt idx="702">
                  <c:v>8</c:v>
                </c:pt>
                <c:pt idx="703">
                  <c:v>0</c:v>
                </c:pt>
                <c:pt idx="704">
                  <c:v>0</c:v>
                </c:pt>
                <c:pt idx="705">
                  <c:v>8</c:v>
                </c:pt>
                <c:pt idx="706">
                  <c:v>8</c:v>
                </c:pt>
                <c:pt idx="707">
                  <c:v>0</c:v>
                </c:pt>
                <c:pt idx="708">
                  <c:v>0</c:v>
                </c:pt>
                <c:pt idx="709">
                  <c:v>8</c:v>
                </c:pt>
                <c:pt idx="710">
                  <c:v>8</c:v>
                </c:pt>
                <c:pt idx="711">
                  <c:v>0</c:v>
                </c:pt>
                <c:pt idx="712">
                  <c:v>0</c:v>
                </c:pt>
                <c:pt idx="713">
                  <c:v>8</c:v>
                </c:pt>
                <c:pt idx="714">
                  <c:v>8</c:v>
                </c:pt>
                <c:pt idx="715">
                  <c:v>0</c:v>
                </c:pt>
                <c:pt idx="716">
                  <c:v>0</c:v>
                </c:pt>
                <c:pt idx="717">
                  <c:v>8</c:v>
                </c:pt>
                <c:pt idx="718">
                  <c:v>8</c:v>
                </c:pt>
                <c:pt idx="719">
                  <c:v>0</c:v>
                </c:pt>
                <c:pt idx="720">
                  <c:v>0</c:v>
                </c:pt>
                <c:pt idx="721">
                  <c:v>8</c:v>
                </c:pt>
                <c:pt idx="722">
                  <c:v>8</c:v>
                </c:pt>
                <c:pt idx="723">
                  <c:v>0</c:v>
                </c:pt>
                <c:pt idx="724">
                  <c:v>0</c:v>
                </c:pt>
                <c:pt idx="725">
                  <c:v>8</c:v>
                </c:pt>
                <c:pt idx="726">
                  <c:v>8</c:v>
                </c:pt>
                <c:pt idx="727">
                  <c:v>0</c:v>
                </c:pt>
                <c:pt idx="728">
                  <c:v>0</c:v>
                </c:pt>
                <c:pt idx="729">
                  <c:v>8</c:v>
                </c:pt>
                <c:pt idx="730">
                  <c:v>8</c:v>
                </c:pt>
                <c:pt idx="731">
                  <c:v>0</c:v>
                </c:pt>
                <c:pt idx="732">
                  <c:v>0</c:v>
                </c:pt>
                <c:pt idx="733">
                  <c:v>8</c:v>
                </c:pt>
                <c:pt idx="734">
                  <c:v>8</c:v>
                </c:pt>
                <c:pt idx="735">
                  <c:v>0</c:v>
                </c:pt>
                <c:pt idx="736">
                  <c:v>0</c:v>
                </c:pt>
                <c:pt idx="737">
                  <c:v>8</c:v>
                </c:pt>
                <c:pt idx="738">
                  <c:v>8</c:v>
                </c:pt>
                <c:pt idx="739">
                  <c:v>0</c:v>
                </c:pt>
                <c:pt idx="740">
                  <c:v>0</c:v>
                </c:pt>
                <c:pt idx="741">
                  <c:v>8</c:v>
                </c:pt>
                <c:pt idx="742">
                  <c:v>8</c:v>
                </c:pt>
                <c:pt idx="743">
                  <c:v>0</c:v>
                </c:pt>
                <c:pt idx="744">
                  <c:v>0</c:v>
                </c:pt>
                <c:pt idx="745">
                  <c:v>8</c:v>
                </c:pt>
                <c:pt idx="746">
                  <c:v>8</c:v>
                </c:pt>
                <c:pt idx="747">
                  <c:v>0</c:v>
                </c:pt>
                <c:pt idx="748">
                  <c:v>0</c:v>
                </c:pt>
                <c:pt idx="749">
                  <c:v>8</c:v>
                </c:pt>
                <c:pt idx="750">
                  <c:v>8</c:v>
                </c:pt>
                <c:pt idx="751">
                  <c:v>0</c:v>
                </c:pt>
                <c:pt idx="752">
                  <c:v>0</c:v>
                </c:pt>
                <c:pt idx="753">
                  <c:v>8</c:v>
                </c:pt>
                <c:pt idx="754">
                  <c:v>8</c:v>
                </c:pt>
                <c:pt idx="755">
                  <c:v>0</c:v>
                </c:pt>
                <c:pt idx="756">
                  <c:v>0</c:v>
                </c:pt>
                <c:pt idx="757">
                  <c:v>8</c:v>
                </c:pt>
                <c:pt idx="758">
                  <c:v>8</c:v>
                </c:pt>
                <c:pt idx="759">
                  <c:v>0</c:v>
                </c:pt>
                <c:pt idx="760">
                  <c:v>0</c:v>
                </c:pt>
                <c:pt idx="761">
                  <c:v>8</c:v>
                </c:pt>
                <c:pt idx="762">
                  <c:v>8</c:v>
                </c:pt>
                <c:pt idx="763">
                  <c:v>0</c:v>
                </c:pt>
                <c:pt idx="764">
                  <c:v>0</c:v>
                </c:pt>
                <c:pt idx="765">
                  <c:v>8</c:v>
                </c:pt>
                <c:pt idx="766">
                  <c:v>8</c:v>
                </c:pt>
                <c:pt idx="767">
                  <c:v>0</c:v>
                </c:pt>
                <c:pt idx="768">
                  <c:v>0</c:v>
                </c:pt>
                <c:pt idx="769">
                  <c:v>10</c:v>
                </c:pt>
                <c:pt idx="770">
                  <c:v>10</c:v>
                </c:pt>
                <c:pt idx="771">
                  <c:v>0</c:v>
                </c:pt>
                <c:pt idx="772">
                  <c:v>0</c:v>
                </c:pt>
                <c:pt idx="773">
                  <c:v>10</c:v>
                </c:pt>
                <c:pt idx="774">
                  <c:v>10</c:v>
                </c:pt>
                <c:pt idx="775">
                  <c:v>0</c:v>
                </c:pt>
                <c:pt idx="776">
                  <c:v>0</c:v>
                </c:pt>
                <c:pt idx="777">
                  <c:v>10</c:v>
                </c:pt>
                <c:pt idx="778">
                  <c:v>10</c:v>
                </c:pt>
                <c:pt idx="779">
                  <c:v>0</c:v>
                </c:pt>
                <c:pt idx="780">
                  <c:v>0</c:v>
                </c:pt>
                <c:pt idx="781">
                  <c:v>10</c:v>
                </c:pt>
                <c:pt idx="782">
                  <c:v>10</c:v>
                </c:pt>
                <c:pt idx="783">
                  <c:v>0</c:v>
                </c:pt>
                <c:pt idx="784">
                  <c:v>0</c:v>
                </c:pt>
                <c:pt idx="785">
                  <c:v>10</c:v>
                </c:pt>
                <c:pt idx="786">
                  <c:v>10</c:v>
                </c:pt>
                <c:pt idx="787">
                  <c:v>0</c:v>
                </c:pt>
                <c:pt idx="788">
                  <c:v>0</c:v>
                </c:pt>
                <c:pt idx="789">
                  <c:v>10</c:v>
                </c:pt>
                <c:pt idx="790">
                  <c:v>10</c:v>
                </c:pt>
                <c:pt idx="791">
                  <c:v>0</c:v>
                </c:pt>
                <c:pt idx="792">
                  <c:v>0</c:v>
                </c:pt>
                <c:pt idx="793">
                  <c:v>10</c:v>
                </c:pt>
                <c:pt idx="794">
                  <c:v>10</c:v>
                </c:pt>
                <c:pt idx="795">
                  <c:v>0</c:v>
                </c:pt>
                <c:pt idx="796">
                  <c:v>0</c:v>
                </c:pt>
                <c:pt idx="797">
                  <c:v>10</c:v>
                </c:pt>
                <c:pt idx="798">
                  <c:v>10</c:v>
                </c:pt>
                <c:pt idx="799">
                  <c:v>0</c:v>
                </c:pt>
                <c:pt idx="800">
                  <c:v>0</c:v>
                </c:pt>
                <c:pt idx="801">
                  <c:v>10</c:v>
                </c:pt>
                <c:pt idx="802">
                  <c:v>10</c:v>
                </c:pt>
                <c:pt idx="803">
                  <c:v>0</c:v>
                </c:pt>
                <c:pt idx="804">
                  <c:v>0</c:v>
                </c:pt>
                <c:pt idx="805">
                  <c:v>10</c:v>
                </c:pt>
                <c:pt idx="806">
                  <c:v>10</c:v>
                </c:pt>
                <c:pt idx="807">
                  <c:v>0</c:v>
                </c:pt>
                <c:pt idx="808">
                  <c:v>0</c:v>
                </c:pt>
                <c:pt idx="809">
                  <c:v>10</c:v>
                </c:pt>
                <c:pt idx="810">
                  <c:v>10</c:v>
                </c:pt>
                <c:pt idx="811">
                  <c:v>0</c:v>
                </c:pt>
                <c:pt idx="812">
                  <c:v>0</c:v>
                </c:pt>
                <c:pt idx="813">
                  <c:v>10</c:v>
                </c:pt>
                <c:pt idx="814">
                  <c:v>10</c:v>
                </c:pt>
                <c:pt idx="815">
                  <c:v>0</c:v>
                </c:pt>
                <c:pt idx="816">
                  <c:v>0</c:v>
                </c:pt>
                <c:pt idx="817">
                  <c:v>10</c:v>
                </c:pt>
                <c:pt idx="818">
                  <c:v>10</c:v>
                </c:pt>
                <c:pt idx="819">
                  <c:v>0</c:v>
                </c:pt>
                <c:pt idx="820">
                  <c:v>0</c:v>
                </c:pt>
                <c:pt idx="821">
                  <c:v>10</c:v>
                </c:pt>
                <c:pt idx="822">
                  <c:v>10</c:v>
                </c:pt>
                <c:pt idx="823">
                  <c:v>0</c:v>
                </c:pt>
                <c:pt idx="824">
                  <c:v>0</c:v>
                </c:pt>
                <c:pt idx="825">
                  <c:v>10</c:v>
                </c:pt>
                <c:pt idx="826">
                  <c:v>10</c:v>
                </c:pt>
                <c:pt idx="827">
                  <c:v>0</c:v>
                </c:pt>
                <c:pt idx="828">
                  <c:v>0</c:v>
                </c:pt>
                <c:pt idx="829">
                  <c:v>10</c:v>
                </c:pt>
                <c:pt idx="830">
                  <c:v>10</c:v>
                </c:pt>
                <c:pt idx="831">
                  <c:v>0</c:v>
                </c:pt>
                <c:pt idx="832">
                  <c:v>0</c:v>
                </c:pt>
                <c:pt idx="833">
                  <c:v>10</c:v>
                </c:pt>
                <c:pt idx="834">
                  <c:v>10</c:v>
                </c:pt>
                <c:pt idx="835">
                  <c:v>0</c:v>
                </c:pt>
                <c:pt idx="836">
                  <c:v>0</c:v>
                </c:pt>
                <c:pt idx="837">
                  <c:v>10</c:v>
                </c:pt>
                <c:pt idx="838">
                  <c:v>10</c:v>
                </c:pt>
                <c:pt idx="839">
                  <c:v>0</c:v>
                </c:pt>
                <c:pt idx="840">
                  <c:v>0</c:v>
                </c:pt>
                <c:pt idx="841">
                  <c:v>10</c:v>
                </c:pt>
                <c:pt idx="842">
                  <c:v>10</c:v>
                </c:pt>
                <c:pt idx="843">
                  <c:v>0</c:v>
                </c:pt>
                <c:pt idx="844">
                  <c:v>0</c:v>
                </c:pt>
                <c:pt idx="845">
                  <c:v>10</c:v>
                </c:pt>
                <c:pt idx="846">
                  <c:v>10</c:v>
                </c:pt>
                <c:pt idx="847">
                  <c:v>0</c:v>
                </c:pt>
                <c:pt idx="848">
                  <c:v>0</c:v>
                </c:pt>
                <c:pt idx="849">
                  <c:v>10</c:v>
                </c:pt>
                <c:pt idx="850">
                  <c:v>10</c:v>
                </c:pt>
                <c:pt idx="851">
                  <c:v>0</c:v>
                </c:pt>
                <c:pt idx="852">
                  <c:v>0</c:v>
                </c:pt>
                <c:pt idx="853">
                  <c:v>10</c:v>
                </c:pt>
                <c:pt idx="854">
                  <c:v>10</c:v>
                </c:pt>
                <c:pt idx="855">
                  <c:v>0</c:v>
                </c:pt>
                <c:pt idx="856">
                  <c:v>0</c:v>
                </c:pt>
                <c:pt idx="857">
                  <c:v>10</c:v>
                </c:pt>
                <c:pt idx="858">
                  <c:v>10</c:v>
                </c:pt>
                <c:pt idx="859">
                  <c:v>0</c:v>
                </c:pt>
                <c:pt idx="860">
                  <c:v>0</c:v>
                </c:pt>
                <c:pt idx="861">
                  <c:v>10</c:v>
                </c:pt>
                <c:pt idx="862">
                  <c:v>10</c:v>
                </c:pt>
                <c:pt idx="863">
                  <c:v>0</c:v>
                </c:pt>
                <c:pt idx="864">
                  <c:v>0</c:v>
                </c:pt>
                <c:pt idx="865">
                  <c:v>5</c:v>
                </c:pt>
                <c:pt idx="866">
                  <c:v>5</c:v>
                </c:pt>
                <c:pt idx="867">
                  <c:v>0</c:v>
                </c:pt>
                <c:pt idx="868">
                  <c:v>0</c:v>
                </c:pt>
                <c:pt idx="869">
                  <c:v>5</c:v>
                </c:pt>
                <c:pt idx="870">
                  <c:v>5</c:v>
                </c:pt>
                <c:pt idx="871">
                  <c:v>0</c:v>
                </c:pt>
                <c:pt idx="872">
                  <c:v>0</c:v>
                </c:pt>
                <c:pt idx="873">
                  <c:v>5</c:v>
                </c:pt>
                <c:pt idx="874">
                  <c:v>5</c:v>
                </c:pt>
                <c:pt idx="875">
                  <c:v>0</c:v>
                </c:pt>
                <c:pt idx="876">
                  <c:v>0</c:v>
                </c:pt>
                <c:pt idx="877">
                  <c:v>5</c:v>
                </c:pt>
                <c:pt idx="878">
                  <c:v>5</c:v>
                </c:pt>
                <c:pt idx="879">
                  <c:v>0</c:v>
                </c:pt>
                <c:pt idx="880">
                  <c:v>0</c:v>
                </c:pt>
                <c:pt idx="881">
                  <c:v>5</c:v>
                </c:pt>
                <c:pt idx="882">
                  <c:v>5</c:v>
                </c:pt>
                <c:pt idx="883">
                  <c:v>0</c:v>
                </c:pt>
                <c:pt idx="884">
                  <c:v>0</c:v>
                </c:pt>
                <c:pt idx="885">
                  <c:v>5</c:v>
                </c:pt>
                <c:pt idx="886">
                  <c:v>5</c:v>
                </c:pt>
                <c:pt idx="887">
                  <c:v>0</c:v>
                </c:pt>
                <c:pt idx="888">
                  <c:v>0</c:v>
                </c:pt>
                <c:pt idx="889">
                  <c:v>5</c:v>
                </c:pt>
                <c:pt idx="890">
                  <c:v>5</c:v>
                </c:pt>
                <c:pt idx="891">
                  <c:v>0</c:v>
                </c:pt>
                <c:pt idx="892">
                  <c:v>0</c:v>
                </c:pt>
                <c:pt idx="893">
                  <c:v>5</c:v>
                </c:pt>
                <c:pt idx="894">
                  <c:v>5</c:v>
                </c:pt>
                <c:pt idx="895">
                  <c:v>0</c:v>
                </c:pt>
                <c:pt idx="896">
                  <c:v>0</c:v>
                </c:pt>
                <c:pt idx="897">
                  <c:v>5</c:v>
                </c:pt>
                <c:pt idx="898">
                  <c:v>5</c:v>
                </c:pt>
                <c:pt idx="899">
                  <c:v>0</c:v>
                </c:pt>
                <c:pt idx="900">
                  <c:v>0</c:v>
                </c:pt>
                <c:pt idx="901">
                  <c:v>5</c:v>
                </c:pt>
                <c:pt idx="902">
                  <c:v>5</c:v>
                </c:pt>
                <c:pt idx="903">
                  <c:v>0</c:v>
                </c:pt>
                <c:pt idx="904">
                  <c:v>0</c:v>
                </c:pt>
                <c:pt idx="905">
                  <c:v>5</c:v>
                </c:pt>
                <c:pt idx="906">
                  <c:v>5</c:v>
                </c:pt>
                <c:pt idx="907">
                  <c:v>0</c:v>
                </c:pt>
                <c:pt idx="908">
                  <c:v>0</c:v>
                </c:pt>
                <c:pt idx="909">
                  <c:v>5</c:v>
                </c:pt>
                <c:pt idx="910">
                  <c:v>5</c:v>
                </c:pt>
                <c:pt idx="911">
                  <c:v>0</c:v>
                </c:pt>
                <c:pt idx="912">
                  <c:v>0</c:v>
                </c:pt>
                <c:pt idx="913">
                  <c:v>5</c:v>
                </c:pt>
                <c:pt idx="914">
                  <c:v>5</c:v>
                </c:pt>
                <c:pt idx="915">
                  <c:v>0</c:v>
                </c:pt>
                <c:pt idx="916">
                  <c:v>0</c:v>
                </c:pt>
                <c:pt idx="917">
                  <c:v>5</c:v>
                </c:pt>
                <c:pt idx="918">
                  <c:v>5</c:v>
                </c:pt>
                <c:pt idx="919">
                  <c:v>0</c:v>
                </c:pt>
                <c:pt idx="920">
                  <c:v>0</c:v>
                </c:pt>
                <c:pt idx="921">
                  <c:v>5</c:v>
                </c:pt>
                <c:pt idx="922">
                  <c:v>5</c:v>
                </c:pt>
                <c:pt idx="923">
                  <c:v>0</c:v>
                </c:pt>
                <c:pt idx="924">
                  <c:v>0</c:v>
                </c:pt>
                <c:pt idx="925">
                  <c:v>5</c:v>
                </c:pt>
                <c:pt idx="926">
                  <c:v>5</c:v>
                </c:pt>
                <c:pt idx="927">
                  <c:v>0</c:v>
                </c:pt>
                <c:pt idx="928">
                  <c:v>0</c:v>
                </c:pt>
                <c:pt idx="929">
                  <c:v>5</c:v>
                </c:pt>
                <c:pt idx="930">
                  <c:v>5</c:v>
                </c:pt>
                <c:pt idx="931">
                  <c:v>0</c:v>
                </c:pt>
                <c:pt idx="932">
                  <c:v>0</c:v>
                </c:pt>
                <c:pt idx="933">
                  <c:v>5</c:v>
                </c:pt>
                <c:pt idx="934">
                  <c:v>5</c:v>
                </c:pt>
                <c:pt idx="935">
                  <c:v>0</c:v>
                </c:pt>
                <c:pt idx="936">
                  <c:v>0</c:v>
                </c:pt>
                <c:pt idx="937">
                  <c:v>5</c:v>
                </c:pt>
                <c:pt idx="938">
                  <c:v>5</c:v>
                </c:pt>
                <c:pt idx="939">
                  <c:v>0</c:v>
                </c:pt>
                <c:pt idx="940">
                  <c:v>0</c:v>
                </c:pt>
                <c:pt idx="941">
                  <c:v>5</c:v>
                </c:pt>
                <c:pt idx="942">
                  <c:v>5</c:v>
                </c:pt>
                <c:pt idx="943">
                  <c:v>0</c:v>
                </c:pt>
                <c:pt idx="944">
                  <c:v>0</c:v>
                </c:pt>
                <c:pt idx="945">
                  <c:v>5</c:v>
                </c:pt>
                <c:pt idx="946">
                  <c:v>5</c:v>
                </c:pt>
                <c:pt idx="947">
                  <c:v>0</c:v>
                </c:pt>
                <c:pt idx="948">
                  <c:v>0</c:v>
                </c:pt>
                <c:pt idx="949">
                  <c:v>5</c:v>
                </c:pt>
                <c:pt idx="950">
                  <c:v>5</c:v>
                </c:pt>
                <c:pt idx="951">
                  <c:v>0</c:v>
                </c:pt>
                <c:pt idx="952">
                  <c:v>0</c:v>
                </c:pt>
                <c:pt idx="953">
                  <c:v>5</c:v>
                </c:pt>
                <c:pt idx="954">
                  <c:v>5</c:v>
                </c:pt>
                <c:pt idx="955">
                  <c:v>0</c:v>
                </c:pt>
                <c:pt idx="956">
                  <c:v>0</c:v>
                </c:pt>
                <c:pt idx="957">
                  <c:v>5</c:v>
                </c:pt>
                <c:pt idx="958">
                  <c:v>5</c:v>
                </c:pt>
                <c:pt idx="959">
                  <c:v>0</c:v>
                </c:pt>
                <c:pt idx="960">
                  <c:v>0</c:v>
                </c:pt>
                <c:pt idx="961">
                  <c:v>4</c:v>
                </c:pt>
                <c:pt idx="962">
                  <c:v>4</c:v>
                </c:pt>
                <c:pt idx="963">
                  <c:v>0</c:v>
                </c:pt>
                <c:pt idx="964">
                  <c:v>0</c:v>
                </c:pt>
                <c:pt idx="965">
                  <c:v>4</c:v>
                </c:pt>
                <c:pt idx="966">
                  <c:v>4</c:v>
                </c:pt>
                <c:pt idx="967">
                  <c:v>0</c:v>
                </c:pt>
                <c:pt idx="968">
                  <c:v>0</c:v>
                </c:pt>
                <c:pt idx="969">
                  <c:v>4</c:v>
                </c:pt>
                <c:pt idx="970">
                  <c:v>4</c:v>
                </c:pt>
                <c:pt idx="971">
                  <c:v>0</c:v>
                </c:pt>
                <c:pt idx="972">
                  <c:v>0</c:v>
                </c:pt>
                <c:pt idx="973">
                  <c:v>4</c:v>
                </c:pt>
                <c:pt idx="974">
                  <c:v>4</c:v>
                </c:pt>
                <c:pt idx="975">
                  <c:v>0</c:v>
                </c:pt>
                <c:pt idx="976">
                  <c:v>0</c:v>
                </c:pt>
                <c:pt idx="977">
                  <c:v>4</c:v>
                </c:pt>
                <c:pt idx="978">
                  <c:v>4</c:v>
                </c:pt>
                <c:pt idx="979">
                  <c:v>0</c:v>
                </c:pt>
                <c:pt idx="980">
                  <c:v>0</c:v>
                </c:pt>
                <c:pt idx="981">
                  <c:v>4</c:v>
                </c:pt>
                <c:pt idx="982">
                  <c:v>4</c:v>
                </c:pt>
                <c:pt idx="983">
                  <c:v>0</c:v>
                </c:pt>
                <c:pt idx="984">
                  <c:v>0</c:v>
                </c:pt>
                <c:pt idx="985">
                  <c:v>4</c:v>
                </c:pt>
                <c:pt idx="986">
                  <c:v>4</c:v>
                </c:pt>
                <c:pt idx="987">
                  <c:v>0</c:v>
                </c:pt>
                <c:pt idx="988">
                  <c:v>0</c:v>
                </c:pt>
                <c:pt idx="989">
                  <c:v>4</c:v>
                </c:pt>
                <c:pt idx="990">
                  <c:v>4</c:v>
                </c:pt>
                <c:pt idx="991">
                  <c:v>0</c:v>
                </c:pt>
                <c:pt idx="992">
                  <c:v>0</c:v>
                </c:pt>
                <c:pt idx="993">
                  <c:v>4</c:v>
                </c:pt>
                <c:pt idx="994">
                  <c:v>4</c:v>
                </c:pt>
                <c:pt idx="995">
                  <c:v>0</c:v>
                </c:pt>
                <c:pt idx="996">
                  <c:v>0</c:v>
                </c:pt>
                <c:pt idx="997">
                  <c:v>4</c:v>
                </c:pt>
                <c:pt idx="998">
                  <c:v>4</c:v>
                </c:pt>
                <c:pt idx="999">
                  <c:v>0</c:v>
                </c:pt>
                <c:pt idx="1000">
                  <c:v>0</c:v>
                </c:pt>
                <c:pt idx="1001">
                  <c:v>4</c:v>
                </c:pt>
                <c:pt idx="1002">
                  <c:v>4</c:v>
                </c:pt>
                <c:pt idx="1003">
                  <c:v>0</c:v>
                </c:pt>
                <c:pt idx="1004">
                  <c:v>0</c:v>
                </c:pt>
                <c:pt idx="1005">
                  <c:v>4</c:v>
                </c:pt>
                <c:pt idx="1006">
                  <c:v>4</c:v>
                </c:pt>
                <c:pt idx="1007">
                  <c:v>0</c:v>
                </c:pt>
                <c:pt idx="1008">
                  <c:v>0</c:v>
                </c:pt>
                <c:pt idx="1009">
                  <c:v>4</c:v>
                </c:pt>
                <c:pt idx="1010">
                  <c:v>4</c:v>
                </c:pt>
                <c:pt idx="1011">
                  <c:v>0</c:v>
                </c:pt>
                <c:pt idx="1012">
                  <c:v>0</c:v>
                </c:pt>
                <c:pt idx="1013">
                  <c:v>4</c:v>
                </c:pt>
                <c:pt idx="1014">
                  <c:v>4</c:v>
                </c:pt>
                <c:pt idx="1015">
                  <c:v>0</c:v>
                </c:pt>
                <c:pt idx="1016">
                  <c:v>0</c:v>
                </c:pt>
                <c:pt idx="1017">
                  <c:v>4</c:v>
                </c:pt>
                <c:pt idx="1018">
                  <c:v>4</c:v>
                </c:pt>
                <c:pt idx="1019">
                  <c:v>0</c:v>
                </c:pt>
                <c:pt idx="1020">
                  <c:v>0</c:v>
                </c:pt>
                <c:pt idx="1021">
                  <c:v>4</c:v>
                </c:pt>
                <c:pt idx="1022">
                  <c:v>4</c:v>
                </c:pt>
                <c:pt idx="1023">
                  <c:v>0</c:v>
                </c:pt>
                <c:pt idx="1024">
                  <c:v>0</c:v>
                </c:pt>
                <c:pt idx="1025">
                  <c:v>4</c:v>
                </c:pt>
                <c:pt idx="1026">
                  <c:v>4</c:v>
                </c:pt>
                <c:pt idx="1027">
                  <c:v>0</c:v>
                </c:pt>
                <c:pt idx="1028">
                  <c:v>0</c:v>
                </c:pt>
                <c:pt idx="1029">
                  <c:v>4</c:v>
                </c:pt>
                <c:pt idx="1030">
                  <c:v>4</c:v>
                </c:pt>
                <c:pt idx="1031">
                  <c:v>0</c:v>
                </c:pt>
                <c:pt idx="1032">
                  <c:v>0</c:v>
                </c:pt>
                <c:pt idx="1033">
                  <c:v>4</c:v>
                </c:pt>
                <c:pt idx="1034">
                  <c:v>4</c:v>
                </c:pt>
                <c:pt idx="1035">
                  <c:v>0</c:v>
                </c:pt>
                <c:pt idx="1036">
                  <c:v>0</c:v>
                </c:pt>
                <c:pt idx="1037">
                  <c:v>4</c:v>
                </c:pt>
                <c:pt idx="1038">
                  <c:v>4</c:v>
                </c:pt>
                <c:pt idx="1039">
                  <c:v>0</c:v>
                </c:pt>
                <c:pt idx="1040">
                  <c:v>0</c:v>
                </c:pt>
                <c:pt idx="1041">
                  <c:v>4</c:v>
                </c:pt>
                <c:pt idx="1042">
                  <c:v>4</c:v>
                </c:pt>
                <c:pt idx="1043">
                  <c:v>0</c:v>
                </c:pt>
                <c:pt idx="1044">
                  <c:v>0</c:v>
                </c:pt>
                <c:pt idx="1045">
                  <c:v>4</c:v>
                </c:pt>
                <c:pt idx="1046">
                  <c:v>4</c:v>
                </c:pt>
                <c:pt idx="1047">
                  <c:v>0</c:v>
                </c:pt>
                <c:pt idx="1048">
                  <c:v>0</c:v>
                </c:pt>
                <c:pt idx="1049">
                  <c:v>4</c:v>
                </c:pt>
                <c:pt idx="1050">
                  <c:v>4</c:v>
                </c:pt>
                <c:pt idx="1051">
                  <c:v>0</c:v>
                </c:pt>
                <c:pt idx="1052">
                  <c:v>0</c:v>
                </c:pt>
                <c:pt idx="1053">
                  <c:v>4</c:v>
                </c:pt>
                <c:pt idx="1054">
                  <c:v>4</c:v>
                </c:pt>
                <c:pt idx="105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'NeuralTools-Summary'!$B$1869:$B$1902</c:f>
              <c:numCache>
                <c:formatCode>General</c:formatCode>
                <c:ptCount val="34"/>
                <c:pt idx="0">
                  <c:v>-1.148718974649382</c:v>
                </c:pt>
                <c:pt idx="1">
                  <c:v>-1.148718974649382</c:v>
                </c:pt>
                <c:pt idx="2">
                  <c:v>-0.94516252069783468</c:v>
                </c:pt>
                <c:pt idx="3">
                  <c:v>-0.94516252069783468</c:v>
                </c:pt>
                <c:pt idx="4">
                  <c:v>-0.94516252069783468</c:v>
                </c:pt>
                <c:pt idx="5">
                  <c:v>-0.74160606674628726</c:v>
                </c:pt>
                <c:pt idx="6">
                  <c:v>-0.74160606674628726</c:v>
                </c:pt>
                <c:pt idx="7">
                  <c:v>-0.74160606674628726</c:v>
                </c:pt>
                <c:pt idx="8">
                  <c:v>-0.53804961279473995</c:v>
                </c:pt>
                <c:pt idx="9">
                  <c:v>-0.53804961279473995</c:v>
                </c:pt>
                <c:pt idx="10">
                  <c:v>-0.53804961279473995</c:v>
                </c:pt>
                <c:pt idx="11">
                  <c:v>-0.33449315884319253</c:v>
                </c:pt>
                <c:pt idx="12">
                  <c:v>-0.33449315884319253</c:v>
                </c:pt>
                <c:pt idx="13">
                  <c:v>-0.33449315884319253</c:v>
                </c:pt>
                <c:pt idx="14">
                  <c:v>-0.13093670489164519</c:v>
                </c:pt>
                <c:pt idx="15">
                  <c:v>-0.13093670489164519</c:v>
                </c:pt>
                <c:pt idx="16">
                  <c:v>-0.13093670489164519</c:v>
                </c:pt>
                <c:pt idx="17">
                  <c:v>7.2619749059902178E-2</c:v>
                </c:pt>
                <c:pt idx="18">
                  <c:v>7.2619749059902178E-2</c:v>
                </c:pt>
                <c:pt idx="19">
                  <c:v>7.2619749059902178E-2</c:v>
                </c:pt>
                <c:pt idx="20">
                  <c:v>0.27617620301144952</c:v>
                </c:pt>
                <c:pt idx="21">
                  <c:v>0.27617620301144952</c:v>
                </c:pt>
                <c:pt idx="22">
                  <c:v>0.27617620301144952</c:v>
                </c:pt>
                <c:pt idx="23">
                  <c:v>0.47973265696299694</c:v>
                </c:pt>
                <c:pt idx="24">
                  <c:v>0.47973265696299694</c:v>
                </c:pt>
                <c:pt idx="25">
                  <c:v>0.47973265696299694</c:v>
                </c:pt>
                <c:pt idx="26">
                  <c:v>0.68328911091454425</c:v>
                </c:pt>
                <c:pt idx="27">
                  <c:v>0.68328911091454425</c:v>
                </c:pt>
                <c:pt idx="28">
                  <c:v>0.68328911091454425</c:v>
                </c:pt>
                <c:pt idx="29">
                  <c:v>0.88684556486609167</c:v>
                </c:pt>
                <c:pt idx="30">
                  <c:v>0.88684556486609167</c:v>
                </c:pt>
                <c:pt idx="31">
                  <c:v>0.88684556486609167</c:v>
                </c:pt>
                <c:pt idx="32">
                  <c:v>1.0904020188176391</c:v>
                </c:pt>
                <c:pt idx="33">
                  <c:v>1.0904020188176391</c:v>
                </c:pt>
              </c:numCache>
            </c:numRef>
          </c:xVal>
          <c:yVal>
            <c:numRef>
              <c:f>'NeuralTools-Summary'!$C$1869:$C$1902</c:f>
              <c:numCache>
                <c:formatCode>General</c:formatCode>
                <c:ptCount val="3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8</c:v>
                </c:pt>
                <c:pt idx="8">
                  <c:v>8</c:v>
                </c:pt>
                <c:pt idx="9">
                  <c:v>0</c:v>
                </c:pt>
                <c:pt idx="10">
                  <c:v>11</c:v>
                </c:pt>
                <c:pt idx="11">
                  <c:v>11</c:v>
                </c:pt>
                <c:pt idx="12">
                  <c:v>0</c:v>
                </c:pt>
                <c:pt idx="13">
                  <c:v>28</c:v>
                </c:pt>
                <c:pt idx="14">
                  <c:v>28</c:v>
                </c:pt>
                <c:pt idx="15">
                  <c:v>0</c:v>
                </c:pt>
                <c:pt idx="16">
                  <c:v>742</c:v>
                </c:pt>
                <c:pt idx="17">
                  <c:v>742</c:v>
                </c:pt>
                <c:pt idx="18">
                  <c:v>0</c:v>
                </c:pt>
                <c:pt idx="19">
                  <c:v>28</c:v>
                </c:pt>
                <c:pt idx="20">
                  <c:v>28</c:v>
                </c:pt>
                <c:pt idx="21">
                  <c:v>0</c:v>
                </c:pt>
                <c:pt idx="22">
                  <c:v>8</c:v>
                </c:pt>
                <c:pt idx="23">
                  <c:v>8</c:v>
                </c:pt>
                <c:pt idx="24">
                  <c:v>0</c:v>
                </c:pt>
                <c:pt idx="25">
                  <c:v>10</c:v>
                </c:pt>
                <c:pt idx="26">
                  <c:v>10</c:v>
                </c:pt>
                <c:pt idx="27">
                  <c:v>0</c:v>
                </c:pt>
                <c:pt idx="28">
                  <c:v>5</c:v>
                </c:pt>
                <c:pt idx="29">
                  <c:v>5</c:v>
                </c:pt>
                <c:pt idx="30">
                  <c:v>0</c:v>
                </c:pt>
                <c:pt idx="31">
                  <c:v>4</c:v>
                </c:pt>
                <c:pt idx="32">
                  <c:v>4</c:v>
                </c:pt>
                <c:pt idx="3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661416"/>
        <c:axId val="416661808"/>
      </c:scatterChart>
      <c:valAx>
        <c:axId val="416661416"/>
        <c:scaling>
          <c:orientation val="minMax"/>
          <c:max val="1.5"/>
          <c:min val="-1.5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16661808"/>
        <c:crossesAt val="-1.0000000000000001E+300"/>
        <c:crossBetween val="midCat"/>
        <c:majorUnit val="0.5"/>
      </c:valAx>
      <c:valAx>
        <c:axId val="416661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16661416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'NeuralTools-Summary'!$C$1003:$C$1853</c:f>
              <c:numCache>
                <c:formatCode>0.00</c:formatCode>
                <c:ptCount val="851"/>
                <c:pt idx="0">
                  <c:v>0.90131798560563492</c:v>
                </c:pt>
                <c:pt idx="1">
                  <c:v>0.96188405989282211</c:v>
                </c:pt>
                <c:pt idx="2">
                  <c:v>1</c:v>
                </c:pt>
                <c:pt idx="3">
                  <c:v>1</c:v>
                </c:pt>
                <c:pt idx="4">
                  <c:v>0.90131798560563492</c:v>
                </c:pt>
                <c:pt idx="5">
                  <c:v>0.98168413601371451</c:v>
                </c:pt>
                <c:pt idx="6">
                  <c:v>1</c:v>
                </c:pt>
                <c:pt idx="7">
                  <c:v>0.98168413601371451</c:v>
                </c:pt>
                <c:pt idx="8">
                  <c:v>1</c:v>
                </c:pt>
                <c:pt idx="9">
                  <c:v>1</c:v>
                </c:pt>
                <c:pt idx="10">
                  <c:v>0.97536278135099885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0.97536278135099885</c:v>
                </c:pt>
                <c:pt idx="17">
                  <c:v>1</c:v>
                </c:pt>
                <c:pt idx="18">
                  <c:v>0.89328861688342054</c:v>
                </c:pt>
                <c:pt idx="19">
                  <c:v>0.91405996504076625</c:v>
                </c:pt>
                <c:pt idx="20">
                  <c:v>1</c:v>
                </c:pt>
                <c:pt idx="21">
                  <c:v>1</c:v>
                </c:pt>
                <c:pt idx="22">
                  <c:v>0.91405996504076625</c:v>
                </c:pt>
                <c:pt idx="23">
                  <c:v>0.96188405989282211</c:v>
                </c:pt>
                <c:pt idx="24">
                  <c:v>0.98168413601371451</c:v>
                </c:pt>
                <c:pt idx="25">
                  <c:v>0.97536278135099885</c:v>
                </c:pt>
                <c:pt idx="26">
                  <c:v>1</c:v>
                </c:pt>
                <c:pt idx="27">
                  <c:v>0.98168413601371451</c:v>
                </c:pt>
                <c:pt idx="28">
                  <c:v>1</c:v>
                </c:pt>
                <c:pt idx="29">
                  <c:v>1</c:v>
                </c:pt>
                <c:pt idx="30">
                  <c:v>0.98168413601371451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0.98996827107366736</c:v>
                </c:pt>
                <c:pt idx="35">
                  <c:v>0.96001238099270481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0.91475912835343487</c:v>
                </c:pt>
                <c:pt idx="40">
                  <c:v>1</c:v>
                </c:pt>
                <c:pt idx="41">
                  <c:v>1</c:v>
                </c:pt>
                <c:pt idx="42">
                  <c:v>0.98996827107366736</c:v>
                </c:pt>
                <c:pt idx="43">
                  <c:v>0.96001238099270481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0.91475912835343487</c:v>
                </c:pt>
                <c:pt idx="48">
                  <c:v>0.91475912835343487</c:v>
                </c:pt>
                <c:pt idx="49">
                  <c:v>1</c:v>
                </c:pt>
                <c:pt idx="50">
                  <c:v>1</c:v>
                </c:pt>
                <c:pt idx="51">
                  <c:v>0.91475912835343487</c:v>
                </c:pt>
                <c:pt idx="52">
                  <c:v>1</c:v>
                </c:pt>
                <c:pt idx="53">
                  <c:v>0.96001238099270481</c:v>
                </c:pt>
                <c:pt idx="54">
                  <c:v>0.92889921274647369</c:v>
                </c:pt>
                <c:pt idx="55">
                  <c:v>0.96001238099270481</c:v>
                </c:pt>
                <c:pt idx="56">
                  <c:v>1</c:v>
                </c:pt>
                <c:pt idx="57">
                  <c:v>0.98996827107366736</c:v>
                </c:pt>
                <c:pt idx="58">
                  <c:v>0.97521174058156135</c:v>
                </c:pt>
                <c:pt idx="59">
                  <c:v>0.92889921274647369</c:v>
                </c:pt>
                <c:pt idx="60">
                  <c:v>1</c:v>
                </c:pt>
                <c:pt idx="61">
                  <c:v>0.99896170675631046</c:v>
                </c:pt>
                <c:pt idx="62">
                  <c:v>1</c:v>
                </c:pt>
                <c:pt idx="63">
                  <c:v>1</c:v>
                </c:pt>
                <c:pt idx="64">
                  <c:v>0.70435113738282928</c:v>
                </c:pt>
                <c:pt idx="65">
                  <c:v>0.94759642670016375</c:v>
                </c:pt>
                <c:pt idx="66">
                  <c:v>0.94759642670016375</c:v>
                </c:pt>
                <c:pt idx="67">
                  <c:v>0.94759642670016375</c:v>
                </c:pt>
                <c:pt idx="68">
                  <c:v>0.84640156839957803</c:v>
                </c:pt>
                <c:pt idx="69">
                  <c:v>1</c:v>
                </c:pt>
                <c:pt idx="70">
                  <c:v>0.84640156839957803</c:v>
                </c:pt>
                <c:pt idx="71">
                  <c:v>0.69670394170879935</c:v>
                </c:pt>
                <c:pt idx="72">
                  <c:v>0.91217800313716679</c:v>
                </c:pt>
                <c:pt idx="73">
                  <c:v>1</c:v>
                </c:pt>
                <c:pt idx="74">
                  <c:v>1</c:v>
                </c:pt>
                <c:pt idx="75">
                  <c:v>0.94759642670016375</c:v>
                </c:pt>
                <c:pt idx="76">
                  <c:v>1</c:v>
                </c:pt>
                <c:pt idx="77">
                  <c:v>1</c:v>
                </c:pt>
                <c:pt idx="78">
                  <c:v>0.94759642670016375</c:v>
                </c:pt>
                <c:pt idx="79">
                  <c:v>0.94759642670016375</c:v>
                </c:pt>
                <c:pt idx="80">
                  <c:v>0.84640156839957803</c:v>
                </c:pt>
                <c:pt idx="81">
                  <c:v>1</c:v>
                </c:pt>
                <c:pt idx="82">
                  <c:v>0.91217800313716679</c:v>
                </c:pt>
                <c:pt idx="83">
                  <c:v>0.94759642670016375</c:v>
                </c:pt>
                <c:pt idx="84">
                  <c:v>0.77600120744316425</c:v>
                </c:pt>
                <c:pt idx="85">
                  <c:v>0.60784094103974684</c:v>
                </c:pt>
                <c:pt idx="86">
                  <c:v>0.60784094103974684</c:v>
                </c:pt>
                <c:pt idx="87">
                  <c:v>0.60784094103974684</c:v>
                </c:pt>
                <c:pt idx="88">
                  <c:v>0.90887419396120139</c:v>
                </c:pt>
                <c:pt idx="89">
                  <c:v>0.84640156839957803</c:v>
                </c:pt>
                <c:pt idx="90">
                  <c:v>0.84640156839957803</c:v>
                </c:pt>
                <c:pt idx="91">
                  <c:v>1</c:v>
                </c:pt>
                <c:pt idx="92">
                  <c:v>0.84640156839957803</c:v>
                </c:pt>
                <c:pt idx="93">
                  <c:v>0.94759642670016375</c:v>
                </c:pt>
                <c:pt idx="94">
                  <c:v>0.94759642670016375</c:v>
                </c:pt>
                <c:pt idx="95">
                  <c:v>0.84640156839957803</c:v>
                </c:pt>
                <c:pt idx="96">
                  <c:v>0.97536278135099885</c:v>
                </c:pt>
                <c:pt idx="97">
                  <c:v>1</c:v>
                </c:pt>
                <c:pt idx="98">
                  <c:v>1</c:v>
                </c:pt>
                <c:pt idx="99">
                  <c:v>0.89328861688342054</c:v>
                </c:pt>
                <c:pt idx="100">
                  <c:v>0.78091921578725976</c:v>
                </c:pt>
                <c:pt idx="101">
                  <c:v>0.54187343719374148</c:v>
                </c:pt>
                <c:pt idx="102">
                  <c:v>-1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0.98168413601371451</c:v>
                </c:pt>
                <c:pt idx="109">
                  <c:v>0.64308407036294335</c:v>
                </c:pt>
                <c:pt idx="110">
                  <c:v>0.95595276676592289</c:v>
                </c:pt>
                <c:pt idx="111">
                  <c:v>0.98168413601371451</c:v>
                </c:pt>
                <c:pt idx="112">
                  <c:v>1</c:v>
                </c:pt>
                <c:pt idx="113">
                  <c:v>0.97536278135099885</c:v>
                </c:pt>
                <c:pt idx="114">
                  <c:v>0.86485631629390181</c:v>
                </c:pt>
                <c:pt idx="115">
                  <c:v>0.75136081045753877</c:v>
                </c:pt>
                <c:pt idx="116">
                  <c:v>0.36446016411544757</c:v>
                </c:pt>
                <c:pt idx="117">
                  <c:v>0.32553906476906846</c:v>
                </c:pt>
                <c:pt idx="118">
                  <c:v>0.89328861688342054</c:v>
                </c:pt>
                <c:pt idx="119">
                  <c:v>0.97536278135099885</c:v>
                </c:pt>
                <c:pt idx="120">
                  <c:v>1</c:v>
                </c:pt>
                <c:pt idx="121">
                  <c:v>0.90621149381020027</c:v>
                </c:pt>
                <c:pt idx="122">
                  <c:v>0.8784354615751645</c:v>
                </c:pt>
                <c:pt idx="123">
                  <c:v>0.75136081045753877</c:v>
                </c:pt>
                <c:pt idx="124">
                  <c:v>0.50735209655511959</c:v>
                </c:pt>
                <c:pt idx="125">
                  <c:v>0.15252555039853177</c:v>
                </c:pt>
                <c:pt idx="126">
                  <c:v>1</c:v>
                </c:pt>
                <c:pt idx="127">
                  <c:v>0.97521174058156135</c:v>
                </c:pt>
                <c:pt idx="128">
                  <c:v>1</c:v>
                </c:pt>
                <c:pt idx="129">
                  <c:v>0.91475912835343487</c:v>
                </c:pt>
                <c:pt idx="130">
                  <c:v>0.78270607594651553</c:v>
                </c:pt>
                <c:pt idx="131">
                  <c:v>0.55600402362919421</c:v>
                </c:pt>
                <c:pt idx="132">
                  <c:v>-1</c:v>
                </c:pt>
                <c:pt idx="133">
                  <c:v>-1</c:v>
                </c:pt>
                <c:pt idx="134">
                  <c:v>0.97051423022793748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0.88053455319967178</c:v>
                </c:pt>
                <c:pt idx="139">
                  <c:v>0.73284191724628389</c:v>
                </c:pt>
                <c:pt idx="140">
                  <c:v>0.50676555729842598</c:v>
                </c:pt>
                <c:pt idx="141">
                  <c:v>0</c:v>
                </c:pt>
                <c:pt idx="142">
                  <c:v>0.97521174058156135</c:v>
                </c:pt>
                <c:pt idx="143">
                  <c:v>0.89508222637399204</c:v>
                </c:pt>
                <c:pt idx="144">
                  <c:v>0.8148191249870691</c:v>
                </c:pt>
                <c:pt idx="145">
                  <c:v>0.88053455319967178</c:v>
                </c:pt>
                <c:pt idx="146">
                  <c:v>0.8148191249870691</c:v>
                </c:pt>
                <c:pt idx="147">
                  <c:v>0.5264424592778687</c:v>
                </c:pt>
                <c:pt idx="148">
                  <c:v>0.22031468390899034</c:v>
                </c:pt>
                <c:pt idx="149">
                  <c:v>-1</c:v>
                </c:pt>
                <c:pt idx="150">
                  <c:v>0.96001238099270481</c:v>
                </c:pt>
                <c:pt idx="151">
                  <c:v>0.91475912835343487</c:v>
                </c:pt>
                <c:pt idx="152">
                  <c:v>0.89508222637399204</c:v>
                </c:pt>
                <c:pt idx="153">
                  <c:v>0.80161764707925587</c:v>
                </c:pt>
                <c:pt idx="154">
                  <c:v>0.92889921274647369</c:v>
                </c:pt>
                <c:pt idx="155">
                  <c:v>0.4702230935553211</c:v>
                </c:pt>
                <c:pt idx="156">
                  <c:v>-1</c:v>
                </c:pt>
                <c:pt idx="157">
                  <c:v>-1</c:v>
                </c:pt>
                <c:pt idx="158">
                  <c:v>0.94759642670016375</c:v>
                </c:pt>
                <c:pt idx="159">
                  <c:v>1</c:v>
                </c:pt>
                <c:pt idx="160">
                  <c:v>0.94759642670016375</c:v>
                </c:pt>
                <c:pt idx="161">
                  <c:v>1</c:v>
                </c:pt>
                <c:pt idx="162">
                  <c:v>0.70435113738282928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1</c:v>
                </c:pt>
                <c:pt idx="167">
                  <c:v>0.94759642670016375</c:v>
                </c:pt>
                <c:pt idx="168">
                  <c:v>1</c:v>
                </c:pt>
                <c:pt idx="169">
                  <c:v>0.70435113738282928</c:v>
                </c:pt>
                <c:pt idx="170">
                  <c:v>0.94759642670016375</c:v>
                </c:pt>
                <c:pt idx="171">
                  <c:v>0</c:v>
                </c:pt>
                <c:pt idx="172">
                  <c:v>-1</c:v>
                </c:pt>
                <c:pt idx="173">
                  <c:v>-1</c:v>
                </c:pt>
                <c:pt idx="174">
                  <c:v>0.60784094103974684</c:v>
                </c:pt>
                <c:pt idx="175">
                  <c:v>0.84640156839957803</c:v>
                </c:pt>
                <c:pt idx="176">
                  <c:v>0.84640156839957803</c:v>
                </c:pt>
                <c:pt idx="177">
                  <c:v>0.84640156839957803</c:v>
                </c:pt>
                <c:pt idx="178">
                  <c:v>0.84640156839957803</c:v>
                </c:pt>
                <c:pt idx="179">
                  <c:v>0.2</c:v>
                </c:pt>
                <c:pt idx="180">
                  <c:v>0.2</c:v>
                </c:pt>
                <c:pt idx="181">
                  <c:v>-1</c:v>
                </c:pt>
                <c:pt idx="182">
                  <c:v>0.84640156839957803</c:v>
                </c:pt>
                <c:pt idx="183">
                  <c:v>0.91217800313716679</c:v>
                </c:pt>
                <c:pt idx="184">
                  <c:v>0.84640156839957803</c:v>
                </c:pt>
                <c:pt idx="185">
                  <c:v>0.84640156839957803</c:v>
                </c:pt>
                <c:pt idx="186">
                  <c:v>0.70435113738282928</c:v>
                </c:pt>
                <c:pt idx="187">
                  <c:v>-1</c:v>
                </c:pt>
                <c:pt idx="188">
                  <c:v>0.2</c:v>
                </c:pt>
                <c:pt idx="189">
                  <c:v>-1</c:v>
                </c:pt>
                <c:pt idx="190">
                  <c:v>1</c:v>
                </c:pt>
                <c:pt idx="191">
                  <c:v>1</c:v>
                </c:pt>
                <c:pt idx="192">
                  <c:v>0.98168413601371451</c:v>
                </c:pt>
                <c:pt idx="193">
                  <c:v>0.73659185677509664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1</c:v>
                </c:pt>
                <c:pt idx="199">
                  <c:v>0.97536278135099885</c:v>
                </c:pt>
                <c:pt idx="200">
                  <c:v>0.98168413601371451</c:v>
                </c:pt>
                <c:pt idx="201">
                  <c:v>0.89328861688342054</c:v>
                </c:pt>
                <c:pt idx="202">
                  <c:v>0.54187343719374148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0.90621149381020027</c:v>
                </c:pt>
                <c:pt idx="207">
                  <c:v>1</c:v>
                </c:pt>
                <c:pt idx="208">
                  <c:v>0.91405996504076625</c:v>
                </c:pt>
                <c:pt idx="209">
                  <c:v>0.68217157735774714</c:v>
                </c:pt>
                <c:pt idx="210">
                  <c:v>0.36446016411544757</c:v>
                </c:pt>
                <c:pt idx="211">
                  <c:v>-1</c:v>
                </c:pt>
                <c:pt idx="212">
                  <c:v>-1</c:v>
                </c:pt>
                <c:pt idx="213">
                  <c:v>0.89328861688342054</c:v>
                </c:pt>
                <c:pt idx="214">
                  <c:v>0.95595276676592289</c:v>
                </c:pt>
                <c:pt idx="215">
                  <c:v>0.85123384569274929</c:v>
                </c:pt>
                <c:pt idx="216">
                  <c:v>0.40646574822144832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1</c:v>
                </c:pt>
                <c:pt idx="222">
                  <c:v>0.98996827107366736</c:v>
                </c:pt>
                <c:pt idx="223">
                  <c:v>0.97521174058156135</c:v>
                </c:pt>
                <c:pt idx="224">
                  <c:v>0.4702230935553211</c:v>
                </c:pt>
                <c:pt idx="225">
                  <c:v>0.22031468390899034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0.78270607594651553</c:v>
                </c:pt>
                <c:pt idx="233">
                  <c:v>0.4702230935553211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0.97521174058156135</c:v>
                </c:pt>
                <c:pt idx="238">
                  <c:v>0.93966672532467888</c:v>
                </c:pt>
                <c:pt idx="239">
                  <c:v>1</c:v>
                </c:pt>
                <c:pt idx="240">
                  <c:v>0.69273142568420476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1</c:v>
                </c:pt>
                <c:pt idx="246">
                  <c:v>0.97521174058156135</c:v>
                </c:pt>
                <c:pt idx="247">
                  <c:v>0.97521174058156135</c:v>
                </c:pt>
                <c:pt idx="248">
                  <c:v>0.73284191724628389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0.94759642670016375</c:v>
                </c:pt>
                <c:pt idx="254">
                  <c:v>0.94759642670016375</c:v>
                </c:pt>
                <c:pt idx="255">
                  <c:v>0.39656643103618261</c:v>
                </c:pt>
                <c:pt idx="256">
                  <c:v>0.39656643103618261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0.94759642670016375</c:v>
                </c:pt>
                <c:pt idx="262">
                  <c:v>0.84640156839957803</c:v>
                </c:pt>
                <c:pt idx="263">
                  <c:v>0.94759642670016375</c:v>
                </c:pt>
                <c:pt idx="264">
                  <c:v>0.2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0.94759642670016375</c:v>
                </c:pt>
                <c:pt idx="270">
                  <c:v>1</c:v>
                </c:pt>
                <c:pt idx="271">
                  <c:v>0.94759642670016375</c:v>
                </c:pt>
                <c:pt idx="272">
                  <c:v>0.2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0.94759642670016375</c:v>
                </c:pt>
                <c:pt idx="278">
                  <c:v>0.94759642670016375</c:v>
                </c:pt>
                <c:pt idx="279">
                  <c:v>0.84640156839957803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0.97536278135099885</c:v>
                </c:pt>
                <c:pt idx="286">
                  <c:v>0.98790096224939028</c:v>
                </c:pt>
                <c:pt idx="287">
                  <c:v>0.90621149381020027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1</c:v>
                </c:pt>
                <c:pt idx="293">
                  <c:v>0.90131798560563492</c:v>
                </c:pt>
                <c:pt idx="294">
                  <c:v>0.73773833985638604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0.92203228663470516</c:v>
                </c:pt>
                <c:pt idx="301">
                  <c:v>0.99404402648266876</c:v>
                </c:pt>
                <c:pt idx="302">
                  <c:v>0.86485631629390181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1</c:v>
                </c:pt>
                <c:pt idx="309">
                  <c:v>0.98790096224939028</c:v>
                </c:pt>
                <c:pt idx="310">
                  <c:v>0.84457175791061057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0.96001238099270481</c:v>
                </c:pt>
                <c:pt idx="317">
                  <c:v>0.96001238099270481</c:v>
                </c:pt>
                <c:pt idx="318">
                  <c:v>0.91475912835343487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0.91475912835343487</c:v>
                </c:pt>
                <c:pt idx="325">
                  <c:v>0.92889921274647369</c:v>
                </c:pt>
                <c:pt idx="326">
                  <c:v>0.3932422658999391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0.95471119913359637</c:v>
                </c:pt>
                <c:pt idx="333">
                  <c:v>0.97521174058156135</c:v>
                </c:pt>
                <c:pt idx="334">
                  <c:v>0.96001238099270481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0.92889921274647369</c:v>
                </c:pt>
                <c:pt idx="341">
                  <c:v>0.96001238099270481</c:v>
                </c:pt>
                <c:pt idx="342">
                  <c:v>0.69273142568420476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1</c:v>
                </c:pt>
                <c:pt idx="349">
                  <c:v>0.94759642670016375</c:v>
                </c:pt>
                <c:pt idx="350">
                  <c:v>0.39656643103618261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1</c:v>
                </c:pt>
                <c:pt idx="357">
                  <c:v>1</c:v>
                </c:pt>
                <c:pt idx="358">
                  <c:v>0.84640156839957803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0.94759642670016375</c:v>
                </c:pt>
                <c:pt idx="365">
                  <c:v>1</c:v>
                </c:pt>
                <c:pt idx="366">
                  <c:v>0.60784094103974684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0.60784094103974684</c:v>
                </c:pt>
                <c:pt idx="373">
                  <c:v>0.94759642670016375</c:v>
                </c:pt>
                <c:pt idx="374">
                  <c:v>0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0.90131798560563492</c:v>
                </c:pt>
                <c:pt idx="381">
                  <c:v>1</c:v>
                </c:pt>
                <c:pt idx="382">
                  <c:v>7.6923076923076927E-2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0.96188405989282211</c:v>
                </c:pt>
                <c:pt idx="389">
                  <c:v>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0.97536278135099885</c:v>
                </c:pt>
                <c:pt idx="397">
                  <c:v>1</c:v>
                </c:pt>
                <c:pt idx="398">
                  <c:v>0.23378497732297954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0.9263739411732661</c:v>
                </c:pt>
                <c:pt idx="404">
                  <c:v>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0.91475912835343487</c:v>
                </c:pt>
                <c:pt idx="412">
                  <c:v>0.96001238099270481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1</c:v>
                </c:pt>
                <c:pt idx="420">
                  <c:v>0.92889921274647369</c:v>
                </c:pt>
                <c:pt idx="421">
                  <c:v>0.22031468390899034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0.91475912835343487</c:v>
                </c:pt>
                <c:pt idx="427">
                  <c:v>0.96001238099270481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0.97521174058156135</c:v>
                </c:pt>
                <c:pt idx="435">
                  <c:v>0.91475912835343487</c:v>
                </c:pt>
                <c:pt idx="436">
                  <c:v>-1</c:v>
                </c:pt>
                <c:pt idx="437">
                  <c:v>-1</c:v>
                </c:pt>
                <c:pt idx="438">
                  <c:v>-1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0.84640156839957803</c:v>
                </c:pt>
                <c:pt idx="443">
                  <c:v>0.94759642670016375</c:v>
                </c:pt>
                <c:pt idx="444">
                  <c:v>-1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0.84640156839957803</c:v>
                </c:pt>
                <c:pt idx="451">
                  <c:v>0.60784094103974684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0.70435113738282928</c:v>
                </c:pt>
                <c:pt idx="459">
                  <c:v>0.84640156839957803</c:v>
                </c:pt>
                <c:pt idx="460">
                  <c:v>-1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1</c:v>
                </c:pt>
                <c:pt idx="467">
                  <c:v>0.94759642670016375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1</c:v>
                </c:pt>
                <c:pt idx="475">
                  <c:v>0.98790096224939028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0.98168413601371451</c:v>
                </c:pt>
                <c:pt idx="483">
                  <c:v>0.98790096224939028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0.86485631629390181</c:v>
                </c:pt>
                <c:pt idx="491">
                  <c:v>0.98168413601371451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1</c:v>
                </c:pt>
                <c:pt idx="498">
                  <c:v>0.98168413601371451</c:v>
                </c:pt>
                <c:pt idx="499">
                  <c:v>-1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1</c:v>
                </c:pt>
                <c:pt idx="506">
                  <c:v>1</c:v>
                </c:pt>
                <c:pt idx="507">
                  <c:v>-1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-1</c:v>
                </c:pt>
                <c:pt idx="512">
                  <c:v>-1</c:v>
                </c:pt>
                <c:pt idx="513">
                  <c:v>0.97521174058156135</c:v>
                </c:pt>
                <c:pt idx="514">
                  <c:v>1</c:v>
                </c:pt>
                <c:pt idx="515">
                  <c:v>-1</c:v>
                </c:pt>
                <c:pt idx="516">
                  <c:v>-1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-1</c:v>
                </c:pt>
                <c:pt idx="521">
                  <c:v>1</c:v>
                </c:pt>
                <c:pt idx="522">
                  <c:v>0.73284191724628389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1</c:v>
                </c:pt>
                <c:pt idx="530">
                  <c:v>1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0.84640156839957803</c:v>
                </c:pt>
                <c:pt idx="538">
                  <c:v>-1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-1</c:v>
                </c:pt>
                <c:pt idx="543">
                  <c:v>-1</c:v>
                </c:pt>
                <c:pt idx="544">
                  <c:v>0.77600120744316425</c:v>
                </c:pt>
                <c:pt idx="545">
                  <c:v>0.55183723819653085</c:v>
                </c:pt>
                <c:pt idx="546">
                  <c:v>-1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0.94759642670016375</c:v>
                </c:pt>
                <c:pt idx="553">
                  <c:v>1</c:v>
                </c:pt>
                <c:pt idx="554">
                  <c:v>-1</c:v>
                </c:pt>
                <c:pt idx="555">
                  <c:v>-1</c:v>
                </c:pt>
                <c:pt idx="556">
                  <c:v>-1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0.94759642670016375</c:v>
                </c:pt>
                <c:pt idx="561">
                  <c:v>0.94759642670016375</c:v>
                </c:pt>
                <c:pt idx="562">
                  <c:v>-1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-1</c:v>
                </c:pt>
                <c:pt idx="567">
                  <c:v>-1</c:v>
                </c:pt>
                <c:pt idx="568">
                  <c:v>0.90936462009830676</c:v>
                </c:pt>
                <c:pt idx="569">
                  <c:v>0.89841183343199327</c:v>
                </c:pt>
                <c:pt idx="570">
                  <c:v>-1</c:v>
                </c:pt>
                <c:pt idx="571">
                  <c:v>-1</c:v>
                </c:pt>
                <c:pt idx="572">
                  <c:v>-1</c:v>
                </c:pt>
                <c:pt idx="573">
                  <c:v>-1</c:v>
                </c:pt>
                <c:pt idx="574">
                  <c:v>-1</c:v>
                </c:pt>
                <c:pt idx="575">
                  <c:v>-1</c:v>
                </c:pt>
                <c:pt idx="576">
                  <c:v>1</c:v>
                </c:pt>
                <c:pt idx="577">
                  <c:v>0.98168413601371451</c:v>
                </c:pt>
                <c:pt idx="578">
                  <c:v>-1</c:v>
                </c:pt>
                <c:pt idx="579">
                  <c:v>-1</c:v>
                </c:pt>
                <c:pt idx="580">
                  <c:v>-1</c:v>
                </c:pt>
                <c:pt idx="581">
                  <c:v>-1</c:v>
                </c:pt>
                <c:pt idx="582">
                  <c:v>-1</c:v>
                </c:pt>
                <c:pt idx="583">
                  <c:v>-1</c:v>
                </c:pt>
                <c:pt idx="584">
                  <c:v>0.89328861688342054</c:v>
                </c:pt>
                <c:pt idx="585">
                  <c:v>0.79566708319411028</c:v>
                </c:pt>
                <c:pt idx="586">
                  <c:v>-1</c:v>
                </c:pt>
                <c:pt idx="587">
                  <c:v>-1</c:v>
                </c:pt>
                <c:pt idx="588">
                  <c:v>-1</c:v>
                </c:pt>
                <c:pt idx="589">
                  <c:v>-1</c:v>
                </c:pt>
                <c:pt idx="590">
                  <c:v>-1</c:v>
                </c:pt>
                <c:pt idx="591">
                  <c:v>-1</c:v>
                </c:pt>
                <c:pt idx="592">
                  <c:v>1</c:v>
                </c:pt>
                <c:pt idx="593">
                  <c:v>0.66462395607187263</c:v>
                </c:pt>
                <c:pt idx="594">
                  <c:v>-1</c:v>
                </c:pt>
                <c:pt idx="595">
                  <c:v>-1</c:v>
                </c:pt>
                <c:pt idx="596">
                  <c:v>-1</c:v>
                </c:pt>
                <c:pt idx="597">
                  <c:v>-1</c:v>
                </c:pt>
                <c:pt idx="598">
                  <c:v>-1</c:v>
                </c:pt>
                <c:pt idx="599">
                  <c:v>-1</c:v>
                </c:pt>
                <c:pt idx="600">
                  <c:v>0.8148191249870691</c:v>
                </c:pt>
                <c:pt idx="601">
                  <c:v>0.4585658155499564</c:v>
                </c:pt>
                <c:pt idx="602">
                  <c:v>-1</c:v>
                </c:pt>
                <c:pt idx="603">
                  <c:v>-1</c:v>
                </c:pt>
                <c:pt idx="604">
                  <c:v>-1</c:v>
                </c:pt>
                <c:pt idx="605">
                  <c:v>-1</c:v>
                </c:pt>
                <c:pt idx="606">
                  <c:v>-1</c:v>
                </c:pt>
                <c:pt idx="607">
                  <c:v>-1</c:v>
                </c:pt>
                <c:pt idx="608">
                  <c:v>0.97521174058156135</c:v>
                </c:pt>
                <c:pt idx="609">
                  <c:v>0.73284191724628389</c:v>
                </c:pt>
                <c:pt idx="610">
                  <c:v>-1</c:v>
                </c:pt>
                <c:pt idx="611">
                  <c:v>-1</c:v>
                </c:pt>
                <c:pt idx="612">
                  <c:v>-1</c:v>
                </c:pt>
                <c:pt idx="613">
                  <c:v>-1</c:v>
                </c:pt>
                <c:pt idx="614">
                  <c:v>-1</c:v>
                </c:pt>
                <c:pt idx="615">
                  <c:v>-1</c:v>
                </c:pt>
                <c:pt idx="616">
                  <c:v>0.96001238099270481</c:v>
                </c:pt>
                <c:pt idx="617">
                  <c:v>0.91475912835343487</c:v>
                </c:pt>
                <c:pt idx="618">
                  <c:v>0</c:v>
                </c:pt>
                <c:pt idx="619">
                  <c:v>-1</c:v>
                </c:pt>
                <c:pt idx="620">
                  <c:v>-1</c:v>
                </c:pt>
                <c:pt idx="621">
                  <c:v>-1</c:v>
                </c:pt>
                <c:pt idx="622">
                  <c:v>-1</c:v>
                </c:pt>
                <c:pt idx="623">
                  <c:v>-1</c:v>
                </c:pt>
                <c:pt idx="624">
                  <c:v>0.97521174058156135</c:v>
                </c:pt>
                <c:pt idx="625">
                  <c:v>0.96001238099270481</c:v>
                </c:pt>
                <c:pt idx="626">
                  <c:v>0</c:v>
                </c:pt>
                <c:pt idx="627">
                  <c:v>-1</c:v>
                </c:pt>
                <c:pt idx="628">
                  <c:v>-1</c:v>
                </c:pt>
                <c:pt idx="629">
                  <c:v>-1</c:v>
                </c:pt>
                <c:pt idx="630">
                  <c:v>-1</c:v>
                </c:pt>
                <c:pt idx="631">
                  <c:v>-1</c:v>
                </c:pt>
                <c:pt idx="632">
                  <c:v>0.94759642670016375</c:v>
                </c:pt>
                <c:pt idx="633">
                  <c:v>-1</c:v>
                </c:pt>
                <c:pt idx="634">
                  <c:v>-1</c:v>
                </c:pt>
                <c:pt idx="635">
                  <c:v>-1</c:v>
                </c:pt>
                <c:pt idx="636">
                  <c:v>-1</c:v>
                </c:pt>
                <c:pt idx="637">
                  <c:v>-1</c:v>
                </c:pt>
                <c:pt idx="638">
                  <c:v>-1</c:v>
                </c:pt>
                <c:pt idx="639">
                  <c:v>1</c:v>
                </c:pt>
                <c:pt idx="640">
                  <c:v>0.84640156839957803</c:v>
                </c:pt>
                <c:pt idx="641">
                  <c:v>-1</c:v>
                </c:pt>
                <c:pt idx="642">
                  <c:v>-1</c:v>
                </c:pt>
                <c:pt idx="643">
                  <c:v>-1</c:v>
                </c:pt>
                <c:pt idx="644">
                  <c:v>-1</c:v>
                </c:pt>
                <c:pt idx="645">
                  <c:v>-1</c:v>
                </c:pt>
                <c:pt idx="646">
                  <c:v>-1</c:v>
                </c:pt>
                <c:pt idx="647">
                  <c:v>1</c:v>
                </c:pt>
                <c:pt idx="648">
                  <c:v>0.60784094103974684</c:v>
                </c:pt>
                <c:pt idx="649">
                  <c:v>-1</c:v>
                </c:pt>
                <c:pt idx="650">
                  <c:v>-1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0.84640156839957803</c:v>
                </c:pt>
                <c:pt idx="656">
                  <c:v>0.60784094103974684</c:v>
                </c:pt>
                <c:pt idx="657">
                  <c:v>-1</c:v>
                </c:pt>
                <c:pt idx="658">
                  <c:v>-1</c:v>
                </c:pt>
                <c:pt idx="659">
                  <c:v>-1</c:v>
                </c:pt>
                <c:pt idx="660">
                  <c:v>-1</c:v>
                </c:pt>
                <c:pt idx="661">
                  <c:v>-1</c:v>
                </c:pt>
                <c:pt idx="662">
                  <c:v>-1</c:v>
                </c:pt>
                <c:pt idx="663">
                  <c:v>0.97536278135099885</c:v>
                </c:pt>
                <c:pt idx="664">
                  <c:v>0.67192231807635883</c:v>
                </c:pt>
                <c:pt idx="665">
                  <c:v>-1</c:v>
                </c:pt>
                <c:pt idx="666">
                  <c:v>-1</c:v>
                </c:pt>
                <c:pt idx="667">
                  <c:v>-1</c:v>
                </c:pt>
                <c:pt idx="668">
                  <c:v>-1</c:v>
                </c:pt>
                <c:pt idx="669">
                  <c:v>-1</c:v>
                </c:pt>
                <c:pt idx="670">
                  <c:v>-1</c:v>
                </c:pt>
                <c:pt idx="671">
                  <c:v>1</c:v>
                </c:pt>
                <c:pt idx="672">
                  <c:v>0.78091921578725976</c:v>
                </c:pt>
                <c:pt idx="673">
                  <c:v>-1</c:v>
                </c:pt>
                <c:pt idx="674">
                  <c:v>-1</c:v>
                </c:pt>
                <c:pt idx="675">
                  <c:v>-1</c:v>
                </c:pt>
                <c:pt idx="676">
                  <c:v>-1</c:v>
                </c:pt>
                <c:pt idx="677">
                  <c:v>-1</c:v>
                </c:pt>
                <c:pt idx="678">
                  <c:v>-1</c:v>
                </c:pt>
                <c:pt idx="679">
                  <c:v>0.96188405989282211</c:v>
                </c:pt>
                <c:pt idx="680">
                  <c:v>0.72978137079367666</c:v>
                </c:pt>
                <c:pt idx="681">
                  <c:v>-1</c:v>
                </c:pt>
                <c:pt idx="682">
                  <c:v>-1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-1</c:v>
                </c:pt>
                <c:pt idx="687">
                  <c:v>0.90936462009830676</c:v>
                </c:pt>
                <c:pt idx="688">
                  <c:v>-1</c:v>
                </c:pt>
                <c:pt idx="689">
                  <c:v>-1</c:v>
                </c:pt>
                <c:pt idx="690">
                  <c:v>-1</c:v>
                </c:pt>
                <c:pt idx="691">
                  <c:v>-1</c:v>
                </c:pt>
                <c:pt idx="692">
                  <c:v>-1</c:v>
                </c:pt>
                <c:pt idx="693">
                  <c:v>-1</c:v>
                </c:pt>
                <c:pt idx="694">
                  <c:v>0.81942845098843509</c:v>
                </c:pt>
                <c:pt idx="695">
                  <c:v>0.5264424592778687</c:v>
                </c:pt>
                <c:pt idx="696">
                  <c:v>-1</c:v>
                </c:pt>
                <c:pt idx="697">
                  <c:v>-1</c:v>
                </c:pt>
                <c:pt idx="698">
                  <c:v>-1</c:v>
                </c:pt>
                <c:pt idx="699">
                  <c:v>-1</c:v>
                </c:pt>
                <c:pt idx="700">
                  <c:v>-1</c:v>
                </c:pt>
                <c:pt idx="701">
                  <c:v>-1</c:v>
                </c:pt>
                <c:pt idx="702">
                  <c:v>0.96001238099270481</c:v>
                </c:pt>
                <c:pt idx="703">
                  <c:v>0.4702230935553211</c:v>
                </c:pt>
                <c:pt idx="704">
                  <c:v>-1</c:v>
                </c:pt>
                <c:pt idx="705">
                  <c:v>-1</c:v>
                </c:pt>
                <c:pt idx="706">
                  <c:v>-1</c:v>
                </c:pt>
                <c:pt idx="707">
                  <c:v>-1</c:v>
                </c:pt>
                <c:pt idx="708">
                  <c:v>-1</c:v>
                </c:pt>
                <c:pt idx="709">
                  <c:v>-1</c:v>
                </c:pt>
                <c:pt idx="710">
                  <c:v>1</c:v>
                </c:pt>
                <c:pt idx="711">
                  <c:v>-1</c:v>
                </c:pt>
                <c:pt idx="712">
                  <c:v>-1</c:v>
                </c:pt>
                <c:pt idx="713">
                  <c:v>-1</c:v>
                </c:pt>
                <c:pt idx="714">
                  <c:v>-1</c:v>
                </c:pt>
                <c:pt idx="715">
                  <c:v>-1</c:v>
                </c:pt>
                <c:pt idx="716">
                  <c:v>0.91475912835343487</c:v>
                </c:pt>
                <c:pt idx="717">
                  <c:v>0.22031468390899034</c:v>
                </c:pt>
                <c:pt idx="718">
                  <c:v>-1</c:v>
                </c:pt>
                <c:pt idx="719">
                  <c:v>-1</c:v>
                </c:pt>
                <c:pt idx="720">
                  <c:v>-1</c:v>
                </c:pt>
                <c:pt idx="721">
                  <c:v>-1</c:v>
                </c:pt>
                <c:pt idx="722">
                  <c:v>-1</c:v>
                </c:pt>
                <c:pt idx="723">
                  <c:v>-1</c:v>
                </c:pt>
                <c:pt idx="724">
                  <c:v>1</c:v>
                </c:pt>
                <c:pt idx="725">
                  <c:v>0.39656643103618261</c:v>
                </c:pt>
                <c:pt idx="726">
                  <c:v>-1</c:v>
                </c:pt>
                <c:pt idx="727">
                  <c:v>-1</c:v>
                </c:pt>
                <c:pt idx="728">
                  <c:v>-1</c:v>
                </c:pt>
                <c:pt idx="729">
                  <c:v>-1</c:v>
                </c:pt>
                <c:pt idx="730">
                  <c:v>-1</c:v>
                </c:pt>
                <c:pt idx="731">
                  <c:v>-1</c:v>
                </c:pt>
                <c:pt idx="732">
                  <c:v>0.94759642670016375</c:v>
                </c:pt>
                <c:pt idx="733">
                  <c:v>0.39656643103618261</c:v>
                </c:pt>
                <c:pt idx="734">
                  <c:v>-1</c:v>
                </c:pt>
                <c:pt idx="735">
                  <c:v>-1</c:v>
                </c:pt>
                <c:pt idx="736">
                  <c:v>-1</c:v>
                </c:pt>
                <c:pt idx="737">
                  <c:v>-1</c:v>
                </c:pt>
                <c:pt idx="738">
                  <c:v>-1</c:v>
                </c:pt>
                <c:pt idx="739">
                  <c:v>-1</c:v>
                </c:pt>
                <c:pt idx="740">
                  <c:v>0.94759642670016375</c:v>
                </c:pt>
                <c:pt idx="741">
                  <c:v>-1</c:v>
                </c:pt>
                <c:pt idx="742">
                  <c:v>-1</c:v>
                </c:pt>
                <c:pt idx="743">
                  <c:v>-1</c:v>
                </c:pt>
                <c:pt idx="744">
                  <c:v>-1</c:v>
                </c:pt>
                <c:pt idx="745">
                  <c:v>-1</c:v>
                </c:pt>
                <c:pt idx="746">
                  <c:v>-1</c:v>
                </c:pt>
                <c:pt idx="747">
                  <c:v>-1</c:v>
                </c:pt>
                <c:pt idx="748">
                  <c:v>0.94759642670016375</c:v>
                </c:pt>
                <c:pt idx="749">
                  <c:v>0.2</c:v>
                </c:pt>
                <c:pt idx="750">
                  <c:v>-1</c:v>
                </c:pt>
                <c:pt idx="751">
                  <c:v>-1</c:v>
                </c:pt>
                <c:pt idx="752">
                  <c:v>-1</c:v>
                </c:pt>
                <c:pt idx="753">
                  <c:v>-1</c:v>
                </c:pt>
                <c:pt idx="754">
                  <c:v>-1</c:v>
                </c:pt>
                <c:pt idx="755">
                  <c:v>-1</c:v>
                </c:pt>
                <c:pt idx="756">
                  <c:v>0.96188405989282211</c:v>
                </c:pt>
                <c:pt idx="757">
                  <c:v>0.66462395607187263</c:v>
                </c:pt>
                <c:pt idx="758">
                  <c:v>-1</c:v>
                </c:pt>
                <c:pt idx="759">
                  <c:v>-1</c:v>
                </c:pt>
                <c:pt idx="760">
                  <c:v>-1</c:v>
                </c:pt>
                <c:pt idx="761">
                  <c:v>-1</c:v>
                </c:pt>
                <c:pt idx="762">
                  <c:v>-1</c:v>
                </c:pt>
                <c:pt idx="763">
                  <c:v>-1</c:v>
                </c:pt>
                <c:pt idx="764">
                  <c:v>0.97536278135099885</c:v>
                </c:pt>
                <c:pt idx="765">
                  <c:v>-1</c:v>
                </c:pt>
                <c:pt idx="766">
                  <c:v>-1</c:v>
                </c:pt>
                <c:pt idx="767">
                  <c:v>-1</c:v>
                </c:pt>
                <c:pt idx="768">
                  <c:v>-1</c:v>
                </c:pt>
                <c:pt idx="769">
                  <c:v>-1</c:v>
                </c:pt>
                <c:pt idx="770">
                  <c:v>-1</c:v>
                </c:pt>
                <c:pt idx="771">
                  <c:v>1</c:v>
                </c:pt>
                <c:pt idx="772">
                  <c:v>0.90131798560563492</c:v>
                </c:pt>
                <c:pt idx="773">
                  <c:v>-1</c:v>
                </c:pt>
                <c:pt idx="774">
                  <c:v>-1</c:v>
                </c:pt>
                <c:pt idx="775">
                  <c:v>-1</c:v>
                </c:pt>
                <c:pt idx="776">
                  <c:v>-1</c:v>
                </c:pt>
                <c:pt idx="777">
                  <c:v>-1</c:v>
                </c:pt>
                <c:pt idx="778">
                  <c:v>-1</c:v>
                </c:pt>
                <c:pt idx="779">
                  <c:v>0.90131798560563492</c:v>
                </c:pt>
                <c:pt idx="780">
                  <c:v>0.60960084452284968</c:v>
                </c:pt>
                <c:pt idx="781">
                  <c:v>-1</c:v>
                </c:pt>
                <c:pt idx="782">
                  <c:v>-1</c:v>
                </c:pt>
                <c:pt idx="783">
                  <c:v>-1</c:v>
                </c:pt>
                <c:pt idx="784">
                  <c:v>-1</c:v>
                </c:pt>
                <c:pt idx="785">
                  <c:v>-1</c:v>
                </c:pt>
                <c:pt idx="786">
                  <c:v>-1</c:v>
                </c:pt>
                <c:pt idx="787">
                  <c:v>0.91475912835343487</c:v>
                </c:pt>
                <c:pt idx="788">
                  <c:v>0.58711719187542533</c:v>
                </c:pt>
                <c:pt idx="789">
                  <c:v>-1</c:v>
                </c:pt>
                <c:pt idx="790">
                  <c:v>-1</c:v>
                </c:pt>
                <c:pt idx="791">
                  <c:v>-1</c:v>
                </c:pt>
                <c:pt idx="792">
                  <c:v>-1</c:v>
                </c:pt>
                <c:pt idx="793">
                  <c:v>-1</c:v>
                </c:pt>
                <c:pt idx="794">
                  <c:v>-1</c:v>
                </c:pt>
                <c:pt idx="795">
                  <c:v>1</c:v>
                </c:pt>
                <c:pt idx="796">
                  <c:v>0.11111111111111112</c:v>
                </c:pt>
                <c:pt idx="797">
                  <c:v>-1</c:v>
                </c:pt>
                <c:pt idx="798">
                  <c:v>-1</c:v>
                </c:pt>
                <c:pt idx="799">
                  <c:v>-1</c:v>
                </c:pt>
                <c:pt idx="800">
                  <c:v>-1</c:v>
                </c:pt>
                <c:pt idx="801">
                  <c:v>-1</c:v>
                </c:pt>
                <c:pt idx="802">
                  <c:v>-1</c:v>
                </c:pt>
                <c:pt idx="803">
                  <c:v>0.92889921274647369</c:v>
                </c:pt>
                <c:pt idx="804">
                  <c:v>-1</c:v>
                </c:pt>
                <c:pt idx="805">
                  <c:v>-1</c:v>
                </c:pt>
                <c:pt idx="806">
                  <c:v>-1</c:v>
                </c:pt>
                <c:pt idx="807">
                  <c:v>-1</c:v>
                </c:pt>
                <c:pt idx="808">
                  <c:v>-1</c:v>
                </c:pt>
                <c:pt idx="809">
                  <c:v>-1</c:v>
                </c:pt>
                <c:pt idx="810">
                  <c:v>-1</c:v>
                </c:pt>
                <c:pt idx="811">
                  <c:v>0.96001238099270481</c:v>
                </c:pt>
                <c:pt idx="812">
                  <c:v>0.55362097149069656</c:v>
                </c:pt>
                <c:pt idx="813">
                  <c:v>-1</c:v>
                </c:pt>
                <c:pt idx="814">
                  <c:v>-1</c:v>
                </c:pt>
                <c:pt idx="815">
                  <c:v>-1</c:v>
                </c:pt>
                <c:pt idx="816">
                  <c:v>-1</c:v>
                </c:pt>
                <c:pt idx="817">
                  <c:v>-1</c:v>
                </c:pt>
                <c:pt idx="818">
                  <c:v>-1</c:v>
                </c:pt>
                <c:pt idx="819">
                  <c:v>0.91217800313716679</c:v>
                </c:pt>
                <c:pt idx="820">
                  <c:v>-1</c:v>
                </c:pt>
                <c:pt idx="821">
                  <c:v>-1</c:v>
                </c:pt>
                <c:pt idx="822">
                  <c:v>-1</c:v>
                </c:pt>
                <c:pt idx="823">
                  <c:v>-1</c:v>
                </c:pt>
                <c:pt idx="824">
                  <c:v>-1</c:v>
                </c:pt>
                <c:pt idx="825">
                  <c:v>-1</c:v>
                </c:pt>
                <c:pt idx="826">
                  <c:v>-1</c:v>
                </c:pt>
                <c:pt idx="827">
                  <c:v>1</c:v>
                </c:pt>
                <c:pt idx="828">
                  <c:v>0.2</c:v>
                </c:pt>
                <c:pt idx="829">
                  <c:v>-1</c:v>
                </c:pt>
                <c:pt idx="830">
                  <c:v>-1</c:v>
                </c:pt>
                <c:pt idx="831">
                  <c:v>-1</c:v>
                </c:pt>
                <c:pt idx="832">
                  <c:v>-1</c:v>
                </c:pt>
                <c:pt idx="833">
                  <c:v>-1</c:v>
                </c:pt>
                <c:pt idx="834">
                  <c:v>-1</c:v>
                </c:pt>
                <c:pt idx="835">
                  <c:v>0.84640156839957803</c:v>
                </c:pt>
                <c:pt idx="836">
                  <c:v>-1</c:v>
                </c:pt>
                <c:pt idx="837">
                  <c:v>-1</c:v>
                </c:pt>
                <c:pt idx="838">
                  <c:v>-1</c:v>
                </c:pt>
                <c:pt idx="839">
                  <c:v>-1</c:v>
                </c:pt>
                <c:pt idx="840">
                  <c:v>-1</c:v>
                </c:pt>
                <c:pt idx="841">
                  <c:v>-1</c:v>
                </c:pt>
                <c:pt idx="842">
                  <c:v>-1</c:v>
                </c:pt>
                <c:pt idx="843">
                  <c:v>1</c:v>
                </c:pt>
                <c:pt idx="844">
                  <c:v>0</c:v>
                </c:pt>
                <c:pt idx="845">
                  <c:v>-1</c:v>
                </c:pt>
                <c:pt idx="846">
                  <c:v>-1</c:v>
                </c:pt>
                <c:pt idx="847">
                  <c:v>-1</c:v>
                </c:pt>
                <c:pt idx="848">
                  <c:v>-1</c:v>
                </c:pt>
                <c:pt idx="849">
                  <c:v>-1</c:v>
                </c:pt>
                <c:pt idx="850">
                  <c:v>-1</c:v>
                </c:pt>
              </c:numCache>
            </c:numRef>
          </c:xVal>
          <c:yVal>
            <c:numRef>
              <c:f>'NeuralTools-Summary'!$D$1003:$D$1853</c:f>
              <c:numCache>
                <c:formatCode>0.00</c:formatCode>
                <c:ptCount val="851"/>
                <c:pt idx="0">
                  <c:v>0.93553065918384992</c:v>
                </c:pt>
                <c:pt idx="1">
                  <c:v>0.93553065918384992</c:v>
                </c:pt>
                <c:pt idx="2">
                  <c:v>0.93553065918384215</c:v>
                </c:pt>
                <c:pt idx="3">
                  <c:v>0.93553065843066174</c:v>
                </c:pt>
                <c:pt idx="4">
                  <c:v>0.93551931807043065</c:v>
                </c:pt>
                <c:pt idx="5">
                  <c:v>0.93498398214798262</c:v>
                </c:pt>
                <c:pt idx="6">
                  <c:v>0.93409774397959366</c:v>
                </c:pt>
                <c:pt idx="7">
                  <c:v>0.93011012078530286</c:v>
                </c:pt>
                <c:pt idx="8">
                  <c:v>0.93553065918384992</c:v>
                </c:pt>
                <c:pt idx="9">
                  <c:v>0.93553065918384992</c:v>
                </c:pt>
                <c:pt idx="10">
                  <c:v>0.93553065918384215</c:v>
                </c:pt>
                <c:pt idx="11">
                  <c:v>0.93553065843066174</c:v>
                </c:pt>
                <c:pt idx="12">
                  <c:v>0.93551931807043065</c:v>
                </c:pt>
                <c:pt idx="13">
                  <c:v>0.93498398214798262</c:v>
                </c:pt>
                <c:pt idx="14">
                  <c:v>0.93409774397959366</c:v>
                </c:pt>
                <c:pt idx="15">
                  <c:v>0.93011012078530286</c:v>
                </c:pt>
                <c:pt idx="16">
                  <c:v>0.93553065918384992</c:v>
                </c:pt>
                <c:pt idx="17">
                  <c:v>0.93553065918384992</c:v>
                </c:pt>
                <c:pt idx="18">
                  <c:v>0.93553065918384215</c:v>
                </c:pt>
                <c:pt idx="19">
                  <c:v>0.93553065843066174</c:v>
                </c:pt>
                <c:pt idx="20">
                  <c:v>0.93551931807043065</c:v>
                </c:pt>
                <c:pt idx="21">
                  <c:v>0.93498398214798262</c:v>
                </c:pt>
                <c:pt idx="22">
                  <c:v>0.93409774397959366</c:v>
                </c:pt>
                <c:pt idx="23">
                  <c:v>0.93011012078530286</c:v>
                </c:pt>
                <c:pt idx="24">
                  <c:v>0.93553065918384992</c:v>
                </c:pt>
                <c:pt idx="25">
                  <c:v>0.93553065918384992</c:v>
                </c:pt>
                <c:pt idx="26">
                  <c:v>0.93553065918384215</c:v>
                </c:pt>
                <c:pt idx="27">
                  <c:v>0.93553065843066174</c:v>
                </c:pt>
                <c:pt idx="28">
                  <c:v>0.93551931807043065</c:v>
                </c:pt>
                <c:pt idx="29">
                  <c:v>0.93498398214798262</c:v>
                </c:pt>
                <c:pt idx="30">
                  <c:v>0.93409774397959366</c:v>
                </c:pt>
                <c:pt idx="31">
                  <c:v>0.93011012078530286</c:v>
                </c:pt>
                <c:pt idx="32">
                  <c:v>0.93553065918384992</c:v>
                </c:pt>
                <c:pt idx="33">
                  <c:v>0.93553065918384992</c:v>
                </c:pt>
                <c:pt idx="34">
                  <c:v>0.93553065918382394</c:v>
                </c:pt>
                <c:pt idx="35">
                  <c:v>0.93553065918382394</c:v>
                </c:pt>
                <c:pt idx="36">
                  <c:v>0.93550075259468679</c:v>
                </c:pt>
                <c:pt idx="37">
                  <c:v>0.93446397512608836</c:v>
                </c:pt>
                <c:pt idx="38">
                  <c:v>0.93158278277107232</c:v>
                </c:pt>
                <c:pt idx="39">
                  <c:v>0.91106922192709971</c:v>
                </c:pt>
                <c:pt idx="40">
                  <c:v>0.93553065918384992</c:v>
                </c:pt>
                <c:pt idx="41">
                  <c:v>0.93553065918384992</c:v>
                </c:pt>
                <c:pt idx="42">
                  <c:v>0.93553065918382394</c:v>
                </c:pt>
                <c:pt idx="43">
                  <c:v>0.9355306548509299</c:v>
                </c:pt>
                <c:pt idx="44">
                  <c:v>0.93550075259468679</c:v>
                </c:pt>
                <c:pt idx="45">
                  <c:v>0.93446397512608836</c:v>
                </c:pt>
                <c:pt idx="46">
                  <c:v>0.93158278277107232</c:v>
                </c:pt>
                <c:pt idx="47">
                  <c:v>0.91106922192709971</c:v>
                </c:pt>
                <c:pt idx="48">
                  <c:v>0.93553065918384992</c:v>
                </c:pt>
                <c:pt idx="49">
                  <c:v>0.93553065918384992</c:v>
                </c:pt>
                <c:pt idx="50">
                  <c:v>0.93553065918382394</c:v>
                </c:pt>
                <c:pt idx="51">
                  <c:v>0.9355306548509299</c:v>
                </c:pt>
                <c:pt idx="52">
                  <c:v>0.93550075259468679</c:v>
                </c:pt>
                <c:pt idx="53">
                  <c:v>0.93446397512608836</c:v>
                </c:pt>
                <c:pt idx="54">
                  <c:v>0.93158278277107232</c:v>
                </c:pt>
                <c:pt idx="55">
                  <c:v>0.91106922192709971</c:v>
                </c:pt>
                <c:pt idx="56">
                  <c:v>0.93553065918384992</c:v>
                </c:pt>
                <c:pt idx="57">
                  <c:v>0.93553065918384992</c:v>
                </c:pt>
                <c:pt idx="58">
                  <c:v>0.93553065918382394</c:v>
                </c:pt>
                <c:pt idx="59">
                  <c:v>0.9355306548509299</c:v>
                </c:pt>
                <c:pt idx="60">
                  <c:v>0.93550075259468679</c:v>
                </c:pt>
                <c:pt idx="61">
                  <c:v>0.93446397512608836</c:v>
                </c:pt>
                <c:pt idx="62">
                  <c:v>0.93158278277107232</c:v>
                </c:pt>
                <c:pt idx="63">
                  <c:v>0.91106922192709971</c:v>
                </c:pt>
                <c:pt idx="64">
                  <c:v>0.93553065918384992</c:v>
                </c:pt>
                <c:pt idx="65">
                  <c:v>0.9355306591838497</c:v>
                </c:pt>
                <c:pt idx="66">
                  <c:v>0.93553065918374201</c:v>
                </c:pt>
                <c:pt idx="67">
                  <c:v>0.93553065918374201</c:v>
                </c:pt>
                <c:pt idx="68">
                  <c:v>0.93544325761055269</c:v>
                </c:pt>
                <c:pt idx="69">
                  <c:v>0.93278530900435785</c:v>
                </c:pt>
                <c:pt idx="70">
                  <c:v>0.91952816403319604</c:v>
                </c:pt>
                <c:pt idx="71">
                  <c:v>0.77276035127553588</c:v>
                </c:pt>
                <c:pt idx="72">
                  <c:v>0.93553065918384992</c:v>
                </c:pt>
                <c:pt idx="73">
                  <c:v>0.9355306591838497</c:v>
                </c:pt>
                <c:pt idx="74">
                  <c:v>0.93553065918374201</c:v>
                </c:pt>
                <c:pt idx="75">
                  <c:v>0.93553063199102948</c:v>
                </c:pt>
                <c:pt idx="76">
                  <c:v>0.93544325761055269</c:v>
                </c:pt>
                <c:pt idx="77">
                  <c:v>0.93278530900435785</c:v>
                </c:pt>
                <c:pt idx="78">
                  <c:v>0.91952816403319604</c:v>
                </c:pt>
                <c:pt idx="79">
                  <c:v>0.77276035127553588</c:v>
                </c:pt>
                <c:pt idx="80">
                  <c:v>0.93553065918384992</c:v>
                </c:pt>
                <c:pt idx="81">
                  <c:v>0.9355306591838497</c:v>
                </c:pt>
                <c:pt idx="82">
                  <c:v>0.93553065918374201</c:v>
                </c:pt>
                <c:pt idx="83">
                  <c:v>0.93553063199102948</c:v>
                </c:pt>
                <c:pt idx="84">
                  <c:v>0.93544325761055269</c:v>
                </c:pt>
                <c:pt idx="85">
                  <c:v>0.93278530900435785</c:v>
                </c:pt>
                <c:pt idx="86">
                  <c:v>0.91952816403319604</c:v>
                </c:pt>
                <c:pt idx="87">
                  <c:v>0.77276035127553588</c:v>
                </c:pt>
                <c:pt idx="88">
                  <c:v>0.93553065918384992</c:v>
                </c:pt>
                <c:pt idx="89">
                  <c:v>0.9355306591838497</c:v>
                </c:pt>
                <c:pt idx="90">
                  <c:v>0.93553065918374201</c:v>
                </c:pt>
                <c:pt idx="91">
                  <c:v>0.93553063199102948</c:v>
                </c:pt>
                <c:pt idx="92">
                  <c:v>0.93544325761055269</c:v>
                </c:pt>
                <c:pt idx="93">
                  <c:v>0.93278530900435785</c:v>
                </c:pt>
                <c:pt idx="94">
                  <c:v>0.91952816403319604</c:v>
                </c:pt>
                <c:pt idx="95">
                  <c:v>0.77276035127553588</c:v>
                </c:pt>
                <c:pt idx="96">
                  <c:v>0.9355306591838497</c:v>
                </c:pt>
                <c:pt idx="97">
                  <c:v>0.93553065918368072</c:v>
                </c:pt>
                <c:pt idx="98">
                  <c:v>0.93553061269105231</c:v>
                </c:pt>
                <c:pt idx="99">
                  <c:v>0.9350849917610955</c:v>
                </c:pt>
                <c:pt idx="100">
                  <c:v>0.88363181699963644</c:v>
                </c:pt>
                <c:pt idx="101">
                  <c:v>0.35048998826909272</c:v>
                </c:pt>
                <c:pt idx="102">
                  <c:v>-0.32984068700464519</c:v>
                </c:pt>
                <c:pt idx="103">
                  <c:v>0.93553065918384992</c:v>
                </c:pt>
                <c:pt idx="104">
                  <c:v>0.9355306591838497</c:v>
                </c:pt>
                <c:pt idx="105">
                  <c:v>0.93553065918368072</c:v>
                </c:pt>
                <c:pt idx="106">
                  <c:v>0.93553061269105231</c:v>
                </c:pt>
                <c:pt idx="107">
                  <c:v>0.9350849917610955</c:v>
                </c:pt>
                <c:pt idx="108">
                  <c:v>0.88363181699963644</c:v>
                </c:pt>
                <c:pt idx="109">
                  <c:v>0.35048998826909272</c:v>
                </c:pt>
                <c:pt idx="110">
                  <c:v>0.93553065918384992</c:v>
                </c:pt>
                <c:pt idx="111">
                  <c:v>0.9355306591838497</c:v>
                </c:pt>
                <c:pt idx="112">
                  <c:v>0.93553061269105231</c:v>
                </c:pt>
                <c:pt idx="113">
                  <c:v>0.93553061269105231</c:v>
                </c:pt>
                <c:pt idx="114">
                  <c:v>0.9350849917610955</c:v>
                </c:pt>
                <c:pt idx="115">
                  <c:v>0.88363181699963644</c:v>
                </c:pt>
                <c:pt idx="116">
                  <c:v>0.35048998826909272</c:v>
                </c:pt>
                <c:pt idx="117">
                  <c:v>-0.32984068700464519</c:v>
                </c:pt>
                <c:pt idx="118">
                  <c:v>0.93553065918384992</c:v>
                </c:pt>
                <c:pt idx="119">
                  <c:v>0.9355306591838497</c:v>
                </c:pt>
                <c:pt idx="120">
                  <c:v>0.93553065918368072</c:v>
                </c:pt>
                <c:pt idx="121">
                  <c:v>0.93553061269105231</c:v>
                </c:pt>
                <c:pt idx="122">
                  <c:v>0.9350849917610955</c:v>
                </c:pt>
                <c:pt idx="123">
                  <c:v>0.88363181699963644</c:v>
                </c:pt>
                <c:pt idx="124">
                  <c:v>0.35048998826909272</c:v>
                </c:pt>
                <c:pt idx="125">
                  <c:v>-0.32984068700464519</c:v>
                </c:pt>
                <c:pt idx="126">
                  <c:v>0.9355306591838497</c:v>
                </c:pt>
                <c:pt idx="127">
                  <c:v>0.93553065918384837</c:v>
                </c:pt>
                <c:pt idx="128">
                  <c:v>0.93553065918237799</c:v>
                </c:pt>
                <c:pt idx="129">
                  <c:v>0.9355299724688364</c:v>
                </c:pt>
                <c:pt idx="130">
                  <c:v>0.93195514540867053</c:v>
                </c:pt>
                <c:pt idx="131">
                  <c:v>0.56460787613786756</c:v>
                </c:pt>
                <c:pt idx="132">
                  <c:v>-0.2780903469259734</c:v>
                </c:pt>
                <c:pt idx="133">
                  <c:v>-0.63378665515243848</c:v>
                </c:pt>
                <c:pt idx="134">
                  <c:v>0.9355306591838497</c:v>
                </c:pt>
                <c:pt idx="135">
                  <c:v>0.93553065918384837</c:v>
                </c:pt>
                <c:pt idx="136">
                  <c:v>0.93553065918237799</c:v>
                </c:pt>
                <c:pt idx="137">
                  <c:v>0.9355299724688364</c:v>
                </c:pt>
                <c:pt idx="138">
                  <c:v>0.93195514540867053</c:v>
                </c:pt>
                <c:pt idx="139">
                  <c:v>0.56460787613786756</c:v>
                </c:pt>
                <c:pt idx="140">
                  <c:v>-0.2780903469259734</c:v>
                </c:pt>
                <c:pt idx="141">
                  <c:v>-0.63378665515243848</c:v>
                </c:pt>
                <c:pt idx="142">
                  <c:v>0.9355306591838497</c:v>
                </c:pt>
                <c:pt idx="143">
                  <c:v>0.93553065918384837</c:v>
                </c:pt>
                <c:pt idx="144">
                  <c:v>0.93553065918237799</c:v>
                </c:pt>
                <c:pt idx="145">
                  <c:v>0.9355299724688364</c:v>
                </c:pt>
                <c:pt idx="146">
                  <c:v>0.93195514540867053</c:v>
                </c:pt>
                <c:pt idx="147">
                  <c:v>0.56460787613786756</c:v>
                </c:pt>
                <c:pt idx="148">
                  <c:v>-0.2780903469259734</c:v>
                </c:pt>
                <c:pt idx="149">
                  <c:v>-0.63378665515243848</c:v>
                </c:pt>
                <c:pt idx="150">
                  <c:v>0.9355306591838497</c:v>
                </c:pt>
                <c:pt idx="151">
                  <c:v>0.93553065918384837</c:v>
                </c:pt>
                <c:pt idx="152">
                  <c:v>0.93553065918237799</c:v>
                </c:pt>
                <c:pt idx="153">
                  <c:v>0.9355299724688364</c:v>
                </c:pt>
                <c:pt idx="154">
                  <c:v>0.93195514540867053</c:v>
                </c:pt>
                <c:pt idx="155">
                  <c:v>0.56460787613786756</c:v>
                </c:pt>
                <c:pt idx="156">
                  <c:v>-0.2780903469259734</c:v>
                </c:pt>
                <c:pt idx="157">
                  <c:v>-0.63378665515243848</c:v>
                </c:pt>
                <c:pt idx="158">
                  <c:v>0.93553065918384948</c:v>
                </c:pt>
                <c:pt idx="159">
                  <c:v>0.93553065918384082</c:v>
                </c:pt>
                <c:pt idx="160">
                  <c:v>0.93553065916226852</c:v>
                </c:pt>
                <c:pt idx="161">
                  <c:v>0.93551590982784161</c:v>
                </c:pt>
                <c:pt idx="162">
                  <c:v>0.89283518636739978</c:v>
                </c:pt>
                <c:pt idx="163">
                  <c:v>-0.18246341244514039</c:v>
                </c:pt>
                <c:pt idx="164">
                  <c:v>-0.50038645348054289</c:v>
                </c:pt>
                <c:pt idx="165">
                  <c:v>-0.97703524297508026</c:v>
                </c:pt>
                <c:pt idx="166">
                  <c:v>0.93553065918384948</c:v>
                </c:pt>
                <c:pt idx="167">
                  <c:v>0.93553065918384082</c:v>
                </c:pt>
                <c:pt idx="168">
                  <c:v>0.93553065916226852</c:v>
                </c:pt>
                <c:pt idx="169">
                  <c:v>0.93551590982784161</c:v>
                </c:pt>
                <c:pt idx="170">
                  <c:v>0.89283518636739978</c:v>
                </c:pt>
                <c:pt idx="171">
                  <c:v>-0.18246341244514039</c:v>
                </c:pt>
                <c:pt idx="172">
                  <c:v>-0.50038645348054289</c:v>
                </c:pt>
                <c:pt idx="173">
                  <c:v>-0.97703524297508026</c:v>
                </c:pt>
                <c:pt idx="174">
                  <c:v>0.93553065918384948</c:v>
                </c:pt>
                <c:pt idx="175">
                  <c:v>0.93553065918384082</c:v>
                </c:pt>
                <c:pt idx="176">
                  <c:v>0.93553065916226852</c:v>
                </c:pt>
                <c:pt idx="177">
                  <c:v>0.93551590982784161</c:v>
                </c:pt>
                <c:pt idx="178">
                  <c:v>0.89283518636739978</c:v>
                </c:pt>
                <c:pt idx="179">
                  <c:v>-0.18246341244514039</c:v>
                </c:pt>
                <c:pt idx="180">
                  <c:v>-0.50038645348054289</c:v>
                </c:pt>
                <c:pt idx="181">
                  <c:v>-0.97703524297508026</c:v>
                </c:pt>
                <c:pt idx="182">
                  <c:v>0.93553065918384948</c:v>
                </c:pt>
                <c:pt idx="183">
                  <c:v>0.93553065918384082</c:v>
                </c:pt>
                <c:pt idx="184">
                  <c:v>0.93553065916226852</c:v>
                </c:pt>
                <c:pt idx="185">
                  <c:v>0.93551590982784161</c:v>
                </c:pt>
                <c:pt idx="186">
                  <c:v>0.89283518636739978</c:v>
                </c:pt>
                <c:pt idx="187">
                  <c:v>-0.18246341244514039</c:v>
                </c:pt>
                <c:pt idx="188">
                  <c:v>-0.50038645348054289</c:v>
                </c:pt>
                <c:pt idx="189">
                  <c:v>-0.97703524297508026</c:v>
                </c:pt>
                <c:pt idx="190">
                  <c:v>0.93553065918383149</c:v>
                </c:pt>
                <c:pt idx="191">
                  <c:v>0.93553065918353906</c:v>
                </c:pt>
                <c:pt idx="192">
                  <c:v>0.93553065849740702</c:v>
                </c:pt>
                <c:pt idx="193">
                  <c:v>0.93472006190523582</c:v>
                </c:pt>
                <c:pt idx="194">
                  <c:v>-0.18733649399051111</c:v>
                </c:pt>
                <c:pt idx="195">
                  <c:v>-0.87095144076214381</c:v>
                </c:pt>
                <c:pt idx="196">
                  <c:v>-0.9951282972842499</c:v>
                </c:pt>
                <c:pt idx="197">
                  <c:v>-0.99679595088894657</c:v>
                </c:pt>
                <c:pt idx="198">
                  <c:v>0.93553065918383149</c:v>
                </c:pt>
                <c:pt idx="199">
                  <c:v>0.93553065918353906</c:v>
                </c:pt>
                <c:pt idx="200">
                  <c:v>0.93553065849740702</c:v>
                </c:pt>
                <c:pt idx="201">
                  <c:v>0.93472006190523582</c:v>
                </c:pt>
                <c:pt idx="202">
                  <c:v>-0.18733649399051111</c:v>
                </c:pt>
                <c:pt idx="203">
                  <c:v>-0.87095144076214381</c:v>
                </c:pt>
                <c:pt idx="204">
                  <c:v>-0.9951282972842499</c:v>
                </c:pt>
                <c:pt idx="205">
                  <c:v>-0.99679595088894657</c:v>
                </c:pt>
                <c:pt idx="206">
                  <c:v>0.93553065918383149</c:v>
                </c:pt>
                <c:pt idx="207">
                  <c:v>0.93553065918353906</c:v>
                </c:pt>
                <c:pt idx="208">
                  <c:v>0.93553065849740702</c:v>
                </c:pt>
                <c:pt idx="209">
                  <c:v>0.93472006190523582</c:v>
                </c:pt>
                <c:pt idx="210">
                  <c:v>-0.18733649399051111</c:v>
                </c:pt>
                <c:pt idx="211">
                  <c:v>-0.87095144076214381</c:v>
                </c:pt>
                <c:pt idx="212">
                  <c:v>-0.9951282972842499</c:v>
                </c:pt>
                <c:pt idx="213">
                  <c:v>0.93553065918383149</c:v>
                </c:pt>
                <c:pt idx="214">
                  <c:v>0.93553065918353906</c:v>
                </c:pt>
                <c:pt idx="215">
                  <c:v>0.93553065849740702</c:v>
                </c:pt>
                <c:pt idx="216">
                  <c:v>0.93472006190523582</c:v>
                </c:pt>
                <c:pt idx="217">
                  <c:v>-0.18733649399051111</c:v>
                </c:pt>
                <c:pt idx="218">
                  <c:v>-0.87095144076214381</c:v>
                </c:pt>
                <c:pt idx="219">
                  <c:v>-0.9951282972842499</c:v>
                </c:pt>
                <c:pt idx="220">
                  <c:v>-0.99679595088894657</c:v>
                </c:pt>
                <c:pt idx="221">
                  <c:v>0.93553065918363898</c:v>
                </c:pt>
                <c:pt idx="222">
                  <c:v>0.93553065917744904</c:v>
                </c:pt>
                <c:pt idx="223">
                  <c:v>0.93553061648143632</c:v>
                </c:pt>
                <c:pt idx="224">
                  <c:v>0.87492479040453075</c:v>
                </c:pt>
                <c:pt idx="225">
                  <c:v>-0.5274288083912837</c:v>
                </c:pt>
                <c:pt idx="226">
                  <c:v>-0.99265127831226707</c:v>
                </c:pt>
                <c:pt idx="227">
                  <c:v>-0.99675616352723728</c:v>
                </c:pt>
                <c:pt idx="228">
                  <c:v>-0.99683243830538371</c:v>
                </c:pt>
                <c:pt idx="229">
                  <c:v>0.93553065918363898</c:v>
                </c:pt>
                <c:pt idx="230">
                  <c:v>0.93553065917744904</c:v>
                </c:pt>
                <c:pt idx="231">
                  <c:v>0.93553061648143632</c:v>
                </c:pt>
                <c:pt idx="232">
                  <c:v>0.87492479040453075</c:v>
                </c:pt>
                <c:pt idx="233">
                  <c:v>-0.5274288083912837</c:v>
                </c:pt>
                <c:pt idx="234">
                  <c:v>-0.99265127831226707</c:v>
                </c:pt>
                <c:pt idx="235">
                  <c:v>-0.99675616352723728</c:v>
                </c:pt>
                <c:pt idx="236">
                  <c:v>-0.99683243830538371</c:v>
                </c:pt>
                <c:pt idx="237">
                  <c:v>0.93553065918363898</c:v>
                </c:pt>
                <c:pt idx="238">
                  <c:v>0.93553065917744904</c:v>
                </c:pt>
                <c:pt idx="239">
                  <c:v>0.93553061648143632</c:v>
                </c:pt>
                <c:pt idx="240">
                  <c:v>0.87492479040453075</c:v>
                </c:pt>
                <c:pt idx="241">
                  <c:v>-0.5274288083912837</c:v>
                </c:pt>
                <c:pt idx="242">
                  <c:v>-0.99265127831226707</c:v>
                </c:pt>
                <c:pt idx="243">
                  <c:v>-0.99675616352723728</c:v>
                </c:pt>
                <c:pt idx="244">
                  <c:v>-0.99683243830538371</c:v>
                </c:pt>
                <c:pt idx="245">
                  <c:v>0.93553065918363898</c:v>
                </c:pt>
                <c:pt idx="246">
                  <c:v>0.93553065917744904</c:v>
                </c:pt>
                <c:pt idx="247">
                  <c:v>0.93553061648143632</c:v>
                </c:pt>
                <c:pt idx="248">
                  <c:v>0.87492479040453075</c:v>
                </c:pt>
                <c:pt idx="249">
                  <c:v>-0.5274288083912837</c:v>
                </c:pt>
                <c:pt idx="250">
                  <c:v>-0.99265127831226707</c:v>
                </c:pt>
                <c:pt idx="251">
                  <c:v>-0.99675616352723728</c:v>
                </c:pt>
                <c:pt idx="252">
                  <c:v>-0.99683243830538371</c:v>
                </c:pt>
                <c:pt idx="253">
                  <c:v>0.93553065917990796</c:v>
                </c:pt>
                <c:pt idx="254">
                  <c:v>0.93553065897466126</c:v>
                </c:pt>
                <c:pt idx="255">
                  <c:v>0.93552683403621151</c:v>
                </c:pt>
                <c:pt idx="256">
                  <c:v>-0.10577150903330015</c:v>
                </c:pt>
                <c:pt idx="257">
                  <c:v>-0.96493692747975079</c:v>
                </c:pt>
                <c:pt idx="258">
                  <c:v>-0.99666511707277894</c:v>
                </c:pt>
                <c:pt idx="259">
                  <c:v>-0.99682965929775991</c:v>
                </c:pt>
                <c:pt idx="260">
                  <c:v>-0.99683569736519617</c:v>
                </c:pt>
                <c:pt idx="261">
                  <c:v>0.93553065917990796</c:v>
                </c:pt>
                <c:pt idx="262">
                  <c:v>0.93553065897466126</c:v>
                </c:pt>
                <c:pt idx="263">
                  <c:v>0.93552683403621151</c:v>
                </c:pt>
                <c:pt idx="264">
                  <c:v>-0.10577150903330015</c:v>
                </c:pt>
                <c:pt idx="265">
                  <c:v>-0.96493692747975079</c:v>
                </c:pt>
                <c:pt idx="266">
                  <c:v>-0.99666511707277894</c:v>
                </c:pt>
                <c:pt idx="267">
                  <c:v>-0.99682965929775991</c:v>
                </c:pt>
                <c:pt idx="268">
                  <c:v>-0.99683569736519617</c:v>
                </c:pt>
                <c:pt idx="269">
                  <c:v>0.93553065917990796</c:v>
                </c:pt>
                <c:pt idx="270">
                  <c:v>0.93553065897466126</c:v>
                </c:pt>
                <c:pt idx="271">
                  <c:v>0.93552683403621151</c:v>
                </c:pt>
                <c:pt idx="272">
                  <c:v>-0.10577150903330015</c:v>
                </c:pt>
                <c:pt idx="273">
                  <c:v>-0.96493692747975079</c:v>
                </c:pt>
                <c:pt idx="274">
                  <c:v>-0.99666511707277894</c:v>
                </c:pt>
                <c:pt idx="275">
                  <c:v>-0.99682965929775991</c:v>
                </c:pt>
                <c:pt idx="276">
                  <c:v>-0.99683569736519617</c:v>
                </c:pt>
                <c:pt idx="277">
                  <c:v>0.93553065917990796</c:v>
                </c:pt>
                <c:pt idx="278">
                  <c:v>0.93553065897466126</c:v>
                </c:pt>
                <c:pt idx="279">
                  <c:v>0.93552683403621151</c:v>
                </c:pt>
                <c:pt idx="280">
                  <c:v>-0.10577150903330015</c:v>
                </c:pt>
                <c:pt idx="281">
                  <c:v>-0.96493692747975079</c:v>
                </c:pt>
                <c:pt idx="282">
                  <c:v>-0.99666511707277894</c:v>
                </c:pt>
                <c:pt idx="283">
                  <c:v>-0.99682965929775991</c:v>
                </c:pt>
                <c:pt idx="284">
                  <c:v>-0.99683569736519617</c:v>
                </c:pt>
                <c:pt idx="285">
                  <c:v>0.93553065704543936</c:v>
                </c:pt>
                <c:pt idx="286">
                  <c:v>0.93553057262399397</c:v>
                </c:pt>
                <c:pt idx="287">
                  <c:v>0.93492515103816132</c:v>
                </c:pt>
                <c:pt idx="288">
                  <c:v>-0.91902304913005384</c:v>
                </c:pt>
                <c:pt idx="289">
                  <c:v>-0.99673626476113453</c:v>
                </c:pt>
                <c:pt idx="290">
                  <c:v>-0.99683611321055332</c:v>
                </c:pt>
                <c:pt idx="291">
                  <c:v>-0.99683629490750592</c:v>
                </c:pt>
                <c:pt idx="292">
                  <c:v>0.93553065704543936</c:v>
                </c:pt>
                <c:pt idx="293">
                  <c:v>0.93553057262399397</c:v>
                </c:pt>
                <c:pt idx="294">
                  <c:v>0.93492515103816132</c:v>
                </c:pt>
                <c:pt idx="295">
                  <c:v>-0.91902304913005384</c:v>
                </c:pt>
                <c:pt idx="296">
                  <c:v>-0.99673626476113453</c:v>
                </c:pt>
                <c:pt idx="297">
                  <c:v>-0.9968346642129281</c:v>
                </c:pt>
                <c:pt idx="298">
                  <c:v>-0.99683611321055332</c:v>
                </c:pt>
                <c:pt idx="299">
                  <c:v>-0.99683629490750592</c:v>
                </c:pt>
                <c:pt idx="300">
                  <c:v>0.93553065704543936</c:v>
                </c:pt>
                <c:pt idx="301">
                  <c:v>0.93553057262399397</c:v>
                </c:pt>
                <c:pt idx="302">
                  <c:v>0.93492515103816132</c:v>
                </c:pt>
                <c:pt idx="303">
                  <c:v>-0.91902304913005384</c:v>
                </c:pt>
                <c:pt idx="304">
                  <c:v>-0.99673626476113453</c:v>
                </c:pt>
                <c:pt idx="305">
                  <c:v>-0.9968346642129281</c:v>
                </c:pt>
                <c:pt idx="306">
                  <c:v>-0.99683611321055332</c:v>
                </c:pt>
                <c:pt idx="307">
                  <c:v>-0.99683629490750592</c:v>
                </c:pt>
                <c:pt idx="308">
                  <c:v>0.93553065704543936</c:v>
                </c:pt>
                <c:pt idx="309">
                  <c:v>0.93553057262399397</c:v>
                </c:pt>
                <c:pt idx="310">
                  <c:v>0.93492515103816132</c:v>
                </c:pt>
                <c:pt idx="311">
                  <c:v>-0.91902304913005384</c:v>
                </c:pt>
                <c:pt idx="312">
                  <c:v>-0.99673626476113453</c:v>
                </c:pt>
                <c:pt idx="313">
                  <c:v>-0.9968346642129281</c:v>
                </c:pt>
                <c:pt idx="314">
                  <c:v>-0.99683611321055332</c:v>
                </c:pt>
                <c:pt idx="315">
                  <c:v>-0.99683629490750592</c:v>
                </c:pt>
                <c:pt idx="316">
                  <c:v>0.93553060564868828</c:v>
                </c:pt>
                <c:pt idx="317">
                  <c:v>0.93552826038993131</c:v>
                </c:pt>
                <c:pt idx="318">
                  <c:v>0.90710958487086391</c:v>
                </c:pt>
                <c:pt idx="319">
                  <c:v>-0.99414924960766193</c:v>
                </c:pt>
                <c:pt idx="320">
                  <c:v>-0.99682777307264692</c:v>
                </c:pt>
                <c:pt idx="321">
                  <c:v>-0.99683600483429613</c:v>
                </c:pt>
                <c:pt idx="322">
                  <c:v>-0.99683627744065773</c:v>
                </c:pt>
                <c:pt idx="323">
                  <c:v>-0.99683633148007689</c:v>
                </c:pt>
                <c:pt idx="324">
                  <c:v>0.93553060564868828</c:v>
                </c:pt>
                <c:pt idx="325">
                  <c:v>0.93552826038993131</c:v>
                </c:pt>
                <c:pt idx="326">
                  <c:v>0.90710958487086391</c:v>
                </c:pt>
                <c:pt idx="327">
                  <c:v>-0.99414924960766193</c:v>
                </c:pt>
                <c:pt idx="328">
                  <c:v>-0.99682777307264692</c:v>
                </c:pt>
                <c:pt idx="329">
                  <c:v>-0.99683600483429613</c:v>
                </c:pt>
                <c:pt idx="330">
                  <c:v>-0.99683627744065773</c:v>
                </c:pt>
                <c:pt idx="331">
                  <c:v>-0.99683633148007689</c:v>
                </c:pt>
                <c:pt idx="332">
                  <c:v>0.93553060564868828</c:v>
                </c:pt>
                <c:pt idx="333">
                  <c:v>0.93552826038993131</c:v>
                </c:pt>
                <c:pt idx="334">
                  <c:v>0.90710958487086391</c:v>
                </c:pt>
                <c:pt idx="335">
                  <c:v>-0.99414924960766193</c:v>
                </c:pt>
                <c:pt idx="336">
                  <c:v>-0.99682777307264692</c:v>
                </c:pt>
                <c:pt idx="337">
                  <c:v>-0.99683600483429613</c:v>
                </c:pt>
                <c:pt idx="338">
                  <c:v>-0.99683627744065773</c:v>
                </c:pt>
                <c:pt idx="339">
                  <c:v>-0.99683633148007689</c:v>
                </c:pt>
                <c:pt idx="340">
                  <c:v>0.93553060564868828</c:v>
                </c:pt>
                <c:pt idx="341">
                  <c:v>0.93552826038993131</c:v>
                </c:pt>
                <c:pt idx="342">
                  <c:v>0.90710958487086391</c:v>
                </c:pt>
                <c:pt idx="343">
                  <c:v>-0.99414924960766193</c:v>
                </c:pt>
                <c:pt idx="344">
                  <c:v>-0.99682777307264692</c:v>
                </c:pt>
                <c:pt idx="345">
                  <c:v>-0.99683600483429613</c:v>
                </c:pt>
                <c:pt idx="346">
                  <c:v>-0.99683627744065773</c:v>
                </c:pt>
                <c:pt idx="347">
                  <c:v>-0.99683633148007689</c:v>
                </c:pt>
                <c:pt idx="348">
                  <c:v>0.93552971649064243</c:v>
                </c:pt>
                <c:pt idx="349">
                  <c:v>0.93548575436101333</c:v>
                </c:pt>
                <c:pt idx="350">
                  <c:v>0.3703290706096648</c:v>
                </c:pt>
                <c:pt idx="351">
                  <c:v>-0.99667328591412974</c:v>
                </c:pt>
                <c:pt idx="352">
                  <c:v>-0.99683503474290314</c:v>
                </c:pt>
                <c:pt idx="353">
                  <c:v>-0.99683625038271662</c:v>
                </c:pt>
                <c:pt idx="354">
                  <c:v>-0.99683632529800859</c:v>
                </c:pt>
                <c:pt idx="355">
                  <c:v>-0.99683634600770388</c:v>
                </c:pt>
                <c:pt idx="356">
                  <c:v>0.93552971649064243</c:v>
                </c:pt>
                <c:pt idx="357">
                  <c:v>0.93548575436101333</c:v>
                </c:pt>
                <c:pt idx="358">
                  <c:v>0.3703290706096648</c:v>
                </c:pt>
                <c:pt idx="359">
                  <c:v>-0.99667328591412974</c:v>
                </c:pt>
                <c:pt idx="360">
                  <c:v>-0.99683503474290314</c:v>
                </c:pt>
                <c:pt idx="361">
                  <c:v>-0.99683625038271662</c:v>
                </c:pt>
                <c:pt idx="362">
                  <c:v>-0.99683632529800859</c:v>
                </c:pt>
                <c:pt idx="363">
                  <c:v>-0.99683634600770388</c:v>
                </c:pt>
                <c:pt idx="364">
                  <c:v>0.93552971649064243</c:v>
                </c:pt>
                <c:pt idx="365">
                  <c:v>0.93548575436101333</c:v>
                </c:pt>
                <c:pt idx="366">
                  <c:v>0.3703290706096648</c:v>
                </c:pt>
                <c:pt idx="367">
                  <c:v>-0.99667328591412974</c:v>
                </c:pt>
                <c:pt idx="368">
                  <c:v>-0.99683503474290314</c:v>
                </c:pt>
                <c:pt idx="369">
                  <c:v>-0.99683625038271662</c:v>
                </c:pt>
                <c:pt idx="370">
                  <c:v>-0.99683632529800859</c:v>
                </c:pt>
                <c:pt idx="371">
                  <c:v>-0.99683634600770388</c:v>
                </c:pt>
                <c:pt idx="372">
                  <c:v>0.93552971649064243</c:v>
                </c:pt>
                <c:pt idx="373">
                  <c:v>0.93548575436101333</c:v>
                </c:pt>
                <c:pt idx="374">
                  <c:v>0.3703290706096648</c:v>
                </c:pt>
                <c:pt idx="375">
                  <c:v>-0.99667328591412974</c:v>
                </c:pt>
                <c:pt idx="376">
                  <c:v>-0.99683503474290314</c:v>
                </c:pt>
                <c:pt idx="377">
                  <c:v>-0.99683625038271662</c:v>
                </c:pt>
                <c:pt idx="378">
                  <c:v>-0.99683632529800859</c:v>
                </c:pt>
                <c:pt idx="379">
                  <c:v>-0.99683634600770388</c:v>
                </c:pt>
                <c:pt idx="380">
                  <c:v>0.93548300539677109</c:v>
                </c:pt>
                <c:pt idx="381">
                  <c:v>0.93467266036795471</c:v>
                </c:pt>
                <c:pt idx="382">
                  <c:v>-0.32765037684700293</c:v>
                </c:pt>
                <c:pt idx="383">
                  <c:v>-0.99681030232648693</c:v>
                </c:pt>
                <c:pt idx="384">
                  <c:v>-0.99683616118397289</c:v>
                </c:pt>
                <c:pt idx="385">
                  <c:v>-0.99683633846062536</c:v>
                </c:pt>
                <c:pt idx="386">
                  <c:v>-0.99683635129428094</c:v>
                </c:pt>
                <c:pt idx="387">
                  <c:v>-0.99683635630090883</c:v>
                </c:pt>
                <c:pt idx="388">
                  <c:v>0.93548300539677109</c:v>
                </c:pt>
                <c:pt idx="389">
                  <c:v>0.93467266036795471</c:v>
                </c:pt>
                <c:pt idx="390">
                  <c:v>-0.32765037684700293</c:v>
                </c:pt>
                <c:pt idx="391">
                  <c:v>-0.99681030232648693</c:v>
                </c:pt>
                <c:pt idx="392">
                  <c:v>-0.99683616118397289</c:v>
                </c:pt>
                <c:pt idx="393">
                  <c:v>-0.99683633846062536</c:v>
                </c:pt>
                <c:pt idx="394">
                  <c:v>-0.99683635129428094</c:v>
                </c:pt>
                <c:pt idx="395">
                  <c:v>-0.99683635630090883</c:v>
                </c:pt>
                <c:pt idx="396">
                  <c:v>0.93548300539677109</c:v>
                </c:pt>
                <c:pt idx="397">
                  <c:v>0.93467266036795471</c:v>
                </c:pt>
                <c:pt idx="398">
                  <c:v>-0.32765037684700293</c:v>
                </c:pt>
                <c:pt idx="399">
                  <c:v>-0.99681030232648693</c:v>
                </c:pt>
                <c:pt idx="400">
                  <c:v>-0.99683633846062536</c:v>
                </c:pt>
                <c:pt idx="401">
                  <c:v>-0.99683635129428094</c:v>
                </c:pt>
                <c:pt idx="402">
                  <c:v>-0.99683635630090883</c:v>
                </c:pt>
                <c:pt idx="403">
                  <c:v>0.93548300539677109</c:v>
                </c:pt>
                <c:pt idx="404">
                  <c:v>0.93467266036795471</c:v>
                </c:pt>
                <c:pt idx="405">
                  <c:v>-0.32765037684700293</c:v>
                </c:pt>
                <c:pt idx="406">
                  <c:v>-0.99681030232648693</c:v>
                </c:pt>
                <c:pt idx="407">
                  <c:v>-0.99683616118397289</c:v>
                </c:pt>
                <c:pt idx="408">
                  <c:v>-0.99683633846062536</c:v>
                </c:pt>
                <c:pt idx="409">
                  <c:v>-0.99683635129428094</c:v>
                </c:pt>
                <c:pt idx="410">
                  <c:v>-0.99683635630090883</c:v>
                </c:pt>
                <c:pt idx="411">
                  <c:v>0.93533275170147223</c:v>
                </c:pt>
                <c:pt idx="412">
                  <c:v>0.93148153027450453</c:v>
                </c:pt>
                <c:pt idx="413">
                  <c:v>-0.87008733490864876</c:v>
                </c:pt>
                <c:pt idx="414">
                  <c:v>-0.9968307792150044</c:v>
                </c:pt>
                <c:pt idx="415">
                  <c:v>-0.99683627621556214</c:v>
                </c:pt>
                <c:pt idx="416">
                  <c:v>-0.99683634904551466</c:v>
                </c:pt>
                <c:pt idx="417">
                  <c:v>-0.99683635555841454</c:v>
                </c:pt>
                <c:pt idx="418">
                  <c:v>-0.99683635836160134</c:v>
                </c:pt>
                <c:pt idx="419">
                  <c:v>0.93533275170147223</c:v>
                </c:pt>
                <c:pt idx="420">
                  <c:v>0.93148153027450453</c:v>
                </c:pt>
                <c:pt idx="421">
                  <c:v>-0.87008733490864876</c:v>
                </c:pt>
                <c:pt idx="422">
                  <c:v>-0.9968307792150044</c:v>
                </c:pt>
                <c:pt idx="423">
                  <c:v>-0.99683627621556214</c:v>
                </c:pt>
                <c:pt idx="424">
                  <c:v>-0.99683634904551466</c:v>
                </c:pt>
                <c:pt idx="425">
                  <c:v>-0.99683635555841454</c:v>
                </c:pt>
                <c:pt idx="426">
                  <c:v>0.93533275170147223</c:v>
                </c:pt>
                <c:pt idx="427">
                  <c:v>0.93148153027450453</c:v>
                </c:pt>
                <c:pt idx="428">
                  <c:v>-0.87008733490864876</c:v>
                </c:pt>
                <c:pt idx="429">
                  <c:v>-0.9968307792150044</c:v>
                </c:pt>
                <c:pt idx="430">
                  <c:v>-0.99683627621556214</c:v>
                </c:pt>
                <c:pt idx="431">
                  <c:v>-0.99683634904551466</c:v>
                </c:pt>
                <c:pt idx="432">
                  <c:v>-0.99683635555841454</c:v>
                </c:pt>
                <c:pt idx="433">
                  <c:v>-0.99683635836160134</c:v>
                </c:pt>
                <c:pt idx="434">
                  <c:v>0.93533275170147223</c:v>
                </c:pt>
                <c:pt idx="435">
                  <c:v>0.93148153027450453</c:v>
                </c:pt>
                <c:pt idx="436">
                  <c:v>-0.87008733490864876</c:v>
                </c:pt>
                <c:pt idx="437">
                  <c:v>-0.9968307792150044</c:v>
                </c:pt>
                <c:pt idx="438">
                  <c:v>-0.99683627621556214</c:v>
                </c:pt>
                <c:pt idx="439">
                  <c:v>-0.99683634904551466</c:v>
                </c:pt>
                <c:pt idx="440">
                  <c:v>-0.99683635555841454</c:v>
                </c:pt>
                <c:pt idx="441">
                  <c:v>-0.99683635836160134</c:v>
                </c:pt>
                <c:pt idx="442">
                  <c:v>0.93495574801429915</c:v>
                </c:pt>
                <c:pt idx="443">
                  <c:v>0.92047723013564897</c:v>
                </c:pt>
                <c:pt idx="444">
                  <c:v>-0.97597488358391715</c:v>
                </c:pt>
                <c:pt idx="445">
                  <c:v>-0.99683471214454666</c:v>
                </c:pt>
                <c:pt idx="446">
                  <c:v>-0.99683631787825588</c:v>
                </c:pt>
                <c:pt idx="447">
                  <c:v>-0.9968363542894747</c:v>
                </c:pt>
                <c:pt idx="448">
                  <c:v>-0.99683635792929737</c:v>
                </c:pt>
                <c:pt idx="449">
                  <c:v>-0.99683635958905215</c:v>
                </c:pt>
                <c:pt idx="450">
                  <c:v>0.93495574801429915</c:v>
                </c:pt>
                <c:pt idx="451">
                  <c:v>0.92047723013564897</c:v>
                </c:pt>
                <c:pt idx="452">
                  <c:v>-0.97597488358391715</c:v>
                </c:pt>
                <c:pt idx="453">
                  <c:v>-0.99683471214454666</c:v>
                </c:pt>
                <c:pt idx="454">
                  <c:v>-0.99683631787825588</c:v>
                </c:pt>
                <c:pt idx="455">
                  <c:v>-0.9968363542894747</c:v>
                </c:pt>
                <c:pt idx="456">
                  <c:v>-0.99683635792929737</c:v>
                </c:pt>
                <c:pt idx="457">
                  <c:v>-0.99683635958905215</c:v>
                </c:pt>
                <c:pt idx="458">
                  <c:v>0.93495574801429915</c:v>
                </c:pt>
                <c:pt idx="459">
                  <c:v>0.92047723013564897</c:v>
                </c:pt>
                <c:pt idx="460">
                  <c:v>-0.99683471214454666</c:v>
                </c:pt>
                <c:pt idx="461">
                  <c:v>-0.99683471214454666</c:v>
                </c:pt>
                <c:pt idx="462">
                  <c:v>-0.99683631787825588</c:v>
                </c:pt>
                <c:pt idx="463">
                  <c:v>-0.9968363542894747</c:v>
                </c:pt>
                <c:pt idx="464">
                  <c:v>-0.99683635792929737</c:v>
                </c:pt>
                <c:pt idx="465">
                  <c:v>-0.99683635958905215</c:v>
                </c:pt>
                <c:pt idx="466">
                  <c:v>0.93495574801429915</c:v>
                </c:pt>
                <c:pt idx="467">
                  <c:v>0.92047723013564897</c:v>
                </c:pt>
                <c:pt idx="468">
                  <c:v>-0.99683471214454666</c:v>
                </c:pt>
                <c:pt idx="469">
                  <c:v>-0.99683471214454666</c:v>
                </c:pt>
                <c:pt idx="470">
                  <c:v>-0.99683631787825588</c:v>
                </c:pt>
                <c:pt idx="471">
                  <c:v>-0.9968363542894747</c:v>
                </c:pt>
                <c:pt idx="472">
                  <c:v>-0.99683635792929737</c:v>
                </c:pt>
                <c:pt idx="473">
                  <c:v>-0.99683635958905215</c:v>
                </c:pt>
                <c:pt idx="474">
                  <c:v>0.93395594353064193</c:v>
                </c:pt>
                <c:pt idx="475">
                  <c:v>0.91331627079999134</c:v>
                </c:pt>
                <c:pt idx="476">
                  <c:v>-0.96828523415715939</c:v>
                </c:pt>
                <c:pt idx="477">
                  <c:v>-0.99683472535282514</c:v>
                </c:pt>
                <c:pt idx="478">
                  <c:v>-0.99683633260503968</c:v>
                </c:pt>
                <c:pt idx="479">
                  <c:v>-0.99683635860740971</c:v>
                </c:pt>
                <c:pt idx="480">
                  <c:v>-0.99683636015415933</c:v>
                </c:pt>
                <c:pt idx="481">
                  <c:v>-0.99683636081110405</c:v>
                </c:pt>
                <c:pt idx="482">
                  <c:v>0.93395594353064193</c:v>
                </c:pt>
                <c:pt idx="483">
                  <c:v>0.91331627079999134</c:v>
                </c:pt>
                <c:pt idx="484">
                  <c:v>-0.96828523415715939</c:v>
                </c:pt>
                <c:pt idx="485">
                  <c:v>-0.99683472535282514</c:v>
                </c:pt>
                <c:pt idx="486">
                  <c:v>-0.99683633260503968</c:v>
                </c:pt>
                <c:pt idx="487">
                  <c:v>-0.99683635860740971</c:v>
                </c:pt>
                <c:pt idx="488">
                  <c:v>-0.99683636015415933</c:v>
                </c:pt>
                <c:pt idx="489">
                  <c:v>-0.99683636081110405</c:v>
                </c:pt>
                <c:pt idx="490">
                  <c:v>0.93395594353064193</c:v>
                </c:pt>
                <c:pt idx="491">
                  <c:v>0.91331627079999134</c:v>
                </c:pt>
                <c:pt idx="492">
                  <c:v>-0.96828523415715939</c:v>
                </c:pt>
                <c:pt idx="493">
                  <c:v>-0.99683633260503968</c:v>
                </c:pt>
                <c:pt idx="494">
                  <c:v>-0.99683635860740971</c:v>
                </c:pt>
                <c:pt idx="495">
                  <c:v>-0.99683636015415933</c:v>
                </c:pt>
                <c:pt idx="496">
                  <c:v>-0.99683636081110405</c:v>
                </c:pt>
                <c:pt idx="497">
                  <c:v>0.93395594353064193</c:v>
                </c:pt>
                <c:pt idx="498">
                  <c:v>0.91331627079999134</c:v>
                </c:pt>
                <c:pt idx="499">
                  <c:v>-0.96828523415715939</c:v>
                </c:pt>
                <c:pt idx="500">
                  <c:v>-0.99683472535282514</c:v>
                </c:pt>
                <c:pt idx="501">
                  <c:v>-0.99683633260503968</c:v>
                </c:pt>
                <c:pt idx="502">
                  <c:v>-0.99683635860740971</c:v>
                </c:pt>
                <c:pt idx="503">
                  <c:v>-0.99683636015415933</c:v>
                </c:pt>
                <c:pt idx="504">
                  <c:v>-0.99683636081110405</c:v>
                </c:pt>
                <c:pt idx="505">
                  <c:v>0.9331042882421805</c:v>
                </c:pt>
                <c:pt idx="506">
                  <c:v>0.88551584279157813</c:v>
                </c:pt>
                <c:pt idx="507">
                  <c:v>-0.9902067735810689</c:v>
                </c:pt>
                <c:pt idx="508">
                  <c:v>-0.99683566712672722</c:v>
                </c:pt>
                <c:pt idx="509">
                  <c:v>-0.99683634251176911</c:v>
                </c:pt>
                <c:pt idx="510">
                  <c:v>-0.99683635968130579</c:v>
                </c:pt>
                <c:pt idx="511">
                  <c:v>-0.99683636070030124</c:v>
                </c:pt>
                <c:pt idx="512">
                  <c:v>-0.99683636112175822</c:v>
                </c:pt>
                <c:pt idx="513">
                  <c:v>0.9331042882421805</c:v>
                </c:pt>
                <c:pt idx="514">
                  <c:v>0.88551584279157813</c:v>
                </c:pt>
                <c:pt idx="515">
                  <c:v>-0.9902067735810689</c:v>
                </c:pt>
                <c:pt idx="516">
                  <c:v>-0.99683566712672722</c:v>
                </c:pt>
                <c:pt idx="517">
                  <c:v>-0.99683634251176911</c:v>
                </c:pt>
                <c:pt idx="518">
                  <c:v>-0.99683635968130579</c:v>
                </c:pt>
                <c:pt idx="519">
                  <c:v>-0.99683636070030124</c:v>
                </c:pt>
                <c:pt idx="520">
                  <c:v>-0.99683636112175822</c:v>
                </c:pt>
                <c:pt idx="521">
                  <c:v>0.9331042882421805</c:v>
                </c:pt>
                <c:pt idx="522">
                  <c:v>0.88551584279157813</c:v>
                </c:pt>
                <c:pt idx="523">
                  <c:v>-0.9902067735810689</c:v>
                </c:pt>
                <c:pt idx="524">
                  <c:v>-0.99683566712672722</c:v>
                </c:pt>
                <c:pt idx="525">
                  <c:v>-0.99683634251176911</c:v>
                </c:pt>
                <c:pt idx="526">
                  <c:v>-0.99683635968130579</c:v>
                </c:pt>
                <c:pt idx="527">
                  <c:v>-0.99683636070030124</c:v>
                </c:pt>
                <c:pt idx="528">
                  <c:v>-0.99683636112175822</c:v>
                </c:pt>
                <c:pt idx="529">
                  <c:v>0.9331042882421805</c:v>
                </c:pt>
                <c:pt idx="530">
                  <c:v>0.88551584279157813</c:v>
                </c:pt>
                <c:pt idx="531">
                  <c:v>-0.9902067735810689</c:v>
                </c:pt>
                <c:pt idx="532">
                  <c:v>-0.99683566712672722</c:v>
                </c:pt>
                <c:pt idx="533">
                  <c:v>-0.99683634251176911</c:v>
                </c:pt>
                <c:pt idx="534">
                  <c:v>-0.99683635968130579</c:v>
                </c:pt>
                <c:pt idx="535">
                  <c:v>-0.99683636070030124</c:v>
                </c:pt>
                <c:pt idx="536">
                  <c:v>-0.99683636112175822</c:v>
                </c:pt>
                <c:pt idx="537">
                  <c:v>0.82314402786417407</c:v>
                </c:pt>
                <c:pt idx="538">
                  <c:v>-0.99521035618395604</c:v>
                </c:pt>
                <c:pt idx="539">
                  <c:v>-0.99683602475171107</c:v>
                </c:pt>
                <c:pt idx="540">
                  <c:v>-0.99683634837407842</c:v>
                </c:pt>
                <c:pt idx="541">
                  <c:v>-0.99683636035868628</c:v>
                </c:pt>
                <c:pt idx="542">
                  <c:v>-0.99683636104922402</c:v>
                </c:pt>
                <c:pt idx="543">
                  <c:v>-0.99683636132282571</c:v>
                </c:pt>
                <c:pt idx="544">
                  <c:v>0.93206921395224995</c:v>
                </c:pt>
                <c:pt idx="545">
                  <c:v>0.82314402786417407</c:v>
                </c:pt>
                <c:pt idx="546">
                  <c:v>-0.99521035618395604</c:v>
                </c:pt>
                <c:pt idx="547">
                  <c:v>-0.99683602475171107</c:v>
                </c:pt>
                <c:pt idx="548">
                  <c:v>-0.99683634837407842</c:v>
                </c:pt>
                <c:pt idx="549">
                  <c:v>-0.99683636035868628</c:v>
                </c:pt>
                <c:pt idx="550">
                  <c:v>-0.99683636104922402</c:v>
                </c:pt>
                <c:pt idx="551">
                  <c:v>-0.99683636132282571</c:v>
                </c:pt>
                <c:pt idx="552">
                  <c:v>0.93206921395224995</c:v>
                </c:pt>
                <c:pt idx="553">
                  <c:v>0.82314402786417407</c:v>
                </c:pt>
                <c:pt idx="554">
                  <c:v>-0.99521035618395604</c:v>
                </c:pt>
                <c:pt idx="555">
                  <c:v>-0.99683602475171107</c:v>
                </c:pt>
                <c:pt idx="556">
                  <c:v>-0.99683634837407842</c:v>
                </c:pt>
                <c:pt idx="557">
                  <c:v>-0.99683636035868628</c:v>
                </c:pt>
                <c:pt idx="558">
                  <c:v>-0.99683636104922402</c:v>
                </c:pt>
                <c:pt idx="559">
                  <c:v>-0.99683636132282571</c:v>
                </c:pt>
                <c:pt idx="560">
                  <c:v>0.93206921395224995</c:v>
                </c:pt>
                <c:pt idx="561">
                  <c:v>0.82314402786417407</c:v>
                </c:pt>
                <c:pt idx="562">
                  <c:v>-0.99521035618395604</c:v>
                </c:pt>
                <c:pt idx="563">
                  <c:v>-0.99683602475171107</c:v>
                </c:pt>
                <c:pt idx="564">
                  <c:v>-0.99683634837407842</c:v>
                </c:pt>
                <c:pt idx="565">
                  <c:v>-0.99683636035868628</c:v>
                </c:pt>
                <c:pt idx="566">
                  <c:v>-0.99683636104922402</c:v>
                </c:pt>
                <c:pt idx="567">
                  <c:v>-0.99683636132282571</c:v>
                </c:pt>
                <c:pt idx="568">
                  <c:v>0.93166226084419534</c:v>
                </c:pt>
                <c:pt idx="569">
                  <c:v>0.85682476074413638</c:v>
                </c:pt>
                <c:pt idx="570">
                  <c:v>-0.99296928610470325</c:v>
                </c:pt>
                <c:pt idx="571">
                  <c:v>-0.99683587576701105</c:v>
                </c:pt>
                <c:pt idx="572">
                  <c:v>-0.99683634798192122</c:v>
                </c:pt>
                <c:pt idx="573">
                  <c:v>-0.99683636096411721</c:v>
                </c:pt>
                <c:pt idx="574">
                  <c:v>-0.99683636141459897</c:v>
                </c:pt>
                <c:pt idx="575">
                  <c:v>-0.99683636153725064</c:v>
                </c:pt>
                <c:pt idx="576">
                  <c:v>0.93166226084419534</c:v>
                </c:pt>
                <c:pt idx="577">
                  <c:v>0.85682476074413638</c:v>
                </c:pt>
                <c:pt idx="578">
                  <c:v>-0.99296928610470325</c:v>
                </c:pt>
                <c:pt idx="579">
                  <c:v>-0.99683587576701105</c:v>
                </c:pt>
                <c:pt idx="580">
                  <c:v>-0.99683634798192122</c:v>
                </c:pt>
                <c:pt idx="581">
                  <c:v>-0.99683636096411721</c:v>
                </c:pt>
                <c:pt idx="582">
                  <c:v>-0.99683636141459897</c:v>
                </c:pt>
                <c:pt idx="583">
                  <c:v>-0.99683636153725064</c:v>
                </c:pt>
                <c:pt idx="584">
                  <c:v>0.93166226084419534</c:v>
                </c:pt>
                <c:pt idx="585">
                  <c:v>0.85682476074413638</c:v>
                </c:pt>
                <c:pt idx="586">
                  <c:v>-0.99296928610470325</c:v>
                </c:pt>
                <c:pt idx="587">
                  <c:v>-0.99683587576701105</c:v>
                </c:pt>
                <c:pt idx="588">
                  <c:v>-0.99683634798192122</c:v>
                </c:pt>
                <c:pt idx="589">
                  <c:v>-0.99683636096411721</c:v>
                </c:pt>
                <c:pt idx="590">
                  <c:v>-0.99683636141459897</c:v>
                </c:pt>
                <c:pt idx="591">
                  <c:v>-0.99683636153725064</c:v>
                </c:pt>
                <c:pt idx="592">
                  <c:v>0.93166226084419534</c:v>
                </c:pt>
                <c:pt idx="593">
                  <c:v>0.85682476074413638</c:v>
                </c:pt>
                <c:pt idx="594">
                  <c:v>-0.99296928610470325</c:v>
                </c:pt>
                <c:pt idx="595">
                  <c:v>-0.99683587576701105</c:v>
                </c:pt>
                <c:pt idx="596">
                  <c:v>-0.99683634798192122</c:v>
                </c:pt>
                <c:pt idx="597">
                  <c:v>-0.99683636096411721</c:v>
                </c:pt>
                <c:pt idx="598">
                  <c:v>-0.99683636141459897</c:v>
                </c:pt>
                <c:pt idx="599">
                  <c:v>-0.99683636153725064</c:v>
                </c:pt>
                <c:pt idx="600">
                  <c:v>0.93073572610583155</c:v>
                </c:pt>
                <c:pt idx="601">
                  <c:v>0.77575015942933123</c:v>
                </c:pt>
                <c:pt idx="602">
                  <c:v>-0.99579772524269572</c:v>
                </c:pt>
                <c:pt idx="603">
                  <c:v>-0.99683610446096871</c:v>
                </c:pt>
                <c:pt idx="604">
                  <c:v>-0.99683635150834971</c:v>
                </c:pt>
                <c:pt idx="605">
                  <c:v>-0.99683636117983665</c:v>
                </c:pt>
                <c:pt idx="606">
                  <c:v>-0.9968363615127569</c:v>
                </c:pt>
                <c:pt idx="607">
                  <c:v>-0.99683636159436673</c:v>
                </c:pt>
                <c:pt idx="608">
                  <c:v>0.93073572610583155</c:v>
                </c:pt>
                <c:pt idx="609">
                  <c:v>0.77575015942933123</c:v>
                </c:pt>
                <c:pt idx="610">
                  <c:v>-0.99579772524269572</c:v>
                </c:pt>
                <c:pt idx="611">
                  <c:v>-0.99683610446096871</c:v>
                </c:pt>
                <c:pt idx="612">
                  <c:v>-0.99683635150834971</c:v>
                </c:pt>
                <c:pt idx="613">
                  <c:v>-0.99683636117983665</c:v>
                </c:pt>
                <c:pt idx="614">
                  <c:v>-0.9968363615127569</c:v>
                </c:pt>
                <c:pt idx="615">
                  <c:v>-0.99683636159436673</c:v>
                </c:pt>
                <c:pt idx="616">
                  <c:v>0.93073572610583155</c:v>
                </c:pt>
                <c:pt idx="617">
                  <c:v>0.77575015942933123</c:v>
                </c:pt>
                <c:pt idx="618">
                  <c:v>-0.99579772524269572</c:v>
                </c:pt>
                <c:pt idx="619">
                  <c:v>-0.99683610446096871</c:v>
                </c:pt>
                <c:pt idx="620">
                  <c:v>-0.99683635150834971</c:v>
                </c:pt>
                <c:pt idx="621">
                  <c:v>-0.99683636117983665</c:v>
                </c:pt>
                <c:pt idx="622">
                  <c:v>-0.9968363615127569</c:v>
                </c:pt>
                <c:pt idx="623">
                  <c:v>-0.99683636159436673</c:v>
                </c:pt>
                <c:pt idx="624">
                  <c:v>0.93073572610583155</c:v>
                </c:pt>
                <c:pt idx="625">
                  <c:v>0.77575015942933123</c:v>
                </c:pt>
                <c:pt idx="626">
                  <c:v>-0.99579772524269572</c:v>
                </c:pt>
                <c:pt idx="627">
                  <c:v>-0.99683610446096871</c:v>
                </c:pt>
                <c:pt idx="628">
                  <c:v>-0.99683635150834971</c:v>
                </c:pt>
                <c:pt idx="629">
                  <c:v>-0.99683636117983665</c:v>
                </c:pt>
                <c:pt idx="630">
                  <c:v>-0.9968363615127569</c:v>
                </c:pt>
                <c:pt idx="631">
                  <c:v>-0.99683636159436673</c:v>
                </c:pt>
                <c:pt idx="632">
                  <c:v>0.9295244197873338</c:v>
                </c:pt>
                <c:pt idx="633">
                  <c:v>-0.99654464952562816</c:v>
                </c:pt>
                <c:pt idx="634">
                  <c:v>-0.99683621402538891</c:v>
                </c:pt>
                <c:pt idx="635">
                  <c:v>-0.99683635397196169</c:v>
                </c:pt>
                <c:pt idx="636">
                  <c:v>-0.99683636132761699</c:v>
                </c:pt>
                <c:pt idx="637">
                  <c:v>-0.99683636157735755</c:v>
                </c:pt>
                <c:pt idx="638">
                  <c:v>-0.99683636163194278</c:v>
                </c:pt>
                <c:pt idx="639">
                  <c:v>0.9295244197873338</c:v>
                </c:pt>
                <c:pt idx="640">
                  <c:v>0.60046865031685814</c:v>
                </c:pt>
                <c:pt idx="641">
                  <c:v>-0.99654464952562816</c:v>
                </c:pt>
                <c:pt idx="642">
                  <c:v>-0.99683621402538891</c:v>
                </c:pt>
                <c:pt idx="643">
                  <c:v>-0.99683635397196169</c:v>
                </c:pt>
                <c:pt idx="644">
                  <c:v>-0.99683636132761699</c:v>
                </c:pt>
                <c:pt idx="645">
                  <c:v>-0.99683636157735755</c:v>
                </c:pt>
                <c:pt idx="646">
                  <c:v>-0.99683636163194278</c:v>
                </c:pt>
                <c:pt idx="647">
                  <c:v>0.9295244197873338</c:v>
                </c:pt>
                <c:pt idx="648">
                  <c:v>0.60046865031685814</c:v>
                </c:pt>
                <c:pt idx="649">
                  <c:v>-0.99654464952562816</c:v>
                </c:pt>
                <c:pt idx="650">
                  <c:v>-0.99683621402538891</c:v>
                </c:pt>
                <c:pt idx="651">
                  <c:v>-0.99683635397196169</c:v>
                </c:pt>
                <c:pt idx="652">
                  <c:v>-0.99683636132761699</c:v>
                </c:pt>
                <c:pt idx="653">
                  <c:v>-0.99683636157735755</c:v>
                </c:pt>
                <c:pt idx="654">
                  <c:v>-0.99683636163194278</c:v>
                </c:pt>
                <c:pt idx="655">
                  <c:v>0.9295244197873338</c:v>
                </c:pt>
                <c:pt idx="656">
                  <c:v>0.60046865031685814</c:v>
                </c:pt>
                <c:pt idx="657">
                  <c:v>-0.99654464952562816</c:v>
                </c:pt>
                <c:pt idx="658">
                  <c:v>-0.99683621402538891</c:v>
                </c:pt>
                <c:pt idx="659">
                  <c:v>-0.99683635397196169</c:v>
                </c:pt>
                <c:pt idx="660">
                  <c:v>-0.99683636132761699</c:v>
                </c:pt>
                <c:pt idx="661">
                  <c:v>-0.99683636157735755</c:v>
                </c:pt>
                <c:pt idx="662">
                  <c:v>-0.99683636163194278</c:v>
                </c:pt>
                <c:pt idx="663">
                  <c:v>0.93011241646484111</c:v>
                </c:pt>
                <c:pt idx="664">
                  <c:v>0.73892768414442855</c:v>
                </c:pt>
                <c:pt idx="665">
                  <c:v>-0.99608296121920137</c:v>
                </c:pt>
                <c:pt idx="666">
                  <c:v>-0.99683614318032288</c:v>
                </c:pt>
                <c:pt idx="667">
                  <c:v>-0.9968363526955647</c:v>
                </c:pt>
                <c:pt idx="668">
                  <c:v>-0.99683636141598508</c:v>
                </c:pt>
                <c:pt idx="669">
                  <c:v>-0.99683636164502842</c:v>
                </c:pt>
                <c:pt idx="670">
                  <c:v>-0.99683636167251188</c:v>
                </c:pt>
                <c:pt idx="671">
                  <c:v>0.93011241646484111</c:v>
                </c:pt>
                <c:pt idx="672">
                  <c:v>0.73892768414442855</c:v>
                </c:pt>
                <c:pt idx="673">
                  <c:v>-0.99608296121920137</c:v>
                </c:pt>
                <c:pt idx="674">
                  <c:v>-0.99683614318032288</c:v>
                </c:pt>
                <c:pt idx="675">
                  <c:v>-0.9968363526955647</c:v>
                </c:pt>
                <c:pt idx="676">
                  <c:v>-0.99683636141598508</c:v>
                </c:pt>
                <c:pt idx="677">
                  <c:v>-0.99683636164502842</c:v>
                </c:pt>
                <c:pt idx="678">
                  <c:v>-0.99683636167251188</c:v>
                </c:pt>
                <c:pt idx="679">
                  <c:v>0.93011241646484111</c:v>
                </c:pt>
                <c:pt idx="680">
                  <c:v>0.73892768414442855</c:v>
                </c:pt>
                <c:pt idx="681">
                  <c:v>-0.99608296121920137</c:v>
                </c:pt>
                <c:pt idx="682">
                  <c:v>-0.99683614318032288</c:v>
                </c:pt>
                <c:pt idx="683">
                  <c:v>-0.9968363526955647</c:v>
                </c:pt>
                <c:pt idx="684">
                  <c:v>-0.99683636141598508</c:v>
                </c:pt>
                <c:pt idx="685">
                  <c:v>-0.99683636164502842</c:v>
                </c:pt>
                <c:pt idx="686">
                  <c:v>-0.99683636167251188</c:v>
                </c:pt>
                <c:pt idx="687">
                  <c:v>0.93011241646484111</c:v>
                </c:pt>
                <c:pt idx="688">
                  <c:v>-0.99608296121920137</c:v>
                </c:pt>
                <c:pt idx="689">
                  <c:v>-0.99683614318032288</c:v>
                </c:pt>
                <c:pt idx="690">
                  <c:v>-0.9968363526955647</c:v>
                </c:pt>
                <c:pt idx="691">
                  <c:v>-0.99683636141598508</c:v>
                </c:pt>
                <c:pt idx="692">
                  <c:v>-0.99683636164502842</c:v>
                </c:pt>
                <c:pt idx="693">
                  <c:v>-0.99683636167251188</c:v>
                </c:pt>
                <c:pt idx="694">
                  <c:v>0.92888949158903555</c:v>
                </c:pt>
                <c:pt idx="695">
                  <c:v>0.53186339423100859</c:v>
                </c:pt>
                <c:pt idx="696">
                  <c:v>-0.99661888955422173</c:v>
                </c:pt>
                <c:pt idx="697">
                  <c:v>-0.99683623273312993</c:v>
                </c:pt>
                <c:pt idx="698">
                  <c:v>-0.99683635474699994</c:v>
                </c:pt>
                <c:pt idx="699">
                  <c:v>-0.99683636148356292</c:v>
                </c:pt>
                <c:pt idx="700">
                  <c:v>-0.9968363616644399</c:v>
                </c:pt>
                <c:pt idx="701">
                  <c:v>-0.99683636168344281</c:v>
                </c:pt>
                <c:pt idx="702">
                  <c:v>0.92888949158903555</c:v>
                </c:pt>
                <c:pt idx="703">
                  <c:v>0.53186339423100859</c:v>
                </c:pt>
                <c:pt idx="704">
                  <c:v>-0.99661888955422173</c:v>
                </c:pt>
                <c:pt idx="705">
                  <c:v>-0.99683623273312993</c:v>
                </c:pt>
                <c:pt idx="706">
                  <c:v>-0.99683635474699994</c:v>
                </c:pt>
                <c:pt idx="707">
                  <c:v>-0.99683636148356292</c:v>
                </c:pt>
                <c:pt idx="708">
                  <c:v>-0.9968363616644399</c:v>
                </c:pt>
                <c:pt idx="709">
                  <c:v>-0.99683636168344281</c:v>
                </c:pt>
                <c:pt idx="710">
                  <c:v>0.92888949158903555</c:v>
                </c:pt>
                <c:pt idx="711">
                  <c:v>-0.99683623273312993</c:v>
                </c:pt>
                <c:pt idx="712">
                  <c:v>-0.99683635474699994</c:v>
                </c:pt>
                <c:pt idx="713">
                  <c:v>-0.99683636148356292</c:v>
                </c:pt>
                <c:pt idx="714">
                  <c:v>-0.9968363616644399</c:v>
                </c:pt>
                <c:pt idx="715">
                  <c:v>-0.99683636168344281</c:v>
                </c:pt>
                <c:pt idx="716">
                  <c:v>0.92888949158903555</c:v>
                </c:pt>
                <c:pt idx="717">
                  <c:v>0.53186339423100859</c:v>
                </c:pt>
                <c:pt idx="718">
                  <c:v>-0.99661888955422173</c:v>
                </c:pt>
                <c:pt idx="719">
                  <c:v>-0.99683623273312993</c:v>
                </c:pt>
                <c:pt idx="720">
                  <c:v>-0.99683635474699994</c:v>
                </c:pt>
                <c:pt idx="721">
                  <c:v>-0.99683636148356292</c:v>
                </c:pt>
                <c:pt idx="722">
                  <c:v>-0.9968363616644399</c:v>
                </c:pt>
                <c:pt idx="723">
                  <c:v>-0.99683636168344281</c:v>
                </c:pt>
                <c:pt idx="724">
                  <c:v>0.92710186745456302</c:v>
                </c:pt>
                <c:pt idx="725">
                  <c:v>0.14871897464938208</c:v>
                </c:pt>
                <c:pt idx="726">
                  <c:v>-0.99676966219919128</c:v>
                </c:pt>
                <c:pt idx="727">
                  <c:v>-0.99683628082351239</c:v>
                </c:pt>
                <c:pt idx="728">
                  <c:v>-0.99683635627019496</c:v>
                </c:pt>
                <c:pt idx="729">
                  <c:v>-0.9968363615336493</c:v>
                </c:pt>
                <c:pt idx="730">
                  <c:v>-0.9968363616774053</c:v>
                </c:pt>
                <c:pt idx="731">
                  <c:v>-0.99683636169066003</c:v>
                </c:pt>
                <c:pt idx="732">
                  <c:v>0.92710186745456302</c:v>
                </c:pt>
                <c:pt idx="733">
                  <c:v>0.14871897464938208</c:v>
                </c:pt>
                <c:pt idx="734">
                  <c:v>-0.99676966219919128</c:v>
                </c:pt>
                <c:pt idx="735">
                  <c:v>-0.99683628082351239</c:v>
                </c:pt>
                <c:pt idx="736">
                  <c:v>-0.99683635627019496</c:v>
                </c:pt>
                <c:pt idx="737">
                  <c:v>-0.9968363615336493</c:v>
                </c:pt>
                <c:pt idx="738">
                  <c:v>-0.9968363616774053</c:v>
                </c:pt>
                <c:pt idx="739">
                  <c:v>-0.99683636169066003</c:v>
                </c:pt>
                <c:pt idx="740">
                  <c:v>0.92710186745456302</c:v>
                </c:pt>
                <c:pt idx="741">
                  <c:v>0.14871897464938208</c:v>
                </c:pt>
                <c:pt idx="742">
                  <c:v>-0.99676966219919128</c:v>
                </c:pt>
                <c:pt idx="743">
                  <c:v>-0.99683628082351239</c:v>
                </c:pt>
                <c:pt idx="744">
                  <c:v>-0.99683635627019496</c:v>
                </c:pt>
                <c:pt idx="745">
                  <c:v>-0.9968363615336493</c:v>
                </c:pt>
                <c:pt idx="746">
                  <c:v>-0.9968363616774053</c:v>
                </c:pt>
                <c:pt idx="747">
                  <c:v>-0.99683636169066003</c:v>
                </c:pt>
                <c:pt idx="748">
                  <c:v>0.92710186745456302</c:v>
                </c:pt>
                <c:pt idx="749">
                  <c:v>0.14871897464938208</c:v>
                </c:pt>
                <c:pt idx="750">
                  <c:v>-0.99676966219919128</c:v>
                </c:pt>
                <c:pt idx="751">
                  <c:v>-0.99683628082351239</c:v>
                </c:pt>
                <c:pt idx="752">
                  <c:v>-0.99683635627019496</c:v>
                </c:pt>
                <c:pt idx="753">
                  <c:v>-0.9968363615336493</c:v>
                </c:pt>
                <c:pt idx="754">
                  <c:v>-0.9968363616774053</c:v>
                </c:pt>
                <c:pt idx="755">
                  <c:v>-0.99683636169066003</c:v>
                </c:pt>
                <c:pt idx="756">
                  <c:v>0.9284637259733064</c:v>
                </c:pt>
                <c:pt idx="757">
                  <c:v>0.46239385785084808</c:v>
                </c:pt>
                <c:pt idx="758">
                  <c:v>-0.99666973956549987</c:v>
                </c:pt>
                <c:pt idx="759">
                  <c:v>-0.99683624638438051</c:v>
                </c:pt>
                <c:pt idx="760">
                  <c:v>-0.99683635520788516</c:v>
                </c:pt>
                <c:pt idx="761">
                  <c:v>-0.99683636153340904</c:v>
                </c:pt>
                <c:pt idx="762">
                  <c:v>-0.99683636168987722</c:v>
                </c:pt>
                <c:pt idx="763">
                  <c:v>-0.99683636169843803</c:v>
                </c:pt>
                <c:pt idx="764">
                  <c:v>0.9284637259733064</c:v>
                </c:pt>
                <c:pt idx="765">
                  <c:v>-0.99666973956549987</c:v>
                </c:pt>
                <c:pt idx="766">
                  <c:v>-0.99683624638438051</c:v>
                </c:pt>
                <c:pt idx="767">
                  <c:v>-0.99683635520788516</c:v>
                </c:pt>
                <c:pt idx="768">
                  <c:v>-0.99683636153340904</c:v>
                </c:pt>
                <c:pt idx="769">
                  <c:v>-0.99683636168987722</c:v>
                </c:pt>
                <c:pt idx="770">
                  <c:v>-0.99683636169843803</c:v>
                </c:pt>
                <c:pt idx="771">
                  <c:v>0.9284637259733064</c:v>
                </c:pt>
                <c:pt idx="772">
                  <c:v>0.46239385785084808</c:v>
                </c:pt>
                <c:pt idx="773">
                  <c:v>-0.99666973956549987</c:v>
                </c:pt>
                <c:pt idx="774">
                  <c:v>-0.99683624638438051</c:v>
                </c:pt>
                <c:pt idx="775">
                  <c:v>-0.99683635520788516</c:v>
                </c:pt>
                <c:pt idx="776">
                  <c:v>-0.99683636153340904</c:v>
                </c:pt>
                <c:pt idx="777">
                  <c:v>-0.99683636168987722</c:v>
                </c:pt>
                <c:pt idx="778">
                  <c:v>-0.99683636169843803</c:v>
                </c:pt>
                <c:pt idx="779">
                  <c:v>0.9284637259733064</c:v>
                </c:pt>
                <c:pt idx="780">
                  <c:v>0.46239385785084808</c:v>
                </c:pt>
                <c:pt idx="781">
                  <c:v>-0.99666973956549987</c:v>
                </c:pt>
                <c:pt idx="782">
                  <c:v>-0.99683624638438051</c:v>
                </c:pt>
                <c:pt idx="783">
                  <c:v>-0.99683635520788516</c:v>
                </c:pt>
                <c:pt idx="784">
                  <c:v>-0.99683636153340904</c:v>
                </c:pt>
                <c:pt idx="785">
                  <c:v>-0.99683636168987722</c:v>
                </c:pt>
                <c:pt idx="786">
                  <c:v>-0.99683636169843803</c:v>
                </c:pt>
                <c:pt idx="787">
                  <c:v>0.92652993756504376</c:v>
                </c:pt>
                <c:pt idx="788">
                  <c:v>4.2275613674552598E-2</c:v>
                </c:pt>
                <c:pt idx="789">
                  <c:v>-0.996784325502171</c:v>
                </c:pt>
                <c:pt idx="790">
                  <c:v>-0.99683628836960447</c:v>
                </c:pt>
                <c:pt idx="791">
                  <c:v>-0.99683635660238523</c:v>
                </c:pt>
                <c:pt idx="792">
                  <c:v>-0.99683636156751321</c:v>
                </c:pt>
                <c:pt idx="793">
                  <c:v>-0.99683636169422107</c:v>
                </c:pt>
                <c:pt idx="794">
                  <c:v>-0.99683636170055911</c:v>
                </c:pt>
                <c:pt idx="795">
                  <c:v>0.92652993756504376</c:v>
                </c:pt>
                <c:pt idx="796">
                  <c:v>4.2275613674552598E-2</c:v>
                </c:pt>
                <c:pt idx="797">
                  <c:v>-0.996784325502171</c:v>
                </c:pt>
                <c:pt idx="798">
                  <c:v>-0.99683628836960447</c:v>
                </c:pt>
                <c:pt idx="799">
                  <c:v>-0.99683635660238523</c:v>
                </c:pt>
                <c:pt idx="800">
                  <c:v>-0.99683636156751321</c:v>
                </c:pt>
                <c:pt idx="801">
                  <c:v>-0.99683636169422107</c:v>
                </c:pt>
                <c:pt idx="802">
                  <c:v>-0.99683636170055911</c:v>
                </c:pt>
                <c:pt idx="803">
                  <c:v>0.92652993756504376</c:v>
                </c:pt>
                <c:pt idx="804">
                  <c:v>4.2275613674552598E-2</c:v>
                </c:pt>
                <c:pt idx="805">
                  <c:v>-0.996784325502171</c:v>
                </c:pt>
                <c:pt idx="806">
                  <c:v>-0.99683628836960447</c:v>
                </c:pt>
                <c:pt idx="807">
                  <c:v>-0.99683635660238523</c:v>
                </c:pt>
                <c:pt idx="808">
                  <c:v>-0.99683636156751321</c:v>
                </c:pt>
                <c:pt idx="809">
                  <c:v>-0.99683636169422107</c:v>
                </c:pt>
                <c:pt idx="810">
                  <c:v>-0.99683636170055911</c:v>
                </c:pt>
                <c:pt idx="811">
                  <c:v>0.92652993756504376</c:v>
                </c:pt>
                <c:pt idx="812">
                  <c:v>4.2275613674552598E-2</c:v>
                </c:pt>
                <c:pt idx="813">
                  <c:v>-0.996784325502171</c:v>
                </c:pt>
                <c:pt idx="814">
                  <c:v>-0.99683628836960447</c:v>
                </c:pt>
                <c:pt idx="815">
                  <c:v>-0.99683635660238523</c:v>
                </c:pt>
                <c:pt idx="816">
                  <c:v>-0.99683636156751321</c:v>
                </c:pt>
                <c:pt idx="817">
                  <c:v>-0.99683636169422107</c:v>
                </c:pt>
                <c:pt idx="818">
                  <c:v>-0.99683636170055911</c:v>
                </c:pt>
                <c:pt idx="819">
                  <c:v>0.92351858124196018</c:v>
                </c:pt>
                <c:pt idx="820">
                  <c:v>-0.44738157553926527</c:v>
                </c:pt>
                <c:pt idx="821">
                  <c:v>-0.99681879547610641</c:v>
                </c:pt>
                <c:pt idx="822">
                  <c:v>-0.99683631279778884</c:v>
                </c:pt>
                <c:pt idx="823">
                  <c:v>-0.99683635766637446</c:v>
                </c:pt>
                <c:pt idx="824">
                  <c:v>-0.99683636159440381</c:v>
                </c:pt>
                <c:pt idx="825">
                  <c:v>-0.99683636169721723</c:v>
                </c:pt>
                <c:pt idx="826">
                  <c:v>-0.99683636170196321</c:v>
                </c:pt>
                <c:pt idx="827">
                  <c:v>0.92351858124196018</c:v>
                </c:pt>
                <c:pt idx="828">
                  <c:v>-0.44738157553926527</c:v>
                </c:pt>
                <c:pt idx="829">
                  <c:v>-0.99681879547610641</c:v>
                </c:pt>
                <c:pt idx="830">
                  <c:v>-0.99683631279778884</c:v>
                </c:pt>
                <c:pt idx="831">
                  <c:v>-0.99683635766637446</c:v>
                </c:pt>
                <c:pt idx="832">
                  <c:v>-0.99683636159440381</c:v>
                </c:pt>
                <c:pt idx="833">
                  <c:v>-0.99683636169721723</c:v>
                </c:pt>
                <c:pt idx="834">
                  <c:v>-0.99683636170196321</c:v>
                </c:pt>
                <c:pt idx="835">
                  <c:v>0.92351858124196018</c:v>
                </c:pt>
                <c:pt idx="836">
                  <c:v>-0.44738157553926527</c:v>
                </c:pt>
                <c:pt idx="837">
                  <c:v>-0.99681879547610641</c:v>
                </c:pt>
                <c:pt idx="838">
                  <c:v>-0.99683631279778884</c:v>
                </c:pt>
                <c:pt idx="839">
                  <c:v>-0.99683635766637446</c:v>
                </c:pt>
                <c:pt idx="840">
                  <c:v>-0.99683636159440381</c:v>
                </c:pt>
                <c:pt idx="841">
                  <c:v>-0.99683636169721723</c:v>
                </c:pt>
                <c:pt idx="842">
                  <c:v>-0.99683636170196321</c:v>
                </c:pt>
                <c:pt idx="843">
                  <c:v>0.92351858124196018</c:v>
                </c:pt>
                <c:pt idx="844">
                  <c:v>-0.44738157553926527</c:v>
                </c:pt>
                <c:pt idx="845">
                  <c:v>-0.99681879547610641</c:v>
                </c:pt>
                <c:pt idx="846">
                  <c:v>-0.99683631279778884</c:v>
                </c:pt>
                <c:pt idx="847">
                  <c:v>-0.99683635766637446</c:v>
                </c:pt>
                <c:pt idx="848">
                  <c:v>-0.99683636159440381</c:v>
                </c:pt>
                <c:pt idx="849">
                  <c:v>-0.99683636169721723</c:v>
                </c:pt>
                <c:pt idx="850">
                  <c:v>-0.99683636170196321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662592"/>
        <c:axId val="416662984"/>
      </c:scatterChart>
      <c:valAx>
        <c:axId val="41666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16662984"/>
        <c:crossesAt val="-1.0000000000000001E+300"/>
        <c:crossBetween val="midCat"/>
      </c:valAx>
      <c:valAx>
        <c:axId val="416662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1666259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'NeuralTools-Summary'!$C$1003:$C$1853</c:f>
              <c:numCache>
                <c:formatCode>0.00</c:formatCode>
                <c:ptCount val="851"/>
                <c:pt idx="0">
                  <c:v>0.90131798560563492</c:v>
                </c:pt>
                <c:pt idx="1">
                  <c:v>0.96188405989282211</c:v>
                </c:pt>
                <c:pt idx="2">
                  <c:v>1</c:v>
                </c:pt>
                <c:pt idx="3">
                  <c:v>1</c:v>
                </c:pt>
                <c:pt idx="4">
                  <c:v>0.90131798560563492</c:v>
                </c:pt>
                <c:pt idx="5">
                  <c:v>0.98168413601371451</c:v>
                </c:pt>
                <c:pt idx="6">
                  <c:v>1</c:v>
                </c:pt>
                <c:pt idx="7">
                  <c:v>0.98168413601371451</c:v>
                </c:pt>
                <c:pt idx="8">
                  <c:v>1</c:v>
                </c:pt>
                <c:pt idx="9">
                  <c:v>1</c:v>
                </c:pt>
                <c:pt idx="10">
                  <c:v>0.97536278135099885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0.97536278135099885</c:v>
                </c:pt>
                <c:pt idx="17">
                  <c:v>1</c:v>
                </c:pt>
                <c:pt idx="18">
                  <c:v>0.89328861688342054</c:v>
                </c:pt>
                <c:pt idx="19">
                  <c:v>0.91405996504076625</c:v>
                </c:pt>
                <c:pt idx="20">
                  <c:v>1</c:v>
                </c:pt>
                <c:pt idx="21">
                  <c:v>1</c:v>
                </c:pt>
                <c:pt idx="22">
                  <c:v>0.91405996504076625</c:v>
                </c:pt>
                <c:pt idx="23">
                  <c:v>0.96188405989282211</c:v>
                </c:pt>
                <c:pt idx="24">
                  <c:v>0.98168413601371451</c:v>
                </c:pt>
                <c:pt idx="25">
                  <c:v>0.97536278135099885</c:v>
                </c:pt>
                <c:pt idx="26">
                  <c:v>1</c:v>
                </c:pt>
                <c:pt idx="27">
                  <c:v>0.98168413601371451</c:v>
                </c:pt>
                <c:pt idx="28">
                  <c:v>1</c:v>
                </c:pt>
                <c:pt idx="29">
                  <c:v>1</c:v>
                </c:pt>
                <c:pt idx="30">
                  <c:v>0.98168413601371451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0.98996827107366736</c:v>
                </c:pt>
                <c:pt idx="35">
                  <c:v>0.96001238099270481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0.91475912835343487</c:v>
                </c:pt>
                <c:pt idx="40">
                  <c:v>1</c:v>
                </c:pt>
                <c:pt idx="41">
                  <c:v>1</c:v>
                </c:pt>
                <c:pt idx="42">
                  <c:v>0.98996827107366736</c:v>
                </c:pt>
                <c:pt idx="43">
                  <c:v>0.96001238099270481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0.91475912835343487</c:v>
                </c:pt>
                <c:pt idx="48">
                  <c:v>0.91475912835343487</c:v>
                </c:pt>
                <c:pt idx="49">
                  <c:v>1</c:v>
                </c:pt>
                <c:pt idx="50">
                  <c:v>1</c:v>
                </c:pt>
                <c:pt idx="51">
                  <c:v>0.91475912835343487</c:v>
                </c:pt>
                <c:pt idx="52">
                  <c:v>1</c:v>
                </c:pt>
                <c:pt idx="53">
                  <c:v>0.96001238099270481</c:v>
                </c:pt>
                <c:pt idx="54">
                  <c:v>0.92889921274647369</c:v>
                </c:pt>
                <c:pt idx="55">
                  <c:v>0.96001238099270481</c:v>
                </c:pt>
                <c:pt idx="56">
                  <c:v>1</c:v>
                </c:pt>
                <c:pt idx="57">
                  <c:v>0.98996827107366736</c:v>
                </c:pt>
                <c:pt idx="58">
                  <c:v>0.97521174058156135</c:v>
                </c:pt>
                <c:pt idx="59">
                  <c:v>0.92889921274647369</c:v>
                </c:pt>
                <c:pt idx="60">
                  <c:v>1</c:v>
                </c:pt>
                <c:pt idx="61">
                  <c:v>0.99896170675631046</c:v>
                </c:pt>
                <c:pt idx="62">
                  <c:v>1</c:v>
                </c:pt>
                <c:pt idx="63">
                  <c:v>1</c:v>
                </c:pt>
                <c:pt idx="64">
                  <c:v>0.70435113738282928</c:v>
                </c:pt>
                <c:pt idx="65">
                  <c:v>0.94759642670016375</c:v>
                </c:pt>
                <c:pt idx="66">
                  <c:v>0.94759642670016375</c:v>
                </c:pt>
                <c:pt idx="67">
                  <c:v>0.94759642670016375</c:v>
                </c:pt>
                <c:pt idx="68">
                  <c:v>0.84640156839957803</c:v>
                </c:pt>
                <c:pt idx="69">
                  <c:v>1</c:v>
                </c:pt>
                <c:pt idx="70">
                  <c:v>0.84640156839957803</c:v>
                </c:pt>
                <c:pt idx="71">
                  <c:v>0.69670394170879935</c:v>
                </c:pt>
                <c:pt idx="72">
                  <c:v>0.91217800313716679</c:v>
                </c:pt>
                <c:pt idx="73">
                  <c:v>1</c:v>
                </c:pt>
                <c:pt idx="74">
                  <c:v>1</c:v>
                </c:pt>
                <c:pt idx="75">
                  <c:v>0.94759642670016375</c:v>
                </c:pt>
                <c:pt idx="76">
                  <c:v>1</c:v>
                </c:pt>
                <c:pt idx="77">
                  <c:v>1</c:v>
                </c:pt>
                <c:pt idx="78">
                  <c:v>0.94759642670016375</c:v>
                </c:pt>
                <c:pt idx="79">
                  <c:v>0.94759642670016375</c:v>
                </c:pt>
                <c:pt idx="80">
                  <c:v>0.84640156839957803</c:v>
                </c:pt>
                <c:pt idx="81">
                  <c:v>1</c:v>
                </c:pt>
                <c:pt idx="82">
                  <c:v>0.91217800313716679</c:v>
                </c:pt>
                <c:pt idx="83">
                  <c:v>0.94759642670016375</c:v>
                </c:pt>
                <c:pt idx="84">
                  <c:v>0.77600120744316425</c:v>
                </c:pt>
                <c:pt idx="85">
                  <c:v>0.60784094103974684</c:v>
                </c:pt>
                <c:pt idx="86">
                  <c:v>0.60784094103974684</c:v>
                </c:pt>
                <c:pt idx="87">
                  <c:v>0.60784094103974684</c:v>
                </c:pt>
                <c:pt idx="88">
                  <c:v>0.90887419396120139</c:v>
                </c:pt>
                <c:pt idx="89">
                  <c:v>0.84640156839957803</c:v>
                </c:pt>
                <c:pt idx="90">
                  <c:v>0.84640156839957803</c:v>
                </c:pt>
                <c:pt idx="91">
                  <c:v>1</c:v>
                </c:pt>
                <c:pt idx="92">
                  <c:v>0.84640156839957803</c:v>
                </c:pt>
                <c:pt idx="93">
                  <c:v>0.94759642670016375</c:v>
                </c:pt>
                <c:pt idx="94">
                  <c:v>0.94759642670016375</c:v>
                </c:pt>
                <c:pt idx="95">
                  <c:v>0.84640156839957803</c:v>
                </c:pt>
                <c:pt idx="96">
                  <c:v>0.97536278135099885</c:v>
                </c:pt>
                <c:pt idx="97">
                  <c:v>1</c:v>
                </c:pt>
                <c:pt idx="98">
                  <c:v>1</c:v>
                </c:pt>
                <c:pt idx="99">
                  <c:v>0.89328861688342054</c:v>
                </c:pt>
                <c:pt idx="100">
                  <c:v>0.78091921578725976</c:v>
                </c:pt>
                <c:pt idx="101">
                  <c:v>0.54187343719374148</c:v>
                </c:pt>
                <c:pt idx="102">
                  <c:v>-1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0.98168413601371451</c:v>
                </c:pt>
                <c:pt idx="109">
                  <c:v>0.64308407036294335</c:v>
                </c:pt>
                <c:pt idx="110">
                  <c:v>0.95595276676592289</c:v>
                </c:pt>
                <c:pt idx="111">
                  <c:v>0.98168413601371451</c:v>
                </c:pt>
                <c:pt idx="112">
                  <c:v>1</c:v>
                </c:pt>
                <c:pt idx="113">
                  <c:v>0.97536278135099885</c:v>
                </c:pt>
                <c:pt idx="114">
                  <c:v>0.86485631629390181</c:v>
                </c:pt>
                <c:pt idx="115">
                  <c:v>0.75136081045753877</c:v>
                </c:pt>
                <c:pt idx="116">
                  <c:v>0.36446016411544757</c:v>
                </c:pt>
                <c:pt idx="117">
                  <c:v>0.32553906476906846</c:v>
                </c:pt>
                <c:pt idx="118">
                  <c:v>0.89328861688342054</c:v>
                </c:pt>
                <c:pt idx="119">
                  <c:v>0.97536278135099885</c:v>
                </c:pt>
                <c:pt idx="120">
                  <c:v>1</c:v>
                </c:pt>
                <c:pt idx="121">
                  <c:v>0.90621149381020027</c:v>
                </c:pt>
                <c:pt idx="122">
                  <c:v>0.8784354615751645</c:v>
                </c:pt>
                <c:pt idx="123">
                  <c:v>0.75136081045753877</c:v>
                </c:pt>
                <c:pt idx="124">
                  <c:v>0.50735209655511959</c:v>
                </c:pt>
                <c:pt idx="125">
                  <c:v>0.15252555039853177</c:v>
                </c:pt>
                <c:pt idx="126">
                  <c:v>1</c:v>
                </c:pt>
                <c:pt idx="127">
                  <c:v>0.97521174058156135</c:v>
                </c:pt>
                <c:pt idx="128">
                  <c:v>1</c:v>
                </c:pt>
                <c:pt idx="129">
                  <c:v>0.91475912835343487</c:v>
                </c:pt>
                <c:pt idx="130">
                  <c:v>0.78270607594651553</c:v>
                </c:pt>
                <c:pt idx="131">
                  <c:v>0.55600402362919421</c:v>
                </c:pt>
                <c:pt idx="132">
                  <c:v>-1</c:v>
                </c:pt>
                <c:pt idx="133">
                  <c:v>-1</c:v>
                </c:pt>
                <c:pt idx="134">
                  <c:v>0.97051423022793748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0.88053455319967178</c:v>
                </c:pt>
                <c:pt idx="139">
                  <c:v>0.73284191724628389</c:v>
                </c:pt>
                <c:pt idx="140">
                  <c:v>0.50676555729842598</c:v>
                </c:pt>
                <c:pt idx="141">
                  <c:v>0</c:v>
                </c:pt>
                <c:pt idx="142">
                  <c:v>0.97521174058156135</c:v>
                </c:pt>
                <c:pt idx="143">
                  <c:v>0.89508222637399204</c:v>
                </c:pt>
                <c:pt idx="144">
                  <c:v>0.8148191249870691</c:v>
                </c:pt>
                <c:pt idx="145">
                  <c:v>0.88053455319967178</c:v>
                </c:pt>
                <c:pt idx="146">
                  <c:v>0.8148191249870691</c:v>
                </c:pt>
                <c:pt idx="147">
                  <c:v>0.5264424592778687</c:v>
                </c:pt>
                <c:pt idx="148">
                  <c:v>0.22031468390899034</c:v>
                </c:pt>
                <c:pt idx="149">
                  <c:v>-1</c:v>
                </c:pt>
                <c:pt idx="150">
                  <c:v>0.96001238099270481</c:v>
                </c:pt>
                <c:pt idx="151">
                  <c:v>0.91475912835343487</c:v>
                </c:pt>
                <c:pt idx="152">
                  <c:v>0.89508222637399204</c:v>
                </c:pt>
                <c:pt idx="153">
                  <c:v>0.80161764707925587</c:v>
                </c:pt>
                <c:pt idx="154">
                  <c:v>0.92889921274647369</c:v>
                </c:pt>
                <c:pt idx="155">
                  <c:v>0.4702230935553211</c:v>
                </c:pt>
                <c:pt idx="156">
                  <c:v>-1</c:v>
                </c:pt>
                <c:pt idx="157">
                  <c:v>-1</c:v>
                </c:pt>
                <c:pt idx="158">
                  <c:v>0.94759642670016375</c:v>
                </c:pt>
                <c:pt idx="159">
                  <c:v>1</c:v>
                </c:pt>
                <c:pt idx="160">
                  <c:v>0.94759642670016375</c:v>
                </c:pt>
                <c:pt idx="161">
                  <c:v>1</c:v>
                </c:pt>
                <c:pt idx="162">
                  <c:v>0.70435113738282928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1</c:v>
                </c:pt>
                <c:pt idx="167">
                  <c:v>0.94759642670016375</c:v>
                </c:pt>
                <c:pt idx="168">
                  <c:v>1</c:v>
                </c:pt>
                <c:pt idx="169">
                  <c:v>0.70435113738282928</c:v>
                </c:pt>
                <c:pt idx="170">
                  <c:v>0.94759642670016375</c:v>
                </c:pt>
                <c:pt idx="171">
                  <c:v>0</c:v>
                </c:pt>
                <c:pt idx="172">
                  <c:v>-1</c:v>
                </c:pt>
                <c:pt idx="173">
                  <c:v>-1</c:v>
                </c:pt>
                <c:pt idx="174">
                  <c:v>0.60784094103974684</c:v>
                </c:pt>
                <c:pt idx="175">
                  <c:v>0.84640156839957803</c:v>
                </c:pt>
                <c:pt idx="176">
                  <c:v>0.84640156839957803</c:v>
                </c:pt>
                <c:pt idx="177">
                  <c:v>0.84640156839957803</c:v>
                </c:pt>
                <c:pt idx="178">
                  <c:v>0.84640156839957803</c:v>
                </c:pt>
                <c:pt idx="179">
                  <c:v>0.2</c:v>
                </c:pt>
                <c:pt idx="180">
                  <c:v>0.2</c:v>
                </c:pt>
                <c:pt idx="181">
                  <c:v>-1</c:v>
                </c:pt>
                <c:pt idx="182">
                  <c:v>0.84640156839957803</c:v>
                </c:pt>
                <c:pt idx="183">
                  <c:v>0.91217800313716679</c:v>
                </c:pt>
                <c:pt idx="184">
                  <c:v>0.84640156839957803</c:v>
                </c:pt>
                <c:pt idx="185">
                  <c:v>0.84640156839957803</c:v>
                </c:pt>
                <c:pt idx="186">
                  <c:v>0.70435113738282928</c:v>
                </c:pt>
                <c:pt idx="187">
                  <c:v>-1</c:v>
                </c:pt>
                <c:pt idx="188">
                  <c:v>0.2</c:v>
                </c:pt>
                <c:pt idx="189">
                  <c:v>-1</c:v>
                </c:pt>
                <c:pt idx="190">
                  <c:v>1</c:v>
                </c:pt>
                <c:pt idx="191">
                  <c:v>1</c:v>
                </c:pt>
                <c:pt idx="192">
                  <c:v>0.98168413601371451</c:v>
                </c:pt>
                <c:pt idx="193">
                  <c:v>0.73659185677509664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1</c:v>
                </c:pt>
                <c:pt idx="199">
                  <c:v>0.97536278135099885</c:v>
                </c:pt>
                <c:pt idx="200">
                  <c:v>0.98168413601371451</c:v>
                </c:pt>
                <c:pt idx="201">
                  <c:v>0.89328861688342054</c:v>
                </c:pt>
                <c:pt idx="202">
                  <c:v>0.54187343719374148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0.90621149381020027</c:v>
                </c:pt>
                <c:pt idx="207">
                  <c:v>1</c:v>
                </c:pt>
                <c:pt idx="208">
                  <c:v>0.91405996504076625</c:v>
                </c:pt>
                <c:pt idx="209">
                  <c:v>0.68217157735774714</c:v>
                </c:pt>
                <c:pt idx="210">
                  <c:v>0.36446016411544757</c:v>
                </c:pt>
                <c:pt idx="211">
                  <c:v>-1</c:v>
                </c:pt>
                <c:pt idx="212">
                  <c:v>-1</c:v>
                </c:pt>
                <c:pt idx="213">
                  <c:v>0.89328861688342054</c:v>
                </c:pt>
                <c:pt idx="214">
                  <c:v>0.95595276676592289</c:v>
                </c:pt>
                <c:pt idx="215">
                  <c:v>0.85123384569274929</c:v>
                </c:pt>
                <c:pt idx="216">
                  <c:v>0.40646574822144832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1</c:v>
                </c:pt>
                <c:pt idx="222">
                  <c:v>0.98996827107366736</c:v>
                </c:pt>
                <c:pt idx="223">
                  <c:v>0.97521174058156135</c:v>
                </c:pt>
                <c:pt idx="224">
                  <c:v>0.4702230935553211</c:v>
                </c:pt>
                <c:pt idx="225">
                  <c:v>0.22031468390899034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0.78270607594651553</c:v>
                </c:pt>
                <c:pt idx="233">
                  <c:v>0.4702230935553211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0.97521174058156135</c:v>
                </c:pt>
                <c:pt idx="238">
                  <c:v>0.93966672532467888</c:v>
                </c:pt>
                <c:pt idx="239">
                  <c:v>1</c:v>
                </c:pt>
                <c:pt idx="240">
                  <c:v>0.69273142568420476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1</c:v>
                </c:pt>
                <c:pt idx="246">
                  <c:v>0.97521174058156135</c:v>
                </c:pt>
                <c:pt idx="247">
                  <c:v>0.97521174058156135</c:v>
                </c:pt>
                <c:pt idx="248">
                  <c:v>0.73284191724628389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0.94759642670016375</c:v>
                </c:pt>
                <c:pt idx="254">
                  <c:v>0.94759642670016375</c:v>
                </c:pt>
                <c:pt idx="255">
                  <c:v>0.39656643103618261</c:v>
                </c:pt>
                <c:pt idx="256">
                  <c:v>0.39656643103618261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0.94759642670016375</c:v>
                </c:pt>
                <c:pt idx="262">
                  <c:v>0.84640156839957803</c:v>
                </c:pt>
                <c:pt idx="263">
                  <c:v>0.94759642670016375</c:v>
                </c:pt>
                <c:pt idx="264">
                  <c:v>0.2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0.94759642670016375</c:v>
                </c:pt>
                <c:pt idx="270">
                  <c:v>1</c:v>
                </c:pt>
                <c:pt idx="271">
                  <c:v>0.94759642670016375</c:v>
                </c:pt>
                <c:pt idx="272">
                  <c:v>0.2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0.94759642670016375</c:v>
                </c:pt>
                <c:pt idx="278">
                  <c:v>0.94759642670016375</c:v>
                </c:pt>
                <c:pt idx="279">
                  <c:v>0.84640156839957803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0.97536278135099885</c:v>
                </c:pt>
                <c:pt idx="286">
                  <c:v>0.98790096224939028</c:v>
                </c:pt>
                <c:pt idx="287">
                  <c:v>0.90621149381020027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1</c:v>
                </c:pt>
                <c:pt idx="293">
                  <c:v>0.90131798560563492</c:v>
                </c:pt>
                <c:pt idx="294">
                  <c:v>0.73773833985638604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0.92203228663470516</c:v>
                </c:pt>
                <c:pt idx="301">
                  <c:v>0.99404402648266876</c:v>
                </c:pt>
                <c:pt idx="302">
                  <c:v>0.86485631629390181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1</c:v>
                </c:pt>
                <c:pt idx="309">
                  <c:v>0.98790096224939028</c:v>
                </c:pt>
                <c:pt idx="310">
                  <c:v>0.84457175791061057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0.96001238099270481</c:v>
                </c:pt>
                <c:pt idx="317">
                  <c:v>0.96001238099270481</c:v>
                </c:pt>
                <c:pt idx="318">
                  <c:v>0.91475912835343487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0.91475912835343487</c:v>
                </c:pt>
                <c:pt idx="325">
                  <c:v>0.92889921274647369</c:v>
                </c:pt>
                <c:pt idx="326">
                  <c:v>0.3932422658999391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0.95471119913359637</c:v>
                </c:pt>
                <c:pt idx="333">
                  <c:v>0.97521174058156135</c:v>
                </c:pt>
                <c:pt idx="334">
                  <c:v>0.96001238099270481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0.92889921274647369</c:v>
                </c:pt>
                <c:pt idx="341">
                  <c:v>0.96001238099270481</c:v>
                </c:pt>
                <c:pt idx="342">
                  <c:v>0.69273142568420476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1</c:v>
                </c:pt>
                <c:pt idx="349">
                  <c:v>0.94759642670016375</c:v>
                </c:pt>
                <c:pt idx="350">
                  <c:v>0.39656643103618261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1</c:v>
                </c:pt>
                <c:pt idx="357">
                  <c:v>1</c:v>
                </c:pt>
                <c:pt idx="358">
                  <c:v>0.84640156839957803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0.94759642670016375</c:v>
                </c:pt>
                <c:pt idx="365">
                  <c:v>1</c:v>
                </c:pt>
                <c:pt idx="366">
                  <c:v>0.60784094103974684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0.60784094103974684</c:v>
                </c:pt>
                <c:pt idx="373">
                  <c:v>0.94759642670016375</c:v>
                </c:pt>
                <c:pt idx="374">
                  <c:v>0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0.90131798560563492</c:v>
                </c:pt>
                <c:pt idx="381">
                  <c:v>1</c:v>
                </c:pt>
                <c:pt idx="382">
                  <c:v>7.6923076923076927E-2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0.96188405989282211</c:v>
                </c:pt>
                <c:pt idx="389">
                  <c:v>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0.97536278135099885</c:v>
                </c:pt>
                <c:pt idx="397">
                  <c:v>1</c:v>
                </c:pt>
                <c:pt idx="398">
                  <c:v>0.23378497732297954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0.9263739411732661</c:v>
                </c:pt>
                <c:pt idx="404">
                  <c:v>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0.91475912835343487</c:v>
                </c:pt>
                <c:pt idx="412">
                  <c:v>0.96001238099270481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1</c:v>
                </c:pt>
                <c:pt idx="420">
                  <c:v>0.92889921274647369</c:v>
                </c:pt>
                <c:pt idx="421">
                  <c:v>0.22031468390899034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0.91475912835343487</c:v>
                </c:pt>
                <c:pt idx="427">
                  <c:v>0.96001238099270481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0.97521174058156135</c:v>
                </c:pt>
                <c:pt idx="435">
                  <c:v>0.91475912835343487</c:v>
                </c:pt>
                <c:pt idx="436">
                  <c:v>-1</c:v>
                </c:pt>
                <c:pt idx="437">
                  <c:v>-1</c:v>
                </c:pt>
                <c:pt idx="438">
                  <c:v>-1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0.84640156839957803</c:v>
                </c:pt>
                <c:pt idx="443">
                  <c:v>0.94759642670016375</c:v>
                </c:pt>
                <c:pt idx="444">
                  <c:v>-1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0.84640156839957803</c:v>
                </c:pt>
                <c:pt idx="451">
                  <c:v>0.60784094103974684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0.70435113738282928</c:v>
                </c:pt>
                <c:pt idx="459">
                  <c:v>0.84640156839957803</c:v>
                </c:pt>
                <c:pt idx="460">
                  <c:v>-1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1</c:v>
                </c:pt>
                <c:pt idx="467">
                  <c:v>0.94759642670016375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1</c:v>
                </c:pt>
                <c:pt idx="475">
                  <c:v>0.98790096224939028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0.98168413601371451</c:v>
                </c:pt>
                <c:pt idx="483">
                  <c:v>0.98790096224939028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0.86485631629390181</c:v>
                </c:pt>
                <c:pt idx="491">
                  <c:v>0.98168413601371451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1</c:v>
                </c:pt>
                <c:pt idx="498">
                  <c:v>0.98168413601371451</c:v>
                </c:pt>
                <c:pt idx="499">
                  <c:v>-1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1</c:v>
                </c:pt>
                <c:pt idx="506">
                  <c:v>1</c:v>
                </c:pt>
                <c:pt idx="507">
                  <c:v>-1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-1</c:v>
                </c:pt>
                <c:pt idx="512">
                  <c:v>-1</c:v>
                </c:pt>
                <c:pt idx="513">
                  <c:v>0.97521174058156135</c:v>
                </c:pt>
                <c:pt idx="514">
                  <c:v>1</c:v>
                </c:pt>
                <c:pt idx="515">
                  <c:v>-1</c:v>
                </c:pt>
                <c:pt idx="516">
                  <c:v>-1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-1</c:v>
                </c:pt>
                <c:pt idx="521">
                  <c:v>1</c:v>
                </c:pt>
                <c:pt idx="522">
                  <c:v>0.73284191724628389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1</c:v>
                </c:pt>
                <c:pt idx="530">
                  <c:v>1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0.84640156839957803</c:v>
                </c:pt>
                <c:pt idx="538">
                  <c:v>-1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-1</c:v>
                </c:pt>
                <c:pt idx="543">
                  <c:v>-1</c:v>
                </c:pt>
                <c:pt idx="544">
                  <c:v>0.77600120744316425</c:v>
                </c:pt>
                <c:pt idx="545">
                  <c:v>0.55183723819653085</c:v>
                </c:pt>
                <c:pt idx="546">
                  <c:v>-1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0.94759642670016375</c:v>
                </c:pt>
                <c:pt idx="553">
                  <c:v>1</c:v>
                </c:pt>
                <c:pt idx="554">
                  <c:v>-1</c:v>
                </c:pt>
                <c:pt idx="555">
                  <c:v>-1</c:v>
                </c:pt>
                <c:pt idx="556">
                  <c:v>-1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0.94759642670016375</c:v>
                </c:pt>
                <c:pt idx="561">
                  <c:v>0.94759642670016375</c:v>
                </c:pt>
                <c:pt idx="562">
                  <c:v>-1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-1</c:v>
                </c:pt>
                <c:pt idx="567">
                  <c:v>-1</c:v>
                </c:pt>
                <c:pt idx="568">
                  <c:v>0.90936462009830676</c:v>
                </c:pt>
                <c:pt idx="569">
                  <c:v>0.89841183343199327</c:v>
                </c:pt>
                <c:pt idx="570">
                  <c:v>-1</c:v>
                </c:pt>
                <c:pt idx="571">
                  <c:v>-1</c:v>
                </c:pt>
                <c:pt idx="572">
                  <c:v>-1</c:v>
                </c:pt>
                <c:pt idx="573">
                  <c:v>-1</c:v>
                </c:pt>
                <c:pt idx="574">
                  <c:v>-1</c:v>
                </c:pt>
                <c:pt idx="575">
                  <c:v>-1</c:v>
                </c:pt>
                <c:pt idx="576">
                  <c:v>1</c:v>
                </c:pt>
                <c:pt idx="577">
                  <c:v>0.98168413601371451</c:v>
                </c:pt>
                <c:pt idx="578">
                  <c:v>-1</c:v>
                </c:pt>
                <c:pt idx="579">
                  <c:v>-1</c:v>
                </c:pt>
                <c:pt idx="580">
                  <c:v>-1</c:v>
                </c:pt>
                <c:pt idx="581">
                  <c:v>-1</c:v>
                </c:pt>
                <c:pt idx="582">
                  <c:v>-1</c:v>
                </c:pt>
                <c:pt idx="583">
                  <c:v>-1</c:v>
                </c:pt>
                <c:pt idx="584">
                  <c:v>0.89328861688342054</c:v>
                </c:pt>
                <c:pt idx="585">
                  <c:v>0.79566708319411028</c:v>
                </c:pt>
                <c:pt idx="586">
                  <c:v>-1</c:v>
                </c:pt>
                <c:pt idx="587">
                  <c:v>-1</c:v>
                </c:pt>
                <c:pt idx="588">
                  <c:v>-1</c:v>
                </c:pt>
                <c:pt idx="589">
                  <c:v>-1</c:v>
                </c:pt>
                <c:pt idx="590">
                  <c:v>-1</c:v>
                </c:pt>
                <c:pt idx="591">
                  <c:v>-1</c:v>
                </c:pt>
                <c:pt idx="592">
                  <c:v>1</c:v>
                </c:pt>
                <c:pt idx="593">
                  <c:v>0.66462395607187263</c:v>
                </c:pt>
                <c:pt idx="594">
                  <c:v>-1</c:v>
                </c:pt>
                <c:pt idx="595">
                  <c:v>-1</c:v>
                </c:pt>
                <c:pt idx="596">
                  <c:v>-1</c:v>
                </c:pt>
                <c:pt idx="597">
                  <c:v>-1</c:v>
                </c:pt>
                <c:pt idx="598">
                  <c:v>-1</c:v>
                </c:pt>
                <c:pt idx="599">
                  <c:v>-1</c:v>
                </c:pt>
                <c:pt idx="600">
                  <c:v>0.8148191249870691</c:v>
                </c:pt>
                <c:pt idx="601">
                  <c:v>0.4585658155499564</c:v>
                </c:pt>
                <c:pt idx="602">
                  <c:v>-1</c:v>
                </c:pt>
                <c:pt idx="603">
                  <c:v>-1</c:v>
                </c:pt>
                <c:pt idx="604">
                  <c:v>-1</c:v>
                </c:pt>
                <c:pt idx="605">
                  <c:v>-1</c:v>
                </c:pt>
                <c:pt idx="606">
                  <c:v>-1</c:v>
                </c:pt>
                <c:pt idx="607">
                  <c:v>-1</c:v>
                </c:pt>
                <c:pt idx="608">
                  <c:v>0.97521174058156135</c:v>
                </c:pt>
                <c:pt idx="609">
                  <c:v>0.73284191724628389</c:v>
                </c:pt>
                <c:pt idx="610">
                  <c:v>-1</c:v>
                </c:pt>
                <c:pt idx="611">
                  <c:v>-1</c:v>
                </c:pt>
                <c:pt idx="612">
                  <c:v>-1</c:v>
                </c:pt>
                <c:pt idx="613">
                  <c:v>-1</c:v>
                </c:pt>
                <c:pt idx="614">
                  <c:v>-1</c:v>
                </c:pt>
                <c:pt idx="615">
                  <c:v>-1</c:v>
                </c:pt>
                <c:pt idx="616">
                  <c:v>0.96001238099270481</c:v>
                </c:pt>
                <c:pt idx="617">
                  <c:v>0.91475912835343487</c:v>
                </c:pt>
                <c:pt idx="618">
                  <c:v>0</c:v>
                </c:pt>
                <c:pt idx="619">
                  <c:v>-1</c:v>
                </c:pt>
                <c:pt idx="620">
                  <c:v>-1</c:v>
                </c:pt>
                <c:pt idx="621">
                  <c:v>-1</c:v>
                </c:pt>
                <c:pt idx="622">
                  <c:v>-1</c:v>
                </c:pt>
                <c:pt idx="623">
                  <c:v>-1</c:v>
                </c:pt>
                <c:pt idx="624">
                  <c:v>0.97521174058156135</c:v>
                </c:pt>
                <c:pt idx="625">
                  <c:v>0.96001238099270481</c:v>
                </c:pt>
                <c:pt idx="626">
                  <c:v>0</c:v>
                </c:pt>
                <c:pt idx="627">
                  <c:v>-1</c:v>
                </c:pt>
                <c:pt idx="628">
                  <c:v>-1</c:v>
                </c:pt>
                <c:pt idx="629">
                  <c:v>-1</c:v>
                </c:pt>
                <c:pt idx="630">
                  <c:v>-1</c:v>
                </c:pt>
                <c:pt idx="631">
                  <c:v>-1</c:v>
                </c:pt>
                <c:pt idx="632">
                  <c:v>0.94759642670016375</c:v>
                </c:pt>
                <c:pt idx="633">
                  <c:v>-1</c:v>
                </c:pt>
                <c:pt idx="634">
                  <c:v>-1</c:v>
                </c:pt>
                <c:pt idx="635">
                  <c:v>-1</c:v>
                </c:pt>
                <c:pt idx="636">
                  <c:v>-1</c:v>
                </c:pt>
                <c:pt idx="637">
                  <c:v>-1</c:v>
                </c:pt>
                <c:pt idx="638">
                  <c:v>-1</c:v>
                </c:pt>
                <c:pt idx="639">
                  <c:v>1</c:v>
                </c:pt>
                <c:pt idx="640">
                  <c:v>0.84640156839957803</c:v>
                </c:pt>
                <c:pt idx="641">
                  <c:v>-1</c:v>
                </c:pt>
                <c:pt idx="642">
                  <c:v>-1</c:v>
                </c:pt>
                <c:pt idx="643">
                  <c:v>-1</c:v>
                </c:pt>
                <c:pt idx="644">
                  <c:v>-1</c:v>
                </c:pt>
                <c:pt idx="645">
                  <c:v>-1</c:v>
                </c:pt>
                <c:pt idx="646">
                  <c:v>-1</c:v>
                </c:pt>
                <c:pt idx="647">
                  <c:v>1</c:v>
                </c:pt>
                <c:pt idx="648">
                  <c:v>0.60784094103974684</c:v>
                </c:pt>
                <c:pt idx="649">
                  <c:v>-1</c:v>
                </c:pt>
                <c:pt idx="650">
                  <c:v>-1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0.84640156839957803</c:v>
                </c:pt>
                <c:pt idx="656">
                  <c:v>0.60784094103974684</c:v>
                </c:pt>
                <c:pt idx="657">
                  <c:v>-1</c:v>
                </c:pt>
                <c:pt idx="658">
                  <c:v>-1</c:v>
                </c:pt>
                <c:pt idx="659">
                  <c:v>-1</c:v>
                </c:pt>
                <c:pt idx="660">
                  <c:v>-1</c:v>
                </c:pt>
                <c:pt idx="661">
                  <c:v>-1</c:v>
                </c:pt>
                <c:pt idx="662">
                  <c:v>-1</c:v>
                </c:pt>
                <c:pt idx="663">
                  <c:v>0.97536278135099885</c:v>
                </c:pt>
                <c:pt idx="664">
                  <c:v>0.67192231807635883</c:v>
                </c:pt>
                <c:pt idx="665">
                  <c:v>-1</c:v>
                </c:pt>
                <c:pt idx="666">
                  <c:v>-1</c:v>
                </c:pt>
                <c:pt idx="667">
                  <c:v>-1</c:v>
                </c:pt>
                <c:pt idx="668">
                  <c:v>-1</c:v>
                </c:pt>
                <c:pt idx="669">
                  <c:v>-1</c:v>
                </c:pt>
                <c:pt idx="670">
                  <c:v>-1</c:v>
                </c:pt>
                <c:pt idx="671">
                  <c:v>1</c:v>
                </c:pt>
                <c:pt idx="672">
                  <c:v>0.78091921578725976</c:v>
                </c:pt>
                <c:pt idx="673">
                  <c:v>-1</c:v>
                </c:pt>
                <c:pt idx="674">
                  <c:v>-1</c:v>
                </c:pt>
                <c:pt idx="675">
                  <c:v>-1</c:v>
                </c:pt>
                <c:pt idx="676">
                  <c:v>-1</c:v>
                </c:pt>
                <c:pt idx="677">
                  <c:v>-1</c:v>
                </c:pt>
                <c:pt idx="678">
                  <c:v>-1</c:v>
                </c:pt>
                <c:pt idx="679">
                  <c:v>0.96188405989282211</c:v>
                </c:pt>
                <c:pt idx="680">
                  <c:v>0.72978137079367666</c:v>
                </c:pt>
                <c:pt idx="681">
                  <c:v>-1</c:v>
                </c:pt>
                <c:pt idx="682">
                  <c:v>-1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-1</c:v>
                </c:pt>
                <c:pt idx="687">
                  <c:v>0.90936462009830676</c:v>
                </c:pt>
                <c:pt idx="688">
                  <c:v>-1</c:v>
                </c:pt>
                <c:pt idx="689">
                  <c:v>-1</c:v>
                </c:pt>
                <c:pt idx="690">
                  <c:v>-1</c:v>
                </c:pt>
                <c:pt idx="691">
                  <c:v>-1</c:v>
                </c:pt>
                <c:pt idx="692">
                  <c:v>-1</c:v>
                </c:pt>
                <c:pt idx="693">
                  <c:v>-1</c:v>
                </c:pt>
                <c:pt idx="694">
                  <c:v>0.81942845098843509</c:v>
                </c:pt>
                <c:pt idx="695">
                  <c:v>0.5264424592778687</c:v>
                </c:pt>
                <c:pt idx="696">
                  <c:v>-1</c:v>
                </c:pt>
                <c:pt idx="697">
                  <c:v>-1</c:v>
                </c:pt>
                <c:pt idx="698">
                  <c:v>-1</c:v>
                </c:pt>
                <c:pt idx="699">
                  <c:v>-1</c:v>
                </c:pt>
                <c:pt idx="700">
                  <c:v>-1</c:v>
                </c:pt>
                <c:pt idx="701">
                  <c:v>-1</c:v>
                </c:pt>
                <c:pt idx="702">
                  <c:v>0.96001238099270481</c:v>
                </c:pt>
                <c:pt idx="703">
                  <c:v>0.4702230935553211</c:v>
                </c:pt>
                <c:pt idx="704">
                  <c:v>-1</c:v>
                </c:pt>
                <c:pt idx="705">
                  <c:v>-1</c:v>
                </c:pt>
                <c:pt idx="706">
                  <c:v>-1</c:v>
                </c:pt>
                <c:pt idx="707">
                  <c:v>-1</c:v>
                </c:pt>
                <c:pt idx="708">
                  <c:v>-1</c:v>
                </c:pt>
                <c:pt idx="709">
                  <c:v>-1</c:v>
                </c:pt>
                <c:pt idx="710">
                  <c:v>1</c:v>
                </c:pt>
                <c:pt idx="711">
                  <c:v>-1</c:v>
                </c:pt>
                <c:pt idx="712">
                  <c:v>-1</c:v>
                </c:pt>
                <c:pt idx="713">
                  <c:v>-1</c:v>
                </c:pt>
                <c:pt idx="714">
                  <c:v>-1</c:v>
                </c:pt>
                <c:pt idx="715">
                  <c:v>-1</c:v>
                </c:pt>
                <c:pt idx="716">
                  <c:v>0.91475912835343487</c:v>
                </c:pt>
                <c:pt idx="717">
                  <c:v>0.22031468390899034</c:v>
                </c:pt>
                <c:pt idx="718">
                  <c:v>-1</c:v>
                </c:pt>
                <c:pt idx="719">
                  <c:v>-1</c:v>
                </c:pt>
                <c:pt idx="720">
                  <c:v>-1</c:v>
                </c:pt>
                <c:pt idx="721">
                  <c:v>-1</c:v>
                </c:pt>
                <c:pt idx="722">
                  <c:v>-1</c:v>
                </c:pt>
                <c:pt idx="723">
                  <c:v>-1</c:v>
                </c:pt>
                <c:pt idx="724">
                  <c:v>1</c:v>
                </c:pt>
                <c:pt idx="725">
                  <c:v>0.39656643103618261</c:v>
                </c:pt>
                <c:pt idx="726">
                  <c:v>-1</c:v>
                </c:pt>
                <c:pt idx="727">
                  <c:v>-1</c:v>
                </c:pt>
                <c:pt idx="728">
                  <c:v>-1</c:v>
                </c:pt>
                <c:pt idx="729">
                  <c:v>-1</c:v>
                </c:pt>
                <c:pt idx="730">
                  <c:v>-1</c:v>
                </c:pt>
                <c:pt idx="731">
                  <c:v>-1</c:v>
                </c:pt>
                <c:pt idx="732">
                  <c:v>0.94759642670016375</c:v>
                </c:pt>
                <c:pt idx="733">
                  <c:v>0.39656643103618261</c:v>
                </c:pt>
                <c:pt idx="734">
                  <c:v>-1</c:v>
                </c:pt>
                <c:pt idx="735">
                  <c:v>-1</c:v>
                </c:pt>
                <c:pt idx="736">
                  <c:v>-1</c:v>
                </c:pt>
                <c:pt idx="737">
                  <c:v>-1</c:v>
                </c:pt>
                <c:pt idx="738">
                  <c:v>-1</c:v>
                </c:pt>
                <c:pt idx="739">
                  <c:v>-1</c:v>
                </c:pt>
                <c:pt idx="740">
                  <c:v>0.94759642670016375</c:v>
                </c:pt>
                <c:pt idx="741">
                  <c:v>-1</c:v>
                </c:pt>
                <c:pt idx="742">
                  <c:v>-1</c:v>
                </c:pt>
                <c:pt idx="743">
                  <c:v>-1</c:v>
                </c:pt>
                <c:pt idx="744">
                  <c:v>-1</c:v>
                </c:pt>
                <c:pt idx="745">
                  <c:v>-1</c:v>
                </c:pt>
                <c:pt idx="746">
                  <c:v>-1</c:v>
                </c:pt>
                <c:pt idx="747">
                  <c:v>-1</c:v>
                </c:pt>
                <c:pt idx="748">
                  <c:v>0.94759642670016375</c:v>
                </c:pt>
                <c:pt idx="749">
                  <c:v>0.2</c:v>
                </c:pt>
                <c:pt idx="750">
                  <c:v>-1</c:v>
                </c:pt>
                <c:pt idx="751">
                  <c:v>-1</c:v>
                </c:pt>
                <c:pt idx="752">
                  <c:v>-1</c:v>
                </c:pt>
                <c:pt idx="753">
                  <c:v>-1</c:v>
                </c:pt>
                <c:pt idx="754">
                  <c:v>-1</c:v>
                </c:pt>
                <c:pt idx="755">
                  <c:v>-1</c:v>
                </c:pt>
                <c:pt idx="756">
                  <c:v>0.96188405989282211</c:v>
                </c:pt>
                <c:pt idx="757">
                  <c:v>0.66462395607187263</c:v>
                </c:pt>
                <c:pt idx="758">
                  <c:v>-1</c:v>
                </c:pt>
                <c:pt idx="759">
                  <c:v>-1</c:v>
                </c:pt>
                <c:pt idx="760">
                  <c:v>-1</c:v>
                </c:pt>
                <c:pt idx="761">
                  <c:v>-1</c:v>
                </c:pt>
                <c:pt idx="762">
                  <c:v>-1</c:v>
                </c:pt>
                <c:pt idx="763">
                  <c:v>-1</c:v>
                </c:pt>
                <c:pt idx="764">
                  <c:v>0.97536278135099885</c:v>
                </c:pt>
                <c:pt idx="765">
                  <c:v>-1</c:v>
                </c:pt>
                <c:pt idx="766">
                  <c:v>-1</c:v>
                </c:pt>
                <c:pt idx="767">
                  <c:v>-1</c:v>
                </c:pt>
                <c:pt idx="768">
                  <c:v>-1</c:v>
                </c:pt>
                <c:pt idx="769">
                  <c:v>-1</c:v>
                </c:pt>
                <c:pt idx="770">
                  <c:v>-1</c:v>
                </c:pt>
                <c:pt idx="771">
                  <c:v>1</c:v>
                </c:pt>
                <c:pt idx="772">
                  <c:v>0.90131798560563492</c:v>
                </c:pt>
                <c:pt idx="773">
                  <c:v>-1</c:v>
                </c:pt>
                <c:pt idx="774">
                  <c:v>-1</c:v>
                </c:pt>
                <c:pt idx="775">
                  <c:v>-1</c:v>
                </c:pt>
                <c:pt idx="776">
                  <c:v>-1</c:v>
                </c:pt>
                <c:pt idx="777">
                  <c:v>-1</c:v>
                </c:pt>
                <c:pt idx="778">
                  <c:v>-1</c:v>
                </c:pt>
                <c:pt idx="779">
                  <c:v>0.90131798560563492</c:v>
                </c:pt>
                <c:pt idx="780">
                  <c:v>0.60960084452284968</c:v>
                </c:pt>
                <c:pt idx="781">
                  <c:v>-1</c:v>
                </c:pt>
                <c:pt idx="782">
                  <c:v>-1</c:v>
                </c:pt>
                <c:pt idx="783">
                  <c:v>-1</c:v>
                </c:pt>
                <c:pt idx="784">
                  <c:v>-1</c:v>
                </c:pt>
                <c:pt idx="785">
                  <c:v>-1</c:v>
                </c:pt>
                <c:pt idx="786">
                  <c:v>-1</c:v>
                </c:pt>
                <c:pt idx="787">
                  <c:v>0.91475912835343487</c:v>
                </c:pt>
                <c:pt idx="788">
                  <c:v>0.58711719187542533</c:v>
                </c:pt>
                <c:pt idx="789">
                  <c:v>-1</c:v>
                </c:pt>
                <c:pt idx="790">
                  <c:v>-1</c:v>
                </c:pt>
                <c:pt idx="791">
                  <c:v>-1</c:v>
                </c:pt>
                <c:pt idx="792">
                  <c:v>-1</c:v>
                </c:pt>
                <c:pt idx="793">
                  <c:v>-1</c:v>
                </c:pt>
                <c:pt idx="794">
                  <c:v>-1</c:v>
                </c:pt>
                <c:pt idx="795">
                  <c:v>1</c:v>
                </c:pt>
                <c:pt idx="796">
                  <c:v>0.11111111111111112</c:v>
                </c:pt>
                <c:pt idx="797">
                  <c:v>-1</c:v>
                </c:pt>
                <c:pt idx="798">
                  <c:v>-1</c:v>
                </c:pt>
                <c:pt idx="799">
                  <c:v>-1</c:v>
                </c:pt>
                <c:pt idx="800">
                  <c:v>-1</c:v>
                </c:pt>
                <c:pt idx="801">
                  <c:v>-1</c:v>
                </c:pt>
                <c:pt idx="802">
                  <c:v>-1</c:v>
                </c:pt>
                <c:pt idx="803">
                  <c:v>0.92889921274647369</c:v>
                </c:pt>
                <c:pt idx="804">
                  <c:v>-1</c:v>
                </c:pt>
                <c:pt idx="805">
                  <c:v>-1</c:v>
                </c:pt>
                <c:pt idx="806">
                  <c:v>-1</c:v>
                </c:pt>
                <c:pt idx="807">
                  <c:v>-1</c:v>
                </c:pt>
                <c:pt idx="808">
                  <c:v>-1</c:v>
                </c:pt>
                <c:pt idx="809">
                  <c:v>-1</c:v>
                </c:pt>
                <c:pt idx="810">
                  <c:v>-1</c:v>
                </c:pt>
                <c:pt idx="811">
                  <c:v>0.96001238099270481</c:v>
                </c:pt>
                <c:pt idx="812">
                  <c:v>0.55362097149069656</c:v>
                </c:pt>
                <c:pt idx="813">
                  <c:v>-1</c:v>
                </c:pt>
                <c:pt idx="814">
                  <c:v>-1</c:v>
                </c:pt>
                <c:pt idx="815">
                  <c:v>-1</c:v>
                </c:pt>
                <c:pt idx="816">
                  <c:v>-1</c:v>
                </c:pt>
                <c:pt idx="817">
                  <c:v>-1</c:v>
                </c:pt>
                <c:pt idx="818">
                  <c:v>-1</c:v>
                </c:pt>
                <c:pt idx="819">
                  <c:v>0.91217800313716679</c:v>
                </c:pt>
                <c:pt idx="820">
                  <c:v>-1</c:v>
                </c:pt>
                <c:pt idx="821">
                  <c:v>-1</c:v>
                </c:pt>
                <c:pt idx="822">
                  <c:v>-1</c:v>
                </c:pt>
                <c:pt idx="823">
                  <c:v>-1</c:v>
                </c:pt>
                <c:pt idx="824">
                  <c:v>-1</c:v>
                </c:pt>
                <c:pt idx="825">
                  <c:v>-1</c:v>
                </c:pt>
                <c:pt idx="826">
                  <c:v>-1</c:v>
                </c:pt>
                <c:pt idx="827">
                  <c:v>1</c:v>
                </c:pt>
                <c:pt idx="828">
                  <c:v>0.2</c:v>
                </c:pt>
                <c:pt idx="829">
                  <c:v>-1</c:v>
                </c:pt>
                <c:pt idx="830">
                  <c:v>-1</c:v>
                </c:pt>
                <c:pt idx="831">
                  <c:v>-1</c:v>
                </c:pt>
                <c:pt idx="832">
                  <c:v>-1</c:v>
                </c:pt>
                <c:pt idx="833">
                  <c:v>-1</c:v>
                </c:pt>
                <c:pt idx="834">
                  <c:v>-1</c:v>
                </c:pt>
                <c:pt idx="835">
                  <c:v>0.84640156839957803</c:v>
                </c:pt>
                <c:pt idx="836">
                  <c:v>-1</c:v>
                </c:pt>
                <c:pt idx="837">
                  <c:v>-1</c:v>
                </c:pt>
                <c:pt idx="838">
                  <c:v>-1</c:v>
                </c:pt>
                <c:pt idx="839">
                  <c:v>-1</c:v>
                </c:pt>
                <c:pt idx="840">
                  <c:v>-1</c:v>
                </c:pt>
                <c:pt idx="841">
                  <c:v>-1</c:v>
                </c:pt>
                <c:pt idx="842">
                  <c:v>-1</c:v>
                </c:pt>
                <c:pt idx="843">
                  <c:v>1</c:v>
                </c:pt>
                <c:pt idx="844">
                  <c:v>0</c:v>
                </c:pt>
                <c:pt idx="845">
                  <c:v>-1</c:v>
                </c:pt>
                <c:pt idx="846">
                  <c:v>-1</c:v>
                </c:pt>
                <c:pt idx="847">
                  <c:v>-1</c:v>
                </c:pt>
                <c:pt idx="848">
                  <c:v>-1</c:v>
                </c:pt>
                <c:pt idx="849">
                  <c:v>-1</c:v>
                </c:pt>
                <c:pt idx="850">
                  <c:v>-1</c:v>
                </c:pt>
              </c:numCache>
            </c:numRef>
          </c:xVal>
          <c:yVal>
            <c:numRef>
              <c:f>'NeuralTools-Summary'!$E$1003:$E$1853</c:f>
              <c:numCache>
                <c:formatCode>0.00</c:formatCode>
                <c:ptCount val="851"/>
                <c:pt idx="0">
                  <c:v>-3.4212673578215003E-2</c:v>
                </c:pt>
                <c:pt idx="1">
                  <c:v>2.6353400708972186E-2</c:v>
                </c:pt>
                <c:pt idx="2">
                  <c:v>6.446934081615785E-2</c:v>
                </c:pt>
                <c:pt idx="3">
                  <c:v>6.4469341569338257E-2</c:v>
                </c:pt>
                <c:pt idx="4">
                  <c:v>-3.4201332464795731E-2</c:v>
                </c:pt>
                <c:pt idx="5">
                  <c:v>4.6700153865731897E-2</c:v>
                </c:pt>
                <c:pt idx="6">
                  <c:v>6.5902256020406336E-2</c:v>
                </c:pt>
                <c:pt idx="7">
                  <c:v>5.1574015228411652E-2</c:v>
                </c:pt>
                <c:pt idx="8">
                  <c:v>6.4469340816150078E-2</c:v>
                </c:pt>
                <c:pt idx="9">
                  <c:v>6.4469340816150078E-2</c:v>
                </c:pt>
                <c:pt idx="10">
                  <c:v>3.9832122167156703E-2</c:v>
                </c:pt>
                <c:pt idx="11">
                  <c:v>6.4469341569338257E-2</c:v>
                </c:pt>
                <c:pt idx="12">
                  <c:v>6.448068192956935E-2</c:v>
                </c:pt>
                <c:pt idx="13">
                  <c:v>6.5016017852017383E-2</c:v>
                </c:pt>
                <c:pt idx="14">
                  <c:v>6.5902256020406336E-2</c:v>
                </c:pt>
                <c:pt idx="15">
                  <c:v>6.9889879214697137E-2</c:v>
                </c:pt>
                <c:pt idx="16">
                  <c:v>3.9832122167148931E-2</c:v>
                </c:pt>
                <c:pt idx="17">
                  <c:v>6.4469340816150078E-2</c:v>
                </c:pt>
                <c:pt idx="18">
                  <c:v>-4.2242042300421612E-2</c:v>
                </c:pt>
                <c:pt idx="19">
                  <c:v>-2.147069338989549E-2</c:v>
                </c:pt>
                <c:pt idx="20">
                  <c:v>6.448068192956935E-2</c:v>
                </c:pt>
                <c:pt idx="21">
                  <c:v>6.5016017852017383E-2</c:v>
                </c:pt>
                <c:pt idx="22">
                  <c:v>-2.0037778938827411E-2</c:v>
                </c:pt>
                <c:pt idx="23">
                  <c:v>3.1773939107519245E-2</c:v>
                </c:pt>
                <c:pt idx="24">
                  <c:v>4.6153476829864593E-2</c:v>
                </c:pt>
                <c:pt idx="25">
                  <c:v>3.9832122167148931E-2</c:v>
                </c:pt>
                <c:pt idx="26">
                  <c:v>6.446934081615785E-2</c:v>
                </c:pt>
                <c:pt idx="27">
                  <c:v>4.6153477583052771E-2</c:v>
                </c:pt>
                <c:pt idx="28">
                  <c:v>6.448068192956935E-2</c:v>
                </c:pt>
                <c:pt idx="29">
                  <c:v>6.5016017852017383E-2</c:v>
                </c:pt>
                <c:pt idx="30">
                  <c:v>4.758639203412085E-2</c:v>
                </c:pt>
                <c:pt idx="31">
                  <c:v>6.9889879214697137E-2</c:v>
                </c:pt>
                <c:pt idx="32">
                  <c:v>6.4469340816150078E-2</c:v>
                </c:pt>
                <c:pt idx="33">
                  <c:v>6.4469340816150078E-2</c:v>
                </c:pt>
                <c:pt idx="34">
                  <c:v>5.4437611889843418E-2</c:v>
                </c:pt>
                <c:pt idx="35">
                  <c:v>2.4481721808880863E-2</c:v>
                </c:pt>
                <c:pt idx="36">
                  <c:v>6.4499247405313209E-2</c:v>
                </c:pt>
                <c:pt idx="37">
                  <c:v>6.5536024873911636E-2</c:v>
                </c:pt>
                <c:pt idx="38">
                  <c:v>6.8417217228927685E-2</c:v>
                </c:pt>
                <c:pt idx="39">
                  <c:v>3.6899064263351544E-3</c:v>
                </c:pt>
                <c:pt idx="40">
                  <c:v>6.4469340816150078E-2</c:v>
                </c:pt>
                <c:pt idx="41">
                  <c:v>6.4469340816150078E-2</c:v>
                </c:pt>
                <c:pt idx="42">
                  <c:v>5.4437611889843418E-2</c:v>
                </c:pt>
                <c:pt idx="43">
                  <c:v>2.4481726141774907E-2</c:v>
                </c:pt>
                <c:pt idx="44">
                  <c:v>6.4499247405313209E-2</c:v>
                </c:pt>
                <c:pt idx="45">
                  <c:v>6.5536024873911636E-2</c:v>
                </c:pt>
                <c:pt idx="46">
                  <c:v>6.8417217228927685E-2</c:v>
                </c:pt>
                <c:pt idx="47">
                  <c:v>3.6899064263351544E-3</c:v>
                </c:pt>
                <c:pt idx="48">
                  <c:v>-2.0771530830415053E-2</c:v>
                </c:pt>
                <c:pt idx="49">
                  <c:v>6.4469340816150078E-2</c:v>
                </c:pt>
                <c:pt idx="50">
                  <c:v>6.4469340816176057E-2</c:v>
                </c:pt>
                <c:pt idx="51">
                  <c:v>-2.077152649749503E-2</c:v>
                </c:pt>
                <c:pt idx="52">
                  <c:v>6.4499247405313209E-2</c:v>
                </c:pt>
                <c:pt idx="53">
                  <c:v>2.5548405866616442E-2</c:v>
                </c:pt>
                <c:pt idx="54">
                  <c:v>-2.6835700245986249E-3</c:v>
                </c:pt>
                <c:pt idx="55">
                  <c:v>4.8943159065605091E-2</c:v>
                </c:pt>
                <c:pt idx="56">
                  <c:v>6.4469340816150078E-2</c:v>
                </c:pt>
                <c:pt idx="57">
                  <c:v>5.4437611889817439E-2</c:v>
                </c:pt>
                <c:pt idx="58">
                  <c:v>3.9681081397737406E-2</c:v>
                </c:pt>
                <c:pt idx="59">
                  <c:v>-6.6314421044562089E-3</c:v>
                </c:pt>
                <c:pt idx="60">
                  <c:v>6.4499247405313209E-2</c:v>
                </c:pt>
                <c:pt idx="61">
                  <c:v>6.4497731630222099E-2</c:v>
                </c:pt>
                <c:pt idx="62">
                  <c:v>6.8417217228927685E-2</c:v>
                </c:pt>
                <c:pt idx="63">
                  <c:v>8.8930778072900285E-2</c:v>
                </c:pt>
                <c:pt idx="64">
                  <c:v>-0.23117952180102064</c:v>
                </c:pt>
                <c:pt idx="65">
                  <c:v>1.2065767516314052E-2</c:v>
                </c:pt>
                <c:pt idx="66">
                  <c:v>1.2065767516421744E-2</c:v>
                </c:pt>
                <c:pt idx="67">
                  <c:v>1.2065767516421744E-2</c:v>
                </c:pt>
                <c:pt idx="68">
                  <c:v>-8.9041689210974662E-2</c:v>
                </c:pt>
                <c:pt idx="69">
                  <c:v>6.7214690995642146E-2</c:v>
                </c:pt>
                <c:pt idx="70">
                  <c:v>-7.3126595633618008E-2</c:v>
                </c:pt>
                <c:pt idx="71">
                  <c:v>-7.6056409566736538E-2</c:v>
                </c:pt>
                <c:pt idx="72">
                  <c:v>-2.3352656046683129E-2</c:v>
                </c:pt>
                <c:pt idx="73">
                  <c:v>6.44693408161503E-2</c:v>
                </c:pt>
                <c:pt idx="74">
                  <c:v>6.4469340816257992E-2</c:v>
                </c:pt>
                <c:pt idx="75">
                  <c:v>1.206579470913427E-2</c:v>
                </c:pt>
                <c:pt idx="76">
                  <c:v>6.4556742389447308E-2</c:v>
                </c:pt>
                <c:pt idx="77">
                  <c:v>6.7214690995642146E-2</c:v>
                </c:pt>
                <c:pt idx="78">
                  <c:v>2.8068262666967714E-2</c:v>
                </c:pt>
                <c:pt idx="79">
                  <c:v>0.17483607542462787</c:v>
                </c:pt>
                <c:pt idx="80">
                  <c:v>-8.9129090784271892E-2</c:v>
                </c:pt>
                <c:pt idx="81">
                  <c:v>6.44693408161503E-2</c:v>
                </c:pt>
                <c:pt idx="82">
                  <c:v>-2.3352656046575215E-2</c:v>
                </c:pt>
                <c:pt idx="83">
                  <c:v>1.206579470913427E-2</c:v>
                </c:pt>
                <c:pt idx="84">
                  <c:v>-0.15944205016738844</c:v>
                </c:pt>
                <c:pt idx="85">
                  <c:v>-0.32494436796461101</c:v>
                </c:pt>
                <c:pt idx="86">
                  <c:v>-0.3116872229934492</c:v>
                </c:pt>
                <c:pt idx="87">
                  <c:v>-0.16491941023578904</c:v>
                </c:pt>
                <c:pt idx="88">
                  <c:v>-2.6656465222648529E-2</c:v>
                </c:pt>
                <c:pt idx="89">
                  <c:v>-8.912909078427167E-2</c:v>
                </c:pt>
                <c:pt idx="90">
                  <c:v>-8.9129090784163978E-2</c:v>
                </c:pt>
                <c:pt idx="91">
                  <c:v>6.4469368008970518E-2</c:v>
                </c:pt>
                <c:pt idx="92">
                  <c:v>-8.9041689210974662E-2</c:v>
                </c:pt>
                <c:pt idx="93">
                  <c:v>1.4811117695805898E-2</c:v>
                </c:pt>
                <c:pt idx="94">
                  <c:v>2.8068262666967714E-2</c:v>
                </c:pt>
                <c:pt idx="95">
                  <c:v>7.3641217124042146E-2</c:v>
                </c:pt>
                <c:pt idx="96">
                  <c:v>3.9832122167149153E-2</c:v>
                </c:pt>
                <c:pt idx="97">
                  <c:v>6.4469340816319276E-2</c:v>
                </c:pt>
                <c:pt idx="98">
                  <c:v>6.446938730894769E-2</c:v>
                </c:pt>
                <c:pt idx="99">
                  <c:v>-4.1796374877674958E-2</c:v>
                </c:pt>
                <c:pt idx="100">
                  <c:v>-0.10271260121237669</c:v>
                </c:pt>
                <c:pt idx="101">
                  <c:v>0.19138344892464876</c:v>
                </c:pt>
                <c:pt idx="102">
                  <c:v>-0.67015931299535481</c:v>
                </c:pt>
                <c:pt idx="103">
                  <c:v>6.4469340816150078E-2</c:v>
                </c:pt>
                <c:pt idx="104">
                  <c:v>6.44693408161503E-2</c:v>
                </c:pt>
                <c:pt idx="105">
                  <c:v>6.4469340816319276E-2</c:v>
                </c:pt>
                <c:pt idx="106">
                  <c:v>6.446938730894769E-2</c:v>
                </c:pt>
                <c:pt idx="107">
                  <c:v>6.4915008238904504E-2</c:v>
                </c:pt>
                <c:pt idx="108">
                  <c:v>9.8052319014078071E-2</c:v>
                </c:pt>
                <c:pt idx="109">
                  <c:v>0.29259408209385063</c:v>
                </c:pt>
                <c:pt idx="110">
                  <c:v>2.0422107582072968E-2</c:v>
                </c:pt>
                <c:pt idx="111">
                  <c:v>4.6153476829864815E-2</c:v>
                </c:pt>
                <c:pt idx="112">
                  <c:v>6.446938730894769E-2</c:v>
                </c:pt>
                <c:pt idx="113">
                  <c:v>3.9832168659946543E-2</c:v>
                </c:pt>
                <c:pt idx="114">
                  <c:v>-7.0228675467193691E-2</c:v>
                </c:pt>
                <c:pt idx="115">
                  <c:v>-0.13227100654209767</c:v>
                </c:pt>
                <c:pt idx="116">
                  <c:v>1.3970175846354849E-2</c:v>
                </c:pt>
                <c:pt idx="117">
                  <c:v>0.65537975177371366</c:v>
                </c:pt>
                <c:pt idx="118">
                  <c:v>-4.2242042300429383E-2</c:v>
                </c:pt>
                <c:pt idx="119">
                  <c:v>3.9832122167149153E-2</c:v>
                </c:pt>
                <c:pt idx="120">
                  <c:v>6.4469340816319276E-2</c:v>
                </c:pt>
                <c:pt idx="121">
                  <c:v>-2.9319118880852035E-2</c:v>
                </c:pt>
                <c:pt idx="122">
                  <c:v>-5.6649530185930996E-2</c:v>
                </c:pt>
                <c:pt idx="123">
                  <c:v>-0.13227100654209767</c:v>
                </c:pt>
                <c:pt idx="124">
                  <c:v>0.15686210828602687</c:v>
                </c:pt>
                <c:pt idx="125">
                  <c:v>0.48236623740317697</c:v>
                </c:pt>
                <c:pt idx="126">
                  <c:v>6.44693408161503E-2</c:v>
                </c:pt>
                <c:pt idx="127">
                  <c:v>3.9681081397712981E-2</c:v>
                </c:pt>
                <c:pt idx="128">
                  <c:v>6.4469340817622012E-2</c:v>
                </c:pt>
                <c:pt idx="129">
                  <c:v>-2.0770844115401532E-2</c:v>
                </c:pt>
                <c:pt idx="130">
                  <c:v>-0.14924906946215499</c:v>
                </c:pt>
                <c:pt idx="131">
                  <c:v>-8.6038525086733486E-3</c:v>
                </c:pt>
                <c:pt idx="132">
                  <c:v>-0.72190965307402655</c:v>
                </c:pt>
                <c:pt idx="133">
                  <c:v>-0.36621334484756152</c:v>
                </c:pt>
                <c:pt idx="134">
                  <c:v>3.498357104408778E-2</c:v>
                </c:pt>
                <c:pt idx="135">
                  <c:v>6.4469340816151632E-2</c:v>
                </c:pt>
                <c:pt idx="136">
                  <c:v>6.4469340817622012E-2</c:v>
                </c:pt>
                <c:pt idx="137">
                  <c:v>6.4470027531163598E-2</c:v>
                </c:pt>
                <c:pt idx="138">
                  <c:v>-5.142059220899875E-2</c:v>
                </c:pt>
                <c:pt idx="139">
                  <c:v>0.16823404110841633</c:v>
                </c:pt>
                <c:pt idx="140">
                  <c:v>0.78485590422439944</c:v>
                </c:pt>
                <c:pt idx="141">
                  <c:v>0.63378665515243848</c:v>
                </c:pt>
                <c:pt idx="142">
                  <c:v>3.9681081397711648E-2</c:v>
                </c:pt>
                <c:pt idx="143">
                  <c:v>-4.0448432809856327E-2</c:v>
                </c:pt>
                <c:pt idx="144">
                  <c:v>-0.12071153419530889</c:v>
                </c:pt>
                <c:pt idx="145">
                  <c:v>-5.4995419269164625E-2</c:v>
                </c:pt>
                <c:pt idx="146">
                  <c:v>-0.11713602042160143</c:v>
                </c:pt>
                <c:pt idx="147">
                  <c:v>-3.8165416859998857E-2</c:v>
                </c:pt>
                <c:pt idx="148">
                  <c:v>0.49840503083496374</c:v>
                </c:pt>
                <c:pt idx="149">
                  <c:v>-0.36621334484756152</c:v>
                </c:pt>
                <c:pt idx="150">
                  <c:v>2.4481721808855106E-2</c:v>
                </c:pt>
                <c:pt idx="151">
                  <c:v>-2.0771530830413498E-2</c:v>
                </c:pt>
                <c:pt idx="152">
                  <c:v>-4.0448432808385948E-2</c:v>
                </c:pt>
                <c:pt idx="153">
                  <c:v>-0.13391232538958053</c:v>
                </c:pt>
                <c:pt idx="154">
                  <c:v>-3.0559326621968363E-3</c:v>
                </c:pt>
                <c:pt idx="155">
                  <c:v>-9.4384782582546456E-2</c:v>
                </c:pt>
                <c:pt idx="156">
                  <c:v>-0.72190965307402655</c:v>
                </c:pt>
                <c:pt idx="157">
                  <c:v>-0.36621334484756152</c:v>
                </c:pt>
                <c:pt idx="158">
                  <c:v>1.2065767516314274E-2</c:v>
                </c:pt>
                <c:pt idx="159">
                  <c:v>6.4469340816159182E-2</c:v>
                </c:pt>
                <c:pt idx="160">
                  <c:v>1.2065767537895233E-2</c:v>
                </c:pt>
                <c:pt idx="161">
                  <c:v>6.4484090172158393E-2</c:v>
                </c:pt>
                <c:pt idx="162">
                  <c:v>-0.1884840489845705</c:v>
                </c:pt>
                <c:pt idx="163">
                  <c:v>-0.81753658755485958</c:v>
                </c:pt>
                <c:pt idx="164">
                  <c:v>-0.49961354651945711</c:v>
                </c:pt>
                <c:pt idx="165">
                  <c:v>-2.2964757024919735E-2</c:v>
                </c:pt>
                <c:pt idx="166">
                  <c:v>6.4469340816150522E-2</c:v>
                </c:pt>
                <c:pt idx="167">
                  <c:v>1.2065767516322934E-2</c:v>
                </c:pt>
                <c:pt idx="168">
                  <c:v>6.4469340837731481E-2</c:v>
                </c:pt>
                <c:pt idx="169">
                  <c:v>-0.23116477244501232</c:v>
                </c:pt>
                <c:pt idx="170">
                  <c:v>5.4761240332763972E-2</c:v>
                </c:pt>
                <c:pt idx="171">
                  <c:v>0.18246341244514039</c:v>
                </c:pt>
                <c:pt idx="172">
                  <c:v>-0.49961354651945711</c:v>
                </c:pt>
                <c:pt idx="173">
                  <c:v>-2.2964757024919735E-2</c:v>
                </c:pt>
                <c:pt idx="174">
                  <c:v>-0.32768971814410264</c:v>
                </c:pt>
                <c:pt idx="175">
                  <c:v>-8.9129090784262788E-2</c:v>
                </c:pt>
                <c:pt idx="176">
                  <c:v>-8.9129090762690488E-2</c:v>
                </c:pt>
                <c:pt idx="177">
                  <c:v>-8.9114341428263577E-2</c:v>
                </c:pt>
                <c:pt idx="178">
                  <c:v>-4.643361796782175E-2</c:v>
                </c:pt>
                <c:pt idx="179">
                  <c:v>0.38246341244514037</c:v>
                </c:pt>
                <c:pt idx="180">
                  <c:v>0.70038645348054285</c:v>
                </c:pt>
                <c:pt idx="181">
                  <c:v>-2.2964757024919735E-2</c:v>
                </c:pt>
                <c:pt idx="182">
                  <c:v>-8.9129090784271447E-2</c:v>
                </c:pt>
                <c:pt idx="183">
                  <c:v>-2.3352656046674025E-2</c:v>
                </c:pt>
                <c:pt idx="184">
                  <c:v>-8.9129090762690488E-2</c:v>
                </c:pt>
                <c:pt idx="185">
                  <c:v>-8.9114341428263577E-2</c:v>
                </c:pt>
                <c:pt idx="186">
                  <c:v>-0.1884840489845705</c:v>
                </c:pt>
                <c:pt idx="187">
                  <c:v>-0.81753658755485958</c:v>
                </c:pt>
                <c:pt idx="188">
                  <c:v>0.70038645348054285</c:v>
                </c:pt>
                <c:pt idx="189">
                  <c:v>-2.2964757024919735E-2</c:v>
                </c:pt>
                <c:pt idx="190">
                  <c:v>6.4469340816168508E-2</c:v>
                </c:pt>
                <c:pt idx="191">
                  <c:v>6.4469340816460941E-2</c:v>
                </c:pt>
                <c:pt idx="192">
                  <c:v>4.6153477516307495E-2</c:v>
                </c:pt>
                <c:pt idx="193">
                  <c:v>-0.19812820513013918</c:v>
                </c:pt>
                <c:pt idx="194">
                  <c:v>-0.81266350600948889</c:v>
                </c:pt>
                <c:pt idx="195">
                  <c:v>-0.12904855923785619</c:v>
                </c:pt>
                <c:pt idx="196">
                  <c:v>-4.8717027157501036E-3</c:v>
                </c:pt>
                <c:pt idx="197">
                  <c:v>-3.2040491110534308E-3</c:v>
                </c:pt>
                <c:pt idx="198">
                  <c:v>6.4469340816168508E-2</c:v>
                </c:pt>
                <c:pt idx="199">
                  <c:v>3.9832122167459794E-2</c:v>
                </c:pt>
                <c:pt idx="200">
                  <c:v>4.6153477516307495E-2</c:v>
                </c:pt>
                <c:pt idx="201">
                  <c:v>-4.1431445021815283E-2</c:v>
                </c:pt>
                <c:pt idx="202">
                  <c:v>0.72920993118425259</c:v>
                </c:pt>
                <c:pt idx="203">
                  <c:v>-0.12904855923785619</c:v>
                </c:pt>
                <c:pt idx="204">
                  <c:v>-4.8717027157501036E-3</c:v>
                </c:pt>
                <c:pt idx="205">
                  <c:v>-3.2040491110534308E-3</c:v>
                </c:pt>
                <c:pt idx="206">
                  <c:v>-2.9319165373631217E-2</c:v>
                </c:pt>
                <c:pt idx="207">
                  <c:v>6.4469340816460941E-2</c:v>
                </c:pt>
                <c:pt idx="208">
                  <c:v>-2.1470693456640766E-2</c:v>
                </c:pt>
                <c:pt idx="209">
                  <c:v>-0.25254848454748868</c:v>
                </c:pt>
                <c:pt idx="210">
                  <c:v>0.55179665810595868</c:v>
                </c:pt>
                <c:pt idx="211">
                  <c:v>-0.12904855923785619</c:v>
                </c:pt>
                <c:pt idx="212">
                  <c:v>-4.8717027157501036E-3</c:v>
                </c:pt>
                <c:pt idx="213">
                  <c:v>-4.2242042300410954E-2</c:v>
                </c:pt>
                <c:pt idx="214">
                  <c:v>2.0422107582383831E-2</c:v>
                </c:pt>
                <c:pt idx="215">
                  <c:v>-8.4296812804657728E-2</c:v>
                </c:pt>
                <c:pt idx="216">
                  <c:v>-0.5282543136837875</c:v>
                </c:pt>
                <c:pt idx="217">
                  <c:v>-0.81266350600948889</c:v>
                </c:pt>
                <c:pt idx="218">
                  <c:v>-0.12904855923785619</c:v>
                </c:pt>
                <c:pt idx="219">
                  <c:v>-4.8717027157501036E-3</c:v>
                </c:pt>
                <c:pt idx="220">
                  <c:v>-3.2040491110534308E-3</c:v>
                </c:pt>
                <c:pt idx="221">
                  <c:v>6.446934081636102E-2</c:v>
                </c:pt>
                <c:pt idx="222">
                  <c:v>5.4437611896218319E-2</c:v>
                </c:pt>
                <c:pt idx="223">
                  <c:v>3.9681124100125031E-2</c:v>
                </c:pt>
                <c:pt idx="224">
                  <c:v>-0.40470169684920965</c:v>
                </c:pt>
                <c:pt idx="225">
                  <c:v>0.74774349230027404</c:v>
                </c:pt>
                <c:pt idx="226">
                  <c:v>-7.3487216877329287E-3</c:v>
                </c:pt>
                <c:pt idx="227">
                  <c:v>-3.2438364727627178E-3</c:v>
                </c:pt>
                <c:pt idx="228">
                  <c:v>-3.1675616946162943E-3</c:v>
                </c:pt>
                <c:pt idx="229">
                  <c:v>6.446934081636102E-2</c:v>
                </c:pt>
                <c:pt idx="230">
                  <c:v>6.4469340822550958E-2</c:v>
                </c:pt>
                <c:pt idx="231">
                  <c:v>6.4469383518563683E-2</c:v>
                </c:pt>
                <c:pt idx="232">
                  <c:v>-9.2218714458015216E-2</c:v>
                </c:pt>
                <c:pt idx="233">
                  <c:v>0.9976519019466048</c:v>
                </c:pt>
                <c:pt idx="234">
                  <c:v>-7.3487216877329287E-3</c:v>
                </c:pt>
                <c:pt idx="235">
                  <c:v>-3.2438364727627178E-3</c:v>
                </c:pt>
                <c:pt idx="236">
                  <c:v>-3.1675616946162943E-3</c:v>
                </c:pt>
                <c:pt idx="237">
                  <c:v>3.9681081397922369E-2</c:v>
                </c:pt>
                <c:pt idx="238">
                  <c:v>4.1360661472298332E-3</c:v>
                </c:pt>
                <c:pt idx="239">
                  <c:v>6.4469383518563683E-2</c:v>
                </c:pt>
                <c:pt idx="240">
                  <c:v>-0.18219336472032599</c:v>
                </c:pt>
                <c:pt idx="241">
                  <c:v>-0.4725711916087163</c:v>
                </c:pt>
                <c:pt idx="242">
                  <c:v>-7.3487216877329287E-3</c:v>
                </c:pt>
                <c:pt idx="243">
                  <c:v>-3.2438364727627178E-3</c:v>
                </c:pt>
                <c:pt idx="244">
                  <c:v>-3.1675616946162943E-3</c:v>
                </c:pt>
                <c:pt idx="245">
                  <c:v>6.446934081636102E-2</c:v>
                </c:pt>
                <c:pt idx="246">
                  <c:v>3.9681081404112306E-2</c:v>
                </c:pt>
                <c:pt idx="247">
                  <c:v>3.9681124100125031E-2</c:v>
                </c:pt>
                <c:pt idx="248">
                  <c:v>-0.14208287315824686</c:v>
                </c:pt>
                <c:pt idx="249">
                  <c:v>-0.4725711916087163</c:v>
                </c:pt>
                <c:pt idx="250">
                  <c:v>-7.3487216877329287E-3</c:v>
                </c:pt>
                <c:pt idx="251">
                  <c:v>-3.2438364727627178E-3</c:v>
                </c:pt>
                <c:pt idx="252">
                  <c:v>-3.1675616946162943E-3</c:v>
                </c:pt>
                <c:pt idx="253">
                  <c:v>1.2065767520255788E-2</c:v>
                </c:pt>
                <c:pt idx="254">
                  <c:v>1.2065767725502496E-2</c:v>
                </c:pt>
                <c:pt idx="255">
                  <c:v>-0.5389604030000289</c:v>
                </c:pt>
                <c:pt idx="256">
                  <c:v>0.50233794006948274</c:v>
                </c:pt>
                <c:pt idx="257">
                  <c:v>-3.5063072520249206E-2</c:v>
                </c:pt>
                <c:pt idx="258">
                  <c:v>-3.3348829272210612E-3</c:v>
                </c:pt>
                <c:pt idx="259">
                  <c:v>-3.1703407022400931E-3</c:v>
                </c:pt>
                <c:pt idx="260">
                  <c:v>-3.1643026348038283E-3</c:v>
                </c:pt>
                <c:pt idx="261">
                  <c:v>1.2065767520255788E-2</c:v>
                </c:pt>
                <c:pt idx="262">
                  <c:v>-8.9129090575083225E-2</c:v>
                </c:pt>
                <c:pt idx="263">
                  <c:v>1.2069592663952244E-2</c:v>
                </c:pt>
                <c:pt idx="264">
                  <c:v>0.30577150903330019</c:v>
                </c:pt>
                <c:pt idx="265">
                  <c:v>-3.5063072520249206E-2</c:v>
                </c:pt>
                <c:pt idx="266">
                  <c:v>-3.3348829272210612E-3</c:v>
                </c:pt>
                <c:pt idx="267">
                  <c:v>-3.1703407022400931E-3</c:v>
                </c:pt>
                <c:pt idx="268">
                  <c:v>-3.1643026348038283E-3</c:v>
                </c:pt>
                <c:pt idx="269">
                  <c:v>1.2065767520255788E-2</c:v>
                </c:pt>
                <c:pt idx="270">
                  <c:v>6.4469341025338744E-2</c:v>
                </c:pt>
                <c:pt idx="271">
                  <c:v>1.2069592663952244E-2</c:v>
                </c:pt>
                <c:pt idx="272">
                  <c:v>0.30577150903330019</c:v>
                </c:pt>
                <c:pt idx="273">
                  <c:v>-3.5063072520249206E-2</c:v>
                </c:pt>
                <c:pt idx="274">
                  <c:v>-3.3348829272210612E-3</c:v>
                </c:pt>
                <c:pt idx="275">
                  <c:v>-3.1703407022400931E-3</c:v>
                </c:pt>
                <c:pt idx="276">
                  <c:v>-3.1643026348038283E-3</c:v>
                </c:pt>
                <c:pt idx="277">
                  <c:v>1.2065767520255788E-2</c:v>
                </c:pt>
                <c:pt idx="278">
                  <c:v>1.2065767725502496E-2</c:v>
                </c:pt>
                <c:pt idx="279">
                  <c:v>-8.9125265636633477E-2</c:v>
                </c:pt>
                <c:pt idx="280">
                  <c:v>-0.89422849096669987</c:v>
                </c:pt>
                <c:pt idx="281">
                  <c:v>-3.5063072520249206E-2</c:v>
                </c:pt>
                <c:pt idx="282">
                  <c:v>-3.3348829272210612E-3</c:v>
                </c:pt>
                <c:pt idx="283">
                  <c:v>-3.1703407022400931E-3</c:v>
                </c:pt>
                <c:pt idx="284">
                  <c:v>-3.1643026348038283E-3</c:v>
                </c:pt>
                <c:pt idx="285">
                  <c:v>3.9832124305559491E-2</c:v>
                </c:pt>
                <c:pt idx="286">
                  <c:v>5.2370389625396307E-2</c:v>
                </c:pt>
                <c:pt idx="287">
                  <c:v>-2.8713657227961042E-2</c:v>
                </c:pt>
                <c:pt idx="288">
                  <c:v>-8.0976950869946163E-2</c:v>
                </c:pt>
                <c:pt idx="289">
                  <c:v>-3.2637352388654728E-3</c:v>
                </c:pt>
                <c:pt idx="290">
                  <c:v>-3.1638867894466793E-3</c:v>
                </c:pt>
                <c:pt idx="291">
                  <c:v>-3.1637050924940846E-3</c:v>
                </c:pt>
                <c:pt idx="292">
                  <c:v>6.4469342954560638E-2</c:v>
                </c:pt>
                <c:pt idx="293">
                  <c:v>-3.4212587018359053E-2</c:v>
                </c:pt>
                <c:pt idx="294">
                  <c:v>-0.19718681118177528</c:v>
                </c:pt>
                <c:pt idx="295">
                  <c:v>-8.0976950869946163E-2</c:v>
                </c:pt>
                <c:pt idx="296">
                  <c:v>-3.2637352388654728E-3</c:v>
                </c:pt>
                <c:pt idx="297">
                  <c:v>-3.165335787071899E-3</c:v>
                </c:pt>
                <c:pt idx="298">
                  <c:v>-3.1638867894466793E-3</c:v>
                </c:pt>
                <c:pt idx="299">
                  <c:v>-3.1637050924940846E-3</c:v>
                </c:pt>
                <c:pt idx="300">
                  <c:v>-1.3498370410734206E-2</c:v>
                </c:pt>
                <c:pt idx="301">
                  <c:v>5.8513453858674791E-2</c:v>
                </c:pt>
                <c:pt idx="302">
                  <c:v>-7.0068834744259512E-2</c:v>
                </c:pt>
                <c:pt idx="303">
                  <c:v>-8.0976950869946163E-2</c:v>
                </c:pt>
                <c:pt idx="304">
                  <c:v>-3.2637352388654728E-3</c:v>
                </c:pt>
                <c:pt idx="305">
                  <c:v>-3.165335787071899E-3</c:v>
                </c:pt>
                <c:pt idx="306">
                  <c:v>-3.1638867894466793E-3</c:v>
                </c:pt>
                <c:pt idx="307">
                  <c:v>-3.1637050924940846E-3</c:v>
                </c:pt>
                <c:pt idx="308">
                  <c:v>6.4469342954560638E-2</c:v>
                </c:pt>
                <c:pt idx="309">
                  <c:v>5.2370389625396307E-2</c:v>
                </c:pt>
                <c:pt idx="310">
                  <c:v>-9.0353393127550752E-2</c:v>
                </c:pt>
                <c:pt idx="311">
                  <c:v>-8.0976950869946163E-2</c:v>
                </c:pt>
                <c:pt idx="312">
                  <c:v>-3.2637352388654728E-3</c:v>
                </c:pt>
                <c:pt idx="313">
                  <c:v>-3.165335787071899E-3</c:v>
                </c:pt>
                <c:pt idx="314">
                  <c:v>-3.1638867894466793E-3</c:v>
                </c:pt>
                <c:pt idx="315">
                  <c:v>-3.1637050924940846E-3</c:v>
                </c:pt>
                <c:pt idx="316">
                  <c:v>2.4481775344016521E-2</c:v>
                </c:pt>
                <c:pt idx="317">
                  <c:v>2.4484120602773496E-2</c:v>
                </c:pt>
                <c:pt idx="318">
                  <c:v>7.6495434825709641E-3</c:v>
                </c:pt>
                <c:pt idx="319">
                  <c:v>-5.8507503923380666E-3</c:v>
                </c:pt>
                <c:pt idx="320">
                  <c:v>-3.1722269273530834E-3</c:v>
                </c:pt>
                <c:pt idx="321">
                  <c:v>-3.1639951657038701E-3</c:v>
                </c:pt>
                <c:pt idx="322">
                  <c:v>-3.1637225593422746E-3</c:v>
                </c:pt>
                <c:pt idx="323">
                  <c:v>-3.1636685199231129E-3</c:v>
                </c:pt>
                <c:pt idx="324">
                  <c:v>-2.0771477295253415E-2</c:v>
                </c:pt>
                <c:pt idx="325">
                  <c:v>-6.6290476434576195E-3</c:v>
                </c:pt>
                <c:pt idx="326">
                  <c:v>-0.51386731897092486</c:v>
                </c:pt>
                <c:pt idx="327">
                  <c:v>-5.8507503923380666E-3</c:v>
                </c:pt>
                <c:pt idx="328">
                  <c:v>-3.1722269273530834E-3</c:v>
                </c:pt>
                <c:pt idx="329">
                  <c:v>-3.1639951657038701E-3</c:v>
                </c:pt>
                <c:pt idx="330">
                  <c:v>-3.1637225593422746E-3</c:v>
                </c:pt>
                <c:pt idx="331">
                  <c:v>-3.1636685199231129E-3</c:v>
                </c:pt>
                <c:pt idx="332">
                  <c:v>1.9180593484908082E-2</c:v>
                </c:pt>
                <c:pt idx="333">
                  <c:v>3.9683480191630038E-2</c:v>
                </c:pt>
                <c:pt idx="334">
                  <c:v>5.29027961218409E-2</c:v>
                </c:pt>
                <c:pt idx="335">
                  <c:v>-5.8507503923380666E-3</c:v>
                </c:pt>
                <c:pt idx="336">
                  <c:v>-3.1722269273530834E-3</c:v>
                </c:pt>
                <c:pt idx="337">
                  <c:v>-3.1639951657038701E-3</c:v>
                </c:pt>
                <c:pt idx="338">
                  <c:v>-3.1637225593422746E-3</c:v>
                </c:pt>
                <c:pt idx="339">
                  <c:v>-3.1636685199231129E-3</c:v>
                </c:pt>
                <c:pt idx="340">
                  <c:v>-6.6313929022145945E-3</c:v>
                </c:pt>
                <c:pt idx="341">
                  <c:v>2.4484120602773496E-2</c:v>
                </c:pt>
                <c:pt idx="342">
                  <c:v>-0.21437815918665915</c:v>
                </c:pt>
                <c:pt idx="343">
                  <c:v>-5.8507503923380666E-3</c:v>
                </c:pt>
                <c:pt idx="344">
                  <c:v>-3.1722269273530834E-3</c:v>
                </c:pt>
                <c:pt idx="345">
                  <c:v>-3.1639951657038701E-3</c:v>
                </c:pt>
                <c:pt idx="346">
                  <c:v>-3.1637225593422746E-3</c:v>
                </c:pt>
                <c:pt idx="347">
                  <c:v>-3.1636685199231129E-3</c:v>
                </c:pt>
                <c:pt idx="348">
                  <c:v>6.4470283509357573E-2</c:v>
                </c:pt>
                <c:pt idx="349">
                  <c:v>1.2110672339150419E-2</c:v>
                </c:pt>
                <c:pt idx="350">
                  <c:v>2.6237360426517808E-2</c:v>
                </c:pt>
                <c:pt idx="351">
                  <c:v>-3.3267140858702637E-3</c:v>
                </c:pt>
                <c:pt idx="352">
                  <c:v>-3.1649652570968634E-3</c:v>
                </c:pt>
                <c:pt idx="353">
                  <c:v>-3.1637496172833846E-3</c:v>
                </c:pt>
                <c:pt idx="354">
                  <c:v>-3.1636747019914147E-3</c:v>
                </c:pt>
                <c:pt idx="355">
                  <c:v>-3.1636539922961227E-3</c:v>
                </c:pt>
                <c:pt idx="356">
                  <c:v>6.4470283509357573E-2</c:v>
                </c:pt>
                <c:pt idx="357">
                  <c:v>6.4514245638986667E-2</c:v>
                </c:pt>
                <c:pt idx="358">
                  <c:v>0.47607249778991323</c:v>
                </c:pt>
                <c:pt idx="359">
                  <c:v>-3.3267140858702637E-3</c:v>
                </c:pt>
                <c:pt idx="360">
                  <c:v>-3.1649652570968634E-3</c:v>
                </c:pt>
                <c:pt idx="361">
                  <c:v>-3.1637496172833846E-3</c:v>
                </c:pt>
                <c:pt idx="362">
                  <c:v>-3.1636747019914147E-3</c:v>
                </c:pt>
                <c:pt idx="363">
                  <c:v>-3.1636539922961227E-3</c:v>
                </c:pt>
                <c:pt idx="364">
                  <c:v>1.2066710209521325E-2</c:v>
                </c:pt>
                <c:pt idx="365">
                  <c:v>6.4514245638986667E-2</c:v>
                </c:pt>
                <c:pt idx="366">
                  <c:v>0.23751187043008204</c:v>
                </c:pt>
                <c:pt idx="367">
                  <c:v>-3.3267140858702637E-3</c:v>
                </c:pt>
                <c:pt idx="368">
                  <c:v>-3.1649652570968634E-3</c:v>
                </c:pt>
                <c:pt idx="369">
                  <c:v>-3.1637496172833846E-3</c:v>
                </c:pt>
                <c:pt idx="370">
                  <c:v>-3.1636747019914147E-3</c:v>
                </c:pt>
                <c:pt idx="371">
                  <c:v>-3.1636539922961227E-3</c:v>
                </c:pt>
                <c:pt idx="372">
                  <c:v>-0.32768877545089559</c:v>
                </c:pt>
                <c:pt idx="373">
                  <c:v>1.2110672339150419E-2</c:v>
                </c:pt>
                <c:pt idx="374">
                  <c:v>-0.3703290706096648</c:v>
                </c:pt>
                <c:pt idx="375">
                  <c:v>-3.3267140858702637E-3</c:v>
                </c:pt>
                <c:pt idx="376">
                  <c:v>-3.1649652570968634E-3</c:v>
                </c:pt>
                <c:pt idx="377">
                  <c:v>-3.1637496172833846E-3</c:v>
                </c:pt>
                <c:pt idx="378">
                  <c:v>-3.1636747019914147E-3</c:v>
                </c:pt>
                <c:pt idx="379">
                  <c:v>-3.1636539922961227E-3</c:v>
                </c:pt>
                <c:pt idx="380">
                  <c:v>-3.4165019791136175E-2</c:v>
                </c:pt>
                <c:pt idx="381">
                  <c:v>6.5327339632045289E-2</c:v>
                </c:pt>
                <c:pt idx="382">
                  <c:v>0.40457345377007986</c:v>
                </c:pt>
                <c:pt idx="383">
                  <c:v>-3.18969767351307E-3</c:v>
                </c:pt>
                <c:pt idx="384">
                  <c:v>-3.1638388160271091E-3</c:v>
                </c:pt>
                <c:pt idx="385">
                  <c:v>-3.1636615393746403E-3</c:v>
                </c:pt>
                <c:pt idx="386">
                  <c:v>-3.1636487057190577E-3</c:v>
                </c:pt>
                <c:pt idx="387">
                  <c:v>-3.1636436990911676E-3</c:v>
                </c:pt>
                <c:pt idx="388">
                  <c:v>2.6401054496051013E-2</c:v>
                </c:pt>
                <c:pt idx="389">
                  <c:v>6.5327339632045289E-2</c:v>
                </c:pt>
                <c:pt idx="390">
                  <c:v>-0.67234962315299707</c:v>
                </c:pt>
                <c:pt idx="391">
                  <c:v>-3.18969767351307E-3</c:v>
                </c:pt>
                <c:pt idx="392">
                  <c:v>-3.1638388160271091E-3</c:v>
                </c:pt>
                <c:pt idx="393">
                  <c:v>-3.1636615393746403E-3</c:v>
                </c:pt>
                <c:pt idx="394">
                  <c:v>-3.1636487057190577E-3</c:v>
                </c:pt>
                <c:pt idx="395">
                  <c:v>-3.1636436990911676E-3</c:v>
                </c:pt>
                <c:pt idx="396">
                  <c:v>3.9879775954227759E-2</c:v>
                </c:pt>
                <c:pt idx="397">
                  <c:v>6.5327339632045289E-2</c:v>
                </c:pt>
                <c:pt idx="398">
                  <c:v>0.56143535416998247</c:v>
                </c:pt>
                <c:pt idx="399">
                  <c:v>-3.18969767351307E-3</c:v>
                </c:pt>
                <c:pt idx="400">
                  <c:v>-3.1636615393746403E-3</c:v>
                </c:pt>
                <c:pt idx="401">
                  <c:v>-3.1636487057190577E-3</c:v>
                </c:pt>
                <c:pt idx="402">
                  <c:v>-3.1636436990911676E-3</c:v>
                </c:pt>
                <c:pt idx="403">
                  <c:v>-9.1090642235049923E-3</c:v>
                </c:pt>
                <c:pt idx="404">
                  <c:v>6.5327339632045289E-2</c:v>
                </c:pt>
                <c:pt idx="405">
                  <c:v>-0.67234962315299707</c:v>
                </c:pt>
                <c:pt idx="406">
                  <c:v>-3.18969767351307E-3</c:v>
                </c:pt>
                <c:pt idx="407">
                  <c:v>-3.1638388160271091E-3</c:v>
                </c:pt>
                <c:pt idx="408">
                  <c:v>-3.1636615393746403E-3</c:v>
                </c:pt>
                <c:pt idx="409">
                  <c:v>-3.1636487057190577E-3</c:v>
                </c:pt>
                <c:pt idx="410">
                  <c:v>-3.1636436990911676E-3</c:v>
                </c:pt>
                <c:pt idx="411">
                  <c:v>-2.0573623348037362E-2</c:v>
                </c:pt>
                <c:pt idx="412">
                  <c:v>2.8530850718200274E-2</c:v>
                </c:pt>
                <c:pt idx="413">
                  <c:v>-0.12991266509135124</c:v>
                </c:pt>
                <c:pt idx="414">
                  <c:v>-3.1692207849955967E-3</c:v>
                </c:pt>
                <c:pt idx="415">
                  <c:v>-3.1637237844378552E-3</c:v>
                </c:pt>
                <c:pt idx="416">
                  <c:v>-3.1636509544853419E-3</c:v>
                </c:pt>
                <c:pt idx="417">
                  <c:v>-3.1636444415854559E-3</c:v>
                </c:pt>
                <c:pt idx="418">
                  <c:v>-3.1636416383986621E-3</c:v>
                </c:pt>
                <c:pt idx="419">
                  <c:v>6.4667248298527769E-2</c:v>
                </c:pt>
                <c:pt idx="420">
                  <c:v>-2.5823175280308419E-3</c:v>
                </c:pt>
                <c:pt idx="421">
                  <c:v>1.0904020188176391</c:v>
                </c:pt>
                <c:pt idx="422">
                  <c:v>-3.1692207849955967E-3</c:v>
                </c:pt>
                <c:pt idx="423">
                  <c:v>-3.1637237844378552E-3</c:v>
                </c:pt>
                <c:pt idx="424">
                  <c:v>-3.1636509544853419E-3</c:v>
                </c:pt>
                <c:pt idx="425">
                  <c:v>-3.1636444415854559E-3</c:v>
                </c:pt>
                <c:pt idx="426">
                  <c:v>-2.0573623348037362E-2</c:v>
                </c:pt>
                <c:pt idx="427">
                  <c:v>2.8530850718200274E-2</c:v>
                </c:pt>
                <c:pt idx="428">
                  <c:v>-0.12991266509135124</c:v>
                </c:pt>
                <c:pt idx="429">
                  <c:v>-3.1692207849955967E-3</c:v>
                </c:pt>
                <c:pt idx="430">
                  <c:v>-3.1637237844378552E-3</c:v>
                </c:pt>
                <c:pt idx="431">
                  <c:v>-3.1636509544853419E-3</c:v>
                </c:pt>
                <c:pt idx="432">
                  <c:v>-3.1636444415854559E-3</c:v>
                </c:pt>
                <c:pt idx="433">
                  <c:v>-3.1636416383986621E-3</c:v>
                </c:pt>
                <c:pt idx="434">
                  <c:v>3.9878988880089117E-2</c:v>
                </c:pt>
                <c:pt idx="435">
                  <c:v>-1.6722401921069663E-2</c:v>
                </c:pt>
                <c:pt idx="436">
                  <c:v>-0.12991266509135124</c:v>
                </c:pt>
                <c:pt idx="437">
                  <c:v>-3.1692207849955967E-3</c:v>
                </c:pt>
                <c:pt idx="438">
                  <c:v>-3.1637237844378552E-3</c:v>
                </c:pt>
                <c:pt idx="439">
                  <c:v>-3.1636509544853419E-3</c:v>
                </c:pt>
                <c:pt idx="440">
                  <c:v>-3.1636444415854559E-3</c:v>
                </c:pt>
                <c:pt idx="441">
                  <c:v>-3.1636416383986621E-3</c:v>
                </c:pt>
                <c:pt idx="442">
                  <c:v>-8.8554179614721118E-2</c:v>
                </c:pt>
                <c:pt idx="443">
                  <c:v>2.711919656451478E-2</c:v>
                </c:pt>
                <c:pt idx="444">
                  <c:v>-2.4025116416082848E-2</c:v>
                </c:pt>
                <c:pt idx="445">
                  <c:v>-3.1652878554533359E-3</c:v>
                </c:pt>
                <c:pt idx="446">
                  <c:v>-3.1636821217441158E-3</c:v>
                </c:pt>
                <c:pt idx="447">
                  <c:v>-3.163645710525298E-3</c:v>
                </c:pt>
                <c:pt idx="448">
                  <c:v>-3.1636420707026325E-3</c:v>
                </c:pt>
                <c:pt idx="449">
                  <c:v>-3.1636404109478544E-3</c:v>
                </c:pt>
                <c:pt idx="450">
                  <c:v>-8.8554179614721118E-2</c:v>
                </c:pt>
                <c:pt idx="451">
                  <c:v>-0.31263628909590213</c:v>
                </c:pt>
                <c:pt idx="452">
                  <c:v>-2.4025116416082848E-2</c:v>
                </c:pt>
                <c:pt idx="453">
                  <c:v>-3.1652878554533359E-3</c:v>
                </c:pt>
                <c:pt idx="454">
                  <c:v>-3.1636821217441158E-3</c:v>
                </c:pt>
                <c:pt idx="455">
                  <c:v>-3.163645710525298E-3</c:v>
                </c:pt>
                <c:pt idx="456">
                  <c:v>-3.1636420707026325E-3</c:v>
                </c:pt>
                <c:pt idx="457">
                  <c:v>-3.1636404109478544E-3</c:v>
                </c:pt>
                <c:pt idx="458">
                  <c:v>-0.23060461063146986</c:v>
                </c:pt>
                <c:pt idx="459">
                  <c:v>-7.4075661736070941E-2</c:v>
                </c:pt>
                <c:pt idx="460">
                  <c:v>-3.1652878554533359E-3</c:v>
                </c:pt>
                <c:pt idx="461">
                  <c:v>-3.1652878554533359E-3</c:v>
                </c:pt>
                <c:pt idx="462">
                  <c:v>-3.1636821217441158E-3</c:v>
                </c:pt>
                <c:pt idx="463">
                  <c:v>-3.163645710525298E-3</c:v>
                </c:pt>
                <c:pt idx="464">
                  <c:v>-3.1636420707026325E-3</c:v>
                </c:pt>
                <c:pt idx="465">
                  <c:v>-3.1636404109478544E-3</c:v>
                </c:pt>
                <c:pt idx="466">
                  <c:v>6.5044251985700852E-2</c:v>
                </c:pt>
                <c:pt idx="467">
                  <c:v>2.711919656451478E-2</c:v>
                </c:pt>
                <c:pt idx="468">
                  <c:v>-3.1652878554533359E-3</c:v>
                </c:pt>
                <c:pt idx="469">
                  <c:v>-3.1652878554533359E-3</c:v>
                </c:pt>
                <c:pt idx="470">
                  <c:v>-3.1636821217441158E-3</c:v>
                </c:pt>
                <c:pt idx="471">
                  <c:v>-3.163645710525298E-3</c:v>
                </c:pt>
                <c:pt idx="472">
                  <c:v>-3.1636420707026325E-3</c:v>
                </c:pt>
                <c:pt idx="473">
                  <c:v>-3.1636404109478544E-3</c:v>
                </c:pt>
                <c:pt idx="474">
                  <c:v>6.604405646935807E-2</c:v>
                </c:pt>
                <c:pt idx="475">
                  <c:v>7.4584691449398943E-2</c:v>
                </c:pt>
                <c:pt idx="476">
                  <c:v>-3.1714765842840609E-2</c:v>
                </c:pt>
                <c:pt idx="477">
                  <c:v>-3.165274647174865E-3</c:v>
                </c:pt>
                <c:pt idx="478">
                  <c:v>-3.1636673949603233E-3</c:v>
                </c:pt>
                <c:pt idx="479">
                  <c:v>-3.1636413925902884E-3</c:v>
                </c:pt>
                <c:pt idx="480">
                  <c:v>-3.1636398458406711E-3</c:v>
                </c:pt>
                <c:pt idx="481">
                  <c:v>-3.1636391888959503E-3</c:v>
                </c:pt>
                <c:pt idx="482">
                  <c:v>4.7728192483072585E-2</c:v>
                </c:pt>
                <c:pt idx="483">
                  <c:v>7.4584691449398943E-2</c:v>
                </c:pt>
                <c:pt idx="484">
                  <c:v>-3.1714765842840609E-2</c:v>
                </c:pt>
                <c:pt idx="485">
                  <c:v>-3.165274647174865E-3</c:v>
                </c:pt>
                <c:pt idx="486">
                  <c:v>-3.1636673949603233E-3</c:v>
                </c:pt>
                <c:pt idx="487">
                  <c:v>-3.1636413925902884E-3</c:v>
                </c:pt>
                <c:pt idx="488">
                  <c:v>-3.1636398458406711E-3</c:v>
                </c:pt>
                <c:pt idx="489">
                  <c:v>-3.1636391888959503E-3</c:v>
                </c:pt>
                <c:pt idx="490">
                  <c:v>-6.9099627236740124E-2</c:v>
                </c:pt>
                <c:pt idx="491">
                  <c:v>6.8367865213723178E-2</c:v>
                </c:pt>
                <c:pt idx="492">
                  <c:v>-3.1714765842840609E-2</c:v>
                </c:pt>
                <c:pt idx="493">
                  <c:v>-3.1636673949603233E-3</c:v>
                </c:pt>
                <c:pt idx="494">
                  <c:v>-3.1636413925902884E-3</c:v>
                </c:pt>
                <c:pt idx="495">
                  <c:v>-3.1636398458406711E-3</c:v>
                </c:pt>
                <c:pt idx="496">
                  <c:v>-3.1636391888959503E-3</c:v>
                </c:pt>
                <c:pt idx="497">
                  <c:v>6.604405646935807E-2</c:v>
                </c:pt>
                <c:pt idx="498">
                  <c:v>6.8367865213723178E-2</c:v>
                </c:pt>
                <c:pt idx="499">
                  <c:v>-3.1714765842840609E-2</c:v>
                </c:pt>
                <c:pt idx="500">
                  <c:v>-3.165274647174865E-3</c:v>
                </c:pt>
                <c:pt idx="501">
                  <c:v>-3.1636673949603233E-3</c:v>
                </c:pt>
                <c:pt idx="502">
                  <c:v>-3.1636413925902884E-3</c:v>
                </c:pt>
                <c:pt idx="503">
                  <c:v>-3.1636398458406711E-3</c:v>
                </c:pt>
                <c:pt idx="504">
                  <c:v>-3.1636391888959503E-3</c:v>
                </c:pt>
                <c:pt idx="505">
                  <c:v>6.6895711757819498E-2</c:v>
                </c:pt>
                <c:pt idx="506">
                  <c:v>0.11448415720842187</c:v>
                </c:pt>
                <c:pt idx="507">
                  <c:v>-9.7932264189311002E-3</c:v>
                </c:pt>
                <c:pt idx="508">
                  <c:v>-3.1643328732727793E-3</c:v>
                </c:pt>
                <c:pt idx="509">
                  <c:v>-3.1636574882308865E-3</c:v>
                </c:pt>
                <c:pt idx="510">
                  <c:v>-3.1636403186942053E-3</c:v>
                </c:pt>
                <c:pt idx="511">
                  <c:v>-3.1636392996987617E-3</c:v>
                </c:pt>
                <c:pt idx="512">
                  <c:v>-3.1636388782417812E-3</c:v>
                </c:pt>
                <c:pt idx="513">
                  <c:v>4.2107452339380846E-2</c:v>
                </c:pt>
                <c:pt idx="514">
                  <c:v>0.11448415720842187</c:v>
                </c:pt>
                <c:pt idx="515">
                  <c:v>-9.7932264189311002E-3</c:v>
                </c:pt>
                <c:pt idx="516">
                  <c:v>-3.1643328732727793E-3</c:v>
                </c:pt>
                <c:pt idx="517">
                  <c:v>-3.1636574882308865E-3</c:v>
                </c:pt>
                <c:pt idx="518">
                  <c:v>-3.1636403186942053E-3</c:v>
                </c:pt>
                <c:pt idx="519">
                  <c:v>-3.1636392996987617E-3</c:v>
                </c:pt>
                <c:pt idx="520">
                  <c:v>-3.1636388782417812E-3</c:v>
                </c:pt>
                <c:pt idx="521">
                  <c:v>6.6895711757819498E-2</c:v>
                </c:pt>
                <c:pt idx="522">
                  <c:v>-0.15267392554529424</c:v>
                </c:pt>
                <c:pt idx="523">
                  <c:v>-9.7932264189311002E-3</c:v>
                </c:pt>
                <c:pt idx="524">
                  <c:v>-3.1643328732727793E-3</c:v>
                </c:pt>
                <c:pt idx="525">
                  <c:v>-3.1636574882308865E-3</c:v>
                </c:pt>
                <c:pt idx="526">
                  <c:v>-3.1636403186942053E-3</c:v>
                </c:pt>
                <c:pt idx="527">
                  <c:v>-3.1636392996987617E-3</c:v>
                </c:pt>
                <c:pt idx="528">
                  <c:v>-3.1636388782417812E-3</c:v>
                </c:pt>
                <c:pt idx="529">
                  <c:v>6.6895711757819498E-2</c:v>
                </c:pt>
                <c:pt idx="530">
                  <c:v>0.11448415720842187</c:v>
                </c:pt>
                <c:pt idx="531">
                  <c:v>-9.7932264189311002E-3</c:v>
                </c:pt>
                <c:pt idx="532">
                  <c:v>-3.1643328732727793E-3</c:v>
                </c:pt>
                <c:pt idx="533">
                  <c:v>-3.1636574882308865E-3</c:v>
                </c:pt>
                <c:pt idx="534">
                  <c:v>-3.1636403186942053E-3</c:v>
                </c:pt>
                <c:pt idx="535">
                  <c:v>-3.1636392996987617E-3</c:v>
                </c:pt>
                <c:pt idx="536">
                  <c:v>-3.1636388782417812E-3</c:v>
                </c:pt>
                <c:pt idx="537">
                  <c:v>2.3257540535403964E-2</c:v>
                </c:pt>
                <c:pt idx="538">
                  <c:v>-4.7896438160439647E-3</c:v>
                </c:pt>
                <c:pt idx="539">
                  <c:v>-3.1639752482889305E-3</c:v>
                </c:pt>
                <c:pt idx="540">
                  <c:v>-3.1636516259215819E-3</c:v>
                </c:pt>
                <c:pt idx="541">
                  <c:v>-3.1636396413137202E-3</c:v>
                </c:pt>
                <c:pt idx="542">
                  <c:v>-3.1636389507759821E-3</c:v>
                </c:pt>
                <c:pt idx="543">
                  <c:v>-3.1636386771742853E-3</c:v>
                </c:pt>
                <c:pt idx="544">
                  <c:v>-0.1560680065090857</c:v>
                </c:pt>
                <c:pt idx="545">
                  <c:v>-0.27130678966764321</c:v>
                </c:pt>
                <c:pt idx="546">
                  <c:v>-4.7896438160439647E-3</c:v>
                </c:pt>
                <c:pt idx="547">
                  <c:v>-3.1639752482889305E-3</c:v>
                </c:pt>
                <c:pt idx="548">
                  <c:v>-3.1636516259215819E-3</c:v>
                </c:pt>
                <c:pt idx="549">
                  <c:v>-3.1636396413137202E-3</c:v>
                </c:pt>
                <c:pt idx="550">
                  <c:v>-3.1636389507759821E-3</c:v>
                </c:pt>
                <c:pt idx="551">
                  <c:v>-3.1636386771742853E-3</c:v>
                </c:pt>
                <c:pt idx="552">
                  <c:v>1.5527212747913799E-2</c:v>
                </c:pt>
                <c:pt idx="553">
                  <c:v>0.17685597213582593</c:v>
                </c:pt>
                <c:pt idx="554">
                  <c:v>-4.7896438160439647E-3</c:v>
                </c:pt>
                <c:pt idx="555">
                  <c:v>-3.1639752482889305E-3</c:v>
                </c:pt>
                <c:pt idx="556">
                  <c:v>-3.1636516259215819E-3</c:v>
                </c:pt>
                <c:pt idx="557">
                  <c:v>-3.1636396413137202E-3</c:v>
                </c:pt>
                <c:pt idx="558">
                  <c:v>-3.1636389507759821E-3</c:v>
                </c:pt>
                <c:pt idx="559">
                  <c:v>-3.1636386771742853E-3</c:v>
                </c:pt>
                <c:pt idx="560">
                  <c:v>1.5527212747913799E-2</c:v>
                </c:pt>
                <c:pt idx="561">
                  <c:v>0.12445239883598969</c:v>
                </c:pt>
                <c:pt idx="562">
                  <c:v>-4.7896438160439647E-3</c:v>
                </c:pt>
                <c:pt idx="563">
                  <c:v>-3.1639752482889305E-3</c:v>
                </c:pt>
                <c:pt idx="564">
                  <c:v>-3.1636516259215819E-3</c:v>
                </c:pt>
                <c:pt idx="565">
                  <c:v>-3.1636396413137202E-3</c:v>
                </c:pt>
                <c:pt idx="566">
                  <c:v>-3.1636389507759821E-3</c:v>
                </c:pt>
                <c:pt idx="567">
                  <c:v>-3.1636386771742853E-3</c:v>
                </c:pt>
                <c:pt idx="568">
                  <c:v>-2.2297640745888581E-2</c:v>
                </c:pt>
                <c:pt idx="569">
                  <c:v>4.1587072687856885E-2</c:v>
                </c:pt>
                <c:pt idx="570">
                  <c:v>-7.0307138952967474E-3</c:v>
                </c:pt>
                <c:pt idx="571">
                  <c:v>-3.1641242329889518E-3</c:v>
                </c:pt>
                <c:pt idx="572">
                  <c:v>-3.1636520180787775E-3</c:v>
                </c:pt>
                <c:pt idx="573">
                  <c:v>-3.1636390358827926E-3</c:v>
                </c:pt>
                <c:pt idx="574">
                  <c:v>-3.1636385854010296E-3</c:v>
                </c:pt>
                <c:pt idx="575">
                  <c:v>-3.163638462749363E-3</c:v>
                </c:pt>
                <c:pt idx="576">
                  <c:v>6.8337739155804655E-2</c:v>
                </c:pt>
                <c:pt idx="577">
                  <c:v>0.12485937526957813</c:v>
                </c:pt>
                <c:pt idx="578">
                  <c:v>-7.0307138952967474E-3</c:v>
                </c:pt>
                <c:pt idx="579">
                  <c:v>-3.1641242329889518E-3</c:v>
                </c:pt>
                <c:pt idx="580">
                  <c:v>-3.1636520180787775E-3</c:v>
                </c:pt>
                <c:pt idx="581">
                  <c:v>-3.1636390358827926E-3</c:v>
                </c:pt>
                <c:pt idx="582">
                  <c:v>-3.1636385854010296E-3</c:v>
                </c:pt>
                <c:pt idx="583">
                  <c:v>-3.163638462749363E-3</c:v>
                </c:pt>
                <c:pt idx="584">
                  <c:v>-3.8373643960774806E-2</c:v>
                </c:pt>
                <c:pt idx="585">
                  <c:v>-6.1157677550026102E-2</c:v>
                </c:pt>
                <c:pt idx="586">
                  <c:v>-7.0307138952967474E-3</c:v>
                </c:pt>
                <c:pt idx="587">
                  <c:v>-3.1641242329889518E-3</c:v>
                </c:pt>
                <c:pt idx="588">
                  <c:v>-3.1636520180787775E-3</c:v>
                </c:pt>
                <c:pt idx="589">
                  <c:v>-3.1636390358827926E-3</c:v>
                </c:pt>
                <c:pt idx="590">
                  <c:v>-3.1636385854010296E-3</c:v>
                </c:pt>
                <c:pt idx="591">
                  <c:v>-3.163638462749363E-3</c:v>
                </c:pt>
                <c:pt idx="592">
                  <c:v>6.8337739155804655E-2</c:v>
                </c:pt>
                <c:pt idx="593">
                  <c:v>-0.19220080467226375</c:v>
                </c:pt>
                <c:pt idx="594">
                  <c:v>-7.0307138952967474E-3</c:v>
                </c:pt>
                <c:pt idx="595">
                  <c:v>-3.1641242329889518E-3</c:v>
                </c:pt>
                <c:pt idx="596">
                  <c:v>-3.1636520180787775E-3</c:v>
                </c:pt>
                <c:pt idx="597">
                  <c:v>-3.1636390358827926E-3</c:v>
                </c:pt>
                <c:pt idx="598">
                  <c:v>-3.1636385854010296E-3</c:v>
                </c:pt>
                <c:pt idx="599">
                  <c:v>-3.163638462749363E-3</c:v>
                </c:pt>
                <c:pt idx="600">
                  <c:v>-0.11591660111876245</c:v>
                </c:pt>
                <c:pt idx="601">
                  <c:v>-0.31718434387937483</c:v>
                </c:pt>
                <c:pt idx="602">
                  <c:v>-4.2022747573042807E-3</c:v>
                </c:pt>
                <c:pt idx="603">
                  <c:v>-3.1638955390312917E-3</c:v>
                </c:pt>
                <c:pt idx="604">
                  <c:v>-3.1636484916502949E-3</c:v>
                </c:pt>
                <c:pt idx="605">
                  <c:v>-3.1636388201633503E-3</c:v>
                </c:pt>
                <c:pt idx="606">
                  <c:v>-3.1636384872431034E-3</c:v>
                </c:pt>
                <c:pt idx="607">
                  <c:v>-3.1636384056332734E-3</c:v>
                </c:pt>
                <c:pt idx="608">
                  <c:v>4.4476014475729797E-2</c:v>
                </c:pt>
                <c:pt idx="609">
                  <c:v>-4.290824218304734E-2</c:v>
                </c:pt>
                <c:pt idx="610">
                  <c:v>-4.2022747573042807E-3</c:v>
                </c:pt>
                <c:pt idx="611">
                  <c:v>-3.1638955390312917E-3</c:v>
                </c:pt>
                <c:pt idx="612">
                  <c:v>-3.1636484916502949E-3</c:v>
                </c:pt>
                <c:pt idx="613">
                  <c:v>-3.1636388201633503E-3</c:v>
                </c:pt>
                <c:pt idx="614">
                  <c:v>-3.1636384872431034E-3</c:v>
                </c:pt>
                <c:pt idx="615">
                  <c:v>-3.1636384056332734E-3</c:v>
                </c:pt>
                <c:pt idx="616">
                  <c:v>2.9276654886873255E-2</c:v>
                </c:pt>
                <c:pt idx="617">
                  <c:v>0.13900896892410364</c:v>
                </c:pt>
                <c:pt idx="618">
                  <c:v>0.99579772524269572</c:v>
                </c:pt>
                <c:pt idx="619">
                  <c:v>-3.1638955390312917E-3</c:v>
                </c:pt>
                <c:pt idx="620">
                  <c:v>-3.1636484916502949E-3</c:v>
                </c:pt>
                <c:pt idx="621">
                  <c:v>-3.1636388201633503E-3</c:v>
                </c:pt>
                <c:pt idx="622">
                  <c:v>-3.1636384872431034E-3</c:v>
                </c:pt>
                <c:pt idx="623">
                  <c:v>-3.1636384056332734E-3</c:v>
                </c:pt>
                <c:pt idx="624">
                  <c:v>4.4476014475729797E-2</c:v>
                </c:pt>
                <c:pt idx="625">
                  <c:v>0.18426222156337357</c:v>
                </c:pt>
                <c:pt idx="626">
                  <c:v>0.99579772524269572</c:v>
                </c:pt>
                <c:pt idx="627">
                  <c:v>-3.1638955390312917E-3</c:v>
                </c:pt>
                <c:pt idx="628">
                  <c:v>-3.1636484916502949E-3</c:v>
                </c:pt>
                <c:pt idx="629">
                  <c:v>-3.1636388201633503E-3</c:v>
                </c:pt>
                <c:pt idx="630">
                  <c:v>-3.1636384872431034E-3</c:v>
                </c:pt>
                <c:pt idx="631">
                  <c:v>-3.1636384056332734E-3</c:v>
                </c:pt>
                <c:pt idx="632">
                  <c:v>1.8072006912829952E-2</c:v>
                </c:pt>
                <c:pt idx="633">
                  <c:v>-3.4553504743718433E-3</c:v>
                </c:pt>
                <c:pt idx="634">
                  <c:v>-3.1637859746110886E-3</c:v>
                </c:pt>
                <c:pt idx="635">
                  <c:v>-3.1636460280383139E-3</c:v>
                </c:pt>
                <c:pt idx="636">
                  <c:v>-3.1636386723830068E-3</c:v>
                </c:pt>
                <c:pt idx="637">
                  <c:v>-3.1636384226424452E-3</c:v>
                </c:pt>
                <c:pt idx="638">
                  <c:v>-3.16363836805722E-3</c:v>
                </c:pt>
                <c:pt idx="639">
                  <c:v>7.04755802126662E-2</c:v>
                </c:pt>
                <c:pt idx="640">
                  <c:v>0.24593291808271989</c:v>
                </c:pt>
                <c:pt idx="641">
                  <c:v>-3.4553504743718433E-3</c:v>
                </c:pt>
                <c:pt idx="642">
                  <c:v>-3.1637859746110886E-3</c:v>
                </c:pt>
                <c:pt idx="643">
                  <c:v>-3.1636460280383139E-3</c:v>
                </c:pt>
                <c:pt idx="644">
                  <c:v>-3.1636386723830068E-3</c:v>
                </c:pt>
                <c:pt idx="645">
                  <c:v>-3.1636384226424452E-3</c:v>
                </c:pt>
                <c:pt idx="646">
                  <c:v>-3.16363836805722E-3</c:v>
                </c:pt>
                <c:pt idx="647">
                  <c:v>7.04755802126662E-2</c:v>
                </c:pt>
                <c:pt idx="648">
                  <c:v>7.3722907228886969E-3</c:v>
                </c:pt>
                <c:pt idx="649">
                  <c:v>-3.4553504743718433E-3</c:v>
                </c:pt>
                <c:pt idx="650">
                  <c:v>-3.1637859746110886E-3</c:v>
                </c:pt>
                <c:pt idx="651">
                  <c:v>-3.1636460280383139E-3</c:v>
                </c:pt>
                <c:pt idx="652">
                  <c:v>-3.1636386723830068E-3</c:v>
                </c:pt>
                <c:pt idx="653">
                  <c:v>-3.1636384226424452E-3</c:v>
                </c:pt>
                <c:pt idx="654">
                  <c:v>-3.16363836805722E-3</c:v>
                </c:pt>
                <c:pt idx="655">
                  <c:v>-8.312285138775577E-2</c:v>
                </c:pt>
                <c:pt idx="656">
                  <c:v>7.3722907228886969E-3</c:v>
                </c:pt>
                <c:pt idx="657">
                  <c:v>-3.4553504743718433E-3</c:v>
                </c:pt>
                <c:pt idx="658">
                  <c:v>-3.1637859746110886E-3</c:v>
                </c:pt>
                <c:pt idx="659">
                  <c:v>-3.1636460280383139E-3</c:v>
                </c:pt>
                <c:pt idx="660">
                  <c:v>-3.1636386723830068E-3</c:v>
                </c:pt>
                <c:pt idx="661">
                  <c:v>-3.1636384226424452E-3</c:v>
                </c:pt>
                <c:pt idx="662">
                  <c:v>-3.16363836805722E-3</c:v>
                </c:pt>
                <c:pt idx="663">
                  <c:v>4.5250364886157746E-2</c:v>
                </c:pt>
                <c:pt idx="664">
                  <c:v>-6.7005366068069727E-2</c:v>
                </c:pt>
                <c:pt idx="665">
                  <c:v>-3.9170387807986318E-3</c:v>
                </c:pt>
                <c:pt idx="666">
                  <c:v>-3.1638568196771244E-3</c:v>
                </c:pt>
                <c:pt idx="667">
                  <c:v>-3.163647304435302E-3</c:v>
                </c:pt>
                <c:pt idx="668">
                  <c:v>-3.1636385840149162E-3</c:v>
                </c:pt>
                <c:pt idx="669">
                  <c:v>-3.1636383549715763E-3</c:v>
                </c:pt>
                <c:pt idx="670">
                  <c:v>-3.1636383274881164E-3</c:v>
                </c:pt>
                <c:pt idx="671">
                  <c:v>6.9887583535158893E-2</c:v>
                </c:pt>
                <c:pt idx="672">
                  <c:v>4.1991531642831204E-2</c:v>
                </c:pt>
                <c:pt idx="673">
                  <c:v>-3.9170387807986318E-3</c:v>
                </c:pt>
                <c:pt idx="674">
                  <c:v>-3.1638568196771244E-3</c:v>
                </c:pt>
                <c:pt idx="675">
                  <c:v>-3.163647304435302E-3</c:v>
                </c:pt>
                <c:pt idx="676">
                  <c:v>-3.1636385840149162E-3</c:v>
                </c:pt>
                <c:pt idx="677">
                  <c:v>-3.1636383549715763E-3</c:v>
                </c:pt>
                <c:pt idx="678">
                  <c:v>-3.1636383274881164E-3</c:v>
                </c:pt>
                <c:pt idx="679">
                  <c:v>3.1771643427981E-2</c:v>
                </c:pt>
                <c:pt idx="680">
                  <c:v>-9.146313350751889E-3</c:v>
                </c:pt>
                <c:pt idx="681">
                  <c:v>-3.9170387807986318E-3</c:v>
                </c:pt>
                <c:pt idx="682">
                  <c:v>-3.1638568196771244E-3</c:v>
                </c:pt>
                <c:pt idx="683">
                  <c:v>-3.163647304435302E-3</c:v>
                </c:pt>
                <c:pt idx="684">
                  <c:v>-3.1636385840149162E-3</c:v>
                </c:pt>
                <c:pt idx="685">
                  <c:v>-3.1636383549715763E-3</c:v>
                </c:pt>
                <c:pt idx="686">
                  <c:v>-3.1636383274881164E-3</c:v>
                </c:pt>
                <c:pt idx="687">
                  <c:v>-2.0747796366534343E-2</c:v>
                </c:pt>
                <c:pt idx="688">
                  <c:v>-3.9170387807986318E-3</c:v>
                </c:pt>
                <c:pt idx="689">
                  <c:v>-3.1638568196771244E-3</c:v>
                </c:pt>
                <c:pt idx="690">
                  <c:v>-3.163647304435302E-3</c:v>
                </c:pt>
                <c:pt idx="691">
                  <c:v>-3.1636385840149162E-3</c:v>
                </c:pt>
                <c:pt idx="692">
                  <c:v>-3.1636383549715763E-3</c:v>
                </c:pt>
                <c:pt idx="693">
                  <c:v>-3.1636383274881164E-3</c:v>
                </c:pt>
                <c:pt idx="694">
                  <c:v>-0.10946104060060047</c:v>
                </c:pt>
                <c:pt idx="695">
                  <c:v>-5.4209349531398887E-3</c:v>
                </c:pt>
                <c:pt idx="696">
                  <c:v>-3.3811104457782681E-3</c:v>
                </c:pt>
                <c:pt idx="697">
                  <c:v>-3.1637672668700656E-3</c:v>
                </c:pt>
                <c:pt idx="698">
                  <c:v>-3.1636452530000581E-3</c:v>
                </c:pt>
                <c:pt idx="699">
                  <c:v>-3.1636385164370839E-3</c:v>
                </c:pt>
                <c:pt idx="700">
                  <c:v>-3.1636383355601039E-3</c:v>
                </c:pt>
                <c:pt idx="701">
                  <c:v>-3.1636383165571935E-3</c:v>
                </c:pt>
                <c:pt idx="702">
                  <c:v>3.1122889403669252E-2</c:v>
                </c:pt>
                <c:pt idx="703">
                  <c:v>-6.1640300675687487E-2</c:v>
                </c:pt>
                <c:pt idx="704">
                  <c:v>-3.3811104457782681E-3</c:v>
                </c:pt>
                <c:pt idx="705">
                  <c:v>-3.1637672668700656E-3</c:v>
                </c:pt>
                <c:pt idx="706">
                  <c:v>-3.1636452530000581E-3</c:v>
                </c:pt>
                <c:pt idx="707">
                  <c:v>-3.1636385164370839E-3</c:v>
                </c:pt>
                <c:pt idx="708">
                  <c:v>-3.1636383355601039E-3</c:v>
                </c:pt>
                <c:pt idx="709">
                  <c:v>-3.1636383165571935E-3</c:v>
                </c:pt>
                <c:pt idx="710">
                  <c:v>7.1110508410964446E-2</c:v>
                </c:pt>
                <c:pt idx="711">
                  <c:v>-3.1637672668700656E-3</c:v>
                </c:pt>
                <c:pt idx="712">
                  <c:v>-3.1636452530000581E-3</c:v>
                </c:pt>
                <c:pt idx="713">
                  <c:v>-3.1636385164370839E-3</c:v>
                </c:pt>
                <c:pt idx="714">
                  <c:v>-3.1636383355601039E-3</c:v>
                </c:pt>
                <c:pt idx="715">
                  <c:v>-3.1636383165571935E-3</c:v>
                </c:pt>
                <c:pt idx="716">
                  <c:v>-1.4130363235600685E-2</c:v>
                </c:pt>
                <c:pt idx="717">
                  <c:v>-0.31154871032201825</c:v>
                </c:pt>
                <c:pt idx="718">
                  <c:v>-3.3811104457782681E-3</c:v>
                </c:pt>
                <c:pt idx="719">
                  <c:v>-3.1637672668700656E-3</c:v>
                </c:pt>
                <c:pt idx="720">
                  <c:v>-3.1636452530000581E-3</c:v>
                </c:pt>
                <c:pt idx="721">
                  <c:v>-3.1636385164370839E-3</c:v>
                </c:pt>
                <c:pt idx="722">
                  <c:v>-3.1636383355601039E-3</c:v>
                </c:pt>
                <c:pt idx="723">
                  <c:v>-3.1636383165571935E-3</c:v>
                </c:pt>
                <c:pt idx="724">
                  <c:v>7.2898132545436978E-2</c:v>
                </c:pt>
                <c:pt idx="725">
                  <c:v>0.24784745638680053</c:v>
                </c:pt>
                <c:pt idx="726">
                  <c:v>-3.2303378008087247E-3</c:v>
                </c:pt>
                <c:pt idx="727">
                  <c:v>-3.1637191764876116E-3</c:v>
                </c:pt>
                <c:pt idx="728">
                  <c:v>-3.1636437298050435E-3</c:v>
                </c:pt>
                <c:pt idx="729">
                  <c:v>-3.1636384663507044E-3</c:v>
                </c:pt>
                <c:pt idx="730">
                  <c:v>-3.1636383225946973E-3</c:v>
                </c:pt>
                <c:pt idx="731">
                  <c:v>-3.1636383093399667E-3</c:v>
                </c:pt>
                <c:pt idx="732">
                  <c:v>2.049455924560073E-2</c:v>
                </c:pt>
                <c:pt idx="733">
                  <c:v>0.24784745638680053</c:v>
                </c:pt>
                <c:pt idx="734">
                  <c:v>-3.2303378008087247E-3</c:v>
                </c:pt>
                <c:pt idx="735">
                  <c:v>-3.1637191764876116E-3</c:v>
                </c:pt>
                <c:pt idx="736">
                  <c:v>-3.1636437298050435E-3</c:v>
                </c:pt>
                <c:pt idx="737">
                  <c:v>-3.1636384663507044E-3</c:v>
                </c:pt>
                <c:pt idx="738">
                  <c:v>-3.1636383225946973E-3</c:v>
                </c:pt>
                <c:pt idx="739">
                  <c:v>-3.1636383093399667E-3</c:v>
                </c:pt>
                <c:pt idx="740">
                  <c:v>2.049455924560073E-2</c:v>
                </c:pt>
                <c:pt idx="741">
                  <c:v>-1.148718974649382</c:v>
                </c:pt>
                <c:pt idx="742">
                  <c:v>-3.2303378008087247E-3</c:v>
                </c:pt>
                <c:pt idx="743">
                  <c:v>-3.1637191764876116E-3</c:v>
                </c:pt>
                <c:pt idx="744">
                  <c:v>-3.1636437298050435E-3</c:v>
                </c:pt>
                <c:pt idx="745">
                  <c:v>-3.1636384663507044E-3</c:v>
                </c:pt>
                <c:pt idx="746">
                  <c:v>-3.1636383225946973E-3</c:v>
                </c:pt>
                <c:pt idx="747">
                  <c:v>-3.1636383093399667E-3</c:v>
                </c:pt>
                <c:pt idx="748">
                  <c:v>2.049455924560073E-2</c:v>
                </c:pt>
                <c:pt idx="749">
                  <c:v>5.1281025350617931E-2</c:v>
                </c:pt>
                <c:pt idx="750">
                  <c:v>-3.2303378008087247E-3</c:v>
                </c:pt>
                <c:pt idx="751">
                  <c:v>-3.1637191764876116E-3</c:v>
                </c:pt>
                <c:pt idx="752">
                  <c:v>-3.1636437298050435E-3</c:v>
                </c:pt>
                <c:pt idx="753">
                  <c:v>-3.1636384663507044E-3</c:v>
                </c:pt>
                <c:pt idx="754">
                  <c:v>-3.1636383225946973E-3</c:v>
                </c:pt>
                <c:pt idx="755">
                  <c:v>-3.1636383093399667E-3</c:v>
                </c:pt>
                <c:pt idx="756">
                  <c:v>3.342033391951571E-2</c:v>
                </c:pt>
                <c:pt idx="757">
                  <c:v>0.20223009822102456</c:v>
                </c:pt>
                <c:pt idx="758">
                  <c:v>-3.3302604345001319E-3</c:v>
                </c:pt>
                <c:pt idx="759">
                  <c:v>-3.1637536156194912E-3</c:v>
                </c:pt>
                <c:pt idx="760">
                  <c:v>-3.1636447921148392E-3</c:v>
                </c:pt>
                <c:pt idx="761">
                  <c:v>-3.1636384665909567E-3</c:v>
                </c:pt>
                <c:pt idx="762">
                  <c:v>-3.163638310122785E-3</c:v>
                </c:pt>
                <c:pt idx="763">
                  <c:v>-3.1636383015619662E-3</c:v>
                </c:pt>
                <c:pt idx="764">
                  <c:v>4.6899055377692456E-2</c:v>
                </c:pt>
                <c:pt idx="765">
                  <c:v>-3.3302604345001319E-3</c:v>
                </c:pt>
                <c:pt idx="766">
                  <c:v>-3.1637536156194912E-3</c:v>
                </c:pt>
                <c:pt idx="767">
                  <c:v>-3.1636447921148392E-3</c:v>
                </c:pt>
                <c:pt idx="768">
                  <c:v>-3.1636384665909567E-3</c:v>
                </c:pt>
                <c:pt idx="769">
                  <c:v>-3.163638310122785E-3</c:v>
                </c:pt>
                <c:pt idx="770">
                  <c:v>-3.1636383015619662E-3</c:v>
                </c:pt>
                <c:pt idx="771">
                  <c:v>7.1536274026693603E-2</c:v>
                </c:pt>
                <c:pt idx="772">
                  <c:v>0.43892412775478684</c:v>
                </c:pt>
                <c:pt idx="773">
                  <c:v>-3.3302604345001319E-3</c:v>
                </c:pt>
                <c:pt idx="774">
                  <c:v>-3.1637536156194912E-3</c:v>
                </c:pt>
                <c:pt idx="775">
                  <c:v>-3.1636447921148392E-3</c:v>
                </c:pt>
                <c:pt idx="776">
                  <c:v>-3.1636384665909567E-3</c:v>
                </c:pt>
                <c:pt idx="777">
                  <c:v>-3.163638310122785E-3</c:v>
                </c:pt>
                <c:pt idx="778">
                  <c:v>-3.1636383015619662E-3</c:v>
                </c:pt>
                <c:pt idx="779">
                  <c:v>-2.7145740367671478E-2</c:v>
                </c:pt>
                <c:pt idx="780">
                  <c:v>0.14720698667200161</c:v>
                </c:pt>
                <c:pt idx="781">
                  <c:v>-3.3302604345001319E-3</c:v>
                </c:pt>
                <c:pt idx="782">
                  <c:v>-3.1637536156194912E-3</c:v>
                </c:pt>
                <c:pt idx="783">
                  <c:v>-3.1636447921148392E-3</c:v>
                </c:pt>
                <c:pt idx="784">
                  <c:v>-3.1636384665909567E-3</c:v>
                </c:pt>
                <c:pt idx="785">
                  <c:v>-3.163638310122785E-3</c:v>
                </c:pt>
                <c:pt idx="786">
                  <c:v>-3.1636383015619662E-3</c:v>
                </c:pt>
                <c:pt idx="787">
                  <c:v>-1.177080921160889E-2</c:v>
                </c:pt>
                <c:pt idx="788">
                  <c:v>0.54484157820087276</c:v>
                </c:pt>
                <c:pt idx="789">
                  <c:v>-3.2156744978290019E-3</c:v>
                </c:pt>
                <c:pt idx="790">
                  <c:v>-3.1637116303955271E-3</c:v>
                </c:pt>
                <c:pt idx="791">
                  <c:v>-3.1636433976147682E-3</c:v>
                </c:pt>
                <c:pt idx="792">
                  <c:v>-3.1636384324867928E-3</c:v>
                </c:pt>
                <c:pt idx="793">
                  <c:v>-3.1636383057789264E-3</c:v>
                </c:pt>
                <c:pt idx="794">
                  <c:v>-3.1636382994408851E-3</c:v>
                </c:pt>
                <c:pt idx="795">
                  <c:v>7.347006243495624E-2</c:v>
                </c:pt>
                <c:pt idx="796">
                  <c:v>6.8835497436558521E-2</c:v>
                </c:pt>
                <c:pt idx="797">
                  <c:v>-3.2156744978290019E-3</c:v>
                </c:pt>
                <c:pt idx="798">
                  <c:v>-3.1637116303955271E-3</c:v>
                </c:pt>
                <c:pt idx="799">
                  <c:v>-3.1636433976147682E-3</c:v>
                </c:pt>
                <c:pt idx="800">
                  <c:v>-3.1636384324867928E-3</c:v>
                </c:pt>
                <c:pt idx="801">
                  <c:v>-3.1636383057789264E-3</c:v>
                </c:pt>
                <c:pt idx="802">
                  <c:v>-3.1636382994408851E-3</c:v>
                </c:pt>
                <c:pt idx="803">
                  <c:v>2.3692751814299307E-3</c:v>
                </c:pt>
                <c:pt idx="804">
                  <c:v>-1.0422756136745526</c:v>
                </c:pt>
                <c:pt idx="805">
                  <c:v>-3.2156744978290019E-3</c:v>
                </c:pt>
                <c:pt idx="806">
                  <c:v>-3.1637116303955271E-3</c:v>
                </c:pt>
                <c:pt idx="807">
                  <c:v>-3.1636433976147682E-3</c:v>
                </c:pt>
                <c:pt idx="808">
                  <c:v>-3.1636384324867928E-3</c:v>
                </c:pt>
                <c:pt idx="809">
                  <c:v>-3.1636383057789264E-3</c:v>
                </c:pt>
                <c:pt idx="810">
                  <c:v>-3.1636382994408851E-3</c:v>
                </c:pt>
                <c:pt idx="811">
                  <c:v>3.3482443427661046E-2</c:v>
                </c:pt>
                <c:pt idx="812">
                  <c:v>0.51134535781614399</c:v>
                </c:pt>
                <c:pt idx="813">
                  <c:v>-3.2156744978290019E-3</c:v>
                </c:pt>
                <c:pt idx="814">
                  <c:v>-3.1637116303955271E-3</c:v>
                </c:pt>
                <c:pt idx="815">
                  <c:v>-3.1636433976147682E-3</c:v>
                </c:pt>
                <c:pt idx="816">
                  <c:v>-3.1636384324867928E-3</c:v>
                </c:pt>
                <c:pt idx="817">
                  <c:v>-3.1636383057789264E-3</c:v>
                </c:pt>
                <c:pt idx="818">
                  <c:v>-3.1636382994408851E-3</c:v>
                </c:pt>
                <c:pt idx="819">
                  <c:v>-1.1340578104793386E-2</c:v>
                </c:pt>
                <c:pt idx="820">
                  <c:v>-0.55261842446073473</c:v>
                </c:pt>
                <c:pt idx="821">
                  <c:v>-3.1812045238935882E-3</c:v>
                </c:pt>
                <c:pt idx="822">
                  <c:v>-3.1636872022111628E-3</c:v>
                </c:pt>
                <c:pt idx="823">
                  <c:v>-3.1636423336255381E-3</c:v>
                </c:pt>
                <c:pt idx="824">
                  <c:v>-3.1636384055961919E-3</c:v>
                </c:pt>
                <c:pt idx="825">
                  <c:v>-3.1636383027827675E-3</c:v>
                </c:pt>
                <c:pt idx="826">
                  <c:v>-3.1636382980367861E-3</c:v>
                </c:pt>
                <c:pt idx="827">
                  <c:v>7.6481418758039821E-2</c:v>
                </c:pt>
                <c:pt idx="828">
                  <c:v>0.64738157553926534</c:v>
                </c:pt>
                <c:pt idx="829">
                  <c:v>-3.1812045238935882E-3</c:v>
                </c:pt>
                <c:pt idx="830">
                  <c:v>-3.1636872022111628E-3</c:v>
                </c:pt>
                <c:pt idx="831">
                  <c:v>-3.1636423336255381E-3</c:v>
                </c:pt>
                <c:pt idx="832">
                  <c:v>-3.1636384055961919E-3</c:v>
                </c:pt>
                <c:pt idx="833">
                  <c:v>-3.1636383027827675E-3</c:v>
                </c:pt>
                <c:pt idx="834">
                  <c:v>-3.1636382980367861E-3</c:v>
                </c:pt>
                <c:pt idx="835">
                  <c:v>-7.7117012842382149E-2</c:v>
                </c:pt>
                <c:pt idx="836">
                  <c:v>-0.55261842446073473</c:v>
                </c:pt>
                <c:pt idx="837">
                  <c:v>-3.1812045238935882E-3</c:v>
                </c:pt>
                <c:pt idx="838">
                  <c:v>-3.1636872022111628E-3</c:v>
                </c:pt>
                <c:pt idx="839">
                  <c:v>-3.1636423336255381E-3</c:v>
                </c:pt>
                <c:pt idx="840">
                  <c:v>-3.1636384055961919E-3</c:v>
                </c:pt>
                <c:pt idx="841">
                  <c:v>-3.1636383027827675E-3</c:v>
                </c:pt>
                <c:pt idx="842">
                  <c:v>-3.1636382980367861E-3</c:v>
                </c:pt>
                <c:pt idx="843">
                  <c:v>7.6481418758039821E-2</c:v>
                </c:pt>
                <c:pt idx="844">
                  <c:v>0.44738157553926527</c:v>
                </c:pt>
                <c:pt idx="845">
                  <c:v>-3.1812045238935882E-3</c:v>
                </c:pt>
                <c:pt idx="846">
                  <c:v>-3.1636872022111628E-3</c:v>
                </c:pt>
                <c:pt idx="847">
                  <c:v>-3.1636423336255381E-3</c:v>
                </c:pt>
                <c:pt idx="848">
                  <c:v>-3.1636384055961919E-3</c:v>
                </c:pt>
                <c:pt idx="849">
                  <c:v>-3.1636383027827675E-3</c:v>
                </c:pt>
                <c:pt idx="850">
                  <c:v>-3.1636382980367861E-3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663768"/>
        <c:axId val="416664160"/>
      </c:scatterChart>
      <c:valAx>
        <c:axId val="416663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16664160"/>
        <c:crossesAt val="-1.0000000000000001E+300"/>
        <c:crossBetween val="midCat"/>
      </c:valAx>
      <c:valAx>
        <c:axId val="416664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1666376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'NeuralTools-Summary'!$D$1003:$D$1853</c:f>
              <c:numCache>
                <c:formatCode>0.00</c:formatCode>
                <c:ptCount val="851"/>
                <c:pt idx="0">
                  <c:v>0.93553065918384992</c:v>
                </c:pt>
                <c:pt idx="1">
                  <c:v>0.93553065918384992</c:v>
                </c:pt>
                <c:pt idx="2">
                  <c:v>0.93553065918384215</c:v>
                </c:pt>
                <c:pt idx="3">
                  <c:v>0.93553065843066174</c:v>
                </c:pt>
                <c:pt idx="4">
                  <c:v>0.93551931807043065</c:v>
                </c:pt>
                <c:pt idx="5">
                  <c:v>0.93498398214798262</c:v>
                </c:pt>
                <c:pt idx="6">
                  <c:v>0.93409774397959366</c:v>
                </c:pt>
                <c:pt idx="7">
                  <c:v>0.93011012078530286</c:v>
                </c:pt>
                <c:pt idx="8">
                  <c:v>0.93553065918384992</c:v>
                </c:pt>
                <c:pt idx="9">
                  <c:v>0.93553065918384992</c:v>
                </c:pt>
                <c:pt idx="10">
                  <c:v>0.93553065918384215</c:v>
                </c:pt>
                <c:pt idx="11">
                  <c:v>0.93553065843066174</c:v>
                </c:pt>
                <c:pt idx="12">
                  <c:v>0.93551931807043065</c:v>
                </c:pt>
                <c:pt idx="13">
                  <c:v>0.93498398214798262</c:v>
                </c:pt>
                <c:pt idx="14">
                  <c:v>0.93409774397959366</c:v>
                </c:pt>
                <c:pt idx="15">
                  <c:v>0.93011012078530286</c:v>
                </c:pt>
                <c:pt idx="16">
                  <c:v>0.93553065918384992</c:v>
                </c:pt>
                <c:pt idx="17">
                  <c:v>0.93553065918384992</c:v>
                </c:pt>
                <c:pt idx="18">
                  <c:v>0.93553065918384215</c:v>
                </c:pt>
                <c:pt idx="19">
                  <c:v>0.93553065843066174</c:v>
                </c:pt>
                <c:pt idx="20">
                  <c:v>0.93551931807043065</c:v>
                </c:pt>
                <c:pt idx="21">
                  <c:v>0.93498398214798262</c:v>
                </c:pt>
                <c:pt idx="22">
                  <c:v>0.93409774397959366</c:v>
                </c:pt>
                <c:pt idx="23">
                  <c:v>0.93011012078530286</c:v>
                </c:pt>
                <c:pt idx="24">
                  <c:v>0.93553065918384992</c:v>
                </c:pt>
                <c:pt idx="25">
                  <c:v>0.93553065918384992</c:v>
                </c:pt>
                <c:pt idx="26">
                  <c:v>0.93553065918384215</c:v>
                </c:pt>
                <c:pt idx="27">
                  <c:v>0.93553065843066174</c:v>
                </c:pt>
                <c:pt idx="28">
                  <c:v>0.93551931807043065</c:v>
                </c:pt>
                <c:pt idx="29">
                  <c:v>0.93498398214798262</c:v>
                </c:pt>
                <c:pt idx="30">
                  <c:v>0.93409774397959366</c:v>
                </c:pt>
                <c:pt idx="31">
                  <c:v>0.93011012078530286</c:v>
                </c:pt>
                <c:pt idx="32">
                  <c:v>0.93553065918384992</c:v>
                </c:pt>
                <c:pt idx="33">
                  <c:v>0.93553065918384992</c:v>
                </c:pt>
                <c:pt idx="34">
                  <c:v>0.93553065918382394</c:v>
                </c:pt>
                <c:pt idx="35">
                  <c:v>0.93553065918382394</c:v>
                </c:pt>
                <c:pt idx="36">
                  <c:v>0.93550075259468679</c:v>
                </c:pt>
                <c:pt idx="37">
                  <c:v>0.93446397512608836</c:v>
                </c:pt>
                <c:pt idx="38">
                  <c:v>0.93158278277107232</c:v>
                </c:pt>
                <c:pt idx="39">
                  <c:v>0.91106922192709971</c:v>
                </c:pt>
                <c:pt idx="40">
                  <c:v>0.93553065918384992</c:v>
                </c:pt>
                <c:pt idx="41">
                  <c:v>0.93553065918384992</c:v>
                </c:pt>
                <c:pt idx="42">
                  <c:v>0.93553065918382394</c:v>
                </c:pt>
                <c:pt idx="43">
                  <c:v>0.9355306548509299</c:v>
                </c:pt>
                <c:pt idx="44">
                  <c:v>0.93550075259468679</c:v>
                </c:pt>
                <c:pt idx="45">
                  <c:v>0.93446397512608836</c:v>
                </c:pt>
                <c:pt idx="46">
                  <c:v>0.93158278277107232</c:v>
                </c:pt>
                <c:pt idx="47">
                  <c:v>0.91106922192709971</c:v>
                </c:pt>
                <c:pt idx="48">
                  <c:v>0.93553065918384992</c:v>
                </c:pt>
                <c:pt idx="49">
                  <c:v>0.93553065918384992</c:v>
                </c:pt>
                <c:pt idx="50">
                  <c:v>0.93553065918382394</c:v>
                </c:pt>
                <c:pt idx="51">
                  <c:v>0.9355306548509299</c:v>
                </c:pt>
                <c:pt idx="52">
                  <c:v>0.93550075259468679</c:v>
                </c:pt>
                <c:pt idx="53">
                  <c:v>0.93446397512608836</c:v>
                </c:pt>
                <c:pt idx="54">
                  <c:v>0.93158278277107232</c:v>
                </c:pt>
                <c:pt idx="55">
                  <c:v>0.91106922192709971</c:v>
                </c:pt>
                <c:pt idx="56">
                  <c:v>0.93553065918384992</c:v>
                </c:pt>
                <c:pt idx="57">
                  <c:v>0.93553065918384992</c:v>
                </c:pt>
                <c:pt idx="58">
                  <c:v>0.93553065918382394</c:v>
                </c:pt>
                <c:pt idx="59">
                  <c:v>0.9355306548509299</c:v>
                </c:pt>
                <c:pt idx="60">
                  <c:v>0.93550075259468679</c:v>
                </c:pt>
                <c:pt idx="61">
                  <c:v>0.93446397512608836</c:v>
                </c:pt>
                <c:pt idx="62">
                  <c:v>0.93158278277107232</c:v>
                </c:pt>
                <c:pt idx="63">
                  <c:v>0.91106922192709971</c:v>
                </c:pt>
                <c:pt idx="64">
                  <c:v>0.93553065918384992</c:v>
                </c:pt>
                <c:pt idx="65">
                  <c:v>0.9355306591838497</c:v>
                </c:pt>
                <c:pt idx="66">
                  <c:v>0.93553065918374201</c:v>
                </c:pt>
                <c:pt idx="67">
                  <c:v>0.93553065918374201</c:v>
                </c:pt>
                <c:pt idx="68">
                  <c:v>0.93544325761055269</c:v>
                </c:pt>
                <c:pt idx="69">
                  <c:v>0.93278530900435785</c:v>
                </c:pt>
                <c:pt idx="70">
                  <c:v>0.91952816403319604</c:v>
                </c:pt>
                <c:pt idx="71">
                  <c:v>0.77276035127553588</c:v>
                </c:pt>
                <c:pt idx="72">
                  <c:v>0.93553065918384992</c:v>
                </c:pt>
                <c:pt idx="73">
                  <c:v>0.9355306591838497</c:v>
                </c:pt>
                <c:pt idx="74">
                  <c:v>0.93553065918374201</c:v>
                </c:pt>
                <c:pt idx="75">
                  <c:v>0.93553063199102948</c:v>
                </c:pt>
                <c:pt idx="76">
                  <c:v>0.93544325761055269</c:v>
                </c:pt>
                <c:pt idx="77">
                  <c:v>0.93278530900435785</c:v>
                </c:pt>
                <c:pt idx="78">
                  <c:v>0.91952816403319604</c:v>
                </c:pt>
                <c:pt idx="79">
                  <c:v>0.77276035127553588</c:v>
                </c:pt>
                <c:pt idx="80">
                  <c:v>0.93553065918384992</c:v>
                </c:pt>
                <c:pt idx="81">
                  <c:v>0.9355306591838497</c:v>
                </c:pt>
                <c:pt idx="82">
                  <c:v>0.93553065918374201</c:v>
                </c:pt>
                <c:pt idx="83">
                  <c:v>0.93553063199102948</c:v>
                </c:pt>
                <c:pt idx="84">
                  <c:v>0.93544325761055269</c:v>
                </c:pt>
                <c:pt idx="85">
                  <c:v>0.93278530900435785</c:v>
                </c:pt>
                <c:pt idx="86">
                  <c:v>0.91952816403319604</c:v>
                </c:pt>
                <c:pt idx="87">
                  <c:v>0.77276035127553588</c:v>
                </c:pt>
                <c:pt idx="88">
                  <c:v>0.93553065918384992</c:v>
                </c:pt>
                <c:pt idx="89">
                  <c:v>0.9355306591838497</c:v>
                </c:pt>
                <c:pt idx="90">
                  <c:v>0.93553065918374201</c:v>
                </c:pt>
                <c:pt idx="91">
                  <c:v>0.93553063199102948</c:v>
                </c:pt>
                <c:pt idx="92">
                  <c:v>0.93544325761055269</c:v>
                </c:pt>
                <c:pt idx="93">
                  <c:v>0.93278530900435785</c:v>
                </c:pt>
                <c:pt idx="94">
                  <c:v>0.91952816403319604</c:v>
                </c:pt>
                <c:pt idx="95">
                  <c:v>0.77276035127553588</c:v>
                </c:pt>
                <c:pt idx="96">
                  <c:v>0.9355306591838497</c:v>
                </c:pt>
                <c:pt idx="97">
                  <c:v>0.93553065918368072</c:v>
                </c:pt>
                <c:pt idx="98">
                  <c:v>0.93553061269105231</c:v>
                </c:pt>
                <c:pt idx="99">
                  <c:v>0.9350849917610955</c:v>
                </c:pt>
                <c:pt idx="100">
                  <c:v>0.88363181699963644</c:v>
                </c:pt>
                <c:pt idx="101">
                  <c:v>0.35048998826909272</c:v>
                </c:pt>
                <c:pt idx="102">
                  <c:v>-0.32984068700464519</c:v>
                </c:pt>
                <c:pt idx="103">
                  <c:v>0.93553065918384992</c:v>
                </c:pt>
                <c:pt idx="104">
                  <c:v>0.9355306591838497</c:v>
                </c:pt>
                <c:pt idx="105">
                  <c:v>0.93553065918368072</c:v>
                </c:pt>
                <c:pt idx="106">
                  <c:v>0.93553061269105231</c:v>
                </c:pt>
                <c:pt idx="107">
                  <c:v>0.9350849917610955</c:v>
                </c:pt>
                <c:pt idx="108">
                  <c:v>0.88363181699963644</c:v>
                </c:pt>
                <c:pt idx="109">
                  <c:v>0.35048998826909272</c:v>
                </c:pt>
                <c:pt idx="110">
                  <c:v>0.93553065918384992</c:v>
                </c:pt>
                <c:pt idx="111">
                  <c:v>0.9355306591838497</c:v>
                </c:pt>
                <c:pt idx="112">
                  <c:v>0.93553061269105231</c:v>
                </c:pt>
                <c:pt idx="113">
                  <c:v>0.93553061269105231</c:v>
                </c:pt>
                <c:pt idx="114">
                  <c:v>0.9350849917610955</c:v>
                </c:pt>
                <c:pt idx="115">
                  <c:v>0.88363181699963644</c:v>
                </c:pt>
                <c:pt idx="116">
                  <c:v>0.35048998826909272</c:v>
                </c:pt>
                <c:pt idx="117">
                  <c:v>-0.32984068700464519</c:v>
                </c:pt>
                <c:pt idx="118">
                  <c:v>0.93553065918384992</c:v>
                </c:pt>
                <c:pt idx="119">
                  <c:v>0.9355306591838497</c:v>
                </c:pt>
                <c:pt idx="120">
                  <c:v>0.93553065918368072</c:v>
                </c:pt>
                <c:pt idx="121">
                  <c:v>0.93553061269105231</c:v>
                </c:pt>
                <c:pt idx="122">
                  <c:v>0.9350849917610955</c:v>
                </c:pt>
                <c:pt idx="123">
                  <c:v>0.88363181699963644</c:v>
                </c:pt>
                <c:pt idx="124">
                  <c:v>0.35048998826909272</c:v>
                </c:pt>
                <c:pt idx="125">
                  <c:v>-0.32984068700464519</c:v>
                </c:pt>
                <c:pt idx="126">
                  <c:v>0.9355306591838497</c:v>
                </c:pt>
                <c:pt idx="127">
                  <c:v>0.93553065918384837</c:v>
                </c:pt>
                <c:pt idx="128">
                  <c:v>0.93553065918237799</c:v>
                </c:pt>
                <c:pt idx="129">
                  <c:v>0.9355299724688364</c:v>
                </c:pt>
                <c:pt idx="130">
                  <c:v>0.93195514540867053</c:v>
                </c:pt>
                <c:pt idx="131">
                  <c:v>0.56460787613786756</c:v>
                </c:pt>
                <c:pt idx="132">
                  <c:v>-0.2780903469259734</c:v>
                </c:pt>
                <c:pt idx="133">
                  <c:v>-0.63378665515243848</c:v>
                </c:pt>
                <c:pt idx="134">
                  <c:v>0.9355306591838497</c:v>
                </c:pt>
                <c:pt idx="135">
                  <c:v>0.93553065918384837</c:v>
                </c:pt>
                <c:pt idx="136">
                  <c:v>0.93553065918237799</c:v>
                </c:pt>
                <c:pt idx="137">
                  <c:v>0.9355299724688364</c:v>
                </c:pt>
                <c:pt idx="138">
                  <c:v>0.93195514540867053</c:v>
                </c:pt>
                <c:pt idx="139">
                  <c:v>0.56460787613786756</c:v>
                </c:pt>
                <c:pt idx="140">
                  <c:v>-0.2780903469259734</c:v>
                </c:pt>
                <c:pt idx="141">
                  <c:v>-0.63378665515243848</c:v>
                </c:pt>
                <c:pt idx="142">
                  <c:v>0.9355306591838497</c:v>
                </c:pt>
                <c:pt idx="143">
                  <c:v>0.93553065918384837</c:v>
                </c:pt>
                <c:pt idx="144">
                  <c:v>0.93553065918237799</c:v>
                </c:pt>
                <c:pt idx="145">
                  <c:v>0.9355299724688364</c:v>
                </c:pt>
                <c:pt idx="146">
                  <c:v>0.93195514540867053</c:v>
                </c:pt>
                <c:pt idx="147">
                  <c:v>0.56460787613786756</c:v>
                </c:pt>
                <c:pt idx="148">
                  <c:v>-0.2780903469259734</c:v>
                </c:pt>
                <c:pt idx="149">
                  <c:v>-0.63378665515243848</c:v>
                </c:pt>
                <c:pt idx="150">
                  <c:v>0.9355306591838497</c:v>
                </c:pt>
                <c:pt idx="151">
                  <c:v>0.93553065918384837</c:v>
                </c:pt>
                <c:pt idx="152">
                  <c:v>0.93553065918237799</c:v>
                </c:pt>
                <c:pt idx="153">
                  <c:v>0.9355299724688364</c:v>
                </c:pt>
                <c:pt idx="154">
                  <c:v>0.93195514540867053</c:v>
                </c:pt>
                <c:pt idx="155">
                  <c:v>0.56460787613786756</c:v>
                </c:pt>
                <c:pt idx="156">
                  <c:v>-0.2780903469259734</c:v>
                </c:pt>
                <c:pt idx="157">
                  <c:v>-0.63378665515243848</c:v>
                </c:pt>
                <c:pt idx="158">
                  <c:v>0.93553065918384948</c:v>
                </c:pt>
                <c:pt idx="159">
                  <c:v>0.93553065918384082</c:v>
                </c:pt>
                <c:pt idx="160">
                  <c:v>0.93553065916226852</c:v>
                </c:pt>
                <c:pt idx="161">
                  <c:v>0.93551590982784161</c:v>
                </c:pt>
                <c:pt idx="162">
                  <c:v>0.89283518636739978</c:v>
                </c:pt>
                <c:pt idx="163">
                  <c:v>-0.18246341244514039</c:v>
                </c:pt>
                <c:pt idx="164">
                  <c:v>-0.50038645348054289</c:v>
                </c:pt>
                <c:pt idx="165">
                  <c:v>-0.97703524297508026</c:v>
                </c:pt>
                <c:pt idx="166">
                  <c:v>0.93553065918384948</c:v>
                </c:pt>
                <c:pt idx="167">
                  <c:v>0.93553065918384082</c:v>
                </c:pt>
                <c:pt idx="168">
                  <c:v>0.93553065916226852</c:v>
                </c:pt>
                <c:pt idx="169">
                  <c:v>0.93551590982784161</c:v>
                </c:pt>
                <c:pt idx="170">
                  <c:v>0.89283518636739978</c:v>
                </c:pt>
                <c:pt idx="171">
                  <c:v>-0.18246341244514039</c:v>
                </c:pt>
                <c:pt idx="172">
                  <c:v>-0.50038645348054289</c:v>
                </c:pt>
                <c:pt idx="173">
                  <c:v>-0.97703524297508026</c:v>
                </c:pt>
                <c:pt idx="174">
                  <c:v>0.93553065918384948</c:v>
                </c:pt>
                <c:pt idx="175">
                  <c:v>0.93553065918384082</c:v>
                </c:pt>
                <c:pt idx="176">
                  <c:v>0.93553065916226852</c:v>
                </c:pt>
                <c:pt idx="177">
                  <c:v>0.93551590982784161</c:v>
                </c:pt>
                <c:pt idx="178">
                  <c:v>0.89283518636739978</c:v>
                </c:pt>
                <c:pt idx="179">
                  <c:v>-0.18246341244514039</c:v>
                </c:pt>
                <c:pt idx="180">
                  <c:v>-0.50038645348054289</c:v>
                </c:pt>
                <c:pt idx="181">
                  <c:v>-0.97703524297508026</c:v>
                </c:pt>
                <c:pt idx="182">
                  <c:v>0.93553065918384948</c:v>
                </c:pt>
                <c:pt idx="183">
                  <c:v>0.93553065918384082</c:v>
                </c:pt>
                <c:pt idx="184">
                  <c:v>0.93553065916226852</c:v>
                </c:pt>
                <c:pt idx="185">
                  <c:v>0.93551590982784161</c:v>
                </c:pt>
                <c:pt idx="186">
                  <c:v>0.89283518636739978</c:v>
                </c:pt>
                <c:pt idx="187">
                  <c:v>-0.18246341244514039</c:v>
                </c:pt>
                <c:pt idx="188">
                  <c:v>-0.50038645348054289</c:v>
                </c:pt>
                <c:pt idx="189">
                  <c:v>-0.97703524297508026</c:v>
                </c:pt>
                <c:pt idx="190">
                  <c:v>0.93553065918383149</c:v>
                </c:pt>
                <c:pt idx="191">
                  <c:v>0.93553065918353906</c:v>
                </c:pt>
                <c:pt idx="192">
                  <c:v>0.93553065849740702</c:v>
                </c:pt>
                <c:pt idx="193">
                  <c:v>0.93472006190523582</c:v>
                </c:pt>
                <c:pt idx="194">
                  <c:v>-0.18733649399051111</c:v>
                </c:pt>
                <c:pt idx="195">
                  <c:v>-0.87095144076214381</c:v>
                </c:pt>
                <c:pt idx="196">
                  <c:v>-0.9951282972842499</c:v>
                </c:pt>
                <c:pt idx="197">
                  <c:v>-0.99679595088894657</c:v>
                </c:pt>
                <c:pt idx="198">
                  <c:v>0.93553065918383149</c:v>
                </c:pt>
                <c:pt idx="199">
                  <c:v>0.93553065918353906</c:v>
                </c:pt>
                <c:pt idx="200">
                  <c:v>0.93553065849740702</c:v>
                </c:pt>
                <c:pt idx="201">
                  <c:v>0.93472006190523582</c:v>
                </c:pt>
                <c:pt idx="202">
                  <c:v>-0.18733649399051111</c:v>
                </c:pt>
                <c:pt idx="203">
                  <c:v>-0.87095144076214381</c:v>
                </c:pt>
                <c:pt idx="204">
                  <c:v>-0.9951282972842499</c:v>
                </c:pt>
                <c:pt idx="205">
                  <c:v>-0.99679595088894657</c:v>
                </c:pt>
                <c:pt idx="206">
                  <c:v>0.93553065918383149</c:v>
                </c:pt>
                <c:pt idx="207">
                  <c:v>0.93553065918353906</c:v>
                </c:pt>
                <c:pt idx="208">
                  <c:v>0.93553065849740702</c:v>
                </c:pt>
                <c:pt idx="209">
                  <c:v>0.93472006190523582</c:v>
                </c:pt>
                <c:pt idx="210">
                  <c:v>-0.18733649399051111</c:v>
                </c:pt>
                <c:pt idx="211">
                  <c:v>-0.87095144076214381</c:v>
                </c:pt>
                <c:pt idx="212">
                  <c:v>-0.9951282972842499</c:v>
                </c:pt>
                <c:pt idx="213">
                  <c:v>0.93553065918383149</c:v>
                </c:pt>
                <c:pt idx="214">
                  <c:v>0.93553065918353906</c:v>
                </c:pt>
                <c:pt idx="215">
                  <c:v>0.93553065849740702</c:v>
                </c:pt>
                <c:pt idx="216">
                  <c:v>0.93472006190523582</c:v>
                </c:pt>
                <c:pt idx="217">
                  <c:v>-0.18733649399051111</c:v>
                </c:pt>
                <c:pt idx="218">
                  <c:v>-0.87095144076214381</c:v>
                </c:pt>
                <c:pt idx="219">
                  <c:v>-0.9951282972842499</c:v>
                </c:pt>
                <c:pt idx="220">
                  <c:v>-0.99679595088894657</c:v>
                </c:pt>
                <c:pt idx="221">
                  <c:v>0.93553065918363898</c:v>
                </c:pt>
                <c:pt idx="222">
                  <c:v>0.93553065917744904</c:v>
                </c:pt>
                <c:pt idx="223">
                  <c:v>0.93553061648143632</c:v>
                </c:pt>
                <c:pt idx="224">
                  <c:v>0.87492479040453075</c:v>
                </c:pt>
                <c:pt idx="225">
                  <c:v>-0.5274288083912837</c:v>
                </c:pt>
                <c:pt idx="226">
                  <c:v>-0.99265127831226707</c:v>
                </c:pt>
                <c:pt idx="227">
                  <c:v>-0.99675616352723728</c:v>
                </c:pt>
                <c:pt idx="228">
                  <c:v>-0.99683243830538371</c:v>
                </c:pt>
                <c:pt idx="229">
                  <c:v>0.93553065918363898</c:v>
                </c:pt>
                <c:pt idx="230">
                  <c:v>0.93553065917744904</c:v>
                </c:pt>
                <c:pt idx="231">
                  <c:v>0.93553061648143632</c:v>
                </c:pt>
                <c:pt idx="232">
                  <c:v>0.87492479040453075</c:v>
                </c:pt>
                <c:pt idx="233">
                  <c:v>-0.5274288083912837</c:v>
                </c:pt>
                <c:pt idx="234">
                  <c:v>-0.99265127831226707</c:v>
                </c:pt>
                <c:pt idx="235">
                  <c:v>-0.99675616352723728</c:v>
                </c:pt>
                <c:pt idx="236">
                  <c:v>-0.99683243830538371</c:v>
                </c:pt>
                <c:pt idx="237">
                  <c:v>0.93553065918363898</c:v>
                </c:pt>
                <c:pt idx="238">
                  <c:v>0.93553065917744904</c:v>
                </c:pt>
                <c:pt idx="239">
                  <c:v>0.93553061648143632</c:v>
                </c:pt>
                <c:pt idx="240">
                  <c:v>0.87492479040453075</c:v>
                </c:pt>
                <c:pt idx="241">
                  <c:v>-0.5274288083912837</c:v>
                </c:pt>
                <c:pt idx="242">
                  <c:v>-0.99265127831226707</c:v>
                </c:pt>
                <c:pt idx="243">
                  <c:v>-0.99675616352723728</c:v>
                </c:pt>
                <c:pt idx="244">
                  <c:v>-0.99683243830538371</c:v>
                </c:pt>
                <c:pt idx="245">
                  <c:v>0.93553065918363898</c:v>
                </c:pt>
                <c:pt idx="246">
                  <c:v>0.93553065917744904</c:v>
                </c:pt>
                <c:pt idx="247">
                  <c:v>0.93553061648143632</c:v>
                </c:pt>
                <c:pt idx="248">
                  <c:v>0.87492479040453075</c:v>
                </c:pt>
                <c:pt idx="249">
                  <c:v>-0.5274288083912837</c:v>
                </c:pt>
                <c:pt idx="250">
                  <c:v>-0.99265127831226707</c:v>
                </c:pt>
                <c:pt idx="251">
                  <c:v>-0.99675616352723728</c:v>
                </c:pt>
                <c:pt idx="252">
                  <c:v>-0.99683243830538371</c:v>
                </c:pt>
                <c:pt idx="253">
                  <c:v>0.93553065917990796</c:v>
                </c:pt>
                <c:pt idx="254">
                  <c:v>0.93553065897466126</c:v>
                </c:pt>
                <c:pt idx="255">
                  <c:v>0.93552683403621151</c:v>
                </c:pt>
                <c:pt idx="256">
                  <c:v>-0.10577150903330015</c:v>
                </c:pt>
                <c:pt idx="257">
                  <c:v>-0.96493692747975079</c:v>
                </c:pt>
                <c:pt idx="258">
                  <c:v>-0.99666511707277894</c:v>
                </c:pt>
                <c:pt idx="259">
                  <c:v>-0.99682965929775991</c:v>
                </c:pt>
                <c:pt idx="260">
                  <c:v>-0.99683569736519617</c:v>
                </c:pt>
                <c:pt idx="261">
                  <c:v>0.93553065917990796</c:v>
                </c:pt>
                <c:pt idx="262">
                  <c:v>0.93553065897466126</c:v>
                </c:pt>
                <c:pt idx="263">
                  <c:v>0.93552683403621151</c:v>
                </c:pt>
                <c:pt idx="264">
                  <c:v>-0.10577150903330015</c:v>
                </c:pt>
                <c:pt idx="265">
                  <c:v>-0.96493692747975079</c:v>
                </c:pt>
                <c:pt idx="266">
                  <c:v>-0.99666511707277894</c:v>
                </c:pt>
                <c:pt idx="267">
                  <c:v>-0.99682965929775991</c:v>
                </c:pt>
                <c:pt idx="268">
                  <c:v>-0.99683569736519617</c:v>
                </c:pt>
                <c:pt idx="269">
                  <c:v>0.93553065917990796</c:v>
                </c:pt>
                <c:pt idx="270">
                  <c:v>0.93553065897466126</c:v>
                </c:pt>
                <c:pt idx="271">
                  <c:v>0.93552683403621151</c:v>
                </c:pt>
                <c:pt idx="272">
                  <c:v>-0.10577150903330015</c:v>
                </c:pt>
                <c:pt idx="273">
                  <c:v>-0.96493692747975079</c:v>
                </c:pt>
                <c:pt idx="274">
                  <c:v>-0.99666511707277894</c:v>
                </c:pt>
                <c:pt idx="275">
                  <c:v>-0.99682965929775991</c:v>
                </c:pt>
                <c:pt idx="276">
                  <c:v>-0.99683569736519617</c:v>
                </c:pt>
                <c:pt idx="277">
                  <c:v>0.93553065917990796</c:v>
                </c:pt>
                <c:pt idx="278">
                  <c:v>0.93553065897466126</c:v>
                </c:pt>
                <c:pt idx="279">
                  <c:v>0.93552683403621151</c:v>
                </c:pt>
                <c:pt idx="280">
                  <c:v>-0.10577150903330015</c:v>
                </c:pt>
                <c:pt idx="281">
                  <c:v>-0.96493692747975079</c:v>
                </c:pt>
                <c:pt idx="282">
                  <c:v>-0.99666511707277894</c:v>
                </c:pt>
                <c:pt idx="283">
                  <c:v>-0.99682965929775991</c:v>
                </c:pt>
                <c:pt idx="284">
                  <c:v>-0.99683569736519617</c:v>
                </c:pt>
                <c:pt idx="285">
                  <c:v>0.93553065704543936</c:v>
                </c:pt>
                <c:pt idx="286">
                  <c:v>0.93553057262399397</c:v>
                </c:pt>
                <c:pt idx="287">
                  <c:v>0.93492515103816132</c:v>
                </c:pt>
                <c:pt idx="288">
                  <c:v>-0.91902304913005384</c:v>
                </c:pt>
                <c:pt idx="289">
                  <c:v>-0.99673626476113453</c:v>
                </c:pt>
                <c:pt idx="290">
                  <c:v>-0.99683611321055332</c:v>
                </c:pt>
                <c:pt idx="291">
                  <c:v>-0.99683629490750592</c:v>
                </c:pt>
                <c:pt idx="292">
                  <c:v>0.93553065704543936</c:v>
                </c:pt>
                <c:pt idx="293">
                  <c:v>0.93553057262399397</c:v>
                </c:pt>
                <c:pt idx="294">
                  <c:v>0.93492515103816132</c:v>
                </c:pt>
                <c:pt idx="295">
                  <c:v>-0.91902304913005384</c:v>
                </c:pt>
                <c:pt idx="296">
                  <c:v>-0.99673626476113453</c:v>
                </c:pt>
                <c:pt idx="297">
                  <c:v>-0.9968346642129281</c:v>
                </c:pt>
                <c:pt idx="298">
                  <c:v>-0.99683611321055332</c:v>
                </c:pt>
                <c:pt idx="299">
                  <c:v>-0.99683629490750592</c:v>
                </c:pt>
                <c:pt idx="300">
                  <c:v>0.93553065704543936</c:v>
                </c:pt>
                <c:pt idx="301">
                  <c:v>0.93553057262399397</c:v>
                </c:pt>
                <c:pt idx="302">
                  <c:v>0.93492515103816132</c:v>
                </c:pt>
                <c:pt idx="303">
                  <c:v>-0.91902304913005384</c:v>
                </c:pt>
                <c:pt idx="304">
                  <c:v>-0.99673626476113453</c:v>
                </c:pt>
                <c:pt idx="305">
                  <c:v>-0.9968346642129281</c:v>
                </c:pt>
                <c:pt idx="306">
                  <c:v>-0.99683611321055332</c:v>
                </c:pt>
                <c:pt idx="307">
                  <c:v>-0.99683629490750592</c:v>
                </c:pt>
                <c:pt idx="308">
                  <c:v>0.93553065704543936</c:v>
                </c:pt>
                <c:pt idx="309">
                  <c:v>0.93553057262399397</c:v>
                </c:pt>
                <c:pt idx="310">
                  <c:v>0.93492515103816132</c:v>
                </c:pt>
                <c:pt idx="311">
                  <c:v>-0.91902304913005384</c:v>
                </c:pt>
                <c:pt idx="312">
                  <c:v>-0.99673626476113453</c:v>
                </c:pt>
                <c:pt idx="313">
                  <c:v>-0.9968346642129281</c:v>
                </c:pt>
                <c:pt idx="314">
                  <c:v>-0.99683611321055332</c:v>
                </c:pt>
                <c:pt idx="315">
                  <c:v>-0.99683629490750592</c:v>
                </c:pt>
                <c:pt idx="316">
                  <c:v>0.93553060564868828</c:v>
                </c:pt>
                <c:pt idx="317">
                  <c:v>0.93552826038993131</c:v>
                </c:pt>
                <c:pt idx="318">
                  <c:v>0.90710958487086391</c:v>
                </c:pt>
                <c:pt idx="319">
                  <c:v>-0.99414924960766193</c:v>
                </c:pt>
                <c:pt idx="320">
                  <c:v>-0.99682777307264692</c:v>
                </c:pt>
                <c:pt idx="321">
                  <c:v>-0.99683600483429613</c:v>
                </c:pt>
                <c:pt idx="322">
                  <c:v>-0.99683627744065773</c:v>
                </c:pt>
                <c:pt idx="323">
                  <c:v>-0.99683633148007689</c:v>
                </c:pt>
                <c:pt idx="324">
                  <c:v>0.93553060564868828</c:v>
                </c:pt>
                <c:pt idx="325">
                  <c:v>0.93552826038993131</c:v>
                </c:pt>
                <c:pt idx="326">
                  <c:v>0.90710958487086391</c:v>
                </c:pt>
                <c:pt idx="327">
                  <c:v>-0.99414924960766193</c:v>
                </c:pt>
                <c:pt idx="328">
                  <c:v>-0.99682777307264692</c:v>
                </c:pt>
                <c:pt idx="329">
                  <c:v>-0.99683600483429613</c:v>
                </c:pt>
                <c:pt idx="330">
                  <c:v>-0.99683627744065773</c:v>
                </c:pt>
                <c:pt idx="331">
                  <c:v>-0.99683633148007689</c:v>
                </c:pt>
                <c:pt idx="332">
                  <c:v>0.93553060564868828</c:v>
                </c:pt>
                <c:pt idx="333">
                  <c:v>0.93552826038993131</c:v>
                </c:pt>
                <c:pt idx="334">
                  <c:v>0.90710958487086391</c:v>
                </c:pt>
                <c:pt idx="335">
                  <c:v>-0.99414924960766193</c:v>
                </c:pt>
                <c:pt idx="336">
                  <c:v>-0.99682777307264692</c:v>
                </c:pt>
                <c:pt idx="337">
                  <c:v>-0.99683600483429613</c:v>
                </c:pt>
                <c:pt idx="338">
                  <c:v>-0.99683627744065773</c:v>
                </c:pt>
                <c:pt idx="339">
                  <c:v>-0.99683633148007689</c:v>
                </c:pt>
                <c:pt idx="340">
                  <c:v>0.93553060564868828</c:v>
                </c:pt>
                <c:pt idx="341">
                  <c:v>0.93552826038993131</c:v>
                </c:pt>
                <c:pt idx="342">
                  <c:v>0.90710958487086391</c:v>
                </c:pt>
                <c:pt idx="343">
                  <c:v>-0.99414924960766193</c:v>
                </c:pt>
                <c:pt idx="344">
                  <c:v>-0.99682777307264692</c:v>
                </c:pt>
                <c:pt idx="345">
                  <c:v>-0.99683600483429613</c:v>
                </c:pt>
                <c:pt idx="346">
                  <c:v>-0.99683627744065773</c:v>
                </c:pt>
                <c:pt idx="347">
                  <c:v>-0.99683633148007689</c:v>
                </c:pt>
                <c:pt idx="348">
                  <c:v>0.93552971649064243</c:v>
                </c:pt>
                <c:pt idx="349">
                  <c:v>0.93548575436101333</c:v>
                </c:pt>
                <c:pt idx="350">
                  <c:v>0.3703290706096648</c:v>
                </c:pt>
                <c:pt idx="351">
                  <c:v>-0.99667328591412974</c:v>
                </c:pt>
                <c:pt idx="352">
                  <c:v>-0.99683503474290314</c:v>
                </c:pt>
                <c:pt idx="353">
                  <c:v>-0.99683625038271662</c:v>
                </c:pt>
                <c:pt idx="354">
                  <c:v>-0.99683632529800859</c:v>
                </c:pt>
                <c:pt idx="355">
                  <c:v>-0.99683634600770388</c:v>
                </c:pt>
                <c:pt idx="356">
                  <c:v>0.93552971649064243</c:v>
                </c:pt>
                <c:pt idx="357">
                  <c:v>0.93548575436101333</c:v>
                </c:pt>
                <c:pt idx="358">
                  <c:v>0.3703290706096648</c:v>
                </c:pt>
                <c:pt idx="359">
                  <c:v>-0.99667328591412974</c:v>
                </c:pt>
                <c:pt idx="360">
                  <c:v>-0.99683503474290314</c:v>
                </c:pt>
                <c:pt idx="361">
                  <c:v>-0.99683625038271662</c:v>
                </c:pt>
                <c:pt idx="362">
                  <c:v>-0.99683632529800859</c:v>
                </c:pt>
                <c:pt idx="363">
                  <c:v>-0.99683634600770388</c:v>
                </c:pt>
                <c:pt idx="364">
                  <c:v>0.93552971649064243</c:v>
                </c:pt>
                <c:pt idx="365">
                  <c:v>0.93548575436101333</c:v>
                </c:pt>
                <c:pt idx="366">
                  <c:v>0.3703290706096648</c:v>
                </c:pt>
                <c:pt idx="367">
                  <c:v>-0.99667328591412974</c:v>
                </c:pt>
                <c:pt idx="368">
                  <c:v>-0.99683503474290314</c:v>
                </c:pt>
                <c:pt idx="369">
                  <c:v>-0.99683625038271662</c:v>
                </c:pt>
                <c:pt idx="370">
                  <c:v>-0.99683632529800859</c:v>
                </c:pt>
                <c:pt idx="371">
                  <c:v>-0.99683634600770388</c:v>
                </c:pt>
                <c:pt idx="372">
                  <c:v>0.93552971649064243</c:v>
                </c:pt>
                <c:pt idx="373">
                  <c:v>0.93548575436101333</c:v>
                </c:pt>
                <c:pt idx="374">
                  <c:v>0.3703290706096648</c:v>
                </c:pt>
                <c:pt idx="375">
                  <c:v>-0.99667328591412974</c:v>
                </c:pt>
                <c:pt idx="376">
                  <c:v>-0.99683503474290314</c:v>
                </c:pt>
                <c:pt idx="377">
                  <c:v>-0.99683625038271662</c:v>
                </c:pt>
                <c:pt idx="378">
                  <c:v>-0.99683632529800859</c:v>
                </c:pt>
                <c:pt idx="379">
                  <c:v>-0.99683634600770388</c:v>
                </c:pt>
                <c:pt idx="380">
                  <c:v>0.93548300539677109</c:v>
                </c:pt>
                <c:pt idx="381">
                  <c:v>0.93467266036795471</c:v>
                </c:pt>
                <c:pt idx="382">
                  <c:v>-0.32765037684700293</c:v>
                </c:pt>
                <c:pt idx="383">
                  <c:v>-0.99681030232648693</c:v>
                </c:pt>
                <c:pt idx="384">
                  <c:v>-0.99683616118397289</c:v>
                </c:pt>
                <c:pt idx="385">
                  <c:v>-0.99683633846062536</c:v>
                </c:pt>
                <c:pt idx="386">
                  <c:v>-0.99683635129428094</c:v>
                </c:pt>
                <c:pt idx="387">
                  <c:v>-0.99683635630090883</c:v>
                </c:pt>
                <c:pt idx="388">
                  <c:v>0.93548300539677109</c:v>
                </c:pt>
                <c:pt idx="389">
                  <c:v>0.93467266036795471</c:v>
                </c:pt>
                <c:pt idx="390">
                  <c:v>-0.32765037684700293</c:v>
                </c:pt>
                <c:pt idx="391">
                  <c:v>-0.99681030232648693</c:v>
                </c:pt>
                <c:pt idx="392">
                  <c:v>-0.99683616118397289</c:v>
                </c:pt>
                <c:pt idx="393">
                  <c:v>-0.99683633846062536</c:v>
                </c:pt>
                <c:pt idx="394">
                  <c:v>-0.99683635129428094</c:v>
                </c:pt>
                <c:pt idx="395">
                  <c:v>-0.99683635630090883</c:v>
                </c:pt>
                <c:pt idx="396">
                  <c:v>0.93548300539677109</c:v>
                </c:pt>
                <c:pt idx="397">
                  <c:v>0.93467266036795471</c:v>
                </c:pt>
                <c:pt idx="398">
                  <c:v>-0.32765037684700293</c:v>
                </c:pt>
                <c:pt idx="399">
                  <c:v>-0.99681030232648693</c:v>
                </c:pt>
                <c:pt idx="400">
                  <c:v>-0.99683633846062536</c:v>
                </c:pt>
                <c:pt idx="401">
                  <c:v>-0.99683635129428094</c:v>
                </c:pt>
                <c:pt idx="402">
                  <c:v>-0.99683635630090883</c:v>
                </c:pt>
                <c:pt idx="403">
                  <c:v>0.93548300539677109</c:v>
                </c:pt>
                <c:pt idx="404">
                  <c:v>0.93467266036795471</c:v>
                </c:pt>
                <c:pt idx="405">
                  <c:v>-0.32765037684700293</c:v>
                </c:pt>
                <c:pt idx="406">
                  <c:v>-0.99681030232648693</c:v>
                </c:pt>
                <c:pt idx="407">
                  <c:v>-0.99683616118397289</c:v>
                </c:pt>
                <c:pt idx="408">
                  <c:v>-0.99683633846062536</c:v>
                </c:pt>
                <c:pt idx="409">
                  <c:v>-0.99683635129428094</c:v>
                </c:pt>
                <c:pt idx="410">
                  <c:v>-0.99683635630090883</c:v>
                </c:pt>
                <c:pt idx="411">
                  <c:v>0.93533275170147223</c:v>
                </c:pt>
                <c:pt idx="412">
                  <c:v>0.93148153027450453</c:v>
                </c:pt>
                <c:pt idx="413">
                  <c:v>-0.87008733490864876</c:v>
                </c:pt>
                <c:pt idx="414">
                  <c:v>-0.9968307792150044</c:v>
                </c:pt>
                <c:pt idx="415">
                  <c:v>-0.99683627621556214</c:v>
                </c:pt>
                <c:pt idx="416">
                  <c:v>-0.99683634904551466</c:v>
                </c:pt>
                <c:pt idx="417">
                  <c:v>-0.99683635555841454</c:v>
                </c:pt>
                <c:pt idx="418">
                  <c:v>-0.99683635836160134</c:v>
                </c:pt>
                <c:pt idx="419">
                  <c:v>0.93533275170147223</c:v>
                </c:pt>
                <c:pt idx="420">
                  <c:v>0.93148153027450453</c:v>
                </c:pt>
                <c:pt idx="421">
                  <c:v>-0.87008733490864876</c:v>
                </c:pt>
                <c:pt idx="422">
                  <c:v>-0.9968307792150044</c:v>
                </c:pt>
                <c:pt idx="423">
                  <c:v>-0.99683627621556214</c:v>
                </c:pt>
                <c:pt idx="424">
                  <c:v>-0.99683634904551466</c:v>
                </c:pt>
                <c:pt idx="425">
                  <c:v>-0.99683635555841454</c:v>
                </c:pt>
                <c:pt idx="426">
                  <c:v>0.93533275170147223</c:v>
                </c:pt>
                <c:pt idx="427">
                  <c:v>0.93148153027450453</c:v>
                </c:pt>
                <c:pt idx="428">
                  <c:v>-0.87008733490864876</c:v>
                </c:pt>
                <c:pt idx="429">
                  <c:v>-0.9968307792150044</c:v>
                </c:pt>
                <c:pt idx="430">
                  <c:v>-0.99683627621556214</c:v>
                </c:pt>
                <c:pt idx="431">
                  <c:v>-0.99683634904551466</c:v>
                </c:pt>
                <c:pt idx="432">
                  <c:v>-0.99683635555841454</c:v>
                </c:pt>
                <c:pt idx="433">
                  <c:v>-0.99683635836160134</c:v>
                </c:pt>
                <c:pt idx="434">
                  <c:v>0.93533275170147223</c:v>
                </c:pt>
                <c:pt idx="435">
                  <c:v>0.93148153027450453</c:v>
                </c:pt>
                <c:pt idx="436">
                  <c:v>-0.87008733490864876</c:v>
                </c:pt>
                <c:pt idx="437">
                  <c:v>-0.9968307792150044</c:v>
                </c:pt>
                <c:pt idx="438">
                  <c:v>-0.99683627621556214</c:v>
                </c:pt>
                <c:pt idx="439">
                  <c:v>-0.99683634904551466</c:v>
                </c:pt>
                <c:pt idx="440">
                  <c:v>-0.99683635555841454</c:v>
                </c:pt>
                <c:pt idx="441">
                  <c:v>-0.99683635836160134</c:v>
                </c:pt>
                <c:pt idx="442">
                  <c:v>0.93495574801429915</c:v>
                </c:pt>
                <c:pt idx="443">
                  <c:v>0.92047723013564897</c:v>
                </c:pt>
                <c:pt idx="444">
                  <c:v>-0.97597488358391715</c:v>
                </c:pt>
                <c:pt idx="445">
                  <c:v>-0.99683471214454666</c:v>
                </c:pt>
                <c:pt idx="446">
                  <c:v>-0.99683631787825588</c:v>
                </c:pt>
                <c:pt idx="447">
                  <c:v>-0.9968363542894747</c:v>
                </c:pt>
                <c:pt idx="448">
                  <c:v>-0.99683635792929737</c:v>
                </c:pt>
                <c:pt idx="449">
                  <c:v>-0.99683635958905215</c:v>
                </c:pt>
                <c:pt idx="450">
                  <c:v>0.93495574801429915</c:v>
                </c:pt>
                <c:pt idx="451">
                  <c:v>0.92047723013564897</c:v>
                </c:pt>
                <c:pt idx="452">
                  <c:v>-0.97597488358391715</c:v>
                </c:pt>
                <c:pt idx="453">
                  <c:v>-0.99683471214454666</c:v>
                </c:pt>
                <c:pt idx="454">
                  <c:v>-0.99683631787825588</c:v>
                </c:pt>
                <c:pt idx="455">
                  <c:v>-0.9968363542894747</c:v>
                </c:pt>
                <c:pt idx="456">
                  <c:v>-0.99683635792929737</c:v>
                </c:pt>
                <c:pt idx="457">
                  <c:v>-0.99683635958905215</c:v>
                </c:pt>
                <c:pt idx="458">
                  <c:v>0.93495574801429915</c:v>
                </c:pt>
                <c:pt idx="459">
                  <c:v>0.92047723013564897</c:v>
                </c:pt>
                <c:pt idx="460">
                  <c:v>-0.99683471214454666</c:v>
                </c:pt>
                <c:pt idx="461">
                  <c:v>-0.99683471214454666</c:v>
                </c:pt>
                <c:pt idx="462">
                  <c:v>-0.99683631787825588</c:v>
                </c:pt>
                <c:pt idx="463">
                  <c:v>-0.9968363542894747</c:v>
                </c:pt>
                <c:pt idx="464">
                  <c:v>-0.99683635792929737</c:v>
                </c:pt>
                <c:pt idx="465">
                  <c:v>-0.99683635958905215</c:v>
                </c:pt>
                <c:pt idx="466">
                  <c:v>0.93495574801429915</c:v>
                </c:pt>
                <c:pt idx="467">
                  <c:v>0.92047723013564897</c:v>
                </c:pt>
                <c:pt idx="468">
                  <c:v>-0.99683471214454666</c:v>
                </c:pt>
                <c:pt idx="469">
                  <c:v>-0.99683471214454666</c:v>
                </c:pt>
                <c:pt idx="470">
                  <c:v>-0.99683631787825588</c:v>
                </c:pt>
                <c:pt idx="471">
                  <c:v>-0.9968363542894747</c:v>
                </c:pt>
                <c:pt idx="472">
                  <c:v>-0.99683635792929737</c:v>
                </c:pt>
                <c:pt idx="473">
                  <c:v>-0.99683635958905215</c:v>
                </c:pt>
                <c:pt idx="474">
                  <c:v>0.93395594353064193</c:v>
                </c:pt>
                <c:pt idx="475">
                  <c:v>0.91331627079999134</c:v>
                </c:pt>
                <c:pt idx="476">
                  <c:v>-0.96828523415715939</c:v>
                </c:pt>
                <c:pt idx="477">
                  <c:v>-0.99683472535282514</c:v>
                </c:pt>
                <c:pt idx="478">
                  <c:v>-0.99683633260503968</c:v>
                </c:pt>
                <c:pt idx="479">
                  <c:v>-0.99683635860740971</c:v>
                </c:pt>
                <c:pt idx="480">
                  <c:v>-0.99683636015415933</c:v>
                </c:pt>
                <c:pt idx="481">
                  <c:v>-0.99683636081110405</c:v>
                </c:pt>
                <c:pt idx="482">
                  <c:v>0.93395594353064193</c:v>
                </c:pt>
                <c:pt idx="483">
                  <c:v>0.91331627079999134</c:v>
                </c:pt>
                <c:pt idx="484">
                  <c:v>-0.96828523415715939</c:v>
                </c:pt>
                <c:pt idx="485">
                  <c:v>-0.99683472535282514</c:v>
                </c:pt>
                <c:pt idx="486">
                  <c:v>-0.99683633260503968</c:v>
                </c:pt>
                <c:pt idx="487">
                  <c:v>-0.99683635860740971</c:v>
                </c:pt>
                <c:pt idx="488">
                  <c:v>-0.99683636015415933</c:v>
                </c:pt>
                <c:pt idx="489">
                  <c:v>-0.99683636081110405</c:v>
                </c:pt>
                <c:pt idx="490">
                  <c:v>0.93395594353064193</c:v>
                </c:pt>
                <c:pt idx="491">
                  <c:v>0.91331627079999134</c:v>
                </c:pt>
                <c:pt idx="492">
                  <c:v>-0.96828523415715939</c:v>
                </c:pt>
                <c:pt idx="493">
                  <c:v>-0.99683633260503968</c:v>
                </c:pt>
                <c:pt idx="494">
                  <c:v>-0.99683635860740971</c:v>
                </c:pt>
                <c:pt idx="495">
                  <c:v>-0.99683636015415933</c:v>
                </c:pt>
                <c:pt idx="496">
                  <c:v>-0.99683636081110405</c:v>
                </c:pt>
                <c:pt idx="497">
                  <c:v>0.93395594353064193</c:v>
                </c:pt>
                <c:pt idx="498">
                  <c:v>0.91331627079999134</c:v>
                </c:pt>
                <c:pt idx="499">
                  <c:v>-0.96828523415715939</c:v>
                </c:pt>
                <c:pt idx="500">
                  <c:v>-0.99683472535282514</c:v>
                </c:pt>
                <c:pt idx="501">
                  <c:v>-0.99683633260503968</c:v>
                </c:pt>
                <c:pt idx="502">
                  <c:v>-0.99683635860740971</c:v>
                </c:pt>
                <c:pt idx="503">
                  <c:v>-0.99683636015415933</c:v>
                </c:pt>
                <c:pt idx="504">
                  <c:v>-0.99683636081110405</c:v>
                </c:pt>
                <c:pt idx="505">
                  <c:v>0.9331042882421805</c:v>
                </c:pt>
                <c:pt idx="506">
                  <c:v>0.88551584279157813</c:v>
                </c:pt>
                <c:pt idx="507">
                  <c:v>-0.9902067735810689</c:v>
                </c:pt>
                <c:pt idx="508">
                  <c:v>-0.99683566712672722</c:v>
                </c:pt>
                <c:pt idx="509">
                  <c:v>-0.99683634251176911</c:v>
                </c:pt>
                <c:pt idx="510">
                  <c:v>-0.99683635968130579</c:v>
                </c:pt>
                <c:pt idx="511">
                  <c:v>-0.99683636070030124</c:v>
                </c:pt>
                <c:pt idx="512">
                  <c:v>-0.99683636112175822</c:v>
                </c:pt>
                <c:pt idx="513">
                  <c:v>0.9331042882421805</c:v>
                </c:pt>
                <c:pt idx="514">
                  <c:v>0.88551584279157813</c:v>
                </c:pt>
                <c:pt idx="515">
                  <c:v>-0.9902067735810689</c:v>
                </c:pt>
                <c:pt idx="516">
                  <c:v>-0.99683566712672722</c:v>
                </c:pt>
                <c:pt idx="517">
                  <c:v>-0.99683634251176911</c:v>
                </c:pt>
                <c:pt idx="518">
                  <c:v>-0.99683635968130579</c:v>
                </c:pt>
                <c:pt idx="519">
                  <c:v>-0.99683636070030124</c:v>
                </c:pt>
                <c:pt idx="520">
                  <c:v>-0.99683636112175822</c:v>
                </c:pt>
                <c:pt idx="521">
                  <c:v>0.9331042882421805</c:v>
                </c:pt>
                <c:pt idx="522">
                  <c:v>0.88551584279157813</c:v>
                </c:pt>
                <c:pt idx="523">
                  <c:v>-0.9902067735810689</c:v>
                </c:pt>
                <c:pt idx="524">
                  <c:v>-0.99683566712672722</c:v>
                </c:pt>
                <c:pt idx="525">
                  <c:v>-0.99683634251176911</c:v>
                </c:pt>
                <c:pt idx="526">
                  <c:v>-0.99683635968130579</c:v>
                </c:pt>
                <c:pt idx="527">
                  <c:v>-0.99683636070030124</c:v>
                </c:pt>
                <c:pt idx="528">
                  <c:v>-0.99683636112175822</c:v>
                </c:pt>
                <c:pt idx="529">
                  <c:v>0.9331042882421805</c:v>
                </c:pt>
                <c:pt idx="530">
                  <c:v>0.88551584279157813</c:v>
                </c:pt>
                <c:pt idx="531">
                  <c:v>-0.9902067735810689</c:v>
                </c:pt>
                <c:pt idx="532">
                  <c:v>-0.99683566712672722</c:v>
                </c:pt>
                <c:pt idx="533">
                  <c:v>-0.99683634251176911</c:v>
                </c:pt>
                <c:pt idx="534">
                  <c:v>-0.99683635968130579</c:v>
                </c:pt>
                <c:pt idx="535">
                  <c:v>-0.99683636070030124</c:v>
                </c:pt>
                <c:pt idx="536">
                  <c:v>-0.99683636112175822</c:v>
                </c:pt>
                <c:pt idx="537">
                  <c:v>0.82314402786417407</c:v>
                </c:pt>
                <c:pt idx="538">
                  <c:v>-0.99521035618395604</c:v>
                </c:pt>
                <c:pt idx="539">
                  <c:v>-0.99683602475171107</c:v>
                </c:pt>
                <c:pt idx="540">
                  <c:v>-0.99683634837407842</c:v>
                </c:pt>
                <c:pt idx="541">
                  <c:v>-0.99683636035868628</c:v>
                </c:pt>
                <c:pt idx="542">
                  <c:v>-0.99683636104922402</c:v>
                </c:pt>
                <c:pt idx="543">
                  <c:v>-0.99683636132282571</c:v>
                </c:pt>
                <c:pt idx="544">
                  <c:v>0.93206921395224995</c:v>
                </c:pt>
                <c:pt idx="545">
                  <c:v>0.82314402786417407</c:v>
                </c:pt>
                <c:pt idx="546">
                  <c:v>-0.99521035618395604</c:v>
                </c:pt>
                <c:pt idx="547">
                  <c:v>-0.99683602475171107</c:v>
                </c:pt>
                <c:pt idx="548">
                  <c:v>-0.99683634837407842</c:v>
                </c:pt>
                <c:pt idx="549">
                  <c:v>-0.99683636035868628</c:v>
                </c:pt>
                <c:pt idx="550">
                  <c:v>-0.99683636104922402</c:v>
                </c:pt>
                <c:pt idx="551">
                  <c:v>-0.99683636132282571</c:v>
                </c:pt>
                <c:pt idx="552">
                  <c:v>0.93206921395224995</c:v>
                </c:pt>
                <c:pt idx="553">
                  <c:v>0.82314402786417407</c:v>
                </c:pt>
                <c:pt idx="554">
                  <c:v>-0.99521035618395604</c:v>
                </c:pt>
                <c:pt idx="555">
                  <c:v>-0.99683602475171107</c:v>
                </c:pt>
                <c:pt idx="556">
                  <c:v>-0.99683634837407842</c:v>
                </c:pt>
                <c:pt idx="557">
                  <c:v>-0.99683636035868628</c:v>
                </c:pt>
                <c:pt idx="558">
                  <c:v>-0.99683636104922402</c:v>
                </c:pt>
                <c:pt idx="559">
                  <c:v>-0.99683636132282571</c:v>
                </c:pt>
                <c:pt idx="560">
                  <c:v>0.93206921395224995</c:v>
                </c:pt>
                <c:pt idx="561">
                  <c:v>0.82314402786417407</c:v>
                </c:pt>
                <c:pt idx="562">
                  <c:v>-0.99521035618395604</c:v>
                </c:pt>
                <c:pt idx="563">
                  <c:v>-0.99683602475171107</c:v>
                </c:pt>
                <c:pt idx="564">
                  <c:v>-0.99683634837407842</c:v>
                </c:pt>
                <c:pt idx="565">
                  <c:v>-0.99683636035868628</c:v>
                </c:pt>
                <c:pt idx="566">
                  <c:v>-0.99683636104922402</c:v>
                </c:pt>
                <c:pt idx="567">
                  <c:v>-0.99683636132282571</c:v>
                </c:pt>
                <c:pt idx="568">
                  <c:v>0.93166226084419534</c:v>
                </c:pt>
                <c:pt idx="569">
                  <c:v>0.85682476074413638</c:v>
                </c:pt>
                <c:pt idx="570">
                  <c:v>-0.99296928610470325</c:v>
                </c:pt>
                <c:pt idx="571">
                  <c:v>-0.99683587576701105</c:v>
                </c:pt>
                <c:pt idx="572">
                  <c:v>-0.99683634798192122</c:v>
                </c:pt>
                <c:pt idx="573">
                  <c:v>-0.99683636096411721</c:v>
                </c:pt>
                <c:pt idx="574">
                  <c:v>-0.99683636141459897</c:v>
                </c:pt>
                <c:pt idx="575">
                  <c:v>-0.99683636153725064</c:v>
                </c:pt>
                <c:pt idx="576">
                  <c:v>0.93166226084419534</c:v>
                </c:pt>
                <c:pt idx="577">
                  <c:v>0.85682476074413638</c:v>
                </c:pt>
                <c:pt idx="578">
                  <c:v>-0.99296928610470325</c:v>
                </c:pt>
                <c:pt idx="579">
                  <c:v>-0.99683587576701105</c:v>
                </c:pt>
                <c:pt idx="580">
                  <c:v>-0.99683634798192122</c:v>
                </c:pt>
                <c:pt idx="581">
                  <c:v>-0.99683636096411721</c:v>
                </c:pt>
                <c:pt idx="582">
                  <c:v>-0.99683636141459897</c:v>
                </c:pt>
                <c:pt idx="583">
                  <c:v>-0.99683636153725064</c:v>
                </c:pt>
                <c:pt idx="584">
                  <c:v>0.93166226084419534</c:v>
                </c:pt>
                <c:pt idx="585">
                  <c:v>0.85682476074413638</c:v>
                </c:pt>
                <c:pt idx="586">
                  <c:v>-0.99296928610470325</c:v>
                </c:pt>
                <c:pt idx="587">
                  <c:v>-0.99683587576701105</c:v>
                </c:pt>
                <c:pt idx="588">
                  <c:v>-0.99683634798192122</c:v>
                </c:pt>
                <c:pt idx="589">
                  <c:v>-0.99683636096411721</c:v>
                </c:pt>
                <c:pt idx="590">
                  <c:v>-0.99683636141459897</c:v>
                </c:pt>
                <c:pt idx="591">
                  <c:v>-0.99683636153725064</c:v>
                </c:pt>
                <c:pt idx="592">
                  <c:v>0.93166226084419534</c:v>
                </c:pt>
                <c:pt idx="593">
                  <c:v>0.85682476074413638</c:v>
                </c:pt>
                <c:pt idx="594">
                  <c:v>-0.99296928610470325</c:v>
                </c:pt>
                <c:pt idx="595">
                  <c:v>-0.99683587576701105</c:v>
                </c:pt>
                <c:pt idx="596">
                  <c:v>-0.99683634798192122</c:v>
                </c:pt>
                <c:pt idx="597">
                  <c:v>-0.99683636096411721</c:v>
                </c:pt>
                <c:pt idx="598">
                  <c:v>-0.99683636141459897</c:v>
                </c:pt>
                <c:pt idx="599">
                  <c:v>-0.99683636153725064</c:v>
                </c:pt>
                <c:pt idx="600">
                  <c:v>0.93073572610583155</c:v>
                </c:pt>
                <c:pt idx="601">
                  <c:v>0.77575015942933123</c:v>
                </c:pt>
                <c:pt idx="602">
                  <c:v>-0.99579772524269572</c:v>
                </c:pt>
                <c:pt idx="603">
                  <c:v>-0.99683610446096871</c:v>
                </c:pt>
                <c:pt idx="604">
                  <c:v>-0.99683635150834971</c:v>
                </c:pt>
                <c:pt idx="605">
                  <c:v>-0.99683636117983665</c:v>
                </c:pt>
                <c:pt idx="606">
                  <c:v>-0.9968363615127569</c:v>
                </c:pt>
                <c:pt idx="607">
                  <c:v>-0.99683636159436673</c:v>
                </c:pt>
                <c:pt idx="608">
                  <c:v>0.93073572610583155</c:v>
                </c:pt>
                <c:pt idx="609">
                  <c:v>0.77575015942933123</c:v>
                </c:pt>
                <c:pt idx="610">
                  <c:v>-0.99579772524269572</c:v>
                </c:pt>
                <c:pt idx="611">
                  <c:v>-0.99683610446096871</c:v>
                </c:pt>
                <c:pt idx="612">
                  <c:v>-0.99683635150834971</c:v>
                </c:pt>
                <c:pt idx="613">
                  <c:v>-0.99683636117983665</c:v>
                </c:pt>
                <c:pt idx="614">
                  <c:v>-0.9968363615127569</c:v>
                </c:pt>
                <c:pt idx="615">
                  <c:v>-0.99683636159436673</c:v>
                </c:pt>
                <c:pt idx="616">
                  <c:v>0.93073572610583155</c:v>
                </c:pt>
                <c:pt idx="617">
                  <c:v>0.77575015942933123</c:v>
                </c:pt>
                <c:pt idx="618">
                  <c:v>-0.99579772524269572</c:v>
                </c:pt>
                <c:pt idx="619">
                  <c:v>-0.99683610446096871</c:v>
                </c:pt>
                <c:pt idx="620">
                  <c:v>-0.99683635150834971</c:v>
                </c:pt>
                <c:pt idx="621">
                  <c:v>-0.99683636117983665</c:v>
                </c:pt>
                <c:pt idx="622">
                  <c:v>-0.9968363615127569</c:v>
                </c:pt>
                <c:pt idx="623">
                  <c:v>-0.99683636159436673</c:v>
                </c:pt>
                <c:pt idx="624">
                  <c:v>0.93073572610583155</c:v>
                </c:pt>
                <c:pt idx="625">
                  <c:v>0.77575015942933123</c:v>
                </c:pt>
                <c:pt idx="626">
                  <c:v>-0.99579772524269572</c:v>
                </c:pt>
                <c:pt idx="627">
                  <c:v>-0.99683610446096871</c:v>
                </c:pt>
                <c:pt idx="628">
                  <c:v>-0.99683635150834971</c:v>
                </c:pt>
                <c:pt idx="629">
                  <c:v>-0.99683636117983665</c:v>
                </c:pt>
                <c:pt idx="630">
                  <c:v>-0.9968363615127569</c:v>
                </c:pt>
                <c:pt idx="631">
                  <c:v>-0.99683636159436673</c:v>
                </c:pt>
                <c:pt idx="632">
                  <c:v>0.9295244197873338</c:v>
                </c:pt>
                <c:pt idx="633">
                  <c:v>-0.99654464952562816</c:v>
                </c:pt>
                <c:pt idx="634">
                  <c:v>-0.99683621402538891</c:v>
                </c:pt>
                <c:pt idx="635">
                  <c:v>-0.99683635397196169</c:v>
                </c:pt>
                <c:pt idx="636">
                  <c:v>-0.99683636132761699</c:v>
                </c:pt>
                <c:pt idx="637">
                  <c:v>-0.99683636157735755</c:v>
                </c:pt>
                <c:pt idx="638">
                  <c:v>-0.99683636163194278</c:v>
                </c:pt>
                <c:pt idx="639">
                  <c:v>0.9295244197873338</c:v>
                </c:pt>
                <c:pt idx="640">
                  <c:v>0.60046865031685814</c:v>
                </c:pt>
                <c:pt idx="641">
                  <c:v>-0.99654464952562816</c:v>
                </c:pt>
                <c:pt idx="642">
                  <c:v>-0.99683621402538891</c:v>
                </c:pt>
                <c:pt idx="643">
                  <c:v>-0.99683635397196169</c:v>
                </c:pt>
                <c:pt idx="644">
                  <c:v>-0.99683636132761699</c:v>
                </c:pt>
                <c:pt idx="645">
                  <c:v>-0.99683636157735755</c:v>
                </c:pt>
                <c:pt idx="646">
                  <c:v>-0.99683636163194278</c:v>
                </c:pt>
                <c:pt idx="647">
                  <c:v>0.9295244197873338</c:v>
                </c:pt>
                <c:pt idx="648">
                  <c:v>0.60046865031685814</c:v>
                </c:pt>
                <c:pt idx="649">
                  <c:v>-0.99654464952562816</c:v>
                </c:pt>
                <c:pt idx="650">
                  <c:v>-0.99683621402538891</c:v>
                </c:pt>
                <c:pt idx="651">
                  <c:v>-0.99683635397196169</c:v>
                </c:pt>
                <c:pt idx="652">
                  <c:v>-0.99683636132761699</c:v>
                </c:pt>
                <c:pt idx="653">
                  <c:v>-0.99683636157735755</c:v>
                </c:pt>
                <c:pt idx="654">
                  <c:v>-0.99683636163194278</c:v>
                </c:pt>
                <c:pt idx="655">
                  <c:v>0.9295244197873338</c:v>
                </c:pt>
                <c:pt idx="656">
                  <c:v>0.60046865031685814</c:v>
                </c:pt>
                <c:pt idx="657">
                  <c:v>-0.99654464952562816</c:v>
                </c:pt>
                <c:pt idx="658">
                  <c:v>-0.99683621402538891</c:v>
                </c:pt>
                <c:pt idx="659">
                  <c:v>-0.99683635397196169</c:v>
                </c:pt>
                <c:pt idx="660">
                  <c:v>-0.99683636132761699</c:v>
                </c:pt>
                <c:pt idx="661">
                  <c:v>-0.99683636157735755</c:v>
                </c:pt>
                <c:pt idx="662">
                  <c:v>-0.99683636163194278</c:v>
                </c:pt>
                <c:pt idx="663">
                  <c:v>0.93011241646484111</c:v>
                </c:pt>
                <c:pt idx="664">
                  <c:v>0.73892768414442855</c:v>
                </c:pt>
                <c:pt idx="665">
                  <c:v>-0.99608296121920137</c:v>
                </c:pt>
                <c:pt idx="666">
                  <c:v>-0.99683614318032288</c:v>
                </c:pt>
                <c:pt idx="667">
                  <c:v>-0.9968363526955647</c:v>
                </c:pt>
                <c:pt idx="668">
                  <c:v>-0.99683636141598508</c:v>
                </c:pt>
                <c:pt idx="669">
                  <c:v>-0.99683636164502842</c:v>
                </c:pt>
                <c:pt idx="670">
                  <c:v>-0.99683636167251188</c:v>
                </c:pt>
                <c:pt idx="671">
                  <c:v>0.93011241646484111</c:v>
                </c:pt>
                <c:pt idx="672">
                  <c:v>0.73892768414442855</c:v>
                </c:pt>
                <c:pt idx="673">
                  <c:v>-0.99608296121920137</c:v>
                </c:pt>
                <c:pt idx="674">
                  <c:v>-0.99683614318032288</c:v>
                </c:pt>
                <c:pt idx="675">
                  <c:v>-0.9968363526955647</c:v>
                </c:pt>
                <c:pt idx="676">
                  <c:v>-0.99683636141598508</c:v>
                </c:pt>
                <c:pt idx="677">
                  <c:v>-0.99683636164502842</c:v>
                </c:pt>
                <c:pt idx="678">
                  <c:v>-0.99683636167251188</c:v>
                </c:pt>
                <c:pt idx="679">
                  <c:v>0.93011241646484111</c:v>
                </c:pt>
                <c:pt idx="680">
                  <c:v>0.73892768414442855</c:v>
                </c:pt>
                <c:pt idx="681">
                  <c:v>-0.99608296121920137</c:v>
                </c:pt>
                <c:pt idx="682">
                  <c:v>-0.99683614318032288</c:v>
                </c:pt>
                <c:pt idx="683">
                  <c:v>-0.9968363526955647</c:v>
                </c:pt>
                <c:pt idx="684">
                  <c:v>-0.99683636141598508</c:v>
                </c:pt>
                <c:pt idx="685">
                  <c:v>-0.99683636164502842</c:v>
                </c:pt>
                <c:pt idx="686">
                  <c:v>-0.99683636167251188</c:v>
                </c:pt>
                <c:pt idx="687">
                  <c:v>0.93011241646484111</c:v>
                </c:pt>
                <c:pt idx="688">
                  <c:v>-0.99608296121920137</c:v>
                </c:pt>
                <c:pt idx="689">
                  <c:v>-0.99683614318032288</c:v>
                </c:pt>
                <c:pt idx="690">
                  <c:v>-0.9968363526955647</c:v>
                </c:pt>
                <c:pt idx="691">
                  <c:v>-0.99683636141598508</c:v>
                </c:pt>
                <c:pt idx="692">
                  <c:v>-0.99683636164502842</c:v>
                </c:pt>
                <c:pt idx="693">
                  <c:v>-0.99683636167251188</c:v>
                </c:pt>
                <c:pt idx="694">
                  <c:v>0.92888949158903555</c:v>
                </c:pt>
                <c:pt idx="695">
                  <c:v>0.53186339423100859</c:v>
                </c:pt>
                <c:pt idx="696">
                  <c:v>-0.99661888955422173</c:v>
                </c:pt>
                <c:pt idx="697">
                  <c:v>-0.99683623273312993</c:v>
                </c:pt>
                <c:pt idx="698">
                  <c:v>-0.99683635474699994</c:v>
                </c:pt>
                <c:pt idx="699">
                  <c:v>-0.99683636148356292</c:v>
                </c:pt>
                <c:pt idx="700">
                  <c:v>-0.9968363616644399</c:v>
                </c:pt>
                <c:pt idx="701">
                  <c:v>-0.99683636168344281</c:v>
                </c:pt>
                <c:pt idx="702">
                  <c:v>0.92888949158903555</c:v>
                </c:pt>
                <c:pt idx="703">
                  <c:v>0.53186339423100859</c:v>
                </c:pt>
                <c:pt idx="704">
                  <c:v>-0.99661888955422173</c:v>
                </c:pt>
                <c:pt idx="705">
                  <c:v>-0.99683623273312993</c:v>
                </c:pt>
                <c:pt idx="706">
                  <c:v>-0.99683635474699994</c:v>
                </c:pt>
                <c:pt idx="707">
                  <c:v>-0.99683636148356292</c:v>
                </c:pt>
                <c:pt idx="708">
                  <c:v>-0.9968363616644399</c:v>
                </c:pt>
                <c:pt idx="709">
                  <c:v>-0.99683636168344281</c:v>
                </c:pt>
                <c:pt idx="710">
                  <c:v>0.92888949158903555</c:v>
                </c:pt>
                <c:pt idx="711">
                  <c:v>-0.99683623273312993</c:v>
                </c:pt>
                <c:pt idx="712">
                  <c:v>-0.99683635474699994</c:v>
                </c:pt>
                <c:pt idx="713">
                  <c:v>-0.99683636148356292</c:v>
                </c:pt>
                <c:pt idx="714">
                  <c:v>-0.9968363616644399</c:v>
                </c:pt>
                <c:pt idx="715">
                  <c:v>-0.99683636168344281</c:v>
                </c:pt>
                <c:pt idx="716">
                  <c:v>0.92888949158903555</c:v>
                </c:pt>
                <c:pt idx="717">
                  <c:v>0.53186339423100859</c:v>
                </c:pt>
                <c:pt idx="718">
                  <c:v>-0.99661888955422173</c:v>
                </c:pt>
                <c:pt idx="719">
                  <c:v>-0.99683623273312993</c:v>
                </c:pt>
                <c:pt idx="720">
                  <c:v>-0.99683635474699994</c:v>
                </c:pt>
                <c:pt idx="721">
                  <c:v>-0.99683636148356292</c:v>
                </c:pt>
                <c:pt idx="722">
                  <c:v>-0.9968363616644399</c:v>
                </c:pt>
                <c:pt idx="723">
                  <c:v>-0.99683636168344281</c:v>
                </c:pt>
                <c:pt idx="724">
                  <c:v>0.92710186745456302</c:v>
                </c:pt>
                <c:pt idx="725">
                  <c:v>0.14871897464938208</c:v>
                </c:pt>
                <c:pt idx="726">
                  <c:v>-0.99676966219919128</c:v>
                </c:pt>
                <c:pt idx="727">
                  <c:v>-0.99683628082351239</c:v>
                </c:pt>
                <c:pt idx="728">
                  <c:v>-0.99683635627019496</c:v>
                </c:pt>
                <c:pt idx="729">
                  <c:v>-0.9968363615336493</c:v>
                </c:pt>
                <c:pt idx="730">
                  <c:v>-0.9968363616774053</c:v>
                </c:pt>
                <c:pt idx="731">
                  <c:v>-0.99683636169066003</c:v>
                </c:pt>
                <c:pt idx="732">
                  <c:v>0.92710186745456302</c:v>
                </c:pt>
                <c:pt idx="733">
                  <c:v>0.14871897464938208</c:v>
                </c:pt>
                <c:pt idx="734">
                  <c:v>-0.99676966219919128</c:v>
                </c:pt>
                <c:pt idx="735">
                  <c:v>-0.99683628082351239</c:v>
                </c:pt>
                <c:pt idx="736">
                  <c:v>-0.99683635627019496</c:v>
                </c:pt>
                <c:pt idx="737">
                  <c:v>-0.9968363615336493</c:v>
                </c:pt>
                <c:pt idx="738">
                  <c:v>-0.9968363616774053</c:v>
                </c:pt>
                <c:pt idx="739">
                  <c:v>-0.99683636169066003</c:v>
                </c:pt>
                <c:pt idx="740">
                  <c:v>0.92710186745456302</c:v>
                </c:pt>
                <c:pt idx="741">
                  <c:v>0.14871897464938208</c:v>
                </c:pt>
                <c:pt idx="742">
                  <c:v>-0.99676966219919128</c:v>
                </c:pt>
                <c:pt idx="743">
                  <c:v>-0.99683628082351239</c:v>
                </c:pt>
                <c:pt idx="744">
                  <c:v>-0.99683635627019496</c:v>
                </c:pt>
                <c:pt idx="745">
                  <c:v>-0.9968363615336493</c:v>
                </c:pt>
                <c:pt idx="746">
                  <c:v>-0.9968363616774053</c:v>
                </c:pt>
                <c:pt idx="747">
                  <c:v>-0.99683636169066003</c:v>
                </c:pt>
                <c:pt idx="748">
                  <c:v>0.92710186745456302</c:v>
                </c:pt>
                <c:pt idx="749">
                  <c:v>0.14871897464938208</c:v>
                </c:pt>
                <c:pt idx="750">
                  <c:v>-0.99676966219919128</c:v>
                </c:pt>
                <c:pt idx="751">
                  <c:v>-0.99683628082351239</c:v>
                </c:pt>
                <c:pt idx="752">
                  <c:v>-0.99683635627019496</c:v>
                </c:pt>
                <c:pt idx="753">
                  <c:v>-0.9968363615336493</c:v>
                </c:pt>
                <c:pt idx="754">
                  <c:v>-0.9968363616774053</c:v>
                </c:pt>
                <c:pt idx="755">
                  <c:v>-0.99683636169066003</c:v>
                </c:pt>
                <c:pt idx="756">
                  <c:v>0.9284637259733064</c:v>
                </c:pt>
                <c:pt idx="757">
                  <c:v>0.46239385785084808</c:v>
                </c:pt>
                <c:pt idx="758">
                  <c:v>-0.99666973956549987</c:v>
                </c:pt>
                <c:pt idx="759">
                  <c:v>-0.99683624638438051</c:v>
                </c:pt>
                <c:pt idx="760">
                  <c:v>-0.99683635520788516</c:v>
                </c:pt>
                <c:pt idx="761">
                  <c:v>-0.99683636153340904</c:v>
                </c:pt>
                <c:pt idx="762">
                  <c:v>-0.99683636168987722</c:v>
                </c:pt>
                <c:pt idx="763">
                  <c:v>-0.99683636169843803</c:v>
                </c:pt>
                <c:pt idx="764">
                  <c:v>0.9284637259733064</c:v>
                </c:pt>
                <c:pt idx="765">
                  <c:v>-0.99666973956549987</c:v>
                </c:pt>
                <c:pt idx="766">
                  <c:v>-0.99683624638438051</c:v>
                </c:pt>
                <c:pt idx="767">
                  <c:v>-0.99683635520788516</c:v>
                </c:pt>
                <c:pt idx="768">
                  <c:v>-0.99683636153340904</c:v>
                </c:pt>
                <c:pt idx="769">
                  <c:v>-0.99683636168987722</c:v>
                </c:pt>
                <c:pt idx="770">
                  <c:v>-0.99683636169843803</c:v>
                </c:pt>
                <c:pt idx="771">
                  <c:v>0.9284637259733064</c:v>
                </c:pt>
                <c:pt idx="772">
                  <c:v>0.46239385785084808</c:v>
                </c:pt>
                <c:pt idx="773">
                  <c:v>-0.99666973956549987</c:v>
                </c:pt>
                <c:pt idx="774">
                  <c:v>-0.99683624638438051</c:v>
                </c:pt>
                <c:pt idx="775">
                  <c:v>-0.99683635520788516</c:v>
                </c:pt>
                <c:pt idx="776">
                  <c:v>-0.99683636153340904</c:v>
                </c:pt>
                <c:pt idx="777">
                  <c:v>-0.99683636168987722</c:v>
                </c:pt>
                <c:pt idx="778">
                  <c:v>-0.99683636169843803</c:v>
                </c:pt>
                <c:pt idx="779">
                  <c:v>0.9284637259733064</c:v>
                </c:pt>
                <c:pt idx="780">
                  <c:v>0.46239385785084808</c:v>
                </c:pt>
                <c:pt idx="781">
                  <c:v>-0.99666973956549987</c:v>
                </c:pt>
                <c:pt idx="782">
                  <c:v>-0.99683624638438051</c:v>
                </c:pt>
                <c:pt idx="783">
                  <c:v>-0.99683635520788516</c:v>
                </c:pt>
                <c:pt idx="784">
                  <c:v>-0.99683636153340904</c:v>
                </c:pt>
                <c:pt idx="785">
                  <c:v>-0.99683636168987722</c:v>
                </c:pt>
                <c:pt idx="786">
                  <c:v>-0.99683636169843803</c:v>
                </c:pt>
                <c:pt idx="787">
                  <c:v>0.92652993756504376</c:v>
                </c:pt>
                <c:pt idx="788">
                  <c:v>4.2275613674552598E-2</c:v>
                </c:pt>
                <c:pt idx="789">
                  <c:v>-0.996784325502171</c:v>
                </c:pt>
                <c:pt idx="790">
                  <c:v>-0.99683628836960447</c:v>
                </c:pt>
                <c:pt idx="791">
                  <c:v>-0.99683635660238523</c:v>
                </c:pt>
                <c:pt idx="792">
                  <c:v>-0.99683636156751321</c:v>
                </c:pt>
                <c:pt idx="793">
                  <c:v>-0.99683636169422107</c:v>
                </c:pt>
                <c:pt idx="794">
                  <c:v>-0.99683636170055911</c:v>
                </c:pt>
                <c:pt idx="795">
                  <c:v>0.92652993756504376</c:v>
                </c:pt>
                <c:pt idx="796">
                  <c:v>4.2275613674552598E-2</c:v>
                </c:pt>
                <c:pt idx="797">
                  <c:v>-0.996784325502171</c:v>
                </c:pt>
                <c:pt idx="798">
                  <c:v>-0.99683628836960447</c:v>
                </c:pt>
                <c:pt idx="799">
                  <c:v>-0.99683635660238523</c:v>
                </c:pt>
                <c:pt idx="800">
                  <c:v>-0.99683636156751321</c:v>
                </c:pt>
                <c:pt idx="801">
                  <c:v>-0.99683636169422107</c:v>
                </c:pt>
                <c:pt idx="802">
                  <c:v>-0.99683636170055911</c:v>
                </c:pt>
                <c:pt idx="803">
                  <c:v>0.92652993756504376</c:v>
                </c:pt>
                <c:pt idx="804">
                  <c:v>4.2275613674552598E-2</c:v>
                </c:pt>
                <c:pt idx="805">
                  <c:v>-0.996784325502171</c:v>
                </c:pt>
                <c:pt idx="806">
                  <c:v>-0.99683628836960447</c:v>
                </c:pt>
                <c:pt idx="807">
                  <c:v>-0.99683635660238523</c:v>
                </c:pt>
                <c:pt idx="808">
                  <c:v>-0.99683636156751321</c:v>
                </c:pt>
                <c:pt idx="809">
                  <c:v>-0.99683636169422107</c:v>
                </c:pt>
                <c:pt idx="810">
                  <c:v>-0.99683636170055911</c:v>
                </c:pt>
                <c:pt idx="811">
                  <c:v>0.92652993756504376</c:v>
                </c:pt>
                <c:pt idx="812">
                  <c:v>4.2275613674552598E-2</c:v>
                </c:pt>
                <c:pt idx="813">
                  <c:v>-0.996784325502171</c:v>
                </c:pt>
                <c:pt idx="814">
                  <c:v>-0.99683628836960447</c:v>
                </c:pt>
                <c:pt idx="815">
                  <c:v>-0.99683635660238523</c:v>
                </c:pt>
                <c:pt idx="816">
                  <c:v>-0.99683636156751321</c:v>
                </c:pt>
                <c:pt idx="817">
                  <c:v>-0.99683636169422107</c:v>
                </c:pt>
                <c:pt idx="818">
                  <c:v>-0.99683636170055911</c:v>
                </c:pt>
                <c:pt idx="819">
                  <c:v>0.92351858124196018</c:v>
                </c:pt>
                <c:pt idx="820">
                  <c:v>-0.44738157553926527</c:v>
                </c:pt>
                <c:pt idx="821">
                  <c:v>-0.99681879547610641</c:v>
                </c:pt>
                <c:pt idx="822">
                  <c:v>-0.99683631279778884</c:v>
                </c:pt>
                <c:pt idx="823">
                  <c:v>-0.99683635766637446</c:v>
                </c:pt>
                <c:pt idx="824">
                  <c:v>-0.99683636159440381</c:v>
                </c:pt>
                <c:pt idx="825">
                  <c:v>-0.99683636169721723</c:v>
                </c:pt>
                <c:pt idx="826">
                  <c:v>-0.99683636170196321</c:v>
                </c:pt>
                <c:pt idx="827">
                  <c:v>0.92351858124196018</c:v>
                </c:pt>
                <c:pt idx="828">
                  <c:v>-0.44738157553926527</c:v>
                </c:pt>
                <c:pt idx="829">
                  <c:v>-0.99681879547610641</c:v>
                </c:pt>
                <c:pt idx="830">
                  <c:v>-0.99683631279778884</c:v>
                </c:pt>
                <c:pt idx="831">
                  <c:v>-0.99683635766637446</c:v>
                </c:pt>
                <c:pt idx="832">
                  <c:v>-0.99683636159440381</c:v>
                </c:pt>
                <c:pt idx="833">
                  <c:v>-0.99683636169721723</c:v>
                </c:pt>
                <c:pt idx="834">
                  <c:v>-0.99683636170196321</c:v>
                </c:pt>
                <c:pt idx="835">
                  <c:v>0.92351858124196018</c:v>
                </c:pt>
                <c:pt idx="836">
                  <c:v>-0.44738157553926527</c:v>
                </c:pt>
                <c:pt idx="837">
                  <c:v>-0.99681879547610641</c:v>
                </c:pt>
                <c:pt idx="838">
                  <c:v>-0.99683631279778884</c:v>
                </c:pt>
                <c:pt idx="839">
                  <c:v>-0.99683635766637446</c:v>
                </c:pt>
                <c:pt idx="840">
                  <c:v>-0.99683636159440381</c:v>
                </c:pt>
                <c:pt idx="841">
                  <c:v>-0.99683636169721723</c:v>
                </c:pt>
                <c:pt idx="842">
                  <c:v>-0.99683636170196321</c:v>
                </c:pt>
                <c:pt idx="843">
                  <c:v>0.92351858124196018</c:v>
                </c:pt>
                <c:pt idx="844">
                  <c:v>-0.44738157553926527</c:v>
                </c:pt>
                <c:pt idx="845">
                  <c:v>-0.99681879547610641</c:v>
                </c:pt>
                <c:pt idx="846">
                  <c:v>-0.99683631279778884</c:v>
                </c:pt>
                <c:pt idx="847">
                  <c:v>-0.99683635766637446</c:v>
                </c:pt>
                <c:pt idx="848">
                  <c:v>-0.99683636159440381</c:v>
                </c:pt>
                <c:pt idx="849">
                  <c:v>-0.99683636169721723</c:v>
                </c:pt>
                <c:pt idx="850">
                  <c:v>-0.99683636170196321</c:v>
                </c:pt>
              </c:numCache>
            </c:numRef>
          </c:xVal>
          <c:yVal>
            <c:numRef>
              <c:f>'NeuralTools-Summary'!$E$1003:$E$1853</c:f>
              <c:numCache>
                <c:formatCode>0.00</c:formatCode>
                <c:ptCount val="851"/>
                <c:pt idx="0">
                  <c:v>-3.4212673578215003E-2</c:v>
                </c:pt>
                <c:pt idx="1">
                  <c:v>2.6353400708972186E-2</c:v>
                </c:pt>
                <c:pt idx="2">
                  <c:v>6.446934081615785E-2</c:v>
                </c:pt>
                <c:pt idx="3">
                  <c:v>6.4469341569338257E-2</c:v>
                </c:pt>
                <c:pt idx="4">
                  <c:v>-3.4201332464795731E-2</c:v>
                </c:pt>
                <c:pt idx="5">
                  <c:v>4.6700153865731897E-2</c:v>
                </c:pt>
                <c:pt idx="6">
                  <c:v>6.5902256020406336E-2</c:v>
                </c:pt>
                <c:pt idx="7">
                  <c:v>5.1574015228411652E-2</c:v>
                </c:pt>
                <c:pt idx="8">
                  <c:v>6.4469340816150078E-2</c:v>
                </c:pt>
                <c:pt idx="9">
                  <c:v>6.4469340816150078E-2</c:v>
                </c:pt>
                <c:pt idx="10">
                  <c:v>3.9832122167156703E-2</c:v>
                </c:pt>
                <c:pt idx="11">
                  <c:v>6.4469341569338257E-2</c:v>
                </c:pt>
                <c:pt idx="12">
                  <c:v>6.448068192956935E-2</c:v>
                </c:pt>
                <c:pt idx="13">
                  <c:v>6.5016017852017383E-2</c:v>
                </c:pt>
                <c:pt idx="14">
                  <c:v>6.5902256020406336E-2</c:v>
                </c:pt>
                <c:pt idx="15">
                  <c:v>6.9889879214697137E-2</c:v>
                </c:pt>
                <c:pt idx="16">
                  <c:v>3.9832122167148931E-2</c:v>
                </c:pt>
                <c:pt idx="17">
                  <c:v>6.4469340816150078E-2</c:v>
                </c:pt>
                <c:pt idx="18">
                  <c:v>-4.2242042300421612E-2</c:v>
                </c:pt>
                <c:pt idx="19">
                  <c:v>-2.147069338989549E-2</c:v>
                </c:pt>
                <c:pt idx="20">
                  <c:v>6.448068192956935E-2</c:v>
                </c:pt>
                <c:pt idx="21">
                  <c:v>6.5016017852017383E-2</c:v>
                </c:pt>
                <c:pt idx="22">
                  <c:v>-2.0037778938827411E-2</c:v>
                </c:pt>
                <c:pt idx="23">
                  <c:v>3.1773939107519245E-2</c:v>
                </c:pt>
                <c:pt idx="24">
                  <c:v>4.6153476829864593E-2</c:v>
                </c:pt>
                <c:pt idx="25">
                  <c:v>3.9832122167148931E-2</c:v>
                </c:pt>
                <c:pt idx="26">
                  <c:v>6.446934081615785E-2</c:v>
                </c:pt>
                <c:pt idx="27">
                  <c:v>4.6153477583052771E-2</c:v>
                </c:pt>
                <c:pt idx="28">
                  <c:v>6.448068192956935E-2</c:v>
                </c:pt>
                <c:pt idx="29">
                  <c:v>6.5016017852017383E-2</c:v>
                </c:pt>
                <c:pt idx="30">
                  <c:v>4.758639203412085E-2</c:v>
                </c:pt>
                <c:pt idx="31">
                  <c:v>6.9889879214697137E-2</c:v>
                </c:pt>
                <c:pt idx="32">
                  <c:v>6.4469340816150078E-2</c:v>
                </c:pt>
                <c:pt idx="33">
                  <c:v>6.4469340816150078E-2</c:v>
                </c:pt>
                <c:pt idx="34">
                  <c:v>5.4437611889843418E-2</c:v>
                </c:pt>
                <c:pt idx="35">
                  <c:v>2.4481721808880863E-2</c:v>
                </c:pt>
                <c:pt idx="36">
                  <c:v>6.4499247405313209E-2</c:v>
                </c:pt>
                <c:pt idx="37">
                  <c:v>6.5536024873911636E-2</c:v>
                </c:pt>
                <c:pt idx="38">
                  <c:v>6.8417217228927685E-2</c:v>
                </c:pt>
                <c:pt idx="39">
                  <c:v>3.6899064263351544E-3</c:v>
                </c:pt>
                <c:pt idx="40">
                  <c:v>6.4469340816150078E-2</c:v>
                </c:pt>
                <c:pt idx="41">
                  <c:v>6.4469340816150078E-2</c:v>
                </c:pt>
                <c:pt idx="42">
                  <c:v>5.4437611889843418E-2</c:v>
                </c:pt>
                <c:pt idx="43">
                  <c:v>2.4481726141774907E-2</c:v>
                </c:pt>
                <c:pt idx="44">
                  <c:v>6.4499247405313209E-2</c:v>
                </c:pt>
                <c:pt idx="45">
                  <c:v>6.5536024873911636E-2</c:v>
                </c:pt>
                <c:pt idx="46">
                  <c:v>6.8417217228927685E-2</c:v>
                </c:pt>
                <c:pt idx="47">
                  <c:v>3.6899064263351544E-3</c:v>
                </c:pt>
                <c:pt idx="48">
                  <c:v>-2.0771530830415053E-2</c:v>
                </c:pt>
                <c:pt idx="49">
                  <c:v>6.4469340816150078E-2</c:v>
                </c:pt>
                <c:pt idx="50">
                  <c:v>6.4469340816176057E-2</c:v>
                </c:pt>
                <c:pt idx="51">
                  <c:v>-2.077152649749503E-2</c:v>
                </c:pt>
                <c:pt idx="52">
                  <c:v>6.4499247405313209E-2</c:v>
                </c:pt>
                <c:pt idx="53">
                  <c:v>2.5548405866616442E-2</c:v>
                </c:pt>
                <c:pt idx="54">
                  <c:v>-2.6835700245986249E-3</c:v>
                </c:pt>
                <c:pt idx="55">
                  <c:v>4.8943159065605091E-2</c:v>
                </c:pt>
                <c:pt idx="56">
                  <c:v>6.4469340816150078E-2</c:v>
                </c:pt>
                <c:pt idx="57">
                  <c:v>5.4437611889817439E-2</c:v>
                </c:pt>
                <c:pt idx="58">
                  <c:v>3.9681081397737406E-2</c:v>
                </c:pt>
                <c:pt idx="59">
                  <c:v>-6.6314421044562089E-3</c:v>
                </c:pt>
                <c:pt idx="60">
                  <c:v>6.4499247405313209E-2</c:v>
                </c:pt>
                <c:pt idx="61">
                  <c:v>6.4497731630222099E-2</c:v>
                </c:pt>
                <c:pt idx="62">
                  <c:v>6.8417217228927685E-2</c:v>
                </c:pt>
                <c:pt idx="63">
                  <c:v>8.8930778072900285E-2</c:v>
                </c:pt>
                <c:pt idx="64">
                  <c:v>-0.23117952180102064</c:v>
                </c:pt>
                <c:pt idx="65">
                  <c:v>1.2065767516314052E-2</c:v>
                </c:pt>
                <c:pt idx="66">
                  <c:v>1.2065767516421744E-2</c:v>
                </c:pt>
                <c:pt idx="67">
                  <c:v>1.2065767516421744E-2</c:v>
                </c:pt>
                <c:pt idx="68">
                  <c:v>-8.9041689210974662E-2</c:v>
                </c:pt>
                <c:pt idx="69">
                  <c:v>6.7214690995642146E-2</c:v>
                </c:pt>
                <c:pt idx="70">
                  <c:v>-7.3126595633618008E-2</c:v>
                </c:pt>
                <c:pt idx="71">
                  <c:v>-7.6056409566736538E-2</c:v>
                </c:pt>
                <c:pt idx="72">
                  <c:v>-2.3352656046683129E-2</c:v>
                </c:pt>
                <c:pt idx="73">
                  <c:v>6.44693408161503E-2</c:v>
                </c:pt>
                <c:pt idx="74">
                  <c:v>6.4469340816257992E-2</c:v>
                </c:pt>
                <c:pt idx="75">
                  <c:v>1.206579470913427E-2</c:v>
                </c:pt>
                <c:pt idx="76">
                  <c:v>6.4556742389447308E-2</c:v>
                </c:pt>
                <c:pt idx="77">
                  <c:v>6.7214690995642146E-2</c:v>
                </c:pt>
                <c:pt idx="78">
                  <c:v>2.8068262666967714E-2</c:v>
                </c:pt>
                <c:pt idx="79">
                  <c:v>0.17483607542462787</c:v>
                </c:pt>
                <c:pt idx="80">
                  <c:v>-8.9129090784271892E-2</c:v>
                </c:pt>
                <c:pt idx="81">
                  <c:v>6.44693408161503E-2</c:v>
                </c:pt>
                <c:pt idx="82">
                  <c:v>-2.3352656046575215E-2</c:v>
                </c:pt>
                <c:pt idx="83">
                  <c:v>1.206579470913427E-2</c:v>
                </c:pt>
                <c:pt idx="84">
                  <c:v>-0.15944205016738844</c:v>
                </c:pt>
                <c:pt idx="85">
                  <c:v>-0.32494436796461101</c:v>
                </c:pt>
                <c:pt idx="86">
                  <c:v>-0.3116872229934492</c:v>
                </c:pt>
                <c:pt idx="87">
                  <c:v>-0.16491941023578904</c:v>
                </c:pt>
                <c:pt idx="88">
                  <c:v>-2.6656465222648529E-2</c:v>
                </c:pt>
                <c:pt idx="89">
                  <c:v>-8.912909078427167E-2</c:v>
                </c:pt>
                <c:pt idx="90">
                  <c:v>-8.9129090784163978E-2</c:v>
                </c:pt>
                <c:pt idx="91">
                  <c:v>6.4469368008970518E-2</c:v>
                </c:pt>
                <c:pt idx="92">
                  <c:v>-8.9041689210974662E-2</c:v>
                </c:pt>
                <c:pt idx="93">
                  <c:v>1.4811117695805898E-2</c:v>
                </c:pt>
                <c:pt idx="94">
                  <c:v>2.8068262666967714E-2</c:v>
                </c:pt>
                <c:pt idx="95">
                  <c:v>7.3641217124042146E-2</c:v>
                </c:pt>
                <c:pt idx="96">
                  <c:v>3.9832122167149153E-2</c:v>
                </c:pt>
                <c:pt idx="97">
                  <c:v>6.4469340816319276E-2</c:v>
                </c:pt>
                <c:pt idx="98">
                  <c:v>6.446938730894769E-2</c:v>
                </c:pt>
                <c:pt idx="99">
                  <c:v>-4.1796374877674958E-2</c:v>
                </c:pt>
                <c:pt idx="100">
                  <c:v>-0.10271260121237669</c:v>
                </c:pt>
                <c:pt idx="101">
                  <c:v>0.19138344892464876</c:v>
                </c:pt>
                <c:pt idx="102">
                  <c:v>-0.67015931299535481</c:v>
                </c:pt>
                <c:pt idx="103">
                  <c:v>6.4469340816150078E-2</c:v>
                </c:pt>
                <c:pt idx="104">
                  <c:v>6.44693408161503E-2</c:v>
                </c:pt>
                <c:pt idx="105">
                  <c:v>6.4469340816319276E-2</c:v>
                </c:pt>
                <c:pt idx="106">
                  <c:v>6.446938730894769E-2</c:v>
                </c:pt>
                <c:pt idx="107">
                  <c:v>6.4915008238904504E-2</c:v>
                </c:pt>
                <c:pt idx="108">
                  <c:v>9.8052319014078071E-2</c:v>
                </c:pt>
                <c:pt idx="109">
                  <c:v>0.29259408209385063</c:v>
                </c:pt>
                <c:pt idx="110">
                  <c:v>2.0422107582072968E-2</c:v>
                </c:pt>
                <c:pt idx="111">
                  <c:v>4.6153476829864815E-2</c:v>
                </c:pt>
                <c:pt idx="112">
                  <c:v>6.446938730894769E-2</c:v>
                </c:pt>
                <c:pt idx="113">
                  <c:v>3.9832168659946543E-2</c:v>
                </c:pt>
                <c:pt idx="114">
                  <c:v>-7.0228675467193691E-2</c:v>
                </c:pt>
                <c:pt idx="115">
                  <c:v>-0.13227100654209767</c:v>
                </c:pt>
                <c:pt idx="116">
                  <c:v>1.3970175846354849E-2</c:v>
                </c:pt>
                <c:pt idx="117">
                  <c:v>0.65537975177371366</c:v>
                </c:pt>
                <c:pt idx="118">
                  <c:v>-4.2242042300429383E-2</c:v>
                </c:pt>
                <c:pt idx="119">
                  <c:v>3.9832122167149153E-2</c:v>
                </c:pt>
                <c:pt idx="120">
                  <c:v>6.4469340816319276E-2</c:v>
                </c:pt>
                <c:pt idx="121">
                  <c:v>-2.9319118880852035E-2</c:v>
                </c:pt>
                <c:pt idx="122">
                  <c:v>-5.6649530185930996E-2</c:v>
                </c:pt>
                <c:pt idx="123">
                  <c:v>-0.13227100654209767</c:v>
                </c:pt>
                <c:pt idx="124">
                  <c:v>0.15686210828602687</c:v>
                </c:pt>
                <c:pt idx="125">
                  <c:v>0.48236623740317697</c:v>
                </c:pt>
                <c:pt idx="126">
                  <c:v>6.44693408161503E-2</c:v>
                </c:pt>
                <c:pt idx="127">
                  <c:v>3.9681081397712981E-2</c:v>
                </c:pt>
                <c:pt idx="128">
                  <c:v>6.4469340817622012E-2</c:v>
                </c:pt>
                <c:pt idx="129">
                  <c:v>-2.0770844115401532E-2</c:v>
                </c:pt>
                <c:pt idx="130">
                  <c:v>-0.14924906946215499</c:v>
                </c:pt>
                <c:pt idx="131">
                  <c:v>-8.6038525086733486E-3</c:v>
                </c:pt>
                <c:pt idx="132">
                  <c:v>-0.72190965307402655</c:v>
                </c:pt>
                <c:pt idx="133">
                  <c:v>-0.36621334484756152</c:v>
                </c:pt>
                <c:pt idx="134">
                  <c:v>3.498357104408778E-2</c:v>
                </c:pt>
                <c:pt idx="135">
                  <c:v>6.4469340816151632E-2</c:v>
                </c:pt>
                <c:pt idx="136">
                  <c:v>6.4469340817622012E-2</c:v>
                </c:pt>
                <c:pt idx="137">
                  <c:v>6.4470027531163598E-2</c:v>
                </c:pt>
                <c:pt idx="138">
                  <c:v>-5.142059220899875E-2</c:v>
                </c:pt>
                <c:pt idx="139">
                  <c:v>0.16823404110841633</c:v>
                </c:pt>
                <c:pt idx="140">
                  <c:v>0.78485590422439944</c:v>
                </c:pt>
                <c:pt idx="141">
                  <c:v>0.63378665515243848</c:v>
                </c:pt>
                <c:pt idx="142">
                  <c:v>3.9681081397711648E-2</c:v>
                </c:pt>
                <c:pt idx="143">
                  <c:v>-4.0448432809856327E-2</c:v>
                </c:pt>
                <c:pt idx="144">
                  <c:v>-0.12071153419530889</c:v>
                </c:pt>
                <c:pt idx="145">
                  <c:v>-5.4995419269164625E-2</c:v>
                </c:pt>
                <c:pt idx="146">
                  <c:v>-0.11713602042160143</c:v>
                </c:pt>
                <c:pt idx="147">
                  <c:v>-3.8165416859998857E-2</c:v>
                </c:pt>
                <c:pt idx="148">
                  <c:v>0.49840503083496374</c:v>
                </c:pt>
                <c:pt idx="149">
                  <c:v>-0.36621334484756152</c:v>
                </c:pt>
                <c:pt idx="150">
                  <c:v>2.4481721808855106E-2</c:v>
                </c:pt>
                <c:pt idx="151">
                  <c:v>-2.0771530830413498E-2</c:v>
                </c:pt>
                <c:pt idx="152">
                  <c:v>-4.0448432808385948E-2</c:v>
                </c:pt>
                <c:pt idx="153">
                  <c:v>-0.13391232538958053</c:v>
                </c:pt>
                <c:pt idx="154">
                  <c:v>-3.0559326621968363E-3</c:v>
                </c:pt>
                <c:pt idx="155">
                  <c:v>-9.4384782582546456E-2</c:v>
                </c:pt>
                <c:pt idx="156">
                  <c:v>-0.72190965307402655</c:v>
                </c:pt>
                <c:pt idx="157">
                  <c:v>-0.36621334484756152</c:v>
                </c:pt>
                <c:pt idx="158">
                  <c:v>1.2065767516314274E-2</c:v>
                </c:pt>
                <c:pt idx="159">
                  <c:v>6.4469340816159182E-2</c:v>
                </c:pt>
                <c:pt idx="160">
                  <c:v>1.2065767537895233E-2</c:v>
                </c:pt>
                <c:pt idx="161">
                  <c:v>6.4484090172158393E-2</c:v>
                </c:pt>
                <c:pt idx="162">
                  <c:v>-0.1884840489845705</c:v>
                </c:pt>
                <c:pt idx="163">
                  <c:v>-0.81753658755485958</c:v>
                </c:pt>
                <c:pt idx="164">
                  <c:v>-0.49961354651945711</c:v>
                </c:pt>
                <c:pt idx="165">
                  <c:v>-2.2964757024919735E-2</c:v>
                </c:pt>
                <c:pt idx="166">
                  <c:v>6.4469340816150522E-2</c:v>
                </c:pt>
                <c:pt idx="167">
                  <c:v>1.2065767516322934E-2</c:v>
                </c:pt>
                <c:pt idx="168">
                  <c:v>6.4469340837731481E-2</c:v>
                </c:pt>
                <c:pt idx="169">
                  <c:v>-0.23116477244501232</c:v>
                </c:pt>
                <c:pt idx="170">
                  <c:v>5.4761240332763972E-2</c:v>
                </c:pt>
                <c:pt idx="171">
                  <c:v>0.18246341244514039</c:v>
                </c:pt>
                <c:pt idx="172">
                  <c:v>-0.49961354651945711</c:v>
                </c:pt>
                <c:pt idx="173">
                  <c:v>-2.2964757024919735E-2</c:v>
                </c:pt>
                <c:pt idx="174">
                  <c:v>-0.32768971814410264</c:v>
                </c:pt>
                <c:pt idx="175">
                  <c:v>-8.9129090784262788E-2</c:v>
                </c:pt>
                <c:pt idx="176">
                  <c:v>-8.9129090762690488E-2</c:v>
                </c:pt>
                <c:pt idx="177">
                  <c:v>-8.9114341428263577E-2</c:v>
                </c:pt>
                <c:pt idx="178">
                  <c:v>-4.643361796782175E-2</c:v>
                </c:pt>
                <c:pt idx="179">
                  <c:v>0.38246341244514037</c:v>
                </c:pt>
                <c:pt idx="180">
                  <c:v>0.70038645348054285</c:v>
                </c:pt>
                <c:pt idx="181">
                  <c:v>-2.2964757024919735E-2</c:v>
                </c:pt>
                <c:pt idx="182">
                  <c:v>-8.9129090784271447E-2</c:v>
                </c:pt>
                <c:pt idx="183">
                  <c:v>-2.3352656046674025E-2</c:v>
                </c:pt>
                <c:pt idx="184">
                  <c:v>-8.9129090762690488E-2</c:v>
                </c:pt>
                <c:pt idx="185">
                  <c:v>-8.9114341428263577E-2</c:v>
                </c:pt>
                <c:pt idx="186">
                  <c:v>-0.1884840489845705</c:v>
                </c:pt>
                <c:pt idx="187">
                  <c:v>-0.81753658755485958</c:v>
                </c:pt>
                <c:pt idx="188">
                  <c:v>0.70038645348054285</c:v>
                </c:pt>
                <c:pt idx="189">
                  <c:v>-2.2964757024919735E-2</c:v>
                </c:pt>
                <c:pt idx="190">
                  <c:v>6.4469340816168508E-2</c:v>
                </c:pt>
                <c:pt idx="191">
                  <c:v>6.4469340816460941E-2</c:v>
                </c:pt>
                <c:pt idx="192">
                  <c:v>4.6153477516307495E-2</c:v>
                </c:pt>
                <c:pt idx="193">
                  <c:v>-0.19812820513013918</c:v>
                </c:pt>
                <c:pt idx="194">
                  <c:v>-0.81266350600948889</c:v>
                </c:pt>
                <c:pt idx="195">
                  <c:v>-0.12904855923785619</c:v>
                </c:pt>
                <c:pt idx="196">
                  <c:v>-4.8717027157501036E-3</c:v>
                </c:pt>
                <c:pt idx="197">
                  <c:v>-3.2040491110534308E-3</c:v>
                </c:pt>
                <c:pt idx="198">
                  <c:v>6.4469340816168508E-2</c:v>
                </c:pt>
                <c:pt idx="199">
                  <c:v>3.9832122167459794E-2</c:v>
                </c:pt>
                <c:pt idx="200">
                  <c:v>4.6153477516307495E-2</c:v>
                </c:pt>
                <c:pt idx="201">
                  <c:v>-4.1431445021815283E-2</c:v>
                </c:pt>
                <c:pt idx="202">
                  <c:v>0.72920993118425259</c:v>
                </c:pt>
                <c:pt idx="203">
                  <c:v>-0.12904855923785619</c:v>
                </c:pt>
                <c:pt idx="204">
                  <c:v>-4.8717027157501036E-3</c:v>
                </c:pt>
                <c:pt idx="205">
                  <c:v>-3.2040491110534308E-3</c:v>
                </c:pt>
                <c:pt idx="206">
                  <c:v>-2.9319165373631217E-2</c:v>
                </c:pt>
                <c:pt idx="207">
                  <c:v>6.4469340816460941E-2</c:v>
                </c:pt>
                <c:pt idx="208">
                  <c:v>-2.1470693456640766E-2</c:v>
                </c:pt>
                <c:pt idx="209">
                  <c:v>-0.25254848454748868</c:v>
                </c:pt>
                <c:pt idx="210">
                  <c:v>0.55179665810595868</c:v>
                </c:pt>
                <c:pt idx="211">
                  <c:v>-0.12904855923785619</c:v>
                </c:pt>
                <c:pt idx="212">
                  <c:v>-4.8717027157501036E-3</c:v>
                </c:pt>
                <c:pt idx="213">
                  <c:v>-4.2242042300410954E-2</c:v>
                </c:pt>
                <c:pt idx="214">
                  <c:v>2.0422107582383831E-2</c:v>
                </c:pt>
                <c:pt idx="215">
                  <c:v>-8.4296812804657728E-2</c:v>
                </c:pt>
                <c:pt idx="216">
                  <c:v>-0.5282543136837875</c:v>
                </c:pt>
                <c:pt idx="217">
                  <c:v>-0.81266350600948889</c:v>
                </c:pt>
                <c:pt idx="218">
                  <c:v>-0.12904855923785619</c:v>
                </c:pt>
                <c:pt idx="219">
                  <c:v>-4.8717027157501036E-3</c:v>
                </c:pt>
                <c:pt idx="220">
                  <c:v>-3.2040491110534308E-3</c:v>
                </c:pt>
                <c:pt idx="221">
                  <c:v>6.446934081636102E-2</c:v>
                </c:pt>
                <c:pt idx="222">
                  <c:v>5.4437611896218319E-2</c:v>
                </c:pt>
                <c:pt idx="223">
                  <c:v>3.9681124100125031E-2</c:v>
                </c:pt>
                <c:pt idx="224">
                  <c:v>-0.40470169684920965</c:v>
                </c:pt>
                <c:pt idx="225">
                  <c:v>0.74774349230027404</c:v>
                </c:pt>
                <c:pt idx="226">
                  <c:v>-7.3487216877329287E-3</c:v>
                </c:pt>
                <c:pt idx="227">
                  <c:v>-3.2438364727627178E-3</c:v>
                </c:pt>
                <c:pt idx="228">
                  <c:v>-3.1675616946162943E-3</c:v>
                </c:pt>
                <c:pt idx="229">
                  <c:v>6.446934081636102E-2</c:v>
                </c:pt>
                <c:pt idx="230">
                  <c:v>6.4469340822550958E-2</c:v>
                </c:pt>
                <c:pt idx="231">
                  <c:v>6.4469383518563683E-2</c:v>
                </c:pt>
                <c:pt idx="232">
                  <c:v>-9.2218714458015216E-2</c:v>
                </c:pt>
                <c:pt idx="233">
                  <c:v>0.9976519019466048</c:v>
                </c:pt>
                <c:pt idx="234">
                  <c:v>-7.3487216877329287E-3</c:v>
                </c:pt>
                <c:pt idx="235">
                  <c:v>-3.2438364727627178E-3</c:v>
                </c:pt>
                <c:pt idx="236">
                  <c:v>-3.1675616946162943E-3</c:v>
                </c:pt>
                <c:pt idx="237">
                  <c:v>3.9681081397922369E-2</c:v>
                </c:pt>
                <c:pt idx="238">
                  <c:v>4.1360661472298332E-3</c:v>
                </c:pt>
                <c:pt idx="239">
                  <c:v>6.4469383518563683E-2</c:v>
                </c:pt>
                <c:pt idx="240">
                  <c:v>-0.18219336472032599</c:v>
                </c:pt>
                <c:pt idx="241">
                  <c:v>-0.4725711916087163</c:v>
                </c:pt>
                <c:pt idx="242">
                  <c:v>-7.3487216877329287E-3</c:v>
                </c:pt>
                <c:pt idx="243">
                  <c:v>-3.2438364727627178E-3</c:v>
                </c:pt>
                <c:pt idx="244">
                  <c:v>-3.1675616946162943E-3</c:v>
                </c:pt>
                <c:pt idx="245">
                  <c:v>6.446934081636102E-2</c:v>
                </c:pt>
                <c:pt idx="246">
                  <c:v>3.9681081404112306E-2</c:v>
                </c:pt>
                <c:pt idx="247">
                  <c:v>3.9681124100125031E-2</c:v>
                </c:pt>
                <c:pt idx="248">
                  <c:v>-0.14208287315824686</c:v>
                </c:pt>
                <c:pt idx="249">
                  <c:v>-0.4725711916087163</c:v>
                </c:pt>
                <c:pt idx="250">
                  <c:v>-7.3487216877329287E-3</c:v>
                </c:pt>
                <c:pt idx="251">
                  <c:v>-3.2438364727627178E-3</c:v>
                </c:pt>
                <c:pt idx="252">
                  <c:v>-3.1675616946162943E-3</c:v>
                </c:pt>
                <c:pt idx="253">
                  <c:v>1.2065767520255788E-2</c:v>
                </c:pt>
                <c:pt idx="254">
                  <c:v>1.2065767725502496E-2</c:v>
                </c:pt>
                <c:pt idx="255">
                  <c:v>-0.5389604030000289</c:v>
                </c:pt>
                <c:pt idx="256">
                  <c:v>0.50233794006948274</c:v>
                </c:pt>
                <c:pt idx="257">
                  <c:v>-3.5063072520249206E-2</c:v>
                </c:pt>
                <c:pt idx="258">
                  <c:v>-3.3348829272210612E-3</c:v>
                </c:pt>
                <c:pt idx="259">
                  <c:v>-3.1703407022400931E-3</c:v>
                </c:pt>
                <c:pt idx="260">
                  <c:v>-3.1643026348038283E-3</c:v>
                </c:pt>
                <c:pt idx="261">
                  <c:v>1.2065767520255788E-2</c:v>
                </c:pt>
                <c:pt idx="262">
                  <c:v>-8.9129090575083225E-2</c:v>
                </c:pt>
                <c:pt idx="263">
                  <c:v>1.2069592663952244E-2</c:v>
                </c:pt>
                <c:pt idx="264">
                  <c:v>0.30577150903330019</c:v>
                </c:pt>
                <c:pt idx="265">
                  <c:v>-3.5063072520249206E-2</c:v>
                </c:pt>
                <c:pt idx="266">
                  <c:v>-3.3348829272210612E-3</c:v>
                </c:pt>
                <c:pt idx="267">
                  <c:v>-3.1703407022400931E-3</c:v>
                </c:pt>
                <c:pt idx="268">
                  <c:v>-3.1643026348038283E-3</c:v>
                </c:pt>
                <c:pt idx="269">
                  <c:v>1.2065767520255788E-2</c:v>
                </c:pt>
                <c:pt idx="270">
                  <c:v>6.4469341025338744E-2</c:v>
                </c:pt>
                <c:pt idx="271">
                  <c:v>1.2069592663952244E-2</c:v>
                </c:pt>
                <c:pt idx="272">
                  <c:v>0.30577150903330019</c:v>
                </c:pt>
                <c:pt idx="273">
                  <c:v>-3.5063072520249206E-2</c:v>
                </c:pt>
                <c:pt idx="274">
                  <c:v>-3.3348829272210612E-3</c:v>
                </c:pt>
                <c:pt idx="275">
                  <c:v>-3.1703407022400931E-3</c:v>
                </c:pt>
                <c:pt idx="276">
                  <c:v>-3.1643026348038283E-3</c:v>
                </c:pt>
                <c:pt idx="277">
                  <c:v>1.2065767520255788E-2</c:v>
                </c:pt>
                <c:pt idx="278">
                  <c:v>1.2065767725502496E-2</c:v>
                </c:pt>
                <c:pt idx="279">
                  <c:v>-8.9125265636633477E-2</c:v>
                </c:pt>
                <c:pt idx="280">
                  <c:v>-0.89422849096669987</c:v>
                </c:pt>
                <c:pt idx="281">
                  <c:v>-3.5063072520249206E-2</c:v>
                </c:pt>
                <c:pt idx="282">
                  <c:v>-3.3348829272210612E-3</c:v>
                </c:pt>
                <c:pt idx="283">
                  <c:v>-3.1703407022400931E-3</c:v>
                </c:pt>
                <c:pt idx="284">
                  <c:v>-3.1643026348038283E-3</c:v>
                </c:pt>
                <c:pt idx="285">
                  <c:v>3.9832124305559491E-2</c:v>
                </c:pt>
                <c:pt idx="286">
                  <c:v>5.2370389625396307E-2</c:v>
                </c:pt>
                <c:pt idx="287">
                  <c:v>-2.8713657227961042E-2</c:v>
                </c:pt>
                <c:pt idx="288">
                  <c:v>-8.0976950869946163E-2</c:v>
                </c:pt>
                <c:pt idx="289">
                  <c:v>-3.2637352388654728E-3</c:v>
                </c:pt>
                <c:pt idx="290">
                  <c:v>-3.1638867894466793E-3</c:v>
                </c:pt>
                <c:pt idx="291">
                  <c:v>-3.1637050924940846E-3</c:v>
                </c:pt>
                <c:pt idx="292">
                  <c:v>6.4469342954560638E-2</c:v>
                </c:pt>
                <c:pt idx="293">
                  <c:v>-3.4212587018359053E-2</c:v>
                </c:pt>
                <c:pt idx="294">
                  <c:v>-0.19718681118177528</c:v>
                </c:pt>
                <c:pt idx="295">
                  <c:v>-8.0976950869946163E-2</c:v>
                </c:pt>
                <c:pt idx="296">
                  <c:v>-3.2637352388654728E-3</c:v>
                </c:pt>
                <c:pt idx="297">
                  <c:v>-3.165335787071899E-3</c:v>
                </c:pt>
                <c:pt idx="298">
                  <c:v>-3.1638867894466793E-3</c:v>
                </c:pt>
                <c:pt idx="299">
                  <c:v>-3.1637050924940846E-3</c:v>
                </c:pt>
                <c:pt idx="300">
                  <c:v>-1.3498370410734206E-2</c:v>
                </c:pt>
                <c:pt idx="301">
                  <c:v>5.8513453858674791E-2</c:v>
                </c:pt>
                <c:pt idx="302">
                  <c:v>-7.0068834744259512E-2</c:v>
                </c:pt>
                <c:pt idx="303">
                  <c:v>-8.0976950869946163E-2</c:v>
                </c:pt>
                <c:pt idx="304">
                  <c:v>-3.2637352388654728E-3</c:v>
                </c:pt>
                <c:pt idx="305">
                  <c:v>-3.165335787071899E-3</c:v>
                </c:pt>
                <c:pt idx="306">
                  <c:v>-3.1638867894466793E-3</c:v>
                </c:pt>
                <c:pt idx="307">
                  <c:v>-3.1637050924940846E-3</c:v>
                </c:pt>
                <c:pt idx="308">
                  <c:v>6.4469342954560638E-2</c:v>
                </c:pt>
                <c:pt idx="309">
                  <c:v>5.2370389625396307E-2</c:v>
                </c:pt>
                <c:pt idx="310">
                  <c:v>-9.0353393127550752E-2</c:v>
                </c:pt>
                <c:pt idx="311">
                  <c:v>-8.0976950869946163E-2</c:v>
                </c:pt>
                <c:pt idx="312">
                  <c:v>-3.2637352388654728E-3</c:v>
                </c:pt>
                <c:pt idx="313">
                  <c:v>-3.165335787071899E-3</c:v>
                </c:pt>
                <c:pt idx="314">
                  <c:v>-3.1638867894466793E-3</c:v>
                </c:pt>
                <c:pt idx="315">
                  <c:v>-3.1637050924940846E-3</c:v>
                </c:pt>
                <c:pt idx="316">
                  <c:v>2.4481775344016521E-2</c:v>
                </c:pt>
                <c:pt idx="317">
                  <c:v>2.4484120602773496E-2</c:v>
                </c:pt>
                <c:pt idx="318">
                  <c:v>7.6495434825709641E-3</c:v>
                </c:pt>
                <c:pt idx="319">
                  <c:v>-5.8507503923380666E-3</c:v>
                </c:pt>
                <c:pt idx="320">
                  <c:v>-3.1722269273530834E-3</c:v>
                </c:pt>
                <c:pt idx="321">
                  <c:v>-3.1639951657038701E-3</c:v>
                </c:pt>
                <c:pt idx="322">
                  <c:v>-3.1637225593422746E-3</c:v>
                </c:pt>
                <c:pt idx="323">
                  <c:v>-3.1636685199231129E-3</c:v>
                </c:pt>
                <c:pt idx="324">
                  <c:v>-2.0771477295253415E-2</c:v>
                </c:pt>
                <c:pt idx="325">
                  <c:v>-6.6290476434576195E-3</c:v>
                </c:pt>
                <c:pt idx="326">
                  <c:v>-0.51386731897092486</c:v>
                </c:pt>
                <c:pt idx="327">
                  <c:v>-5.8507503923380666E-3</c:v>
                </c:pt>
                <c:pt idx="328">
                  <c:v>-3.1722269273530834E-3</c:v>
                </c:pt>
                <c:pt idx="329">
                  <c:v>-3.1639951657038701E-3</c:v>
                </c:pt>
                <c:pt idx="330">
                  <c:v>-3.1637225593422746E-3</c:v>
                </c:pt>
                <c:pt idx="331">
                  <c:v>-3.1636685199231129E-3</c:v>
                </c:pt>
                <c:pt idx="332">
                  <c:v>1.9180593484908082E-2</c:v>
                </c:pt>
                <c:pt idx="333">
                  <c:v>3.9683480191630038E-2</c:v>
                </c:pt>
                <c:pt idx="334">
                  <c:v>5.29027961218409E-2</c:v>
                </c:pt>
                <c:pt idx="335">
                  <c:v>-5.8507503923380666E-3</c:v>
                </c:pt>
                <c:pt idx="336">
                  <c:v>-3.1722269273530834E-3</c:v>
                </c:pt>
                <c:pt idx="337">
                  <c:v>-3.1639951657038701E-3</c:v>
                </c:pt>
                <c:pt idx="338">
                  <c:v>-3.1637225593422746E-3</c:v>
                </c:pt>
                <c:pt idx="339">
                  <c:v>-3.1636685199231129E-3</c:v>
                </c:pt>
                <c:pt idx="340">
                  <c:v>-6.6313929022145945E-3</c:v>
                </c:pt>
                <c:pt idx="341">
                  <c:v>2.4484120602773496E-2</c:v>
                </c:pt>
                <c:pt idx="342">
                  <c:v>-0.21437815918665915</c:v>
                </c:pt>
                <c:pt idx="343">
                  <c:v>-5.8507503923380666E-3</c:v>
                </c:pt>
                <c:pt idx="344">
                  <c:v>-3.1722269273530834E-3</c:v>
                </c:pt>
                <c:pt idx="345">
                  <c:v>-3.1639951657038701E-3</c:v>
                </c:pt>
                <c:pt idx="346">
                  <c:v>-3.1637225593422746E-3</c:v>
                </c:pt>
                <c:pt idx="347">
                  <c:v>-3.1636685199231129E-3</c:v>
                </c:pt>
                <c:pt idx="348">
                  <c:v>6.4470283509357573E-2</c:v>
                </c:pt>
                <c:pt idx="349">
                  <c:v>1.2110672339150419E-2</c:v>
                </c:pt>
                <c:pt idx="350">
                  <c:v>2.6237360426517808E-2</c:v>
                </c:pt>
                <c:pt idx="351">
                  <c:v>-3.3267140858702637E-3</c:v>
                </c:pt>
                <c:pt idx="352">
                  <c:v>-3.1649652570968634E-3</c:v>
                </c:pt>
                <c:pt idx="353">
                  <c:v>-3.1637496172833846E-3</c:v>
                </c:pt>
                <c:pt idx="354">
                  <c:v>-3.1636747019914147E-3</c:v>
                </c:pt>
                <c:pt idx="355">
                  <c:v>-3.1636539922961227E-3</c:v>
                </c:pt>
                <c:pt idx="356">
                  <c:v>6.4470283509357573E-2</c:v>
                </c:pt>
                <c:pt idx="357">
                  <c:v>6.4514245638986667E-2</c:v>
                </c:pt>
                <c:pt idx="358">
                  <c:v>0.47607249778991323</c:v>
                </c:pt>
                <c:pt idx="359">
                  <c:v>-3.3267140858702637E-3</c:v>
                </c:pt>
                <c:pt idx="360">
                  <c:v>-3.1649652570968634E-3</c:v>
                </c:pt>
                <c:pt idx="361">
                  <c:v>-3.1637496172833846E-3</c:v>
                </c:pt>
                <c:pt idx="362">
                  <c:v>-3.1636747019914147E-3</c:v>
                </c:pt>
                <c:pt idx="363">
                  <c:v>-3.1636539922961227E-3</c:v>
                </c:pt>
                <c:pt idx="364">
                  <c:v>1.2066710209521325E-2</c:v>
                </c:pt>
                <c:pt idx="365">
                  <c:v>6.4514245638986667E-2</c:v>
                </c:pt>
                <c:pt idx="366">
                  <c:v>0.23751187043008204</c:v>
                </c:pt>
                <c:pt idx="367">
                  <c:v>-3.3267140858702637E-3</c:v>
                </c:pt>
                <c:pt idx="368">
                  <c:v>-3.1649652570968634E-3</c:v>
                </c:pt>
                <c:pt idx="369">
                  <c:v>-3.1637496172833846E-3</c:v>
                </c:pt>
                <c:pt idx="370">
                  <c:v>-3.1636747019914147E-3</c:v>
                </c:pt>
                <c:pt idx="371">
                  <c:v>-3.1636539922961227E-3</c:v>
                </c:pt>
                <c:pt idx="372">
                  <c:v>-0.32768877545089559</c:v>
                </c:pt>
                <c:pt idx="373">
                  <c:v>1.2110672339150419E-2</c:v>
                </c:pt>
                <c:pt idx="374">
                  <c:v>-0.3703290706096648</c:v>
                </c:pt>
                <c:pt idx="375">
                  <c:v>-3.3267140858702637E-3</c:v>
                </c:pt>
                <c:pt idx="376">
                  <c:v>-3.1649652570968634E-3</c:v>
                </c:pt>
                <c:pt idx="377">
                  <c:v>-3.1637496172833846E-3</c:v>
                </c:pt>
                <c:pt idx="378">
                  <c:v>-3.1636747019914147E-3</c:v>
                </c:pt>
                <c:pt idx="379">
                  <c:v>-3.1636539922961227E-3</c:v>
                </c:pt>
                <c:pt idx="380">
                  <c:v>-3.4165019791136175E-2</c:v>
                </c:pt>
                <c:pt idx="381">
                  <c:v>6.5327339632045289E-2</c:v>
                </c:pt>
                <c:pt idx="382">
                  <c:v>0.40457345377007986</c:v>
                </c:pt>
                <c:pt idx="383">
                  <c:v>-3.18969767351307E-3</c:v>
                </c:pt>
                <c:pt idx="384">
                  <c:v>-3.1638388160271091E-3</c:v>
                </c:pt>
                <c:pt idx="385">
                  <c:v>-3.1636615393746403E-3</c:v>
                </c:pt>
                <c:pt idx="386">
                  <c:v>-3.1636487057190577E-3</c:v>
                </c:pt>
                <c:pt idx="387">
                  <c:v>-3.1636436990911676E-3</c:v>
                </c:pt>
                <c:pt idx="388">
                  <c:v>2.6401054496051013E-2</c:v>
                </c:pt>
                <c:pt idx="389">
                  <c:v>6.5327339632045289E-2</c:v>
                </c:pt>
                <c:pt idx="390">
                  <c:v>-0.67234962315299707</c:v>
                </c:pt>
                <c:pt idx="391">
                  <c:v>-3.18969767351307E-3</c:v>
                </c:pt>
                <c:pt idx="392">
                  <c:v>-3.1638388160271091E-3</c:v>
                </c:pt>
                <c:pt idx="393">
                  <c:v>-3.1636615393746403E-3</c:v>
                </c:pt>
                <c:pt idx="394">
                  <c:v>-3.1636487057190577E-3</c:v>
                </c:pt>
                <c:pt idx="395">
                  <c:v>-3.1636436990911676E-3</c:v>
                </c:pt>
                <c:pt idx="396">
                  <c:v>3.9879775954227759E-2</c:v>
                </c:pt>
                <c:pt idx="397">
                  <c:v>6.5327339632045289E-2</c:v>
                </c:pt>
                <c:pt idx="398">
                  <c:v>0.56143535416998247</c:v>
                </c:pt>
                <c:pt idx="399">
                  <c:v>-3.18969767351307E-3</c:v>
                </c:pt>
                <c:pt idx="400">
                  <c:v>-3.1636615393746403E-3</c:v>
                </c:pt>
                <c:pt idx="401">
                  <c:v>-3.1636487057190577E-3</c:v>
                </c:pt>
                <c:pt idx="402">
                  <c:v>-3.1636436990911676E-3</c:v>
                </c:pt>
                <c:pt idx="403">
                  <c:v>-9.1090642235049923E-3</c:v>
                </c:pt>
                <c:pt idx="404">
                  <c:v>6.5327339632045289E-2</c:v>
                </c:pt>
                <c:pt idx="405">
                  <c:v>-0.67234962315299707</c:v>
                </c:pt>
                <c:pt idx="406">
                  <c:v>-3.18969767351307E-3</c:v>
                </c:pt>
                <c:pt idx="407">
                  <c:v>-3.1638388160271091E-3</c:v>
                </c:pt>
                <c:pt idx="408">
                  <c:v>-3.1636615393746403E-3</c:v>
                </c:pt>
                <c:pt idx="409">
                  <c:v>-3.1636487057190577E-3</c:v>
                </c:pt>
                <c:pt idx="410">
                  <c:v>-3.1636436990911676E-3</c:v>
                </c:pt>
                <c:pt idx="411">
                  <c:v>-2.0573623348037362E-2</c:v>
                </c:pt>
                <c:pt idx="412">
                  <c:v>2.8530850718200274E-2</c:v>
                </c:pt>
                <c:pt idx="413">
                  <c:v>-0.12991266509135124</c:v>
                </c:pt>
                <c:pt idx="414">
                  <c:v>-3.1692207849955967E-3</c:v>
                </c:pt>
                <c:pt idx="415">
                  <c:v>-3.1637237844378552E-3</c:v>
                </c:pt>
                <c:pt idx="416">
                  <c:v>-3.1636509544853419E-3</c:v>
                </c:pt>
                <c:pt idx="417">
                  <c:v>-3.1636444415854559E-3</c:v>
                </c:pt>
                <c:pt idx="418">
                  <c:v>-3.1636416383986621E-3</c:v>
                </c:pt>
                <c:pt idx="419">
                  <c:v>6.4667248298527769E-2</c:v>
                </c:pt>
                <c:pt idx="420">
                  <c:v>-2.5823175280308419E-3</c:v>
                </c:pt>
                <c:pt idx="421">
                  <c:v>1.0904020188176391</c:v>
                </c:pt>
                <c:pt idx="422">
                  <c:v>-3.1692207849955967E-3</c:v>
                </c:pt>
                <c:pt idx="423">
                  <c:v>-3.1637237844378552E-3</c:v>
                </c:pt>
                <c:pt idx="424">
                  <c:v>-3.1636509544853419E-3</c:v>
                </c:pt>
                <c:pt idx="425">
                  <c:v>-3.1636444415854559E-3</c:v>
                </c:pt>
                <c:pt idx="426">
                  <c:v>-2.0573623348037362E-2</c:v>
                </c:pt>
                <c:pt idx="427">
                  <c:v>2.8530850718200274E-2</c:v>
                </c:pt>
                <c:pt idx="428">
                  <c:v>-0.12991266509135124</c:v>
                </c:pt>
                <c:pt idx="429">
                  <c:v>-3.1692207849955967E-3</c:v>
                </c:pt>
                <c:pt idx="430">
                  <c:v>-3.1637237844378552E-3</c:v>
                </c:pt>
                <c:pt idx="431">
                  <c:v>-3.1636509544853419E-3</c:v>
                </c:pt>
                <c:pt idx="432">
                  <c:v>-3.1636444415854559E-3</c:v>
                </c:pt>
                <c:pt idx="433">
                  <c:v>-3.1636416383986621E-3</c:v>
                </c:pt>
                <c:pt idx="434">
                  <c:v>3.9878988880089117E-2</c:v>
                </c:pt>
                <c:pt idx="435">
                  <c:v>-1.6722401921069663E-2</c:v>
                </c:pt>
                <c:pt idx="436">
                  <c:v>-0.12991266509135124</c:v>
                </c:pt>
                <c:pt idx="437">
                  <c:v>-3.1692207849955967E-3</c:v>
                </c:pt>
                <c:pt idx="438">
                  <c:v>-3.1637237844378552E-3</c:v>
                </c:pt>
                <c:pt idx="439">
                  <c:v>-3.1636509544853419E-3</c:v>
                </c:pt>
                <c:pt idx="440">
                  <c:v>-3.1636444415854559E-3</c:v>
                </c:pt>
                <c:pt idx="441">
                  <c:v>-3.1636416383986621E-3</c:v>
                </c:pt>
                <c:pt idx="442">
                  <c:v>-8.8554179614721118E-2</c:v>
                </c:pt>
                <c:pt idx="443">
                  <c:v>2.711919656451478E-2</c:v>
                </c:pt>
                <c:pt idx="444">
                  <c:v>-2.4025116416082848E-2</c:v>
                </c:pt>
                <c:pt idx="445">
                  <c:v>-3.1652878554533359E-3</c:v>
                </c:pt>
                <c:pt idx="446">
                  <c:v>-3.1636821217441158E-3</c:v>
                </c:pt>
                <c:pt idx="447">
                  <c:v>-3.163645710525298E-3</c:v>
                </c:pt>
                <c:pt idx="448">
                  <c:v>-3.1636420707026325E-3</c:v>
                </c:pt>
                <c:pt idx="449">
                  <c:v>-3.1636404109478544E-3</c:v>
                </c:pt>
                <c:pt idx="450">
                  <c:v>-8.8554179614721118E-2</c:v>
                </c:pt>
                <c:pt idx="451">
                  <c:v>-0.31263628909590213</c:v>
                </c:pt>
                <c:pt idx="452">
                  <c:v>-2.4025116416082848E-2</c:v>
                </c:pt>
                <c:pt idx="453">
                  <c:v>-3.1652878554533359E-3</c:v>
                </c:pt>
                <c:pt idx="454">
                  <c:v>-3.1636821217441158E-3</c:v>
                </c:pt>
                <c:pt idx="455">
                  <c:v>-3.163645710525298E-3</c:v>
                </c:pt>
                <c:pt idx="456">
                  <c:v>-3.1636420707026325E-3</c:v>
                </c:pt>
                <c:pt idx="457">
                  <c:v>-3.1636404109478544E-3</c:v>
                </c:pt>
                <c:pt idx="458">
                  <c:v>-0.23060461063146986</c:v>
                </c:pt>
                <c:pt idx="459">
                  <c:v>-7.4075661736070941E-2</c:v>
                </c:pt>
                <c:pt idx="460">
                  <c:v>-3.1652878554533359E-3</c:v>
                </c:pt>
                <c:pt idx="461">
                  <c:v>-3.1652878554533359E-3</c:v>
                </c:pt>
                <c:pt idx="462">
                  <c:v>-3.1636821217441158E-3</c:v>
                </c:pt>
                <c:pt idx="463">
                  <c:v>-3.163645710525298E-3</c:v>
                </c:pt>
                <c:pt idx="464">
                  <c:v>-3.1636420707026325E-3</c:v>
                </c:pt>
                <c:pt idx="465">
                  <c:v>-3.1636404109478544E-3</c:v>
                </c:pt>
                <c:pt idx="466">
                  <c:v>6.5044251985700852E-2</c:v>
                </c:pt>
                <c:pt idx="467">
                  <c:v>2.711919656451478E-2</c:v>
                </c:pt>
                <c:pt idx="468">
                  <c:v>-3.1652878554533359E-3</c:v>
                </c:pt>
                <c:pt idx="469">
                  <c:v>-3.1652878554533359E-3</c:v>
                </c:pt>
                <c:pt idx="470">
                  <c:v>-3.1636821217441158E-3</c:v>
                </c:pt>
                <c:pt idx="471">
                  <c:v>-3.163645710525298E-3</c:v>
                </c:pt>
                <c:pt idx="472">
                  <c:v>-3.1636420707026325E-3</c:v>
                </c:pt>
                <c:pt idx="473">
                  <c:v>-3.1636404109478544E-3</c:v>
                </c:pt>
                <c:pt idx="474">
                  <c:v>6.604405646935807E-2</c:v>
                </c:pt>
                <c:pt idx="475">
                  <c:v>7.4584691449398943E-2</c:v>
                </c:pt>
                <c:pt idx="476">
                  <c:v>-3.1714765842840609E-2</c:v>
                </c:pt>
                <c:pt idx="477">
                  <c:v>-3.165274647174865E-3</c:v>
                </c:pt>
                <c:pt idx="478">
                  <c:v>-3.1636673949603233E-3</c:v>
                </c:pt>
                <c:pt idx="479">
                  <c:v>-3.1636413925902884E-3</c:v>
                </c:pt>
                <c:pt idx="480">
                  <c:v>-3.1636398458406711E-3</c:v>
                </c:pt>
                <c:pt idx="481">
                  <c:v>-3.1636391888959503E-3</c:v>
                </c:pt>
                <c:pt idx="482">
                  <c:v>4.7728192483072585E-2</c:v>
                </c:pt>
                <c:pt idx="483">
                  <c:v>7.4584691449398943E-2</c:v>
                </c:pt>
                <c:pt idx="484">
                  <c:v>-3.1714765842840609E-2</c:v>
                </c:pt>
                <c:pt idx="485">
                  <c:v>-3.165274647174865E-3</c:v>
                </c:pt>
                <c:pt idx="486">
                  <c:v>-3.1636673949603233E-3</c:v>
                </c:pt>
                <c:pt idx="487">
                  <c:v>-3.1636413925902884E-3</c:v>
                </c:pt>
                <c:pt idx="488">
                  <c:v>-3.1636398458406711E-3</c:v>
                </c:pt>
                <c:pt idx="489">
                  <c:v>-3.1636391888959503E-3</c:v>
                </c:pt>
                <c:pt idx="490">
                  <c:v>-6.9099627236740124E-2</c:v>
                </c:pt>
                <c:pt idx="491">
                  <c:v>6.8367865213723178E-2</c:v>
                </c:pt>
                <c:pt idx="492">
                  <c:v>-3.1714765842840609E-2</c:v>
                </c:pt>
                <c:pt idx="493">
                  <c:v>-3.1636673949603233E-3</c:v>
                </c:pt>
                <c:pt idx="494">
                  <c:v>-3.1636413925902884E-3</c:v>
                </c:pt>
                <c:pt idx="495">
                  <c:v>-3.1636398458406711E-3</c:v>
                </c:pt>
                <c:pt idx="496">
                  <c:v>-3.1636391888959503E-3</c:v>
                </c:pt>
                <c:pt idx="497">
                  <c:v>6.604405646935807E-2</c:v>
                </c:pt>
                <c:pt idx="498">
                  <c:v>6.8367865213723178E-2</c:v>
                </c:pt>
                <c:pt idx="499">
                  <c:v>-3.1714765842840609E-2</c:v>
                </c:pt>
                <c:pt idx="500">
                  <c:v>-3.165274647174865E-3</c:v>
                </c:pt>
                <c:pt idx="501">
                  <c:v>-3.1636673949603233E-3</c:v>
                </c:pt>
                <c:pt idx="502">
                  <c:v>-3.1636413925902884E-3</c:v>
                </c:pt>
                <c:pt idx="503">
                  <c:v>-3.1636398458406711E-3</c:v>
                </c:pt>
                <c:pt idx="504">
                  <c:v>-3.1636391888959503E-3</c:v>
                </c:pt>
                <c:pt idx="505">
                  <c:v>6.6895711757819498E-2</c:v>
                </c:pt>
                <c:pt idx="506">
                  <c:v>0.11448415720842187</c:v>
                </c:pt>
                <c:pt idx="507">
                  <c:v>-9.7932264189311002E-3</c:v>
                </c:pt>
                <c:pt idx="508">
                  <c:v>-3.1643328732727793E-3</c:v>
                </c:pt>
                <c:pt idx="509">
                  <c:v>-3.1636574882308865E-3</c:v>
                </c:pt>
                <c:pt idx="510">
                  <c:v>-3.1636403186942053E-3</c:v>
                </c:pt>
                <c:pt idx="511">
                  <c:v>-3.1636392996987617E-3</c:v>
                </c:pt>
                <c:pt idx="512">
                  <c:v>-3.1636388782417812E-3</c:v>
                </c:pt>
                <c:pt idx="513">
                  <c:v>4.2107452339380846E-2</c:v>
                </c:pt>
                <c:pt idx="514">
                  <c:v>0.11448415720842187</c:v>
                </c:pt>
                <c:pt idx="515">
                  <c:v>-9.7932264189311002E-3</c:v>
                </c:pt>
                <c:pt idx="516">
                  <c:v>-3.1643328732727793E-3</c:v>
                </c:pt>
                <c:pt idx="517">
                  <c:v>-3.1636574882308865E-3</c:v>
                </c:pt>
                <c:pt idx="518">
                  <c:v>-3.1636403186942053E-3</c:v>
                </c:pt>
                <c:pt idx="519">
                  <c:v>-3.1636392996987617E-3</c:v>
                </c:pt>
                <c:pt idx="520">
                  <c:v>-3.1636388782417812E-3</c:v>
                </c:pt>
                <c:pt idx="521">
                  <c:v>6.6895711757819498E-2</c:v>
                </c:pt>
                <c:pt idx="522">
                  <c:v>-0.15267392554529424</c:v>
                </c:pt>
                <c:pt idx="523">
                  <c:v>-9.7932264189311002E-3</c:v>
                </c:pt>
                <c:pt idx="524">
                  <c:v>-3.1643328732727793E-3</c:v>
                </c:pt>
                <c:pt idx="525">
                  <c:v>-3.1636574882308865E-3</c:v>
                </c:pt>
                <c:pt idx="526">
                  <c:v>-3.1636403186942053E-3</c:v>
                </c:pt>
                <c:pt idx="527">
                  <c:v>-3.1636392996987617E-3</c:v>
                </c:pt>
                <c:pt idx="528">
                  <c:v>-3.1636388782417812E-3</c:v>
                </c:pt>
                <c:pt idx="529">
                  <c:v>6.6895711757819498E-2</c:v>
                </c:pt>
                <c:pt idx="530">
                  <c:v>0.11448415720842187</c:v>
                </c:pt>
                <c:pt idx="531">
                  <c:v>-9.7932264189311002E-3</c:v>
                </c:pt>
                <c:pt idx="532">
                  <c:v>-3.1643328732727793E-3</c:v>
                </c:pt>
                <c:pt idx="533">
                  <c:v>-3.1636574882308865E-3</c:v>
                </c:pt>
                <c:pt idx="534">
                  <c:v>-3.1636403186942053E-3</c:v>
                </c:pt>
                <c:pt idx="535">
                  <c:v>-3.1636392996987617E-3</c:v>
                </c:pt>
                <c:pt idx="536">
                  <c:v>-3.1636388782417812E-3</c:v>
                </c:pt>
                <c:pt idx="537">
                  <c:v>2.3257540535403964E-2</c:v>
                </c:pt>
                <c:pt idx="538">
                  <c:v>-4.7896438160439647E-3</c:v>
                </c:pt>
                <c:pt idx="539">
                  <c:v>-3.1639752482889305E-3</c:v>
                </c:pt>
                <c:pt idx="540">
                  <c:v>-3.1636516259215819E-3</c:v>
                </c:pt>
                <c:pt idx="541">
                  <c:v>-3.1636396413137202E-3</c:v>
                </c:pt>
                <c:pt idx="542">
                  <c:v>-3.1636389507759821E-3</c:v>
                </c:pt>
                <c:pt idx="543">
                  <c:v>-3.1636386771742853E-3</c:v>
                </c:pt>
                <c:pt idx="544">
                  <c:v>-0.1560680065090857</c:v>
                </c:pt>
                <c:pt idx="545">
                  <c:v>-0.27130678966764321</c:v>
                </c:pt>
                <c:pt idx="546">
                  <c:v>-4.7896438160439647E-3</c:v>
                </c:pt>
                <c:pt idx="547">
                  <c:v>-3.1639752482889305E-3</c:v>
                </c:pt>
                <c:pt idx="548">
                  <c:v>-3.1636516259215819E-3</c:v>
                </c:pt>
                <c:pt idx="549">
                  <c:v>-3.1636396413137202E-3</c:v>
                </c:pt>
                <c:pt idx="550">
                  <c:v>-3.1636389507759821E-3</c:v>
                </c:pt>
                <c:pt idx="551">
                  <c:v>-3.1636386771742853E-3</c:v>
                </c:pt>
                <c:pt idx="552">
                  <c:v>1.5527212747913799E-2</c:v>
                </c:pt>
                <c:pt idx="553">
                  <c:v>0.17685597213582593</c:v>
                </c:pt>
                <c:pt idx="554">
                  <c:v>-4.7896438160439647E-3</c:v>
                </c:pt>
                <c:pt idx="555">
                  <c:v>-3.1639752482889305E-3</c:v>
                </c:pt>
                <c:pt idx="556">
                  <c:v>-3.1636516259215819E-3</c:v>
                </c:pt>
                <c:pt idx="557">
                  <c:v>-3.1636396413137202E-3</c:v>
                </c:pt>
                <c:pt idx="558">
                  <c:v>-3.1636389507759821E-3</c:v>
                </c:pt>
                <c:pt idx="559">
                  <c:v>-3.1636386771742853E-3</c:v>
                </c:pt>
                <c:pt idx="560">
                  <c:v>1.5527212747913799E-2</c:v>
                </c:pt>
                <c:pt idx="561">
                  <c:v>0.12445239883598969</c:v>
                </c:pt>
                <c:pt idx="562">
                  <c:v>-4.7896438160439647E-3</c:v>
                </c:pt>
                <c:pt idx="563">
                  <c:v>-3.1639752482889305E-3</c:v>
                </c:pt>
                <c:pt idx="564">
                  <c:v>-3.1636516259215819E-3</c:v>
                </c:pt>
                <c:pt idx="565">
                  <c:v>-3.1636396413137202E-3</c:v>
                </c:pt>
                <c:pt idx="566">
                  <c:v>-3.1636389507759821E-3</c:v>
                </c:pt>
                <c:pt idx="567">
                  <c:v>-3.1636386771742853E-3</c:v>
                </c:pt>
                <c:pt idx="568">
                  <c:v>-2.2297640745888581E-2</c:v>
                </c:pt>
                <c:pt idx="569">
                  <c:v>4.1587072687856885E-2</c:v>
                </c:pt>
                <c:pt idx="570">
                  <c:v>-7.0307138952967474E-3</c:v>
                </c:pt>
                <c:pt idx="571">
                  <c:v>-3.1641242329889518E-3</c:v>
                </c:pt>
                <c:pt idx="572">
                  <c:v>-3.1636520180787775E-3</c:v>
                </c:pt>
                <c:pt idx="573">
                  <c:v>-3.1636390358827926E-3</c:v>
                </c:pt>
                <c:pt idx="574">
                  <c:v>-3.1636385854010296E-3</c:v>
                </c:pt>
                <c:pt idx="575">
                  <c:v>-3.163638462749363E-3</c:v>
                </c:pt>
                <c:pt idx="576">
                  <c:v>6.8337739155804655E-2</c:v>
                </c:pt>
                <c:pt idx="577">
                  <c:v>0.12485937526957813</c:v>
                </c:pt>
                <c:pt idx="578">
                  <c:v>-7.0307138952967474E-3</c:v>
                </c:pt>
                <c:pt idx="579">
                  <c:v>-3.1641242329889518E-3</c:v>
                </c:pt>
                <c:pt idx="580">
                  <c:v>-3.1636520180787775E-3</c:v>
                </c:pt>
                <c:pt idx="581">
                  <c:v>-3.1636390358827926E-3</c:v>
                </c:pt>
                <c:pt idx="582">
                  <c:v>-3.1636385854010296E-3</c:v>
                </c:pt>
                <c:pt idx="583">
                  <c:v>-3.163638462749363E-3</c:v>
                </c:pt>
                <c:pt idx="584">
                  <c:v>-3.8373643960774806E-2</c:v>
                </c:pt>
                <c:pt idx="585">
                  <c:v>-6.1157677550026102E-2</c:v>
                </c:pt>
                <c:pt idx="586">
                  <c:v>-7.0307138952967474E-3</c:v>
                </c:pt>
                <c:pt idx="587">
                  <c:v>-3.1641242329889518E-3</c:v>
                </c:pt>
                <c:pt idx="588">
                  <c:v>-3.1636520180787775E-3</c:v>
                </c:pt>
                <c:pt idx="589">
                  <c:v>-3.1636390358827926E-3</c:v>
                </c:pt>
                <c:pt idx="590">
                  <c:v>-3.1636385854010296E-3</c:v>
                </c:pt>
                <c:pt idx="591">
                  <c:v>-3.163638462749363E-3</c:v>
                </c:pt>
                <c:pt idx="592">
                  <c:v>6.8337739155804655E-2</c:v>
                </c:pt>
                <c:pt idx="593">
                  <c:v>-0.19220080467226375</c:v>
                </c:pt>
                <c:pt idx="594">
                  <c:v>-7.0307138952967474E-3</c:v>
                </c:pt>
                <c:pt idx="595">
                  <c:v>-3.1641242329889518E-3</c:v>
                </c:pt>
                <c:pt idx="596">
                  <c:v>-3.1636520180787775E-3</c:v>
                </c:pt>
                <c:pt idx="597">
                  <c:v>-3.1636390358827926E-3</c:v>
                </c:pt>
                <c:pt idx="598">
                  <c:v>-3.1636385854010296E-3</c:v>
                </c:pt>
                <c:pt idx="599">
                  <c:v>-3.163638462749363E-3</c:v>
                </c:pt>
                <c:pt idx="600">
                  <c:v>-0.11591660111876245</c:v>
                </c:pt>
                <c:pt idx="601">
                  <c:v>-0.31718434387937483</c:v>
                </c:pt>
                <c:pt idx="602">
                  <c:v>-4.2022747573042807E-3</c:v>
                </c:pt>
                <c:pt idx="603">
                  <c:v>-3.1638955390312917E-3</c:v>
                </c:pt>
                <c:pt idx="604">
                  <c:v>-3.1636484916502949E-3</c:v>
                </c:pt>
                <c:pt idx="605">
                  <c:v>-3.1636388201633503E-3</c:v>
                </c:pt>
                <c:pt idx="606">
                  <c:v>-3.1636384872431034E-3</c:v>
                </c:pt>
                <c:pt idx="607">
                  <c:v>-3.1636384056332734E-3</c:v>
                </c:pt>
                <c:pt idx="608">
                  <c:v>4.4476014475729797E-2</c:v>
                </c:pt>
                <c:pt idx="609">
                  <c:v>-4.290824218304734E-2</c:v>
                </c:pt>
                <c:pt idx="610">
                  <c:v>-4.2022747573042807E-3</c:v>
                </c:pt>
                <c:pt idx="611">
                  <c:v>-3.1638955390312917E-3</c:v>
                </c:pt>
                <c:pt idx="612">
                  <c:v>-3.1636484916502949E-3</c:v>
                </c:pt>
                <c:pt idx="613">
                  <c:v>-3.1636388201633503E-3</c:v>
                </c:pt>
                <c:pt idx="614">
                  <c:v>-3.1636384872431034E-3</c:v>
                </c:pt>
                <c:pt idx="615">
                  <c:v>-3.1636384056332734E-3</c:v>
                </c:pt>
                <c:pt idx="616">
                  <c:v>2.9276654886873255E-2</c:v>
                </c:pt>
                <c:pt idx="617">
                  <c:v>0.13900896892410364</c:v>
                </c:pt>
                <c:pt idx="618">
                  <c:v>0.99579772524269572</c:v>
                </c:pt>
                <c:pt idx="619">
                  <c:v>-3.1638955390312917E-3</c:v>
                </c:pt>
                <c:pt idx="620">
                  <c:v>-3.1636484916502949E-3</c:v>
                </c:pt>
                <c:pt idx="621">
                  <c:v>-3.1636388201633503E-3</c:v>
                </c:pt>
                <c:pt idx="622">
                  <c:v>-3.1636384872431034E-3</c:v>
                </c:pt>
                <c:pt idx="623">
                  <c:v>-3.1636384056332734E-3</c:v>
                </c:pt>
                <c:pt idx="624">
                  <c:v>4.4476014475729797E-2</c:v>
                </c:pt>
                <c:pt idx="625">
                  <c:v>0.18426222156337357</c:v>
                </c:pt>
                <c:pt idx="626">
                  <c:v>0.99579772524269572</c:v>
                </c:pt>
                <c:pt idx="627">
                  <c:v>-3.1638955390312917E-3</c:v>
                </c:pt>
                <c:pt idx="628">
                  <c:v>-3.1636484916502949E-3</c:v>
                </c:pt>
                <c:pt idx="629">
                  <c:v>-3.1636388201633503E-3</c:v>
                </c:pt>
                <c:pt idx="630">
                  <c:v>-3.1636384872431034E-3</c:v>
                </c:pt>
                <c:pt idx="631">
                  <c:v>-3.1636384056332734E-3</c:v>
                </c:pt>
                <c:pt idx="632">
                  <c:v>1.8072006912829952E-2</c:v>
                </c:pt>
                <c:pt idx="633">
                  <c:v>-3.4553504743718433E-3</c:v>
                </c:pt>
                <c:pt idx="634">
                  <c:v>-3.1637859746110886E-3</c:v>
                </c:pt>
                <c:pt idx="635">
                  <c:v>-3.1636460280383139E-3</c:v>
                </c:pt>
                <c:pt idx="636">
                  <c:v>-3.1636386723830068E-3</c:v>
                </c:pt>
                <c:pt idx="637">
                  <c:v>-3.1636384226424452E-3</c:v>
                </c:pt>
                <c:pt idx="638">
                  <c:v>-3.16363836805722E-3</c:v>
                </c:pt>
                <c:pt idx="639">
                  <c:v>7.04755802126662E-2</c:v>
                </c:pt>
                <c:pt idx="640">
                  <c:v>0.24593291808271989</c:v>
                </c:pt>
                <c:pt idx="641">
                  <c:v>-3.4553504743718433E-3</c:v>
                </c:pt>
                <c:pt idx="642">
                  <c:v>-3.1637859746110886E-3</c:v>
                </c:pt>
                <c:pt idx="643">
                  <c:v>-3.1636460280383139E-3</c:v>
                </c:pt>
                <c:pt idx="644">
                  <c:v>-3.1636386723830068E-3</c:v>
                </c:pt>
                <c:pt idx="645">
                  <c:v>-3.1636384226424452E-3</c:v>
                </c:pt>
                <c:pt idx="646">
                  <c:v>-3.16363836805722E-3</c:v>
                </c:pt>
                <c:pt idx="647">
                  <c:v>7.04755802126662E-2</c:v>
                </c:pt>
                <c:pt idx="648">
                  <c:v>7.3722907228886969E-3</c:v>
                </c:pt>
                <c:pt idx="649">
                  <c:v>-3.4553504743718433E-3</c:v>
                </c:pt>
                <c:pt idx="650">
                  <c:v>-3.1637859746110886E-3</c:v>
                </c:pt>
                <c:pt idx="651">
                  <c:v>-3.1636460280383139E-3</c:v>
                </c:pt>
                <c:pt idx="652">
                  <c:v>-3.1636386723830068E-3</c:v>
                </c:pt>
                <c:pt idx="653">
                  <c:v>-3.1636384226424452E-3</c:v>
                </c:pt>
                <c:pt idx="654">
                  <c:v>-3.16363836805722E-3</c:v>
                </c:pt>
                <c:pt idx="655">
                  <c:v>-8.312285138775577E-2</c:v>
                </c:pt>
                <c:pt idx="656">
                  <c:v>7.3722907228886969E-3</c:v>
                </c:pt>
                <c:pt idx="657">
                  <c:v>-3.4553504743718433E-3</c:v>
                </c:pt>
                <c:pt idx="658">
                  <c:v>-3.1637859746110886E-3</c:v>
                </c:pt>
                <c:pt idx="659">
                  <c:v>-3.1636460280383139E-3</c:v>
                </c:pt>
                <c:pt idx="660">
                  <c:v>-3.1636386723830068E-3</c:v>
                </c:pt>
                <c:pt idx="661">
                  <c:v>-3.1636384226424452E-3</c:v>
                </c:pt>
                <c:pt idx="662">
                  <c:v>-3.16363836805722E-3</c:v>
                </c:pt>
                <c:pt idx="663">
                  <c:v>4.5250364886157746E-2</c:v>
                </c:pt>
                <c:pt idx="664">
                  <c:v>-6.7005366068069727E-2</c:v>
                </c:pt>
                <c:pt idx="665">
                  <c:v>-3.9170387807986318E-3</c:v>
                </c:pt>
                <c:pt idx="666">
                  <c:v>-3.1638568196771244E-3</c:v>
                </c:pt>
                <c:pt idx="667">
                  <c:v>-3.163647304435302E-3</c:v>
                </c:pt>
                <c:pt idx="668">
                  <c:v>-3.1636385840149162E-3</c:v>
                </c:pt>
                <c:pt idx="669">
                  <c:v>-3.1636383549715763E-3</c:v>
                </c:pt>
                <c:pt idx="670">
                  <c:v>-3.1636383274881164E-3</c:v>
                </c:pt>
                <c:pt idx="671">
                  <c:v>6.9887583535158893E-2</c:v>
                </c:pt>
                <c:pt idx="672">
                  <c:v>4.1991531642831204E-2</c:v>
                </c:pt>
                <c:pt idx="673">
                  <c:v>-3.9170387807986318E-3</c:v>
                </c:pt>
                <c:pt idx="674">
                  <c:v>-3.1638568196771244E-3</c:v>
                </c:pt>
                <c:pt idx="675">
                  <c:v>-3.163647304435302E-3</c:v>
                </c:pt>
                <c:pt idx="676">
                  <c:v>-3.1636385840149162E-3</c:v>
                </c:pt>
                <c:pt idx="677">
                  <c:v>-3.1636383549715763E-3</c:v>
                </c:pt>
                <c:pt idx="678">
                  <c:v>-3.1636383274881164E-3</c:v>
                </c:pt>
                <c:pt idx="679">
                  <c:v>3.1771643427981E-2</c:v>
                </c:pt>
                <c:pt idx="680">
                  <c:v>-9.146313350751889E-3</c:v>
                </c:pt>
                <c:pt idx="681">
                  <c:v>-3.9170387807986318E-3</c:v>
                </c:pt>
                <c:pt idx="682">
                  <c:v>-3.1638568196771244E-3</c:v>
                </c:pt>
                <c:pt idx="683">
                  <c:v>-3.163647304435302E-3</c:v>
                </c:pt>
                <c:pt idx="684">
                  <c:v>-3.1636385840149162E-3</c:v>
                </c:pt>
                <c:pt idx="685">
                  <c:v>-3.1636383549715763E-3</c:v>
                </c:pt>
                <c:pt idx="686">
                  <c:v>-3.1636383274881164E-3</c:v>
                </c:pt>
                <c:pt idx="687">
                  <c:v>-2.0747796366534343E-2</c:v>
                </c:pt>
                <c:pt idx="688">
                  <c:v>-3.9170387807986318E-3</c:v>
                </c:pt>
                <c:pt idx="689">
                  <c:v>-3.1638568196771244E-3</c:v>
                </c:pt>
                <c:pt idx="690">
                  <c:v>-3.163647304435302E-3</c:v>
                </c:pt>
                <c:pt idx="691">
                  <c:v>-3.1636385840149162E-3</c:v>
                </c:pt>
                <c:pt idx="692">
                  <c:v>-3.1636383549715763E-3</c:v>
                </c:pt>
                <c:pt idx="693">
                  <c:v>-3.1636383274881164E-3</c:v>
                </c:pt>
                <c:pt idx="694">
                  <c:v>-0.10946104060060047</c:v>
                </c:pt>
                <c:pt idx="695">
                  <c:v>-5.4209349531398887E-3</c:v>
                </c:pt>
                <c:pt idx="696">
                  <c:v>-3.3811104457782681E-3</c:v>
                </c:pt>
                <c:pt idx="697">
                  <c:v>-3.1637672668700656E-3</c:v>
                </c:pt>
                <c:pt idx="698">
                  <c:v>-3.1636452530000581E-3</c:v>
                </c:pt>
                <c:pt idx="699">
                  <c:v>-3.1636385164370839E-3</c:v>
                </c:pt>
                <c:pt idx="700">
                  <c:v>-3.1636383355601039E-3</c:v>
                </c:pt>
                <c:pt idx="701">
                  <c:v>-3.1636383165571935E-3</c:v>
                </c:pt>
                <c:pt idx="702">
                  <c:v>3.1122889403669252E-2</c:v>
                </c:pt>
                <c:pt idx="703">
                  <c:v>-6.1640300675687487E-2</c:v>
                </c:pt>
                <c:pt idx="704">
                  <c:v>-3.3811104457782681E-3</c:v>
                </c:pt>
                <c:pt idx="705">
                  <c:v>-3.1637672668700656E-3</c:v>
                </c:pt>
                <c:pt idx="706">
                  <c:v>-3.1636452530000581E-3</c:v>
                </c:pt>
                <c:pt idx="707">
                  <c:v>-3.1636385164370839E-3</c:v>
                </c:pt>
                <c:pt idx="708">
                  <c:v>-3.1636383355601039E-3</c:v>
                </c:pt>
                <c:pt idx="709">
                  <c:v>-3.1636383165571935E-3</c:v>
                </c:pt>
                <c:pt idx="710">
                  <c:v>7.1110508410964446E-2</c:v>
                </c:pt>
                <c:pt idx="711">
                  <c:v>-3.1637672668700656E-3</c:v>
                </c:pt>
                <c:pt idx="712">
                  <c:v>-3.1636452530000581E-3</c:v>
                </c:pt>
                <c:pt idx="713">
                  <c:v>-3.1636385164370839E-3</c:v>
                </c:pt>
                <c:pt idx="714">
                  <c:v>-3.1636383355601039E-3</c:v>
                </c:pt>
                <c:pt idx="715">
                  <c:v>-3.1636383165571935E-3</c:v>
                </c:pt>
                <c:pt idx="716">
                  <c:v>-1.4130363235600685E-2</c:v>
                </c:pt>
                <c:pt idx="717">
                  <c:v>-0.31154871032201825</c:v>
                </c:pt>
                <c:pt idx="718">
                  <c:v>-3.3811104457782681E-3</c:v>
                </c:pt>
                <c:pt idx="719">
                  <c:v>-3.1637672668700656E-3</c:v>
                </c:pt>
                <c:pt idx="720">
                  <c:v>-3.1636452530000581E-3</c:v>
                </c:pt>
                <c:pt idx="721">
                  <c:v>-3.1636385164370839E-3</c:v>
                </c:pt>
                <c:pt idx="722">
                  <c:v>-3.1636383355601039E-3</c:v>
                </c:pt>
                <c:pt idx="723">
                  <c:v>-3.1636383165571935E-3</c:v>
                </c:pt>
                <c:pt idx="724">
                  <c:v>7.2898132545436978E-2</c:v>
                </c:pt>
                <c:pt idx="725">
                  <c:v>0.24784745638680053</c:v>
                </c:pt>
                <c:pt idx="726">
                  <c:v>-3.2303378008087247E-3</c:v>
                </c:pt>
                <c:pt idx="727">
                  <c:v>-3.1637191764876116E-3</c:v>
                </c:pt>
                <c:pt idx="728">
                  <c:v>-3.1636437298050435E-3</c:v>
                </c:pt>
                <c:pt idx="729">
                  <c:v>-3.1636384663507044E-3</c:v>
                </c:pt>
                <c:pt idx="730">
                  <c:v>-3.1636383225946973E-3</c:v>
                </c:pt>
                <c:pt idx="731">
                  <c:v>-3.1636383093399667E-3</c:v>
                </c:pt>
                <c:pt idx="732">
                  <c:v>2.049455924560073E-2</c:v>
                </c:pt>
                <c:pt idx="733">
                  <c:v>0.24784745638680053</c:v>
                </c:pt>
                <c:pt idx="734">
                  <c:v>-3.2303378008087247E-3</c:v>
                </c:pt>
                <c:pt idx="735">
                  <c:v>-3.1637191764876116E-3</c:v>
                </c:pt>
                <c:pt idx="736">
                  <c:v>-3.1636437298050435E-3</c:v>
                </c:pt>
                <c:pt idx="737">
                  <c:v>-3.1636384663507044E-3</c:v>
                </c:pt>
                <c:pt idx="738">
                  <c:v>-3.1636383225946973E-3</c:v>
                </c:pt>
                <c:pt idx="739">
                  <c:v>-3.1636383093399667E-3</c:v>
                </c:pt>
                <c:pt idx="740">
                  <c:v>2.049455924560073E-2</c:v>
                </c:pt>
                <c:pt idx="741">
                  <c:v>-1.148718974649382</c:v>
                </c:pt>
                <c:pt idx="742">
                  <c:v>-3.2303378008087247E-3</c:v>
                </c:pt>
                <c:pt idx="743">
                  <c:v>-3.1637191764876116E-3</c:v>
                </c:pt>
                <c:pt idx="744">
                  <c:v>-3.1636437298050435E-3</c:v>
                </c:pt>
                <c:pt idx="745">
                  <c:v>-3.1636384663507044E-3</c:v>
                </c:pt>
                <c:pt idx="746">
                  <c:v>-3.1636383225946973E-3</c:v>
                </c:pt>
                <c:pt idx="747">
                  <c:v>-3.1636383093399667E-3</c:v>
                </c:pt>
                <c:pt idx="748">
                  <c:v>2.049455924560073E-2</c:v>
                </c:pt>
                <c:pt idx="749">
                  <c:v>5.1281025350617931E-2</c:v>
                </c:pt>
                <c:pt idx="750">
                  <c:v>-3.2303378008087247E-3</c:v>
                </c:pt>
                <c:pt idx="751">
                  <c:v>-3.1637191764876116E-3</c:v>
                </c:pt>
                <c:pt idx="752">
                  <c:v>-3.1636437298050435E-3</c:v>
                </c:pt>
                <c:pt idx="753">
                  <c:v>-3.1636384663507044E-3</c:v>
                </c:pt>
                <c:pt idx="754">
                  <c:v>-3.1636383225946973E-3</c:v>
                </c:pt>
                <c:pt idx="755">
                  <c:v>-3.1636383093399667E-3</c:v>
                </c:pt>
                <c:pt idx="756">
                  <c:v>3.342033391951571E-2</c:v>
                </c:pt>
                <c:pt idx="757">
                  <c:v>0.20223009822102456</c:v>
                </c:pt>
                <c:pt idx="758">
                  <c:v>-3.3302604345001319E-3</c:v>
                </c:pt>
                <c:pt idx="759">
                  <c:v>-3.1637536156194912E-3</c:v>
                </c:pt>
                <c:pt idx="760">
                  <c:v>-3.1636447921148392E-3</c:v>
                </c:pt>
                <c:pt idx="761">
                  <c:v>-3.1636384665909567E-3</c:v>
                </c:pt>
                <c:pt idx="762">
                  <c:v>-3.163638310122785E-3</c:v>
                </c:pt>
                <c:pt idx="763">
                  <c:v>-3.1636383015619662E-3</c:v>
                </c:pt>
                <c:pt idx="764">
                  <c:v>4.6899055377692456E-2</c:v>
                </c:pt>
                <c:pt idx="765">
                  <c:v>-3.3302604345001319E-3</c:v>
                </c:pt>
                <c:pt idx="766">
                  <c:v>-3.1637536156194912E-3</c:v>
                </c:pt>
                <c:pt idx="767">
                  <c:v>-3.1636447921148392E-3</c:v>
                </c:pt>
                <c:pt idx="768">
                  <c:v>-3.1636384665909567E-3</c:v>
                </c:pt>
                <c:pt idx="769">
                  <c:v>-3.163638310122785E-3</c:v>
                </c:pt>
                <c:pt idx="770">
                  <c:v>-3.1636383015619662E-3</c:v>
                </c:pt>
                <c:pt idx="771">
                  <c:v>7.1536274026693603E-2</c:v>
                </c:pt>
                <c:pt idx="772">
                  <c:v>0.43892412775478684</c:v>
                </c:pt>
                <c:pt idx="773">
                  <c:v>-3.3302604345001319E-3</c:v>
                </c:pt>
                <c:pt idx="774">
                  <c:v>-3.1637536156194912E-3</c:v>
                </c:pt>
                <c:pt idx="775">
                  <c:v>-3.1636447921148392E-3</c:v>
                </c:pt>
                <c:pt idx="776">
                  <c:v>-3.1636384665909567E-3</c:v>
                </c:pt>
                <c:pt idx="777">
                  <c:v>-3.163638310122785E-3</c:v>
                </c:pt>
                <c:pt idx="778">
                  <c:v>-3.1636383015619662E-3</c:v>
                </c:pt>
                <c:pt idx="779">
                  <c:v>-2.7145740367671478E-2</c:v>
                </c:pt>
                <c:pt idx="780">
                  <c:v>0.14720698667200161</c:v>
                </c:pt>
                <c:pt idx="781">
                  <c:v>-3.3302604345001319E-3</c:v>
                </c:pt>
                <c:pt idx="782">
                  <c:v>-3.1637536156194912E-3</c:v>
                </c:pt>
                <c:pt idx="783">
                  <c:v>-3.1636447921148392E-3</c:v>
                </c:pt>
                <c:pt idx="784">
                  <c:v>-3.1636384665909567E-3</c:v>
                </c:pt>
                <c:pt idx="785">
                  <c:v>-3.163638310122785E-3</c:v>
                </c:pt>
                <c:pt idx="786">
                  <c:v>-3.1636383015619662E-3</c:v>
                </c:pt>
                <c:pt idx="787">
                  <c:v>-1.177080921160889E-2</c:v>
                </c:pt>
                <c:pt idx="788">
                  <c:v>0.54484157820087276</c:v>
                </c:pt>
                <c:pt idx="789">
                  <c:v>-3.2156744978290019E-3</c:v>
                </c:pt>
                <c:pt idx="790">
                  <c:v>-3.1637116303955271E-3</c:v>
                </c:pt>
                <c:pt idx="791">
                  <c:v>-3.1636433976147682E-3</c:v>
                </c:pt>
                <c:pt idx="792">
                  <c:v>-3.1636384324867928E-3</c:v>
                </c:pt>
                <c:pt idx="793">
                  <c:v>-3.1636383057789264E-3</c:v>
                </c:pt>
                <c:pt idx="794">
                  <c:v>-3.1636382994408851E-3</c:v>
                </c:pt>
                <c:pt idx="795">
                  <c:v>7.347006243495624E-2</c:v>
                </c:pt>
                <c:pt idx="796">
                  <c:v>6.8835497436558521E-2</c:v>
                </c:pt>
                <c:pt idx="797">
                  <c:v>-3.2156744978290019E-3</c:v>
                </c:pt>
                <c:pt idx="798">
                  <c:v>-3.1637116303955271E-3</c:v>
                </c:pt>
                <c:pt idx="799">
                  <c:v>-3.1636433976147682E-3</c:v>
                </c:pt>
                <c:pt idx="800">
                  <c:v>-3.1636384324867928E-3</c:v>
                </c:pt>
                <c:pt idx="801">
                  <c:v>-3.1636383057789264E-3</c:v>
                </c:pt>
                <c:pt idx="802">
                  <c:v>-3.1636382994408851E-3</c:v>
                </c:pt>
                <c:pt idx="803">
                  <c:v>2.3692751814299307E-3</c:v>
                </c:pt>
                <c:pt idx="804">
                  <c:v>-1.0422756136745526</c:v>
                </c:pt>
                <c:pt idx="805">
                  <c:v>-3.2156744978290019E-3</c:v>
                </c:pt>
                <c:pt idx="806">
                  <c:v>-3.1637116303955271E-3</c:v>
                </c:pt>
                <c:pt idx="807">
                  <c:v>-3.1636433976147682E-3</c:v>
                </c:pt>
                <c:pt idx="808">
                  <c:v>-3.1636384324867928E-3</c:v>
                </c:pt>
                <c:pt idx="809">
                  <c:v>-3.1636383057789264E-3</c:v>
                </c:pt>
                <c:pt idx="810">
                  <c:v>-3.1636382994408851E-3</c:v>
                </c:pt>
                <c:pt idx="811">
                  <c:v>3.3482443427661046E-2</c:v>
                </c:pt>
                <c:pt idx="812">
                  <c:v>0.51134535781614399</c:v>
                </c:pt>
                <c:pt idx="813">
                  <c:v>-3.2156744978290019E-3</c:v>
                </c:pt>
                <c:pt idx="814">
                  <c:v>-3.1637116303955271E-3</c:v>
                </c:pt>
                <c:pt idx="815">
                  <c:v>-3.1636433976147682E-3</c:v>
                </c:pt>
                <c:pt idx="816">
                  <c:v>-3.1636384324867928E-3</c:v>
                </c:pt>
                <c:pt idx="817">
                  <c:v>-3.1636383057789264E-3</c:v>
                </c:pt>
                <c:pt idx="818">
                  <c:v>-3.1636382994408851E-3</c:v>
                </c:pt>
                <c:pt idx="819">
                  <c:v>-1.1340578104793386E-2</c:v>
                </c:pt>
                <c:pt idx="820">
                  <c:v>-0.55261842446073473</c:v>
                </c:pt>
                <c:pt idx="821">
                  <c:v>-3.1812045238935882E-3</c:v>
                </c:pt>
                <c:pt idx="822">
                  <c:v>-3.1636872022111628E-3</c:v>
                </c:pt>
                <c:pt idx="823">
                  <c:v>-3.1636423336255381E-3</c:v>
                </c:pt>
                <c:pt idx="824">
                  <c:v>-3.1636384055961919E-3</c:v>
                </c:pt>
                <c:pt idx="825">
                  <c:v>-3.1636383027827675E-3</c:v>
                </c:pt>
                <c:pt idx="826">
                  <c:v>-3.1636382980367861E-3</c:v>
                </c:pt>
                <c:pt idx="827">
                  <c:v>7.6481418758039821E-2</c:v>
                </c:pt>
                <c:pt idx="828">
                  <c:v>0.64738157553926534</c:v>
                </c:pt>
                <c:pt idx="829">
                  <c:v>-3.1812045238935882E-3</c:v>
                </c:pt>
                <c:pt idx="830">
                  <c:v>-3.1636872022111628E-3</c:v>
                </c:pt>
                <c:pt idx="831">
                  <c:v>-3.1636423336255381E-3</c:v>
                </c:pt>
                <c:pt idx="832">
                  <c:v>-3.1636384055961919E-3</c:v>
                </c:pt>
                <c:pt idx="833">
                  <c:v>-3.1636383027827675E-3</c:v>
                </c:pt>
                <c:pt idx="834">
                  <c:v>-3.1636382980367861E-3</c:v>
                </c:pt>
                <c:pt idx="835">
                  <c:v>-7.7117012842382149E-2</c:v>
                </c:pt>
                <c:pt idx="836">
                  <c:v>-0.55261842446073473</c:v>
                </c:pt>
                <c:pt idx="837">
                  <c:v>-3.1812045238935882E-3</c:v>
                </c:pt>
                <c:pt idx="838">
                  <c:v>-3.1636872022111628E-3</c:v>
                </c:pt>
                <c:pt idx="839">
                  <c:v>-3.1636423336255381E-3</c:v>
                </c:pt>
                <c:pt idx="840">
                  <c:v>-3.1636384055961919E-3</c:v>
                </c:pt>
                <c:pt idx="841">
                  <c:v>-3.1636383027827675E-3</c:v>
                </c:pt>
                <c:pt idx="842">
                  <c:v>-3.1636382980367861E-3</c:v>
                </c:pt>
                <c:pt idx="843">
                  <c:v>7.6481418758039821E-2</c:v>
                </c:pt>
                <c:pt idx="844">
                  <c:v>0.44738157553926527</c:v>
                </c:pt>
                <c:pt idx="845">
                  <c:v>-3.1812045238935882E-3</c:v>
                </c:pt>
                <c:pt idx="846">
                  <c:v>-3.1636872022111628E-3</c:v>
                </c:pt>
                <c:pt idx="847">
                  <c:v>-3.1636423336255381E-3</c:v>
                </c:pt>
                <c:pt idx="848">
                  <c:v>-3.1636384055961919E-3</c:v>
                </c:pt>
                <c:pt idx="849">
                  <c:v>-3.1636383027827675E-3</c:v>
                </c:pt>
                <c:pt idx="850">
                  <c:v>-3.1636382980367861E-3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61776"/>
        <c:axId val="511762168"/>
      </c:scatterChart>
      <c:valAx>
        <c:axId val="51176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layout>
            <c:manualLayout>
              <c:xMode val="edge"/>
              <c:yMode val="edge"/>
              <c:x val="0.45654775921701374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11762168"/>
        <c:crossesAt val="-1.0000000000000001E+300"/>
        <c:crossBetween val="midCat"/>
      </c:valAx>
      <c:valAx>
        <c:axId val="511762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1761776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'NeuralTools-Summary'!$I$1272:$I$2315</c:f>
              <c:numCache>
                <c:formatCode>General</c:formatCode>
                <c:ptCount val="1044"/>
                <c:pt idx="0">
                  <c:v>-1.0650640153797413</c:v>
                </c:pt>
                <c:pt idx="1">
                  <c:v>-1.0650640153797413</c:v>
                </c:pt>
                <c:pt idx="2">
                  <c:v>-1.060401608320825</c:v>
                </c:pt>
                <c:pt idx="3">
                  <c:v>-1.060401608320825</c:v>
                </c:pt>
                <c:pt idx="4">
                  <c:v>-1.0557392012619089</c:v>
                </c:pt>
                <c:pt idx="5">
                  <c:v>-1.0557392012619089</c:v>
                </c:pt>
                <c:pt idx="6">
                  <c:v>-1.0510767942029926</c:v>
                </c:pt>
                <c:pt idx="7">
                  <c:v>-1.0510767942029926</c:v>
                </c:pt>
                <c:pt idx="8">
                  <c:v>-1.0464143871440765</c:v>
                </c:pt>
                <c:pt idx="9">
                  <c:v>-1.0464143871440765</c:v>
                </c:pt>
                <c:pt idx="10">
                  <c:v>-1.0417519800851602</c:v>
                </c:pt>
                <c:pt idx="11">
                  <c:v>-1.0417519800851602</c:v>
                </c:pt>
                <c:pt idx="12">
                  <c:v>-1.0370895730262439</c:v>
                </c:pt>
                <c:pt idx="13">
                  <c:v>-1.0370895730262439</c:v>
                </c:pt>
                <c:pt idx="14">
                  <c:v>-1.0324271659673279</c:v>
                </c:pt>
                <c:pt idx="15">
                  <c:v>-1.0324271659673279</c:v>
                </c:pt>
                <c:pt idx="16">
                  <c:v>-1.0277647589084116</c:v>
                </c:pt>
                <c:pt idx="17">
                  <c:v>-1.0277647589084116</c:v>
                </c:pt>
                <c:pt idx="18">
                  <c:v>-1.0231023518494955</c:v>
                </c:pt>
                <c:pt idx="19">
                  <c:v>-1.0231023518494955</c:v>
                </c:pt>
                <c:pt idx="20">
                  <c:v>-1.0184399447905792</c:v>
                </c:pt>
                <c:pt idx="21">
                  <c:v>-1.0184399447905792</c:v>
                </c:pt>
                <c:pt idx="22">
                  <c:v>-1.0137775377316629</c:v>
                </c:pt>
                <c:pt idx="23">
                  <c:v>-1.0137775377316629</c:v>
                </c:pt>
                <c:pt idx="24">
                  <c:v>-1.0091151306727468</c:v>
                </c:pt>
                <c:pt idx="25">
                  <c:v>-1.0091151306727468</c:v>
                </c:pt>
                <c:pt idx="26">
                  <c:v>-1.0044527236138305</c:v>
                </c:pt>
                <c:pt idx="27">
                  <c:v>-1.0044527236138305</c:v>
                </c:pt>
                <c:pt idx="28">
                  <c:v>-0.99979031655491435</c:v>
                </c:pt>
                <c:pt idx="29">
                  <c:v>-0.99979031655491435</c:v>
                </c:pt>
                <c:pt idx="30">
                  <c:v>-0.99512790949599816</c:v>
                </c:pt>
                <c:pt idx="31">
                  <c:v>-0.99512790949599816</c:v>
                </c:pt>
                <c:pt idx="32">
                  <c:v>-0.99046550243708198</c:v>
                </c:pt>
                <c:pt idx="33">
                  <c:v>-0.99046550243708198</c:v>
                </c:pt>
                <c:pt idx="34">
                  <c:v>-0.98580309537816568</c:v>
                </c:pt>
                <c:pt idx="35">
                  <c:v>-0.98580309537816568</c:v>
                </c:pt>
                <c:pt idx="36">
                  <c:v>-0.9811406883192495</c:v>
                </c:pt>
                <c:pt idx="37">
                  <c:v>-0.9811406883192495</c:v>
                </c:pt>
                <c:pt idx="38">
                  <c:v>-0.97647828126033331</c:v>
                </c:pt>
                <c:pt idx="39">
                  <c:v>-0.97647828126033331</c:v>
                </c:pt>
                <c:pt idx="40">
                  <c:v>-0.97181587420141713</c:v>
                </c:pt>
                <c:pt idx="41">
                  <c:v>-0.97181587420141713</c:v>
                </c:pt>
                <c:pt idx="42">
                  <c:v>-0.96715346714250094</c:v>
                </c:pt>
                <c:pt idx="43">
                  <c:v>-0.96715346714250094</c:v>
                </c:pt>
                <c:pt idx="44">
                  <c:v>-0.96249106008358465</c:v>
                </c:pt>
                <c:pt idx="45">
                  <c:v>-0.96249106008358465</c:v>
                </c:pt>
                <c:pt idx="46">
                  <c:v>-0.95782865302466846</c:v>
                </c:pt>
                <c:pt idx="47">
                  <c:v>-0.95782865302466846</c:v>
                </c:pt>
                <c:pt idx="48">
                  <c:v>-0.95316624596575228</c:v>
                </c:pt>
                <c:pt idx="49">
                  <c:v>-0.95316624596575228</c:v>
                </c:pt>
                <c:pt idx="50">
                  <c:v>-0.94850383890683609</c:v>
                </c:pt>
                <c:pt idx="51">
                  <c:v>-0.94850383890683609</c:v>
                </c:pt>
                <c:pt idx="52">
                  <c:v>-0.94384143184791991</c:v>
                </c:pt>
                <c:pt idx="53">
                  <c:v>-0.94384143184791991</c:v>
                </c:pt>
                <c:pt idx="54">
                  <c:v>-0.93917902478900361</c:v>
                </c:pt>
                <c:pt idx="55">
                  <c:v>-0.93917902478900361</c:v>
                </c:pt>
                <c:pt idx="56">
                  <c:v>-0.93451661773008743</c:v>
                </c:pt>
                <c:pt idx="57">
                  <c:v>-0.93451661773008743</c:v>
                </c:pt>
                <c:pt idx="58">
                  <c:v>-0.92985421067117124</c:v>
                </c:pt>
                <c:pt idx="59">
                  <c:v>-0.92985421067117124</c:v>
                </c:pt>
                <c:pt idx="60">
                  <c:v>-0.92519180361225506</c:v>
                </c:pt>
                <c:pt idx="61">
                  <c:v>-0.92519180361225506</c:v>
                </c:pt>
                <c:pt idx="62">
                  <c:v>-0.92052939655333876</c:v>
                </c:pt>
                <c:pt idx="63">
                  <c:v>-0.92052939655333876</c:v>
                </c:pt>
                <c:pt idx="64">
                  <c:v>-0.91586698949442258</c:v>
                </c:pt>
                <c:pt idx="65">
                  <c:v>-0.91586698949442258</c:v>
                </c:pt>
                <c:pt idx="66">
                  <c:v>-0.91120458243550639</c:v>
                </c:pt>
                <c:pt idx="67">
                  <c:v>-0.91120458243550639</c:v>
                </c:pt>
                <c:pt idx="68">
                  <c:v>-0.90654217537659021</c:v>
                </c:pt>
                <c:pt idx="69">
                  <c:v>-0.90654217537659021</c:v>
                </c:pt>
                <c:pt idx="70">
                  <c:v>-0.90187976831767402</c:v>
                </c:pt>
                <c:pt idx="71">
                  <c:v>-0.90187976831767402</c:v>
                </c:pt>
                <c:pt idx="72">
                  <c:v>-0.89721736125875773</c:v>
                </c:pt>
                <c:pt idx="73">
                  <c:v>-0.89721736125875773</c:v>
                </c:pt>
                <c:pt idx="74">
                  <c:v>-0.89255495419984154</c:v>
                </c:pt>
                <c:pt idx="75">
                  <c:v>-0.89255495419984154</c:v>
                </c:pt>
                <c:pt idx="76">
                  <c:v>-0.88789254714092536</c:v>
                </c:pt>
                <c:pt idx="77">
                  <c:v>-0.88789254714092536</c:v>
                </c:pt>
                <c:pt idx="78">
                  <c:v>-0.88323014008200917</c:v>
                </c:pt>
                <c:pt idx="79">
                  <c:v>-0.88323014008200917</c:v>
                </c:pt>
                <c:pt idx="80">
                  <c:v>-0.87856773302309299</c:v>
                </c:pt>
                <c:pt idx="81">
                  <c:v>-0.87856773302309299</c:v>
                </c:pt>
                <c:pt idx="82">
                  <c:v>-0.87390532596417669</c:v>
                </c:pt>
                <c:pt idx="83">
                  <c:v>-0.87390532596417669</c:v>
                </c:pt>
                <c:pt idx="84">
                  <c:v>-0.86924291890526051</c:v>
                </c:pt>
                <c:pt idx="85">
                  <c:v>-0.86924291890526051</c:v>
                </c:pt>
                <c:pt idx="86">
                  <c:v>-0.86458051184634432</c:v>
                </c:pt>
                <c:pt idx="87">
                  <c:v>-0.86458051184634432</c:v>
                </c:pt>
                <c:pt idx="88">
                  <c:v>-0.85991810478742814</c:v>
                </c:pt>
                <c:pt idx="89">
                  <c:v>-0.85991810478742814</c:v>
                </c:pt>
                <c:pt idx="90">
                  <c:v>-0.85525569772851195</c:v>
                </c:pt>
                <c:pt idx="91">
                  <c:v>-0.85525569772851195</c:v>
                </c:pt>
                <c:pt idx="92">
                  <c:v>-0.85059329066959566</c:v>
                </c:pt>
                <c:pt idx="93">
                  <c:v>-0.85059329066959566</c:v>
                </c:pt>
                <c:pt idx="94">
                  <c:v>-0.84593088361067947</c:v>
                </c:pt>
                <c:pt idx="95">
                  <c:v>-0.84593088361067947</c:v>
                </c:pt>
                <c:pt idx="96">
                  <c:v>-0.84126847655176329</c:v>
                </c:pt>
                <c:pt idx="97">
                  <c:v>-0.84126847655176329</c:v>
                </c:pt>
                <c:pt idx="98">
                  <c:v>-0.8366060694928471</c:v>
                </c:pt>
                <c:pt idx="99">
                  <c:v>-0.8366060694928471</c:v>
                </c:pt>
                <c:pt idx="100">
                  <c:v>-0.83194366243393081</c:v>
                </c:pt>
                <c:pt idx="101">
                  <c:v>-0.83194366243393081</c:v>
                </c:pt>
                <c:pt idx="102">
                  <c:v>-0.82728125537501462</c:v>
                </c:pt>
                <c:pt idx="103">
                  <c:v>-0.82728125537501462</c:v>
                </c:pt>
                <c:pt idx="104">
                  <c:v>-0.82261884831609844</c:v>
                </c:pt>
                <c:pt idx="105">
                  <c:v>-0.82261884831609844</c:v>
                </c:pt>
                <c:pt idx="106">
                  <c:v>-0.81795644125718225</c:v>
                </c:pt>
                <c:pt idx="107">
                  <c:v>-0.81795644125718225</c:v>
                </c:pt>
                <c:pt idx="108">
                  <c:v>-0.81329403419826607</c:v>
                </c:pt>
                <c:pt idx="109">
                  <c:v>-0.81329403419826607</c:v>
                </c:pt>
                <c:pt idx="110">
                  <c:v>-0.80863162713934977</c:v>
                </c:pt>
                <c:pt idx="111">
                  <c:v>-0.80863162713934977</c:v>
                </c:pt>
                <c:pt idx="112">
                  <c:v>-0.80604140099550747</c:v>
                </c:pt>
                <c:pt idx="113">
                  <c:v>-0.80604140099550747</c:v>
                </c:pt>
                <c:pt idx="114">
                  <c:v>-0.80604140099550747</c:v>
                </c:pt>
                <c:pt idx="115">
                  <c:v>-0.80604140099550747</c:v>
                </c:pt>
                <c:pt idx="116">
                  <c:v>-0.80604140099550747</c:v>
                </c:pt>
                <c:pt idx="117">
                  <c:v>-0.80604140099550747</c:v>
                </c:pt>
                <c:pt idx="118">
                  <c:v>-0.80137899393659129</c:v>
                </c:pt>
                <c:pt idx="119">
                  <c:v>-0.80137899393659129</c:v>
                </c:pt>
                <c:pt idx="120">
                  <c:v>-0.7967165868776751</c:v>
                </c:pt>
                <c:pt idx="121">
                  <c:v>-0.7967165868776751</c:v>
                </c:pt>
                <c:pt idx="122">
                  <c:v>-0.79205417981875881</c:v>
                </c:pt>
                <c:pt idx="123">
                  <c:v>-0.79205417981875881</c:v>
                </c:pt>
                <c:pt idx="124">
                  <c:v>-0.78739177275984262</c:v>
                </c:pt>
                <c:pt idx="125">
                  <c:v>-0.78739177275984262</c:v>
                </c:pt>
                <c:pt idx="126">
                  <c:v>-0.78272936570092644</c:v>
                </c:pt>
                <c:pt idx="127">
                  <c:v>-0.78272936570092644</c:v>
                </c:pt>
                <c:pt idx="128">
                  <c:v>-0.77806695864201025</c:v>
                </c:pt>
                <c:pt idx="129">
                  <c:v>-0.77806695864201025</c:v>
                </c:pt>
                <c:pt idx="130">
                  <c:v>-0.77340455158309407</c:v>
                </c:pt>
                <c:pt idx="131">
                  <c:v>-0.77340455158309407</c:v>
                </c:pt>
                <c:pt idx="132">
                  <c:v>-0.76874214452417777</c:v>
                </c:pt>
                <c:pt idx="133">
                  <c:v>-0.76874214452417777</c:v>
                </c:pt>
                <c:pt idx="134">
                  <c:v>-0.76407973746526159</c:v>
                </c:pt>
                <c:pt idx="135">
                  <c:v>-0.76407973746526159</c:v>
                </c:pt>
                <c:pt idx="136">
                  <c:v>-0.7594173304063454</c:v>
                </c:pt>
                <c:pt idx="137">
                  <c:v>-0.7594173304063454</c:v>
                </c:pt>
                <c:pt idx="138">
                  <c:v>-0.75475492334742922</c:v>
                </c:pt>
                <c:pt idx="139">
                  <c:v>-0.75475492334742922</c:v>
                </c:pt>
                <c:pt idx="140">
                  <c:v>-0.75009251628851292</c:v>
                </c:pt>
                <c:pt idx="141">
                  <c:v>-0.75009251628851292</c:v>
                </c:pt>
                <c:pt idx="142">
                  <c:v>-0.74543010922959674</c:v>
                </c:pt>
                <c:pt idx="143">
                  <c:v>-0.74543010922959674</c:v>
                </c:pt>
                <c:pt idx="144">
                  <c:v>-0.74076770217068055</c:v>
                </c:pt>
                <c:pt idx="145">
                  <c:v>-0.74076770217068055</c:v>
                </c:pt>
                <c:pt idx="146">
                  <c:v>-0.73610529511176437</c:v>
                </c:pt>
                <c:pt idx="147">
                  <c:v>-0.73610529511176437</c:v>
                </c:pt>
                <c:pt idx="148">
                  <c:v>-0.73144288805284818</c:v>
                </c:pt>
                <c:pt idx="149">
                  <c:v>-0.73144288805284818</c:v>
                </c:pt>
                <c:pt idx="150">
                  <c:v>-0.72678048099393189</c:v>
                </c:pt>
                <c:pt idx="151">
                  <c:v>-0.72678048099393189</c:v>
                </c:pt>
                <c:pt idx="152">
                  <c:v>-0.7221180739350157</c:v>
                </c:pt>
                <c:pt idx="153">
                  <c:v>-0.7221180739350157</c:v>
                </c:pt>
                <c:pt idx="154">
                  <c:v>-0.71745566687609952</c:v>
                </c:pt>
                <c:pt idx="155">
                  <c:v>-0.71745566687609952</c:v>
                </c:pt>
                <c:pt idx="156">
                  <c:v>-0.71279325981718333</c:v>
                </c:pt>
                <c:pt idx="157">
                  <c:v>-0.71279325981718333</c:v>
                </c:pt>
                <c:pt idx="158">
                  <c:v>-0.70813085275826715</c:v>
                </c:pt>
                <c:pt idx="159">
                  <c:v>-0.70813085275826715</c:v>
                </c:pt>
                <c:pt idx="160">
                  <c:v>-0.70346844569935085</c:v>
                </c:pt>
                <c:pt idx="161">
                  <c:v>-0.70346844569935085</c:v>
                </c:pt>
                <c:pt idx="162">
                  <c:v>-0.69880603864043467</c:v>
                </c:pt>
                <c:pt idx="163">
                  <c:v>-0.69880603864043467</c:v>
                </c:pt>
                <c:pt idx="164">
                  <c:v>-0.69414363158151848</c:v>
                </c:pt>
                <c:pt idx="165">
                  <c:v>-0.69414363158151848</c:v>
                </c:pt>
                <c:pt idx="166">
                  <c:v>-0.6894812245226023</c:v>
                </c:pt>
                <c:pt idx="167">
                  <c:v>-0.6894812245226023</c:v>
                </c:pt>
                <c:pt idx="168">
                  <c:v>-0.68481881746368611</c:v>
                </c:pt>
                <c:pt idx="169">
                  <c:v>-0.68481881746368611</c:v>
                </c:pt>
                <c:pt idx="170">
                  <c:v>-0.68015641040476982</c:v>
                </c:pt>
                <c:pt idx="171">
                  <c:v>-0.68015641040476982</c:v>
                </c:pt>
                <c:pt idx="172">
                  <c:v>-0.67549400334585363</c:v>
                </c:pt>
                <c:pt idx="173">
                  <c:v>-0.67549400334585363</c:v>
                </c:pt>
                <c:pt idx="174">
                  <c:v>-0.67083159628693745</c:v>
                </c:pt>
                <c:pt idx="175">
                  <c:v>-0.67083159628693745</c:v>
                </c:pt>
                <c:pt idx="176">
                  <c:v>-0.66616918922802126</c:v>
                </c:pt>
                <c:pt idx="177">
                  <c:v>-0.66616918922802126</c:v>
                </c:pt>
                <c:pt idx="178">
                  <c:v>-0.66150678216910497</c:v>
                </c:pt>
                <c:pt idx="179">
                  <c:v>-0.66150678216910497</c:v>
                </c:pt>
                <c:pt idx="180">
                  <c:v>-0.65684437511018878</c:v>
                </c:pt>
                <c:pt idx="181">
                  <c:v>-0.65684437511018878</c:v>
                </c:pt>
                <c:pt idx="182">
                  <c:v>-0.6521819680512726</c:v>
                </c:pt>
                <c:pt idx="183">
                  <c:v>-0.6521819680512726</c:v>
                </c:pt>
                <c:pt idx="184">
                  <c:v>-0.64751956099235641</c:v>
                </c:pt>
                <c:pt idx="185">
                  <c:v>-0.64751956099235641</c:v>
                </c:pt>
                <c:pt idx="186">
                  <c:v>-0.64285715393344023</c:v>
                </c:pt>
                <c:pt idx="187">
                  <c:v>-0.64285715393344023</c:v>
                </c:pt>
                <c:pt idx="188">
                  <c:v>-0.63819474687452393</c:v>
                </c:pt>
                <c:pt idx="189">
                  <c:v>-0.63819474687452393</c:v>
                </c:pt>
                <c:pt idx="190">
                  <c:v>-0.63353233981560775</c:v>
                </c:pt>
                <c:pt idx="191">
                  <c:v>-0.63353233981560775</c:v>
                </c:pt>
                <c:pt idx="192">
                  <c:v>-0.62886993275669156</c:v>
                </c:pt>
                <c:pt idx="193">
                  <c:v>-0.62886993275669156</c:v>
                </c:pt>
                <c:pt idx="194">
                  <c:v>-0.62420752569777538</c:v>
                </c:pt>
                <c:pt idx="195">
                  <c:v>-0.62420752569777538</c:v>
                </c:pt>
                <c:pt idx="196">
                  <c:v>-0.61954511863885919</c:v>
                </c:pt>
                <c:pt idx="197">
                  <c:v>-0.61954511863885919</c:v>
                </c:pt>
                <c:pt idx="198">
                  <c:v>-0.6148827115799429</c:v>
                </c:pt>
                <c:pt idx="199">
                  <c:v>-0.6148827115799429</c:v>
                </c:pt>
                <c:pt idx="200">
                  <c:v>-0.61022030452102671</c:v>
                </c:pt>
                <c:pt idx="201">
                  <c:v>-0.61022030452102671</c:v>
                </c:pt>
                <c:pt idx="202">
                  <c:v>-0.60555789746211053</c:v>
                </c:pt>
                <c:pt idx="203">
                  <c:v>-0.60555789746211053</c:v>
                </c:pt>
                <c:pt idx="204">
                  <c:v>-0.60089549040319434</c:v>
                </c:pt>
                <c:pt idx="205">
                  <c:v>-0.60089549040319434</c:v>
                </c:pt>
                <c:pt idx="206">
                  <c:v>-0.59623308334427816</c:v>
                </c:pt>
                <c:pt idx="207">
                  <c:v>-0.59623308334427816</c:v>
                </c:pt>
                <c:pt idx="208">
                  <c:v>-0.59157067628536186</c:v>
                </c:pt>
                <c:pt idx="209">
                  <c:v>-0.59157067628536186</c:v>
                </c:pt>
                <c:pt idx="210">
                  <c:v>-0.58690826922644568</c:v>
                </c:pt>
                <c:pt idx="211">
                  <c:v>-0.58690826922644568</c:v>
                </c:pt>
                <c:pt idx="212">
                  <c:v>-0.58224586216752949</c:v>
                </c:pt>
                <c:pt idx="213">
                  <c:v>-0.58224586216752949</c:v>
                </c:pt>
                <c:pt idx="214">
                  <c:v>-0.57758345510861331</c:v>
                </c:pt>
                <c:pt idx="215">
                  <c:v>-0.57758345510861331</c:v>
                </c:pt>
                <c:pt idx="216">
                  <c:v>-0.57292104804969701</c:v>
                </c:pt>
                <c:pt idx="217">
                  <c:v>-0.57292104804969701</c:v>
                </c:pt>
                <c:pt idx="218">
                  <c:v>-0.56825864099078083</c:v>
                </c:pt>
                <c:pt idx="219">
                  <c:v>-0.56825864099078083</c:v>
                </c:pt>
                <c:pt idx="220">
                  <c:v>-0.56359623393186464</c:v>
                </c:pt>
                <c:pt idx="221">
                  <c:v>-0.56359623393186464</c:v>
                </c:pt>
                <c:pt idx="222">
                  <c:v>-0.55893382687294846</c:v>
                </c:pt>
                <c:pt idx="223">
                  <c:v>-0.55893382687294846</c:v>
                </c:pt>
                <c:pt idx="224">
                  <c:v>-0.55427141981403227</c:v>
                </c:pt>
                <c:pt idx="225">
                  <c:v>-0.55427141981403227</c:v>
                </c:pt>
                <c:pt idx="226">
                  <c:v>-0.54960901275511598</c:v>
                </c:pt>
                <c:pt idx="227">
                  <c:v>-0.54960901275511598</c:v>
                </c:pt>
                <c:pt idx="228">
                  <c:v>-0.54701878661127368</c:v>
                </c:pt>
                <c:pt idx="229">
                  <c:v>-0.54701878661127368</c:v>
                </c:pt>
                <c:pt idx="230">
                  <c:v>-0.54701878661127368</c:v>
                </c:pt>
                <c:pt idx="231">
                  <c:v>-0.54701878661127368</c:v>
                </c:pt>
                <c:pt idx="232">
                  <c:v>-0.54701878661127368</c:v>
                </c:pt>
                <c:pt idx="233">
                  <c:v>-0.54701878661127368</c:v>
                </c:pt>
                <c:pt idx="234">
                  <c:v>-0.54235637955235749</c:v>
                </c:pt>
                <c:pt idx="235">
                  <c:v>-0.54235637955235749</c:v>
                </c:pt>
                <c:pt idx="236">
                  <c:v>-0.53769397249344131</c:v>
                </c:pt>
                <c:pt idx="237">
                  <c:v>-0.53769397249344131</c:v>
                </c:pt>
                <c:pt idx="238">
                  <c:v>-0.53303156543452501</c:v>
                </c:pt>
                <c:pt idx="239">
                  <c:v>-0.53303156543452501</c:v>
                </c:pt>
                <c:pt idx="240">
                  <c:v>-0.52836915837560883</c:v>
                </c:pt>
                <c:pt idx="241">
                  <c:v>-0.52836915837560883</c:v>
                </c:pt>
                <c:pt idx="242">
                  <c:v>-0.52370675131669264</c:v>
                </c:pt>
                <c:pt idx="243">
                  <c:v>-0.52370675131669264</c:v>
                </c:pt>
                <c:pt idx="244">
                  <c:v>-0.51904434425777646</c:v>
                </c:pt>
                <c:pt idx="245">
                  <c:v>-0.51904434425777646</c:v>
                </c:pt>
                <c:pt idx="246">
                  <c:v>-0.51438193719886027</c:v>
                </c:pt>
                <c:pt idx="247">
                  <c:v>-0.51438193719886027</c:v>
                </c:pt>
                <c:pt idx="248">
                  <c:v>-0.50971953013994398</c:v>
                </c:pt>
                <c:pt idx="249">
                  <c:v>-0.50971953013994398</c:v>
                </c:pt>
                <c:pt idx="250">
                  <c:v>-0.50505712308102779</c:v>
                </c:pt>
                <c:pt idx="251">
                  <c:v>-0.50505712308102779</c:v>
                </c:pt>
                <c:pt idx="252">
                  <c:v>-0.50039471602211161</c:v>
                </c:pt>
                <c:pt idx="253">
                  <c:v>-0.50039471602211161</c:v>
                </c:pt>
                <c:pt idx="254">
                  <c:v>-0.49573230896319537</c:v>
                </c:pt>
                <c:pt idx="255">
                  <c:v>-0.49573230896319537</c:v>
                </c:pt>
                <c:pt idx="256">
                  <c:v>-0.49106990190427918</c:v>
                </c:pt>
                <c:pt idx="257">
                  <c:v>-0.49106990190427918</c:v>
                </c:pt>
                <c:pt idx="258">
                  <c:v>-0.486407494845363</c:v>
                </c:pt>
                <c:pt idx="259">
                  <c:v>-0.486407494845363</c:v>
                </c:pt>
                <c:pt idx="260">
                  <c:v>-0.48174508778644676</c:v>
                </c:pt>
                <c:pt idx="261">
                  <c:v>-0.48174508778644676</c:v>
                </c:pt>
                <c:pt idx="262">
                  <c:v>-0.47708268072753057</c:v>
                </c:pt>
                <c:pt idx="263">
                  <c:v>-0.47708268072753057</c:v>
                </c:pt>
                <c:pt idx="264">
                  <c:v>-0.47242027366861433</c:v>
                </c:pt>
                <c:pt idx="265">
                  <c:v>-0.47242027366861433</c:v>
                </c:pt>
                <c:pt idx="266">
                  <c:v>-0.46775786660969815</c:v>
                </c:pt>
                <c:pt idx="267">
                  <c:v>-0.46775786660969815</c:v>
                </c:pt>
                <c:pt idx="268">
                  <c:v>-0.46309545955078191</c:v>
                </c:pt>
                <c:pt idx="269">
                  <c:v>-0.46309545955078191</c:v>
                </c:pt>
                <c:pt idx="270">
                  <c:v>-0.45843305249186572</c:v>
                </c:pt>
                <c:pt idx="271">
                  <c:v>-0.45843305249186572</c:v>
                </c:pt>
                <c:pt idx="272">
                  <c:v>-0.45377064543294954</c:v>
                </c:pt>
                <c:pt idx="273">
                  <c:v>-0.45377064543294954</c:v>
                </c:pt>
                <c:pt idx="274">
                  <c:v>-0.4491082383740333</c:v>
                </c:pt>
                <c:pt idx="275">
                  <c:v>-0.4491082383740333</c:v>
                </c:pt>
                <c:pt idx="276">
                  <c:v>-0.44444583131511711</c:v>
                </c:pt>
                <c:pt idx="277">
                  <c:v>-0.44444583131511711</c:v>
                </c:pt>
                <c:pt idx="278">
                  <c:v>-0.43978342425620087</c:v>
                </c:pt>
                <c:pt idx="279">
                  <c:v>-0.43978342425620087</c:v>
                </c:pt>
                <c:pt idx="280">
                  <c:v>-0.43512101719728469</c:v>
                </c:pt>
                <c:pt idx="281">
                  <c:v>-0.43512101719728469</c:v>
                </c:pt>
                <c:pt idx="282">
                  <c:v>-0.43045861013836845</c:v>
                </c:pt>
                <c:pt idx="283">
                  <c:v>-0.43045861013836845</c:v>
                </c:pt>
                <c:pt idx="284">
                  <c:v>-0.42579620307945226</c:v>
                </c:pt>
                <c:pt idx="285">
                  <c:v>-0.42579620307945226</c:v>
                </c:pt>
                <c:pt idx="286">
                  <c:v>-0.42113379602053608</c:v>
                </c:pt>
                <c:pt idx="287">
                  <c:v>-0.42113379602053608</c:v>
                </c:pt>
                <c:pt idx="288">
                  <c:v>-0.41647138896161984</c:v>
                </c:pt>
                <c:pt idx="289">
                  <c:v>-0.41647138896161984</c:v>
                </c:pt>
                <c:pt idx="290">
                  <c:v>-0.41180898190270365</c:v>
                </c:pt>
                <c:pt idx="291">
                  <c:v>-0.41180898190270365</c:v>
                </c:pt>
                <c:pt idx="292">
                  <c:v>-0.40714657484378741</c:v>
                </c:pt>
                <c:pt idx="293">
                  <c:v>-0.40714657484378741</c:v>
                </c:pt>
                <c:pt idx="294">
                  <c:v>-0.40248416778487123</c:v>
                </c:pt>
                <c:pt idx="295">
                  <c:v>-0.40248416778487123</c:v>
                </c:pt>
                <c:pt idx="296">
                  <c:v>-0.39782176072595499</c:v>
                </c:pt>
                <c:pt idx="297">
                  <c:v>-0.39782176072595499</c:v>
                </c:pt>
                <c:pt idx="298">
                  <c:v>-0.3931593536670388</c:v>
                </c:pt>
                <c:pt idx="299">
                  <c:v>-0.3931593536670388</c:v>
                </c:pt>
                <c:pt idx="300">
                  <c:v>-0.38849694660812262</c:v>
                </c:pt>
                <c:pt idx="301">
                  <c:v>-0.38849694660812262</c:v>
                </c:pt>
                <c:pt idx="302">
                  <c:v>-0.38383453954920638</c:v>
                </c:pt>
                <c:pt idx="303">
                  <c:v>-0.38383453954920638</c:v>
                </c:pt>
                <c:pt idx="304">
                  <c:v>-0.37917213249029019</c:v>
                </c:pt>
                <c:pt idx="305">
                  <c:v>-0.37917213249029019</c:v>
                </c:pt>
                <c:pt idx="306">
                  <c:v>-0.37450972543137395</c:v>
                </c:pt>
                <c:pt idx="307">
                  <c:v>-0.37450972543137395</c:v>
                </c:pt>
                <c:pt idx="308">
                  <c:v>-0.36984731837245777</c:v>
                </c:pt>
                <c:pt idx="309">
                  <c:v>-0.36984731837245777</c:v>
                </c:pt>
                <c:pt idx="310">
                  <c:v>-0.36518491131354158</c:v>
                </c:pt>
                <c:pt idx="311">
                  <c:v>-0.36518491131354158</c:v>
                </c:pt>
                <c:pt idx="312">
                  <c:v>-0.36052250425462534</c:v>
                </c:pt>
                <c:pt idx="313">
                  <c:v>-0.36052250425462534</c:v>
                </c:pt>
                <c:pt idx="314">
                  <c:v>-0.35586009719570916</c:v>
                </c:pt>
                <c:pt idx="315">
                  <c:v>-0.35586009719570916</c:v>
                </c:pt>
                <c:pt idx="316">
                  <c:v>-0.35119769013679292</c:v>
                </c:pt>
                <c:pt idx="317">
                  <c:v>-0.35119769013679292</c:v>
                </c:pt>
                <c:pt idx="318">
                  <c:v>-0.34653528307787673</c:v>
                </c:pt>
                <c:pt idx="319">
                  <c:v>-0.34653528307787673</c:v>
                </c:pt>
                <c:pt idx="320">
                  <c:v>-0.34187287601896049</c:v>
                </c:pt>
                <c:pt idx="321">
                  <c:v>-0.34187287601896049</c:v>
                </c:pt>
                <c:pt idx="322">
                  <c:v>-0.33721046896004431</c:v>
                </c:pt>
                <c:pt idx="323">
                  <c:v>-0.33721046896004431</c:v>
                </c:pt>
                <c:pt idx="324">
                  <c:v>-0.33254806190112812</c:v>
                </c:pt>
                <c:pt idx="325">
                  <c:v>-0.33254806190112812</c:v>
                </c:pt>
                <c:pt idx="326">
                  <c:v>-0.32788565484221188</c:v>
                </c:pt>
                <c:pt idx="327">
                  <c:v>-0.32788565484221188</c:v>
                </c:pt>
                <c:pt idx="328">
                  <c:v>-0.3232232477832957</c:v>
                </c:pt>
                <c:pt idx="329">
                  <c:v>-0.3232232477832957</c:v>
                </c:pt>
                <c:pt idx="330">
                  <c:v>-0.31856084072437946</c:v>
                </c:pt>
                <c:pt idx="331">
                  <c:v>-0.31856084072437946</c:v>
                </c:pt>
                <c:pt idx="332">
                  <c:v>-0.31389843366546327</c:v>
                </c:pt>
                <c:pt idx="333">
                  <c:v>-0.31389843366546327</c:v>
                </c:pt>
                <c:pt idx="334">
                  <c:v>-0.30923602660654703</c:v>
                </c:pt>
                <c:pt idx="335">
                  <c:v>-0.30923602660654703</c:v>
                </c:pt>
                <c:pt idx="336">
                  <c:v>-0.30457361954763085</c:v>
                </c:pt>
                <c:pt idx="337">
                  <c:v>-0.30457361954763085</c:v>
                </c:pt>
                <c:pt idx="338">
                  <c:v>-0.29991121248871466</c:v>
                </c:pt>
                <c:pt idx="339">
                  <c:v>-0.29991121248871466</c:v>
                </c:pt>
                <c:pt idx="340">
                  <c:v>-0.29524880542979842</c:v>
                </c:pt>
                <c:pt idx="341">
                  <c:v>-0.29524880542979842</c:v>
                </c:pt>
                <c:pt idx="342">
                  <c:v>-0.29058639837088224</c:v>
                </c:pt>
                <c:pt idx="343">
                  <c:v>-0.29058639837088224</c:v>
                </c:pt>
                <c:pt idx="344">
                  <c:v>-0.28799617222703988</c:v>
                </c:pt>
                <c:pt idx="345">
                  <c:v>-0.28799617222703988</c:v>
                </c:pt>
                <c:pt idx="346">
                  <c:v>-0.28799617222703988</c:v>
                </c:pt>
                <c:pt idx="347">
                  <c:v>-0.28799617222703988</c:v>
                </c:pt>
                <c:pt idx="348">
                  <c:v>-0.28799617222703988</c:v>
                </c:pt>
                <c:pt idx="349">
                  <c:v>-0.28799617222703988</c:v>
                </c:pt>
                <c:pt idx="350">
                  <c:v>-0.2833337651681237</c:v>
                </c:pt>
                <c:pt idx="351">
                  <c:v>-0.2833337651681237</c:v>
                </c:pt>
                <c:pt idx="352">
                  <c:v>-0.27867135810920746</c:v>
                </c:pt>
                <c:pt idx="353">
                  <c:v>-0.27867135810920746</c:v>
                </c:pt>
                <c:pt idx="354">
                  <c:v>-0.27400895105029127</c:v>
                </c:pt>
                <c:pt idx="355">
                  <c:v>-0.27400895105029127</c:v>
                </c:pt>
                <c:pt idx="356">
                  <c:v>-0.26934654399137503</c:v>
                </c:pt>
                <c:pt idx="357">
                  <c:v>-0.26934654399137503</c:v>
                </c:pt>
                <c:pt idx="358">
                  <c:v>-0.26468413693245885</c:v>
                </c:pt>
                <c:pt idx="359">
                  <c:v>-0.26468413693245885</c:v>
                </c:pt>
                <c:pt idx="360">
                  <c:v>-0.26002172987354261</c:v>
                </c:pt>
                <c:pt idx="361">
                  <c:v>-0.26002172987354261</c:v>
                </c:pt>
                <c:pt idx="362">
                  <c:v>-0.25535932281462642</c:v>
                </c:pt>
                <c:pt idx="363">
                  <c:v>-0.25535932281462642</c:v>
                </c:pt>
                <c:pt idx="364">
                  <c:v>-0.25069691575571024</c:v>
                </c:pt>
                <c:pt idx="365">
                  <c:v>-0.25069691575571024</c:v>
                </c:pt>
                <c:pt idx="366">
                  <c:v>-0.246034508696794</c:v>
                </c:pt>
                <c:pt idx="367">
                  <c:v>-0.246034508696794</c:v>
                </c:pt>
                <c:pt idx="368">
                  <c:v>-0.24137210163787781</c:v>
                </c:pt>
                <c:pt idx="369">
                  <c:v>-0.24137210163787781</c:v>
                </c:pt>
                <c:pt idx="370">
                  <c:v>-0.2367096945789616</c:v>
                </c:pt>
                <c:pt idx="371">
                  <c:v>-0.2367096945789616</c:v>
                </c:pt>
                <c:pt idx="372">
                  <c:v>-0.23204728752004539</c:v>
                </c:pt>
                <c:pt idx="373">
                  <c:v>-0.23204728752004539</c:v>
                </c:pt>
                <c:pt idx="374">
                  <c:v>-0.22738488046112917</c:v>
                </c:pt>
                <c:pt idx="375">
                  <c:v>-0.22738488046112917</c:v>
                </c:pt>
                <c:pt idx="376">
                  <c:v>-0.22272247340221296</c:v>
                </c:pt>
                <c:pt idx="377">
                  <c:v>-0.22272247340221296</c:v>
                </c:pt>
                <c:pt idx="378">
                  <c:v>-0.21806006634329675</c:v>
                </c:pt>
                <c:pt idx="379">
                  <c:v>-0.21806006634329675</c:v>
                </c:pt>
                <c:pt idx="380">
                  <c:v>-0.21339765928438054</c:v>
                </c:pt>
                <c:pt idx="381">
                  <c:v>-0.21339765928438054</c:v>
                </c:pt>
                <c:pt idx="382">
                  <c:v>-0.20873525222546435</c:v>
                </c:pt>
                <c:pt idx="383">
                  <c:v>-0.20873525222546435</c:v>
                </c:pt>
                <c:pt idx="384">
                  <c:v>-0.20407284516654814</c:v>
                </c:pt>
                <c:pt idx="385">
                  <c:v>-0.20407284516654814</c:v>
                </c:pt>
                <c:pt idx="386">
                  <c:v>-0.19941043810763193</c:v>
                </c:pt>
                <c:pt idx="387">
                  <c:v>-0.19941043810763193</c:v>
                </c:pt>
                <c:pt idx="388">
                  <c:v>-0.19474803104871571</c:v>
                </c:pt>
                <c:pt idx="389">
                  <c:v>-0.19474803104871571</c:v>
                </c:pt>
                <c:pt idx="390">
                  <c:v>-0.1900856239897995</c:v>
                </c:pt>
                <c:pt idx="391">
                  <c:v>-0.1900856239897995</c:v>
                </c:pt>
                <c:pt idx="392">
                  <c:v>-0.18542321693088329</c:v>
                </c:pt>
                <c:pt idx="393">
                  <c:v>-0.18542321693088329</c:v>
                </c:pt>
                <c:pt idx="394">
                  <c:v>-0.1807608098719671</c:v>
                </c:pt>
                <c:pt idx="395">
                  <c:v>-0.1807608098719671</c:v>
                </c:pt>
                <c:pt idx="396">
                  <c:v>-0.17609840281305089</c:v>
                </c:pt>
                <c:pt idx="397">
                  <c:v>-0.17609840281305089</c:v>
                </c:pt>
                <c:pt idx="398">
                  <c:v>-0.17143599575413468</c:v>
                </c:pt>
                <c:pt idx="399">
                  <c:v>-0.17143599575413468</c:v>
                </c:pt>
                <c:pt idx="400">
                  <c:v>-0.16677358869521847</c:v>
                </c:pt>
                <c:pt idx="401">
                  <c:v>-0.16677358869521847</c:v>
                </c:pt>
                <c:pt idx="402">
                  <c:v>-0.16211118163630225</c:v>
                </c:pt>
                <c:pt idx="403">
                  <c:v>-0.16211118163630225</c:v>
                </c:pt>
                <c:pt idx="404">
                  <c:v>-0.15744877457738604</c:v>
                </c:pt>
                <c:pt idx="405">
                  <c:v>-0.15744877457738604</c:v>
                </c:pt>
                <c:pt idx="406">
                  <c:v>-0.15278636751846986</c:v>
                </c:pt>
                <c:pt idx="407">
                  <c:v>-0.15278636751846986</c:v>
                </c:pt>
                <c:pt idx="408">
                  <c:v>-0.14812396045955364</c:v>
                </c:pt>
                <c:pt idx="409">
                  <c:v>-0.14812396045955364</c:v>
                </c:pt>
                <c:pt idx="410">
                  <c:v>-0.14346155340063743</c:v>
                </c:pt>
                <c:pt idx="411">
                  <c:v>-0.14346155340063743</c:v>
                </c:pt>
                <c:pt idx="412">
                  <c:v>-0.13879914634172122</c:v>
                </c:pt>
                <c:pt idx="413">
                  <c:v>-0.13879914634172122</c:v>
                </c:pt>
                <c:pt idx="414">
                  <c:v>-0.13413673928280501</c:v>
                </c:pt>
                <c:pt idx="415">
                  <c:v>-0.13413673928280501</c:v>
                </c:pt>
                <c:pt idx="416">
                  <c:v>-0.12947433222388879</c:v>
                </c:pt>
                <c:pt idx="417">
                  <c:v>-0.12947433222388879</c:v>
                </c:pt>
                <c:pt idx="418">
                  <c:v>-0.1248119251649726</c:v>
                </c:pt>
                <c:pt idx="419">
                  <c:v>-0.1248119251649726</c:v>
                </c:pt>
                <c:pt idx="420">
                  <c:v>-0.12014951810605638</c:v>
                </c:pt>
                <c:pt idx="421">
                  <c:v>-0.12014951810605638</c:v>
                </c:pt>
                <c:pt idx="422">
                  <c:v>-0.11548711104714018</c:v>
                </c:pt>
                <c:pt idx="423">
                  <c:v>-0.11548711104714018</c:v>
                </c:pt>
                <c:pt idx="424">
                  <c:v>-0.11082470398822397</c:v>
                </c:pt>
                <c:pt idx="425">
                  <c:v>-0.11082470398822397</c:v>
                </c:pt>
                <c:pt idx="426">
                  <c:v>-0.10616229692930776</c:v>
                </c:pt>
                <c:pt idx="427">
                  <c:v>-0.10616229692930776</c:v>
                </c:pt>
                <c:pt idx="428">
                  <c:v>-0.10149988987039155</c:v>
                </c:pt>
                <c:pt idx="429">
                  <c:v>-0.10149988987039155</c:v>
                </c:pt>
                <c:pt idx="430">
                  <c:v>-9.6837482811475348E-2</c:v>
                </c:pt>
                <c:pt idx="431">
                  <c:v>-9.6837482811475348E-2</c:v>
                </c:pt>
                <c:pt idx="432">
                  <c:v>-9.2175075752559135E-2</c:v>
                </c:pt>
                <c:pt idx="433">
                  <c:v>-9.2175075752559135E-2</c:v>
                </c:pt>
                <c:pt idx="434">
                  <c:v>-8.7512668693642923E-2</c:v>
                </c:pt>
                <c:pt idx="435">
                  <c:v>-8.7512668693642923E-2</c:v>
                </c:pt>
                <c:pt idx="436">
                  <c:v>-8.2850261634726724E-2</c:v>
                </c:pt>
                <c:pt idx="437">
                  <c:v>-8.2850261634726724E-2</c:v>
                </c:pt>
                <c:pt idx="438">
                  <c:v>-7.8187854575810511E-2</c:v>
                </c:pt>
                <c:pt idx="439">
                  <c:v>-7.8187854575810511E-2</c:v>
                </c:pt>
                <c:pt idx="440">
                  <c:v>-7.3525447516894299E-2</c:v>
                </c:pt>
                <c:pt idx="441">
                  <c:v>-7.3525447516894299E-2</c:v>
                </c:pt>
                <c:pt idx="442">
                  <c:v>-6.88630404579781E-2</c:v>
                </c:pt>
                <c:pt idx="443">
                  <c:v>-6.88630404579781E-2</c:v>
                </c:pt>
                <c:pt idx="444">
                  <c:v>-6.4200633399061888E-2</c:v>
                </c:pt>
                <c:pt idx="445">
                  <c:v>-6.4200633399061888E-2</c:v>
                </c:pt>
                <c:pt idx="446">
                  <c:v>-5.9538226340145682E-2</c:v>
                </c:pt>
                <c:pt idx="447">
                  <c:v>-5.9538226340145682E-2</c:v>
                </c:pt>
                <c:pt idx="448">
                  <c:v>-5.487581928122947E-2</c:v>
                </c:pt>
                <c:pt idx="449">
                  <c:v>-5.487581928122947E-2</c:v>
                </c:pt>
                <c:pt idx="450">
                  <c:v>-5.0213412222313264E-2</c:v>
                </c:pt>
                <c:pt idx="451">
                  <c:v>-5.0213412222313264E-2</c:v>
                </c:pt>
                <c:pt idx="452">
                  <c:v>-4.5551005163397051E-2</c:v>
                </c:pt>
                <c:pt idx="453">
                  <c:v>-4.5551005163397051E-2</c:v>
                </c:pt>
                <c:pt idx="454">
                  <c:v>-4.0888598104480846E-2</c:v>
                </c:pt>
                <c:pt idx="455">
                  <c:v>-4.0888598104480846E-2</c:v>
                </c:pt>
                <c:pt idx="456">
                  <c:v>-3.622619104556464E-2</c:v>
                </c:pt>
                <c:pt idx="457">
                  <c:v>-3.622619104556464E-2</c:v>
                </c:pt>
                <c:pt idx="458">
                  <c:v>-3.1563783986648428E-2</c:v>
                </c:pt>
                <c:pt idx="459">
                  <c:v>-3.1563783986648428E-2</c:v>
                </c:pt>
                <c:pt idx="460">
                  <c:v>-2.8973557842806086E-2</c:v>
                </c:pt>
                <c:pt idx="461">
                  <c:v>-2.8973557842806086E-2</c:v>
                </c:pt>
                <c:pt idx="462">
                  <c:v>-2.8973557842806086E-2</c:v>
                </c:pt>
                <c:pt idx="463">
                  <c:v>-2.8973557842806086E-2</c:v>
                </c:pt>
                <c:pt idx="464">
                  <c:v>-2.8973557842806086E-2</c:v>
                </c:pt>
                <c:pt idx="465">
                  <c:v>-2.8973557842806086E-2</c:v>
                </c:pt>
                <c:pt idx="466">
                  <c:v>-2.4311150783889877E-2</c:v>
                </c:pt>
                <c:pt idx="467">
                  <c:v>-2.4311150783889877E-2</c:v>
                </c:pt>
                <c:pt idx="468">
                  <c:v>-1.9648743724973668E-2</c:v>
                </c:pt>
                <c:pt idx="469">
                  <c:v>-1.9648743724973668E-2</c:v>
                </c:pt>
                <c:pt idx="470">
                  <c:v>-1.4986336666057462E-2</c:v>
                </c:pt>
                <c:pt idx="471">
                  <c:v>-1.4986336666057462E-2</c:v>
                </c:pt>
                <c:pt idx="472">
                  <c:v>-1.0323929607141253E-2</c:v>
                </c:pt>
                <c:pt idx="473">
                  <c:v>-1.0323929607141253E-2</c:v>
                </c:pt>
                <c:pt idx="474">
                  <c:v>-5.6615225482250448E-3</c:v>
                </c:pt>
                <c:pt idx="475">
                  <c:v>-5.6615225482250448E-3</c:v>
                </c:pt>
                <c:pt idx="476">
                  <c:v>-9.9911548930883658E-4</c:v>
                </c:pt>
                <c:pt idx="477">
                  <c:v>-9.9911548930883658E-4</c:v>
                </c:pt>
                <c:pt idx="478">
                  <c:v>3.6632915696073716E-3</c:v>
                </c:pt>
                <c:pt idx="479">
                  <c:v>3.6632915696073716E-3</c:v>
                </c:pt>
                <c:pt idx="480">
                  <c:v>8.3256986285235798E-3</c:v>
                </c:pt>
                <c:pt idx="481">
                  <c:v>8.3256986285235798E-3</c:v>
                </c:pt>
                <c:pt idx="482">
                  <c:v>1.2988105687439789E-2</c:v>
                </c:pt>
                <c:pt idx="483">
                  <c:v>1.2988105687439789E-2</c:v>
                </c:pt>
                <c:pt idx="484">
                  <c:v>1.7650512746355998E-2</c:v>
                </c:pt>
                <c:pt idx="485">
                  <c:v>1.7650512746355998E-2</c:v>
                </c:pt>
                <c:pt idx="486">
                  <c:v>2.2312919805272204E-2</c:v>
                </c:pt>
                <c:pt idx="487">
                  <c:v>2.2312919805272204E-2</c:v>
                </c:pt>
                <c:pt idx="488">
                  <c:v>2.6975326864188413E-2</c:v>
                </c:pt>
                <c:pt idx="489">
                  <c:v>2.6975326864188413E-2</c:v>
                </c:pt>
                <c:pt idx="490">
                  <c:v>3.1637733923104622E-2</c:v>
                </c:pt>
                <c:pt idx="491">
                  <c:v>3.1637733923104622E-2</c:v>
                </c:pt>
                <c:pt idx="492">
                  <c:v>3.6300140982020827E-2</c:v>
                </c:pt>
                <c:pt idx="493">
                  <c:v>3.6300140982020827E-2</c:v>
                </c:pt>
                <c:pt idx="494">
                  <c:v>4.096254804093704E-2</c:v>
                </c:pt>
                <c:pt idx="495">
                  <c:v>4.096254804093704E-2</c:v>
                </c:pt>
                <c:pt idx="496">
                  <c:v>4.5624955099853245E-2</c:v>
                </c:pt>
                <c:pt idx="497">
                  <c:v>4.5624955099853245E-2</c:v>
                </c:pt>
                <c:pt idx="498">
                  <c:v>5.0287362158769451E-2</c:v>
                </c:pt>
                <c:pt idx="499">
                  <c:v>5.0287362158769451E-2</c:v>
                </c:pt>
                <c:pt idx="500">
                  <c:v>5.4949769217685664E-2</c:v>
                </c:pt>
                <c:pt idx="501">
                  <c:v>5.4949769217685664E-2</c:v>
                </c:pt>
                <c:pt idx="502">
                  <c:v>5.9612176276601869E-2</c:v>
                </c:pt>
                <c:pt idx="503">
                  <c:v>5.9612176276601869E-2</c:v>
                </c:pt>
                <c:pt idx="504">
                  <c:v>6.4274583335518082E-2</c:v>
                </c:pt>
                <c:pt idx="505">
                  <c:v>6.4274583335518082E-2</c:v>
                </c:pt>
                <c:pt idx="506">
                  <c:v>6.893699039443428E-2</c:v>
                </c:pt>
                <c:pt idx="507">
                  <c:v>6.893699039443428E-2</c:v>
                </c:pt>
                <c:pt idx="508">
                  <c:v>7.3599397453350493E-2</c:v>
                </c:pt>
                <c:pt idx="509">
                  <c:v>7.3599397453350493E-2</c:v>
                </c:pt>
                <c:pt idx="510">
                  <c:v>7.8261804512266706E-2</c:v>
                </c:pt>
                <c:pt idx="511">
                  <c:v>7.8261804512266706E-2</c:v>
                </c:pt>
                <c:pt idx="512">
                  <c:v>8.2924211571182904E-2</c:v>
                </c:pt>
                <c:pt idx="513">
                  <c:v>8.2924211571182904E-2</c:v>
                </c:pt>
                <c:pt idx="514">
                  <c:v>8.7586618630099117E-2</c:v>
                </c:pt>
                <c:pt idx="515">
                  <c:v>8.7586618630099117E-2</c:v>
                </c:pt>
                <c:pt idx="516">
                  <c:v>9.2249025689015329E-2</c:v>
                </c:pt>
                <c:pt idx="517">
                  <c:v>9.2249025689015329E-2</c:v>
                </c:pt>
                <c:pt idx="518">
                  <c:v>9.6911432747931542E-2</c:v>
                </c:pt>
                <c:pt idx="519">
                  <c:v>9.6911432747931542E-2</c:v>
                </c:pt>
                <c:pt idx="520">
                  <c:v>0.10157383980684774</c:v>
                </c:pt>
                <c:pt idx="521">
                  <c:v>0.10157383980684774</c:v>
                </c:pt>
                <c:pt idx="522">
                  <c:v>0.10623624686576395</c:v>
                </c:pt>
                <c:pt idx="523">
                  <c:v>0.10623624686576395</c:v>
                </c:pt>
                <c:pt idx="524">
                  <c:v>0.11089865392468017</c:v>
                </c:pt>
                <c:pt idx="525">
                  <c:v>0.11089865392468017</c:v>
                </c:pt>
                <c:pt idx="526">
                  <c:v>0.11556106098359636</c:v>
                </c:pt>
                <c:pt idx="527">
                  <c:v>0.11556106098359636</c:v>
                </c:pt>
                <c:pt idx="528">
                  <c:v>0.12022346804251258</c:v>
                </c:pt>
                <c:pt idx="529">
                  <c:v>0.12022346804251258</c:v>
                </c:pt>
                <c:pt idx="530">
                  <c:v>0.12488587510142879</c:v>
                </c:pt>
                <c:pt idx="531">
                  <c:v>0.12488587510142879</c:v>
                </c:pt>
                <c:pt idx="532">
                  <c:v>0.129548282160345</c:v>
                </c:pt>
                <c:pt idx="533">
                  <c:v>0.129548282160345</c:v>
                </c:pt>
                <c:pt idx="534">
                  <c:v>0.13421068921926121</c:v>
                </c:pt>
                <c:pt idx="535">
                  <c:v>0.13421068921926121</c:v>
                </c:pt>
                <c:pt idx="536">
                  <c:v>0.1388730962781774</c:v>
                </c:pt>
                <c:pt idx="537">
                  <c:v>0.1388730962781774</c:v>
                </c:pt>
                <c:pt idx="538">
                  <c:v>0.14353550333709361</c:v>
                </c:pt>
                <c:pt idx="539">
                  <c:v>0.14353550333709361</c:v>
                </c:pt>
                <c:pt idx="540">
                  <c:v>0.14819791039600982</c:v>
                </c:pt>
                <c:pt idx="541">
                  <c:v>0.14819791039600982</c:v>
                </c:pt>
                <c:pt idx="542">
                  <c:v>0.15286031745492604</c:v>
                </c:pt>
                <c:pt idx="543">
                  <c:v>0.15286031745492604</c:v>
                </c:pt>
                <c:pt idx="544">
                  <c:v>0.15752272451384225</c:v>
                </c:pt>
                <c:pt idx="545">
                  <c:v>0.15752272451384225</c:v>
                </c:pt>
                <c:pt idx="546">
                  <c:v>0.16218513157275846</c:v>
                </c:pt>
                <c:pt idx="547">
                  <c:v>0.16218513157275846</c:v>
                </c:pt>
                <c:pt idx="548">
                  <c:v>0.16684753863167465</c:v>
                </c:pt>
                <c:pt idx="549">
                  <c:v>0.16684753863167465</c:v>
                </c:pt>
                <c:pt idx="550">
                  <c:v>0.17150994569059086</c:v>
                </c:pt>
                <c:pt idx="551">
                  <c:v>0.17150994569059086</c:v>
                </c:pt>
                <c:pt idx="552">
                  <c:v>0.17617235274950707</c:v>
                </c:pt>
                <c:pt idx="553">
                  <c:v>0.17617235274950707</c:v>
                </c:pt>
                <c:pt idx="554">
                  <c:v>0.18083475980842328</c:v>
                </c:pt>
                <c:pt idx="555">
                  <c:v>0.18083475980842328</c:v>
                </c:pt>
                <c:pt idx="556">
                  <c:v>0.1854971668673395</c:v>
                </c:pt>
                <c:pt idx="557">
                  <c:v>0.1854971668673395</c:v>
                </c:pt>
                <c:pt idx="558">
                  <c:v>0.19015957392625571</c:v>
                </c:pt>
                <c:pt idx="559">
                  <c:v>0.19015957392625571</c:v>
                </c:pt>
                <c:pt idx="560">
                  <c:v>0.19482198098517189</c:v>
                </c:pt>
                <c:pt idx="561">
                  <c:v>0.19482198098517189</c:v>
                </c:pt>
                <c:pt idx="562">
                  <c:v>0.19948438804408811</c:v>
                </c:pt>
                <c:pt idx="563">
                  <c:v>0.19948438804408811</c:v>
                </c:pt>
                <c:pt idx="564">
                  <c:v>0.20414679510300432</c:v>
                </c:pt>
                <c:pt idx="565">
                  <c:v>0.20414679510300432</c:v>
                </c:pt>
                <c:pt idx="566">
                  <c:v>0.20880920216192053</c:v>
                </c:pt>
                <c:pt idx="567">
                  <c:v>0.20880920216192053</c:v>
                </c:pt>
                <c:pt idx="568">
                  <c:v>0.21347160922083674</c:v>
                </c:pt>
                <c:pt idx="569">
                  <c:v>0.21347160922083674</c:v>
                </c:pt>
                <c:pt idx="570">
                  <c:v>0.21813401627975296</c:v>
                </c:pt>
                <c:pt idx="571">
                  <c:v>0.21813401627975296</c:v>
                </c:pt>
                <c:pt idx="572">
                  <c:v>0.22279642333866917</c:v>
                </c:pt>
                <c:pt idx="573">
                  <c:v>0.22279642333866917</c:v>
                </c:pt>
                <c:pt idx="574">
                  <c:v>0.22745883039758535</c:v>
                </c:pt>
                <c:pt idx="575">
                  <c:v>0.22745883039758535</c:v>
                </c:pt>
                <c:pt idx="576">
                  <c:v>0.23004905654142771</c:v>
                </c:pt>
                <c:pt idx="577">
                  <c:v>0.23004905654142771</c:v>
                </c:pt>
                <c:pt idx="578">
                  <c:v>0.23004905654142771</c:v>
                </c:pt>
                <c:pt idx="579">
                  <c:v>0.23004905654142771</c:v>
                </c:pt>
                <c:pt idx="580">
                  <c:v>0.23004905654142771</c:v>
                </c:pt>
                <c:pt idx="581">
                  <c:v>0.23004905654142771</c:v>
                </c:pt>
                <c:pt idx="582">
                  <c:v>0.23471146360034392</c:v>
                </c:pt>
                <c:pt idx="583">
                  <c:v>0.23471146360034392</c:v>
                </c:pt>
                <c:pt idx="584">
                  <c:v>0.23937387065926014</c:v>
                </c:pt>
                <c:pt idx="585">
                  <c:v>0.23937387065926014</c:v>
                </c:pt>
                <c:pt idx="586">
                  <c:v>0.24403627771817635</c:v>
                </c:pt>
                <c:pt idx="587">
                  <c:v>0.24403627771817635</c:v>
                </c:pt>
                <c:pt idx="588">
                  <c:v>0.24869868477709253</c:v>
                </c:pt>
                <c:pt idx="589">
                  <c:v>0.24869868477709253</c:v>
                </c:pt>
                <c:pt idx="590">
                  <c:v>0.25336109183600874</c:v>
                </c:pt>
                <c:pt idx="591">
                  <c:v>0.25336109183600874</c:v>
                </c:pt>
                <c:pt idx="592">
                  <c:v>0.25802349889492499</c:v>
                </c:pt>
                <c:pt idx="593">
                  <c:v>0.25802349889492499</c:v>
                </c:pt>
                <c:pt idx="594">
                  <c:v>0.26268590595384117</c:v>
                </c:pt>
                <c:pt idx="595">
                  <c:v>0.26268590595384117</c:v>
                </c:pt>
                <c:pt idx="596">
                  <c:v>0.26734831301275735</c:v>
                </c:pt>
                <c:pt idx="597">
                  <c:v>0.26734831301275735</c:v>
                </c:pt>
                <c:pt idx="598">
                  <c:v>0.2720107200716736</c:v>
                </c:pt>
                <c:pt idx="599">
                  <c:v>0.2720107200716736</c:v>
                </c:pt>
                <c:pt idx="600">
                  <c:v>0.27667312713058978</c:v>
                </c:pt>
                <c:pt idx="601">
                  <c:v>0.27667312713058978</c:v>
                </c:pt>
                <c:pt idx="602">
                  <c:v>0.28133553418950602</c:v>
                </c:pt>
                <c:pt idx="603">
                  <c:v>0.28133553418950602</c:v>
                </c:pt>
                <c:pt idx="604">
                  <c:v>0.2859979412484222</c:v>
                </c:pt>
                <c:pt idx="605">
                  <c:v>0.2859979412484222</c:v>
                </c:pt>
                <c:pt idx="606">
                  <c:v>0.29066034830733839</c:v>
                </c:pt>
                <c:pt idx="607">
                  <c:v>0.29066034830733839</c:v>
                </c:pt>
                <c:pt idx="608">
                  <c:v>0.29532275536625463</c:v>
                </c:pt>
                <c:pt idx="609">
                  <c:v>0.29532275536625463</c:v>
                </c:pt>
                <c:pt idx="610">
                  <c:v>0.29998516242517081</c:v>
                </c:pt>
                <c:pt idx="611">
                  <c:v>0.29998516242517081</c:v>
                </c:pt>
                <c:pt idx="612">
                  <c:v>0.30464756948408706</c:v>
                </c:pt>
                <c:pt idx="613">
                  <c:v>0.30464756948408706</c:v>
                </c:pt>
                <c:pt idx="614">
                  <c:v>0.30930997654300324</c:v>
                </c:pt>
                <c:pt idx="615">
                  <c:v>0.30930997654300324</c:v>
                </c:pt>
                <c:pt idx="616">
                  <c:v>0.31397238360191948</c:v>
                </c:pt>
                <c:pt idx="617">
                  <c:v>0.31397238360191948</c:v>
                </c:pt>
                <c:pt idx="618">
                  <c:v>0.31863479066083567</c:v>
                </c:pt>
                <c:pt idx="619">
                  <c:v>0.31863479066083567</c:v>
                </c:pt>
                <c:pt idx="620">
                  <c:v>0.32329719771975185</c:v>
                </c:pt>
                <c:pt idx="621">
                  <c:v>0.32329719771975185</c:v>
                </c:pt>
                <c:pt idx="622">
                  <c:v>0.32795960477866809</c:v>
                </c:pt>
                <c:pt idx="623">
                  <c:v>0.32795960477866809</c:v>
                </c:pt>
                <c:pt idx="624">
                  <c:v>0.33262201183758427</c:v>
                </c:pt>
                <c:pt idx="625">
                  <c:v>0.33262201183758427</c:v>
                </c:pt>
                <c:pt idx="626">
                  <c:v>0.33728441889650052</c:v>
                </c:pt>
                <c:pt idx="627">
                  <c:v>0.33728441889650052</c:v>
                </c:pt>
                <c:pt idx="628">
                  <c:v>0.3419468259554167</c:v>
                </c:pt>
                <c:pt idx="629">
                  <c:v>0.3419468259554167</c:v>
                </c:pt>
                <c:pt idx="630">
                  <c:v>0.34660923301433294</c:v>
                </c:pt>
                <c:pt idx="631">
                  <c:v>0.34660923301433294</c:v>
                </c:pt>
                <c:pt idx="632">
                  <c:v>0.35127164007324913</c:v>
                </c:pt>
                <c:pt idx="633">
                  <c:v>0.35127164007324913</c:v>
                </c:pt>
                <c:pt idx="634">
                  <c:v>0.35593404713216531</c:v>
                </c:pt>
                <c:pt idx="635">
                  <c:v>0.35593404713216531</c:v>
                </c:pt>
                <c:pt idx="636">
                  <c:v>0.36059645419108155</c:v>
                </c:pt>
                <c:pt idx="637">
                  <c:v>0.36059645419108155</c:v>
                </c:pt>
                <c:pt idx="638">
                  <c:v>0.36525886124999773</c:v>
                </c:pt>
                <c:pt idx="639">
                  <c:v>0.36525886124999773</c:v>
                </c:pt>
                <c:pt idx="640">
                  <c:v>0.36992126830891398</c:v>
                </c:pt>
                <c:pt idx="641">
                  <c:v>0.36992126830891398</c:v>
                </c:pt>
                <c:pt idx="642">
                  <c:v>0.37458367536783016</c:v>
                </c:pt>
                <c:pt idx="643">
                  <c:v>0.37458367536783016</c:v>
                </c:pt>
                <c:pt idx="644">
                  <c:v>0.3792460824267464</c:v>
                </c:pt>
                <c:pt idx="645">
                  <c:v>0.3792460824267464</c:v>
                </c:pt>
                <c:pt idx="646">
                  <c:v>0.38390848948566259</c:v>
                </c:pt>
                <c:pt idx="647">
                  <c:v>0.38390848948566259</c:v>
                </c:pt>
                <c:pt idx="648">
                  <c:v>0.38857089654457877</c:v>
                </c:pt>
                <c:pt idx="649">
                  <c:v>0.38857089654457877</c:v>
                </c:pt>
                <c:pt idx="650">
                  <c:v>0.39323330360349501</c:v>
                </c:pt>
                <c:pt idx="651">
                  <c:v>0.39323330360349501</c:v>
                </c:pt>
                <c:pt idx="652">
                  <c:v>0.3978957106624112</c:v>
                </c:pt>
                <c:pt idx="653">
                  <c:v>0.3978957106624112</c:v>
                </c:pt>
                <c:pt idx="654">
                  <c:v>0.40255811772132744</c:v>
                </c:pt>
                <c:pt idx="655">
                  <c:v>0.40255811772132744</c:v>
                </c:pt>
                <c:pt idx="656">
                  <c:v>0.40722052478024362</c:v>
                </c:pt>
                <c:pt idx="657">
                  <c:v>0.40722052478024362</c:v>
                </c:pt>
                <c:pt idx="658">
                  <c:v>0.4118829318391598</c:v>
                </c:pt>
                <c:pt idx="659">
                  <c:v>0.4118829318391598</c:v>
                </c:pt>
                <c:pt idx="660">
                  <c:v>0.41654533889807605</c:v>
                </c:pt>
                <c:pt idx="661">
                  <c:v>0.41654533889807605</c:v>
                </c:pt>
                <c:pt idx="662">
                  <c:v>0.42120774595699223</c:v>
                </c:pt>
                <c:pt idx="663">
                  <c:v>0.42120774595699223</c:v>
                </c:pt>
                <c:pt idx="664">
                  <c:v>0.42587015301590847</c:v>
                </c:pt>
                <c:pt idx="665">
                  <c:v>0.42587015301590847</c:v>
                </c:pt>
                <c:pt idx="666">
                  <c:v>0.43053256007482466</c:v>
                </c:pt>
                <c:pt idx="667">
                  <c:v>0.43053256007482466</c:v>
                </c:pt>
                <c:pt idx="668">
                  <c:v>0.4351949671337409</c:v>
                </c:pt>
                <c:pt idx="669">
                  <c:v>0.4351949671337409</c:v>
                </c:pt>
                <c:pt idx="670">
                  <c:v>0.43985737419265708</c:v>
                </c:pt>
                <c:pt idx="671">
                  <c:v>0.43985737419265708</c:v>
                </c:pt>
                <c:pt idx="672">
                  <c:v>0.44451978125157326</c:v>
                </c:pt>
                <c:pt idx="673">
                  <c:v>0.44451978125157326</c:v>
                </c:pt>
                <c:pt idx="674">
                  <c:v>0.44918218831048951</c:v>
                </c:pt>
                <c:pt idx="675">
                  <c:v>0.44918218831048951</c:v>
                </c:pt>
                <c:pt idx="676">
                  <c:v>0.45384459536940569</c:v>
                </c:pt>
                <c:pt idx="677">
                  <c:v>0.45384459536940569</c:v>
                </c:pt>
                <c:pt idx="678">
                  <c:v>0.45850700242832193</c:v>
                </c:pt>
                <c:pt idx="679">
                  <c:v>0.45850700242832193</c:v>
                </c:pt>
                <c:pt idx="680">
                  <c:v>0.46316940948723812</c:v>
                </c:pt>
                <c:pt idx="681">
                  <c:v>0.46316940948723812</c:v>
                </c:pt>
                <c:pt idx="682">
                  <c:v>0.46783181654615436</c:v>
                </c:pt>
                <c:pt idx="683">
                  <c:v>0.46783181654615436</c:v>
                </c:pt>
                <c:pt idx="684">
                  <c:v>0.47249422360507054</c:v>
                </c:pt>
                <c:pt idx="685">
                  <c:v>0.47249422360507054</c:v>
                </c:pt>
                <c:pt idx="686">
                  <c:v>0.47715663066398672</c:v>
                </c:pt>
                <c:pt idx="687">
                  <c:v>0.47715663066398672</c:v>
                </c:pt>
                <c:pt idx="688">
                  <c:v>0.48181903772290297</c:v>
                </c:pt>
                <c:pt idx="689">
                  <c:v>0.48181903772290297</c:v>
                </c:pt>
                <c:pt idx="690">
                  <c:v>0.48648144478181915</c:v>
                </c:pt>
                <c:pt idx="691">
                  <c:v>0.48648144478181915</c:v>
                </c:pt>
                <c:pt idx="692">
                  <c:v>0.48907167092566151</c:v>
                </c:pt>
                <c:pt idx="693">
                  <c:v>0.48907167092566151</c:v>
                </c:pt>
                <c:pt idx="694">
                  <c:v>0.48907167092566151</c:v>
                </c:pt>
                <c:pt idx="695">
                  <c:v>0.48907167092566151</c:v>
                </c:pt>
                <c:pt idx="696">
                  <c:v>0.48907167092566151</c:v>
                </c:pt>
                <c:pt idx="697">
                  <c:v>0.48907167092566151</c:v>
                </c:pt>
                <c:pt idx="698">
                  <c:v>0.49373407798457769</c:v>
                </c:pt>
                <c:pt idx="699">
                  <c:v>0.49373407798457769</c:v>
                </c:pt>
                <c:pt idx="700">
                  <c:v>0.49839648504349393</c:v>
                </c:pt>
                <c:pt idx="701">
                  <c:v>0.49839648504349393</c:v>
                </c:pt>
                <c:pt idx="702">
                  <c:v>0.50305889210241017</c:v>
                </c:pt>
                <c:pt idx="703">
                  <c:v>0.50305889210241017</c:v>
                </c:pt>
                <c:pt idx="704">
                  <c:v>0.50772129916132636</c:v>
                </c:pt>
                <c:pt idx="705">
                  <c:v>0.50772129916132636</c:v>
                </c:pt>
                <c:pt idx="706">
                  <c:v>0.51238370622024254</c:v>
                </c:pt>
                <c:pt idx="707">
                  <c:v>0.51238370622024254</c:v>
                </c:pt>
                <c:pt idx="708">
                  <c:v>0.51704611327915873</c:v>
                </c:pt>
                <c:pt idx="709">
                  <c:v>0.51704611327915873</c:v>
                </c:pt>
                <c:pt idx="710">
                  <c:v>0.52170852033807491</c:v>
                </c:pt>
                <c:pt idx="711">
                  <c:v>0.52170852033807491</c:v>
                </c:pt>
                <c:pt idx="712">
                  <c:v>0.52637092739699121</c:v>
                </c:pt>
                <c:pt idx="713">
                  <c:v>0.52637092739699121</c:v>
                </c:pt>
                <c:pt idx="714">
                  <c:v>0.53103333445590739</c:v>
                </c:pt>
                <c:pt idx="715">
                  <c:v>0.53103333445590739</c:v>
                </c:pt>
                <c:pt idx="716">
                  <c:v>0.53569574151482358</c:v>
                </c:pt>
                <c:pt idx="717">
                  <c:v>0.53569574151482358</c:v>
                </c:pt>
                <c:pt idx="718">
                  <c:v>0.54035814857373976</c:v>
                </c:pt>
                <c:pt idx="719">
                  <c:v>0.54035814857373976</c:v>
                </c:pt>
                <c:pt idx="720">
                  <c:v>0.54502055563265606</c:v>
                </c:pt>
                <c:pt idx="721">
                  <c:v>0.54502055563265606</c:v>
                </c:pt>
                <c:pt idx="722">
                  <c:v>0.54968296269157224</c:v>
                </c:pt>
                <c:pt idx="723">
                  <c:v>0.54968296269157224</c:v>
                </c:pt>
                <c:pt idx="724">
                  <c:v>0.55434536975048843</c:v>
                </c:pt>
                <c:pt idx="725">
                  <c:v>0.55434536975048843</c:v>
                </c:pt>
                <c:pt idx="726">
                  <c:v>0.55900777680940461</c:v>
                </c:pt>
                <c:pt idx="727">
                  <c:v>0.55900777680940461</c:v>
                </c:pt>
                <c:pt idx="728">
                  <c:v>0.5636701838683208</c:v>
                </c:pt>
                <c:pt idx="729">
                  <c:v>0.5636701838683208</c:v>
                </c:pt>
                <c:pt idx="730">
                  <c:v>0.56833259092723709</c:v>
                </c:pt>
                <c:pt idx="731">
                  <c:v>0.56833259092723709</c:v>
                </c:pt>
                <c:pt idx="732">
                  <c:v>0.57299499798615328</c:v>
                </c:pt>
                <c:pt idx="733">
                  <c:v>0.57299499798615328</c:v>
                </c:pt>
                <c:pt idx="734">
                  <c:v>0.57765740504506946</c:v>
                </c:pt>
                <c:pt idx="735">
                  <c:v>0.57765740504506946</c:v>
                </c:pt>
                <c:pt idx="736">
                  <c:v>0.58231981210398565</c:v>
                </c:pt>
                <c:pt idx="737">
                  <c:v>0.58231981210398565</c:v>
                </c:pt>
                <c:pt idx="738">
                  <c:v>0.58698221916290183</c:v>
                </c:pt>
                <c:pt idx="739">
                  <c:v>0.58698221916290183</c:v>
                </c:pt>
                <c:pt idx="740">
                  <c:v>0.59164462622181813</c:v>
                </c:pt>
                <c:pt idx="741">
                  <c:v>0.59164462622181813</c:v>
                </c:pt>
                <c:pt idx="742">
                  <c:v>0.59630703328073431</c:v>
                </c:pt>
                <c:pt idx="743">
                  <c:v>0.59630703328073431</c:v>
                </c:pt>
                <c:pt idx="744">
                  <c:v>0.6009694403396505</c:v>
                </c:pt>
                <c:pt idx="745">
                  <c:v>0.6009694403396505</c:v>
                </c:pt>
                <c:pt idx="746">
                  <c:v>0.60563184739856668</c:v>
                </c:pt>
                <c:pt idx="747">
                  <c:v>0.60563184739856668</c:v>
                </c:pt>
                <c:pt idx="748">
                  <c:v>0.61029425445748287</c:v>
                </c:pt>
                <c:pt idx="749">
                  <c:v>0.61029425445748287</c:v>
                </c:pt>
                <c:pt idx="750">
                  <c:v>0.61495666151639916</c:v>
                </c:pt>
                <c:pt idx="751">
                  <c:v>0.61495666151639916</c:v>
                </c:pt>
                <c:pt idx="752">
                  <c:v>0.61961906857531535</c:v>
                </c:pt>
                <c:pt idx="753">
                  <c:v>0.61961906857531535</c:v>
                </c:pt>
                <c:pt idx="754">
                  <c:v>0.62428147563423153</c:v>
                </c:pt>
                <c:pt idx="755">
                  <c:v>0.62428147563423153</c:v>
                </c:pt>
                <c:pt idx="756">
                  <c:v>0.62894388269314772</c:v>
                </c:pt>
                <c:pt idx="757">
                  <c:v>0.62894388269314772</c:v>
                </c:pt>
                <c:pt idx="758">
                  <c:v>0.63360628975206401</c:v>
                </c:pt>
                <c:pt idx="759">
                  <c:v>0.63360628975206401</c:v>
                </c:pt>
                <c:pt idx="760">
                  <c:v>0.6382686968109802</c:v>
                </c:pt>
                <c:pt idx="761">
                  <c:v>0.6382686968109802</c:v>
                </c:pt>
                <c:pt idx="762">
                  <c:v>0.64293110386989638</c:v>
                </c:pt>
                <c:pt idx="763">
                  <c:v>0.64293110386989638</c:v>
                </c:pt>
                <c:pt idx="764">
                  <c:v>0.64759351092881257</c:v>
                </c:pt>
                <c:pt idx="765">
                  <c:v>0.64759351092881257</c:v>
                </c:pt>
                <c:pt idx="766">
                  <c:v>0.65225591798772875</c:v>
                </c:pt>
                <c:pt idx="767">
                  <c:v>0.65225591798772875</c:v>
                </c:pt>
                <c:pt idx="768">
                  <c:v>0.65691832504664505</c:v>
                </c:pt>
                <c:pt idx="769">
                  <c:v>0.65691832504664505</c:v>
                </c:pt>
                <c:pt idx="770">
                  <c:v>0.66158073210556123</c:v>
                </c:pt>
                <c:pt idx="771">
                  <c:v>0.66158073210556123</c:v>
                </c:pt>
                <c:pt idx="772">
                  <c:v>0.66624313916447742</c:v>
                </c:pt>
                <c:pt idx="773">
                  <c:v>0.66624313916447742</c:v>
                </c:pt>
                <c:pt idx="774">
                  <c:v>0.6709055462233936</c:v>
                </c:pt>
                <c:pt idx="775">
                  <c:v>0.6709055462233936</c:v>
                </c:pt>
                <c:pt idx="776">
                  <c:v>0.67556795328230979</c:v>
                </c:pt>
                <c:pt idx="777">
                  <c:v>0.67556795328230979</c:v>
                </c:pt>
                <c:pt idx="778">
                  <c:v>0.68023036034122608</c:v>
                </c:pt>
                <c:pt idx="779">
                  <c:v>0.68023036034122608</c:v>
                </c:pt>
                <c:pt idx="780">
                  <c:v>0.68489276740014227</c:v>
                </c:pt>
                <c:pt idx="781">
                  <c:v>0.68489276740014227</c:v>
                </c:pt>
                <c:pt idx="782">
                  <c:v>0.68955517445905845</c:v>
                </c:pt>
                <c:pt idx="783">
                  <c:v>0.68955517445905845</c:v>
                </c:pt>
                <c:pt idx="784">
                  <c:v>0.69421758151797464</c:v>
                </c:pt>
                <c:pt idx="785">
                  <c:v>0.69421758151797464</c:v>
                </c:pt>
                <c:pt idx="786">
                  <c:v>0.69887998857689082</c:v>
                </c:pt>
                <c:pt idx="787">
                  <c:v>0.69887998857689082</c:v>
                </c:pt>
                <c:pt idx="788">
                  <c:v>0.70354239563580712</c:v>
                </c:pt>
                <c:pt idx="789">
                  <c:v>0.70354239563580712</c:v>
                </c:pt>
                <c:pt idx="790">
                  <c:v>0.7082048026947233</c:v>
                </c:pt>
                <c:pt idx="791">
                  <c:v>0.7082048026947233</c:v>
                </c:pt>
                <c:pt idx="792">
                  <c:v>0.71286720975363949</c:v>
                </c:pt>
                <c:pt idx="793">
                  <c:v>0.71286720975363949</c:v>
                </c:pt>
                <c:pt idx="794">
                  <c:v>0.71752961681255567</c:v>
                </c:pt>
                <c:pt idx="795">
                  <c:v>0.71752961681255567</c:v>
                </c:pt>
                <c:pt idx="796">
                  <c:v>0.72219202387147197</c:v>
                </c:pt>
                <c:pt idx="797">
                  <c:v>0.72219202387147197</c:v>
                </c:pt>
                <c:pt idx="798">
                  <c:v>0.72685443093038815</c:v>
                </c:pt>
                <c:pt idx="799">
                  <c:v>0.72685443093038815</c:v>
                </c:pt>
                <c:pt idx="800">
                  <c:v>0.73151683798930434</c:v>
                </c:pt>
                <c:pt idx="801">
                  <c:v>0.73151683798930434</c:v>
                </c:pt>
                <c:pt idx="802">
                  <c:v>0.73617924504822052</c:v>
                </c:pt>
                <c:pt idx="803">
                  <c:v>0.73617924504822052</c:v>
                </c:pt>
                <c:pt idx="804">
                  <c:v>0.74084165210713671</c:v>
                </c:pt>
                <c:pt idx="805">
                  <c:v>0.74084165210713671</c:v>
                </c:pt>
                <c:pt idx="806">
                  <c:v>0.745504059166053</c:v>
                </c:pt>
                <c:pt idx="807">
                  <c:v>0.745504059166053</c:v>
                </c:pt>
                <c:pt idx="808">
                  <c:v>0.7480942853098953</c:v>
                </c:pt>
                <c:pt idx="809">
                  <c:v>0.7480942853098953</c:v>
                </c:pt>
                <c:pt idx="810">
                  <c:v>0.7480942853098953</c:v>
                </c:pt>
                <c:pt idx="811">
                  <c:v>0.7480942853098953</c:v>
                </c:pt>
                <c:pt idx="812">
                  <c:v>0.7480942853098953</c:v>
                </c:pt>
                <c:pt idx="813">
                  <c:v>0.7480942853098953</c:v>
                </c:pt>
                <c:pt idx="814">
                  <c:v>0.75275669236881149</c:v>
                </c:pt>
                <c:pt idx="815">
                  <c:v>0.75275669236881149</c:v>
                </c:pt>
                <c:pt idx="816">
                  <c:v>0.75741909942772767</c:v>
                </c:pt>
                <c:pt idx="817">
                  <c:v>0.75741909942772767</c:v>
                </c:pt>
                <c:pt idx="818">
                  <c:v>0.76208150648664397</c:v>
                </c:pt>
                <c:pt idx="819">
                  <c:v>0.76208150648664397</c:v>
                </c:pt>
                <c:pt idx="820">
                  <c:v>0.76674391354556015</c:v>
                </c:pt>
                <c:pt idx="821">
                  <c:v>0.76674391354556015</c:v>
                </c:pt>
                <c:pt idx="822">
                  <c:v>0.77140632060447634</c:v>
                </c:pt>
                <c:pt idx="823">
                  <c:v>0.77140632060447634</c:v>
                </c:pt>
                <c:pt idx="824">
                  <c:v>0.77606872766339252</c:v>
                </c:pt>
                <c:pt idx="825">
                  <c:v>0.77606872766339252</c:v>
                </c:pt>
                <c:pt idx="826">
                  <c:v>0.78073113472230871</c:v>
                </c:pt>
                <c:pt idx="827">
                  <c:v>0.78073113472230871</c:v>
                </c:pt>
                <c:pt idx="828">
                  <c:v>0.785393541781225</c:v>
                </c:pt>
                <c:pt idx="829">
                  <c:v>0.785393541781225</c:v>
                </c:pt>
                <c:pt idx="830">
                  <c:v>0.79005594884014119</c:v>
                </c:pt>
                <c:pt idx="831">
                  <c:v>0.79005594884014119</c:v>
                </c:pt>
                <c:pt idx="832">
                  <c:v>0.79471835589905737</c:v>
                </c:pt>
                <c:pt idx="833">
                  <c:v>0.79471835589905737</c:v>
                </c:pt>
                <c:pt idx="834">
                  <c:v>0.79938076295797356</c:v>
                </c:pt>
                <c:pt idx="835">
                  <c:v>0.79938076295797356</c:v>
                </c:pt>
                <c:pt idx="836">
                  <c:v>0.80404317001688985</c:v>
                </c:pt>
                <c:pt idx="837">
                  <c:v>0.80404317001688985</c:v>
                </c:pt>
                <c:pt idx="838">
                  <c:v>0.80870557707580604</c:v>
                </c:pt>
                <c:pt idx="839">
                  <c:v>0.80870557707580604</c:v>
                </c:pt>
                <c:pt idx="840">
                  <c:v>0.81336798413472222</c:v>
                </c:pt>
                <c:pt idx="841">
                  <c:v>0.81336798413472222</c:v>
                </c:pt>
                <c:pt idx="842">
                  <c:v>0.81803039119363841</c:v>
                </c:pt>
                <c:pt idx="843">
                  <c:v>0.81803039119363841</c:v>
                </c:pt>
                <c:pt idx="844">
                  <c:v>0.82269279825255459</c:v>
                </c:pt>
                <c:pt idx="845">
                  <c:v>0.82269279825255459</c:v>
                </c:pt>
                <c:pt idx="846">
                  <c:v>0.82735520531147089</c:v>
                </c:pt>
                <c:pt idx="847">
                  <c:v>0.82735520531147089</c:v>
                </c:pt>
                <c:pt idx="848">
                  <c:v>0.83201761237038707</c:v>
                </c:pt>
                <c:pt idx="849">
                  <c:v>0.83201761237038707</c:v>
                </c:pt>
                <c:pt idx="850">
                  <c:v>0.83668001942930326</c:v>
                </c:pt>
                <c:pt idx="851">
                  <c:v>0.83668001942930326</c:v>
                </c:pt>
                <c:pt idx="852">
                  <c:v>0.84134242648821944</c:v>
                </c:pt>
                <c:pt idx="853">
                  <c:v>0.84134242648821944</c:v>
                </c:pt>
                <c:pt idx="854">
                  <c:v>0.84600483354713563</c:v>
                </c:pt>
                <c:pt idx="855">
                  <c:v>0.84600483354713563</c:v>
                </c:pt>
                <c:pt idx="856">
                  <c:v>0.85066724060605192</c:v>
                </c:pt>
                <c:pt idx="857">
                  <c:v>0.85066724060605192</c:v>
                </c:pt>
                <c:pt idx="858">
                  <c:v>0.85532964766496811</c:v>
                </c:pt>
                <c:pt idx="859">
                  <c:v>0.85532964766496811</c:v>
                </c:pt>
                <c:pt idx="860">
                  <c:v>0.85999205472388429</c:v>
                </c:pt>
                <c:pt idx="861">
                  <c:v>0.85999205472388429</c:v>
                </c:pt>
                <c:pt idx="862">
                  <c:v>0.86465446178280048</c:v>
                </c:pt>
                <c:pt idx="863">
                  <c:v>0.86465446178280048</c:v>
                </c:pt>
                <c:pt idx="864">
                  <c:v>0.86931686884171666</c:v>
                </c:pt>
                <c:pt idx="865">
                  <c:v>0.86931686884171666</c:v>
                </c:pt>
                <c:pt idx="866">
                  <c:v>0.87397927590063296</c:v>
                </c:pt>
                <c:pt idx="867">
                  <c:v>0.87397927590063296</c:v>
                </c:pt>
                <c:pt idx="868">
                  <c:v>0.87864168295954914</c:v>
                </c:pt>
                <c:pt idx="869">
                  <c:v>0.87864168295954914</c:v>
                </c:pt>
                <c:pt idx="870">
                  <c:v>0.88330409001846533</c:v>
                </c:pt>
                <c:pt idx="871">
                  <c:v>0.88330409001846533</c:v>
                </c:pt>
                <c:pt idx="872">
                  <c:v>0.88796649707738151</c:v>
                </c:pt>
                <c:pt idx="873">
                  <c:v>0.88796649707738151</c:v>
                </c:pt>
                <c:pt idx="874">
                  <c:v>0.89262890413629781</c:v>
                </c:pt>
                <c:pt idx="875">
                  <c:v>0.89262890413629781</c:v>
                </c:pt>
                <c:pt idx="876">
                  <c:v>0.89729131119521399</c:v>
                </c:pt>
                <c:pt idx="877">
                  <c:v>0.89729131119521399</c:v>
                </c:pt>
                <c:pt idx="878">
                  <c:v>0.90195371825413018</c:v>
                </c:pt>
                <c:pt idx="879">
                  <c:v>0.90195371825413018</c:v>
                </c:pt>
                <c:pt idx="880">
                  <c:v>0.90661612531304636</c:v>
                </c:pt>
                <c:pt idx="881">
                  <c:v>0.90661612531304636</c:v>
                </c:pt>
                <c:pt idx="882">
                  <c:v>0.91127853237196255</c:v>
                </c:pt>
                <c:pt idx="883">
                  <c:v>0.91127853237196255</c:v>
                </c:pt>
                <c:pt idx="884">
                  <c:v>0.91594093943087884</c:v>
                </c:pt>
                <c:pt idx="885">
                  <c:v>0.91594093943087884</c:v>
                </c:pt>
                <c:pt idx="886">
                  <c:v>0.92060334648979503</c:v>
                </c:pt>
                <c:pt idx="887">
                  <c:v>0.92060334648979503</c:v>
                </c:pt>
                <c:pt idx="888">
                  <c:v>0.92526575354871121</c:v>
                </c:pt>
                <c:pt idx="889">
                  <c:v>0.92526575354871121</c:v>
                </c:pt>
                <c:pt idx="890">
                  <c:v>0.9299281606076274</c:v>
                </c:pt>
                <c:pt idx="891">
                  <c:v>0.9299281606076274</c:v>
                </c:pt>
                <c:pt idx="892">
                  <c:v>0.93459056766654358</c:v>
                </c:pt>
                <c:pt idx="893">
                  <c:v>0.93459056766654358</c:v>
                </c:pt>
                <c:pt idx="894">
                  <c:v>0.93925297472545988</c:v>
                </c:pt>
                <c:pt idx="895">
                  <c:v>0.93925297472545988</c:v>
                </c:pt>
                <c:pt idx="896">
                  <c:v>0.94391538178437606</c:v>
                </c:pt>
                <c:pt idx="897">
                  <c:v>0.94391538178437606</c:v>
                </c:pt>
                <c:pt idx="898">
                  <c:v>0.94857778884329225</c:v>
                </c:pt>
                <c:pt idx="899">
                  <c:v>0.94857778884329225</c:v>
                </c:pt>
                <c:pt idx="900">
                  <c:v>0.95324019590220843</c:v>
                </c:pt>
                <c:pt idx="901">
                  <c:v>0.95324019590220843</c:v>
                </c:pt>
                <c:pt idx="902">
                  <c:v>0.95790260296112462</c:v>
                </c:pt>
                <c:pt idx="903">
                  <c:v>0.95790260296112462</c:v>
                </c:pt>
                <c:pt idx="904">
                  <c:v>0.96256501002004091</c:v>
                </c:pt>
                <c:pt idx="905">
                  <c:v>0.96256501002004091</c:v>
                </c:pt>
                <c:pt idx="906">
                  <c:v>0.9672274170789571</c:v>
                </c:pt>
                <c:pt idx="907">
                  <c:v>0.9672274170789571</c:v>
                </c:pt>
                <c:pt idx="908">
                  <c:v>0.97188982413787328</c:v>
                </c:pt>
                <c:pt idx="909">
                  <c:v>0.97188982413787328</c:v>
                </c:pt>
                <c:pt idx="910">
                  <c:v>0.97655223119678947</c:v>
                </c:pt>
                <c:pt idx="911">
                  <c:v>0.97655223119678947</c:v>
                </c:pt>
                <c:pt idx="912">
                  <c:v>0.98121463825570576</c:v>
                </c:pt>
                <c:pt idx="913">
                  <c:v>0.98121463825570576</c:v>
                </c:pt>
                <c:pt idx="914">
                  <c:v>0.98587704531462195</c:v>
                </c:pt>
                <c:pt idx="915">
                  <c:v>0.98587704531462195</c:v>
                </c:pt>
                <c:pt idx="916">
                  <c:v>0.99053945237353813</c:v>
                </c:pt>
                <c:pt idx="917">
                  <c:v>0.99053945237353813</c:v>
                </c:pt>
                <c:pt idx="918">
                  <c:v>0.99520185943245432</c:v>
                </c:pt>
                <c:pt idx="919">
                  <c:v>0.99520185943245432</c:v>
                </c:pt>
                <c:pt idx="920">
                  <c:v>0.9998642664913705</c:v>
                </c:pt>
                <c:pt idx="921">
                  <c:v>0.9998642664913705</c:v>
                </c:pt>
                <c:pt idx="922">
                  <c:v>1.0045266735502867</c:v>
                </c:pt>
                <c:pt idx="923">
                  <c:v>1.0045266735502867</c:v>
                </c:pt>
                <c:pt idx="924">
                  <c:v>1.0071168996941291</c:v>
                </c:pt>
                <c:pt idx="925">
                  <c:v>1.0071168996941291</c:v>
                </c:pt>
                <c:pt idx="926">
                  <c:v>1.0071168996941291</c:v>
                </c:pt>
                <c:pt idx="927">
                  <c:v>1.0071168996941291</c:v>
                </c:pt>
                <c:pt idx="928">
                  <c:v>1.0071168996941291</c:v>
                </c:pt>
                <c:pt idx="929">
                  <c:v>1.0071168996941291</c:v>
                </c:pt>
                <c:pt idx="930">
                  <c:v>1.0117793067530454</c:v>
                </c:pt>
                <c:pt idx="931">
                  <c:v>1.0117793067530454</c:v>
                </c:pt>
                <c:pt idx="932">
                  <c:v>1.0164417138119615</c:v>
                </c:pt>
                <c:pt idx="933">
                  <c:v>1.0164417138119615</c:v>
                </c:pt>
                <c:pt idx="934">
                  <c:v>1.0211041208708778</c:v>
                </c:pt>
                <c:pt idx="935">
                  <c:v>1.0211041208708778</c:v>
                </c:pt>
                <c:pt idx="936">
                  <c:v>1.0257665279297938</c:v>
                </c:pt>
                <c:pt idx="937">
                  <c:v>1.0257665279297938</c:v>
                </c:pt>
                <c:pt idx="938">
                  <c:v>1.0304289349887101</c:v>
                </c:pt>
                <c:pt idx="939">
                  <c:v>1.0304289349887101</c:v>
                </c:pt>
                <c:pt idx="940">
                  <c:v>1.0350913420476264</c:v>
                </c:pt>
                <c:pt idx="941">
                  <c:v>1.0350913420476264</c:v>
                </c:pt>
                <c:pt idx="942">
                  <c:v>1.0397537491065425</c:v>
                </c:pt>
                <c:pt idx="943">
                  <c:v>1.0397537491065425</c:v>
                </c:pt>
                <c:pt idx="944">
                  <c:v>1.0444161561654588</c:v>
                </c:pt>
                <c:pt idx="945">
                  <c:v>1.0444161561654588</c:v>
                </c:pt>
                <c:pt idx="946">
                  <c:v>1.0490785632243749</c:v>
                </c:pt>
                <c:pt idx="947">
                  <c:v>1.0490785632243749</c:v>
                </c:pt>
                <c:pt idx="948">
                  <c:v>1.0537409702832912</c:v>
                </c:pt>
                <c:pt idx="949">
                  <c:v>1.0537409702832912</c:v>
                </c:pt>
                <c:pt idx="950">
                  <c:v>1.0584033773422075</c:v>
                </c:pt>
                <c:pt idx="951">
                  <c:v>1.0584033773422075</c:v>
                </c:pt>
                <c:pt idx="952">
                  <c:v>1.0630657844011235</c:v>
                </c:pt>
                <c:pt idx="953">
                  <c:v>1.0630657844011235</c:v>
                </c:pt>
                <c:pt idx="954">
                  <c:v>1.0677281914600398</c:v>
                </c:pt>
                <c:pt idx="955">
                  <c:v>1.0677281914600398</c:v>
                </c:pt>
                <c:pt idx="956">
                  <c:v>1.0723905985189559</c:v>
                </c:pt>
                <c:pt idx="957">
                  <c:v>1.0723905985189559</c:v>
                </c:pt>
                <c:pt idx="958">
                  <c:v>1.0770530055778722</c:v>
                </c:pt>
                <c:pt idx="959">
                  <c:v>1.0770530055778722</c:v>
                </c:pt>
                <c:pt idx="960">
                  <c:v>1.0817154126367885</c:v>
                </c:pt>
                <c:pt idx="961">
                  <c:v>1.0817154126367885</c:v>
                </c:pt>
                <c:pt idx="962">
                  <c:v>1.0863778196957046</c:v>
                </c:pt>
                <c:pt idx="963">
                  <c:v>1.0863778196957046</c:v>
                </c:pt>
                <c:pt idx="964">
                  <c:v>1.0910402267546209</c:v>
                </c:pt>
                <c:pt idx="965">
                  <c:v>1.0910402267546209</c:v>
                </c:pt>
                <c:pt idx="966">
                  <c:v>1.0957026338135372</c:v>
                </c:pt>
                <c:pt idx="967">
                  <c:v>1.0957026338135372</c:v>
                </c:pt>
                <c:pt idx="968">
                  <c:v>1.1003650408724532</c:v>
                </c:pt>
                <c:pt idx="969">
                  <c:v>1.1003650408724532</c:v>
                </c:pt>
                <c:pt idx="970">
                  <c:v>1.1050274479313695</c:v>
                </c:pt>
                <c:pt idx="971">
                  <c:v>1.1050274479313695</c:v>
                </c:pt>
                <c:pt idx="972">
                  <c:v>1.1096898549902856</c:v>
                </c:pt>
                <c:pt idx="973">
                  <c:v>1.1096898549902856</c:v>
                </c:pt>
                <c:pt idx="974">
                  <c:v>1.1143522620492019</c:v>
                </c:pt>
                <c:pt idx="975">
                  <c:v>1.1143522620492019</c:v>
                </c:pt>
                <c:pt idx="976">
                  <c:v>1.1190146691081182</c:v>
                </c:pt>
                <c:pt idx="977">
                  <c:v>1.1190146691081182</c:v>
                </c:pt>
                <c:pt idx="978">
                  <c:v>1.1236770761670343</c:v>
                </c:pt>
                <c:pt idx="979">
                  <c:v>1.1236770761670343</c:v>
                </c:pt>
                <c:pt idx="980">
                  <c:v>1.1283394832259506</c:v>
                </c:pt>
                <c:pt idx="981">
                  <c:v>1.1283394832259506</c:v>
                </c:pt>
                <c:pt idx="982">
                  <c:v>1.1330018902848666</c:v>
                </c:pt>
                <c:pt idx="983">
                  <c:v>1.1330018902848666</c:v>
                </c:pt>
                <c:pt idx="984">
                  <c:v>1.1376642973437829</c:v>
                </c:pt>
                <c:pt idx="985">
                  <c:v>1.1376642973437829</c:v>
                </c:pt>
                <c:pt idx="986">
                  <c:v>1.1423267044026992</c:v>
                </c:pt>
                <c:pt idx="987">
                  <c:v>1.1423267044026992</c:v>
                </c:pt>
                <c:pt idx="988">
                  <c:v>1.1469891114616153</c:v>
                </c:pt>
                <c:pt idx="989">
                  <c:v>1.1469891114616153</c:v>
                </c:pt>
                <c:pt idx="990">
                  <c:v>1.1516515185205316</c:v>
                </c:pt>
                <c:pt idx="991">
                  <c:v>1.1516515185205316</c:v>
                </c:pt>
                <c:pt idx="992">
                  <c:v>1.1563139255794477</c:v>
                </c:pt>
                <c:pt idx="993">
                  <c:v>1.1563139255794477</c:v>
                </c:pt>
                <c:pt idx="994">
                  <c:v>1.160976332638364</c:v>
                </c:pt>
                <c:pt idx="995">
                  <c:v>1.160976332638364</c:v>
                </c:pt>
                <c:pt idx="996">
                  <c:v>1.1656387396972803</c:v>
                </c:pt>
                <c:pt idx="997">
                  <c:v>1.1656387396972803</c:v>
                </c:pt>
                <c:pt idx="998">
                  <c:v>1.1703011467561963</c:v>
                </c:pt>
                <c:pt idx="999">
                  <c:v>1.1703011467561963</c:v>
                </c:pt>
                <c:pt idx="1000">
                  <c:v>1.1749635538151126</c:v>
                </c:pt>
                <c:pt idx="1001">
                  <c:v>1.1749635538151126</c:v>
                </c:pt>
                <c:pt idx="1002">
                  <c:v>1.1796259608740287</c:v>
                </c:pt>
                <c:pt idx="1003">
                  <c:v>1.1796259608740287</c:v>
                </c:pt>
                <c:pt idx="1004">
                  <c:v>1.184288367932945</c:v>
                </c:pt>
                <c:pt idx="1005">
                  <c:v>1.184288367932945</c:v>
                </c:pt>
                <c:pt idx="1006">
                  <c:v>1.1889507749918613</c:v>
                </c:pt>
                <c:pt idx="1007">
                  <c:v>1.1889507749918613</c:v>
                </c:pt>
                <c:pt idx="1008">
                  <c:v>1.1936131820507774</c:v>
                </c:pt>
                <c:pt idx="1009">
                  <c:v>1.1936131820507774</c:v>
                </c:pt>
                <c:pt idx="1010">
                  <c:v>1.1982755891096937</c:v>
                </c:pt>
                <c:pt idx="1011">
                  <c:v>1.1982755891096937</c:v>
                </c:pt>
                <c:pt idx="1012">
                  <c:v>1.2029379961686097</c:v>
                </c:pt>
                <c:pt idx="1013">
                  <c:v>1.2029379961686097</c:v>
                </c:pt>
                <c:pt idx="1014">
                  <c:v>1.207600403227526</c:v>
                </c:pt>
                <c:pt idx="1015">
                  <c:v>1.207600403227526</c:v>
                </c:pt>
                <c:pt idx="1016">
                  <c:v>1.2122628102864423</c:v>
                </c:pt>
                <c:pt idx="1017">
                  <c:v>1.2122628102864423</c:v>
                </c:pt>
                <c:pt idx="1018">
                  <c:v>1.2169252173453584</c:v>
                </c:pt>
                <c:pt idx="1019">
                  <c:v>1.2169252173453584</c:v>
                </c:pt>
                <c:pt idx="1020">
                  <c:v>1.2215876244042747</c:v>
                </c:pt>
                <c:pt idx="1021">
                  <c:v>1.2215876244042747</c:v>
                </c:pt>
                <c:pt idx="1022">
                  <c:v>1.2262500314631908</c:v>
                </c:pt>
                <c:pt idx="1023">
                  <c:v>1.2262500314631908</c:v>
                </c:pt>
                <c:pt idx="1024">
                  <c:v>1.2309124385221071</c:v>
                </c:pt>
                <c:pt idx="1025">
                  <c:v>1.2309124385221071</c:v>
                </c:pt>
                <c:pt idx="1026">
                  <c:v>1.2355748455810234</c:v>
                </c:pt>
                <c:pt idx="1027">
                  <c:v>1.2355748455810234</c:v>
                </c:pt>
                <c:pt idx="1028">
                  <c:v>1.2402372526399394</c:v>
                </c:pt>
                <c:pt idx="1029">
                  <c:v>1.2402372526399394</c:v>
                </c:pt>
                <c:pt idx="1030">
                  <c:v>1.2448996596988557</c:v>
                </c:pt>
                <c:pt idx="1031">
                  <c:v>1.2448996596988557</c:v>
                </c:pt>
                <c:pt idx="1032">
                  <c:v>1.2495620667577718</c:v>
                </c:pt>
                <c:pt idx="1033">
                  <c:v>1.2495620667577718</c:v>
                </c:pt>
                <c:pt idx="1034">
                  <c:v>1.2542244738166881</c:v>
                </c:pt>
                <c:pt idx="1035">
                  <c:v>1.2542244738166881</c:v>
                </c:pt>
                <c:pt idx="1036">
                  <c:v>1.2588868808756044</c:v>
                </c:pt>
                <c:pt idx="1037">
                  <c:v>1.2588868808756044</c:v>
                </c:pt>
                <c:pt idx="1038">
                  <c:v>1.2635492879345205</c:v>
                </c:pt>
                <c:pt idx="1039">
                  <c:v>1.2635492879345205</c:v>
                </c:pt>
                <c:pt idx="1040">
                  <c:v>1.2661395140783629</c:v>
                </c:pt>
                <c:pt idx="1041">
                  <c:v>1.2661395140783629</c:v>
                </c:pt>
                <c:pt idx="1042">
                  <c:v>1.2661395140783629</c:v>
                </c:pt>
                <c:pt idx="1043">
                  <c:v>1.2661395140783629</c:v>
                </c:pt>
              </c:numCache>
            </c:numRef>
          </c:xVal>
          <c:yVal>
            <c:numRef>
              <c:f>'NeuralTools-Summary'!$J$1272:$J$2315</c:f>
              <c:numCache>
                <c:formatCode>General</c:formatCode>
                <c:ptCount val="104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3</c:v>
                </c:pt>
                <c:pt idx="118">
                  <c:v>3</c:v>
                </c:pt>
                <c:pt idx="119">
                  <c:v>0</c:v>
                </c:pt>
                <c:pt idx="120">
                  <c:v>0</c:v>
                </c:pt>
                <c:pt idx="121">
                  <c:v>3</c:v>
                </c:pt>
                <c:pt idx="122">
                  <c:v>3</c:v>
                </c:pt>
                <c:pt idx="123">
                  <c:v>0</c:v>
                </c:pt>
                <c:pt idx="124">
                  <c:v>0</c:v>
                </c:pt>
                <c:pt idx="125">
                  <c:v>3</c:v>
                </c:pt>
                <c:pt idx="126">
                  <c:v>3</c:v>
                </c:pt>
                <c:pt idx="127">
                  <c:v>0</c:v>
                </c:pt>
                <c:pt idx="128">
                  <c:v>0</c:v>
                </c:pt>
                <c:pt idx="129">
                  <c:v>3</c:v>
                </c:pt>
                <c:pt idx="130">
                  <c:v>3</c:v>
                </c:pt>
                <c:pt idx="131">
                  <c:v>0</c:v>
                </c:pt>
                <c:pt idx="132">
                  <c:v>0</c:v>
                </c:pt>
                <c:pt idx="133">
                  <c:v>3</c:v>
                </c:pt>
                <c:pt idx="134">
                  <c:v>3</c:v>
                </c:pt>
                <c:pt idx="135">
                  <c:v>0</c:v>
                </c:pt>
                <c:pt idx="136">
                  <c:v>0</c:v>
                </c:pt>
                <c:pt idx="137">
                  <c:v>3</c:v>
                </c:pt>
                <c:pt idx="138">
                  <c:v>3</c:v>
                </c:pt>
                <c:pt idx="139">
                  <c:v>0</c:v>
                </c:pt>
                <c:pt idx="140">
                  <c:v>0</c:v>
                </c:pt>
                <c:pt idx="141">
                  <c:v>3</c:v>
                </c:pt>
                <c:pt idx="142">
                  <c:v>3</c:v>
                </c:pt>
                <c:pt idx="143">
                  <c:v>0</c:v>
                </c:pt>
                <c:pt idx="144">
                  <c:v>0</c:v>
                </c:pt>
                <c:pt idx="145">
                  <c:v>3</c:v>
                </c:pt>
                <c:pt idx="146">
                  <c:v>3</c:v>
                </c:pt>
                <c:pt idx="147">
                  <c:v>0</c:v>
                </c:pt>
                <c:pt idx="148">
                  <c:v>0</c:v>
                </c:pt>
                <c:pt idx="149">
                  <c:v>3</c:v>
                </c:pt>
                <c:pt idx="150">
                  <c:v>3</c:v>
                </c:pt>
                <c:pt idx="151">
                  <c:v>0</c:v>
                </c:pt>
                <c:pt idx="152">
                  <c:v>0</c:v>
                </c:pt>
                <c:pt idx="153">
                  <c:v>3</c:v>
                </c:pt>
                <c:pt idx="154">
                  <c:v>3</c:v>
                </c:pt>
                <c:pt idx="155">
                  <c:v>0</c:v>
                </c:pt>
                <c:pt idx="156">
                  <c:v>0</c:v>
                </c:pt>
                <c:pt idx="157">
                  <c:v>3</c:v>
                </c:pt>
                <c:pt idx="158">
                  <c:v>3</c:v>
                </c:pt>
                <c:pt idx="159">
                  <c:v>0</c:v>
                </c:pt>
                <c:pt idx="160">
                  <c:v>0</c:v>
                </c:pt>
                <c:pt idx="161">
                  <c:v>3</c:v>
                </c:pt>
                <c:pt idx="162">
                  <c:v>3</c:v>
                </c:pt>
                <c:pt idx="163">
                  <c:v>0</c:v>
                </c:pt>
                <c:pt idx="164">
                  <c:v>0</c:v>
                </c:pt>
                <c:pt idx="165">
                  <c:v>3</c:v>
                </c:pt>
                <c:pt idx="166">
                  <c:v>3</c:v>
                </c:pt>
                <c:pt idx="167">
                  <c:v>0</c:v>
                </c:pt>
                <c:pt idx="168">
                  <c:v>0</c:v>
                </c:pt>
                <c:pt idx="169">
                  <c:v>3</c:v>
                </c:pt>
                <c:pt idx="170">
                  <c:v>3</c:v>
                </c:pt>
                <c:pt idx="171">
                  <c:v>0</c:v>
                </c:pt>
                <c:pt idx="172">
                  <c:v>0</c:v>
                </c:pt>
                <c:pt idx="173">
                  <c:v>3</c:v>
                </c:pt>
                <c:pt idx="174">
                  <c:v>3</c:v>
                </c:pt>
                <c:pt idx="175">
                  <c:v>0</c:v>
                </c:pt>
                <c:pt idx="176">
                  <c:v>0</c:v>
                </c:pt>
                <c:pt idx="177">
                  <c:v>3</c:v>
                </c:pt>
                <c:pt idx="178">
                  <c:v>3</c:v>
                </c:pt>
                <c:pt idx="179">
                  <c:v>0</c:v>
                </c:pt>
                <c:pt idx="180">
                  <c:v>0</c:v>
                </c:pt>
                <c:pt idx="181">
                  <c:v>3</c:v>
                </c:pt>
                <c:pt idx="182">
                  <c:v>3</c:v>
                </c:pt>
                <c:pt idx="183">
                  <c:v>0</c:v>
                </c:pt>
                <c:pt idx="184">
                  <c:v>0</c:v>
                </c:pt>
                <c:pt idx="185">
                  <c:v>3</c:v>
                </c:pt>
                <c:pt idx="186">
                  <c:v>3</c:v>
                </c:pt>
                <c:pt idx="187">
                  <c:v>0</c:v>
                </c:pt>
                <c:pt idx="188">
                  <c:v>0</c:v>
                </c:pt>
                <c:pt idx="189">
                  <c:v>3</c:v>
                </c:pt>
                <c:pt idx="190">
                  <c:v>3</c:v>
                </c:pt>
                <c:pt idx="191">
                  <c:v>0</c:v>
                </c:pt>
                <c:pt idx="192">
                  <c:v>0</c:v>
                </c:pt>
                <c:pt idx="193">
                  <c:v>3</c:v>
                </c:pt>
                <c:pt idx="194">
                  <c:v>3</c:v>
                </c:pt>
                <c:pt idx="195">
                  <c:v>0</c:v>
                </c:pt>
                <c:pt idx="196">
                  <c:v>0</c:v>
                </c:pt>
                <c:pt idx="197">
                  <c:v>3</c:v>
                </c:pt>
                <c:pt idx="198">
                  <c:v>3</c:v>
                </c:pt>
                <c:pt idx="199">
                  <c:v>0</c:v>
                </c:pt>
                <c:pt idx="200">
                  <c:v>0</c:v>
                </c:pt>
                <c:pt idx="201">
                  <c:v>3</c:v>
                </c:pt>
                <c:pt idx="202">
                  <c:v>3</c:v>
                </c:pt>
                <c:pt idx="203">
                  <c:v>0</c:v>
                </c:pt>
                <c:pt idx="204">
                  <c:v>0</c:v>
                </c:pt>
                <c:pt idx="205">
                  <c:v>3</c:v>
                </c:pt>
                <c:pt idx="206">
                  <c:v>3</c:v>
                </c:pt>
                <c:pt idx="207">
                  <c:v>0</c:v>
                </c:pt>
                <c:pt idx="208">
                  <c:v>0</c:v>
                </c:pt>
                <c:pt idx="209">
                  <c:v>3</c:v>
                </c:pt>
                <c:pt idx="210">
                  <c:v>3</c:v>
                </c:pt>
                <c:pt idx="211">
                  <c:v>0</c:v>
                </c:pt>
                <c:pt idx="212">
                  <c:v>0</c:v>
                </c:pt>
                <c:pt idx="213">
                  <c:v>3</c:v>
                </c:pt>
                <c:pt idx="214">
                  <c:v>3</c:v>
                </c:pt>
                <c:pt idx="215">
                  <c:v>0</c:v>
                </c:pt>
                <c:pt idx="216">
                  <c:v>0</c:v>
                </c:pt>
                <c:pt idx="217">
                  <c:v>3</c:v>
                </c:pt>
                <c:pt idx="218">
                  <c:v>3</c:v>
                </c:pt>
                <c:pt idx="219">
                  <c:v>0</c:v>
                </c:pt>
                <c:pt idx="220">
                  <c:v>0</c:v>
                </c:pt>
                <c:pt idx="221">
                  <c:v>3</c:v>
                </c:pt>
                <c:pt idx="222">
                  <c:v>3</c:v>
                </c:pt>
                <c:pt idx="223">
                  <c:v>0</c:v>
                </c:pt>
                <c:pt idx="224">
                  <c:v>0</c:v>
                </c:pt>
                <c:pt idx="225">
                  <c:v>3</c:v>
                </c:pt>
                <c:pt idx="226">
                  <c:v>3</c:v>
                </c:pt>
                <c:pt idx="227">
                  <c:v>0</c:v>
                </c:pt>
                <c:pt idx="228">
                  <c:v>0</c:v>
                </c:pt>
                <c:pt idx="229">
                  <c:v>3</c:v>
                </c:pt>
                <c:pt idx="230">
                  <c:v>3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39</c:v>
                </c:pt>
                <c:pt idx="350">
                  <c:v>39</c:v>
                </c:pt>
                <c:pt idx="351">
                  <c:v>0</c:v>
                </c:pt>
                <c:pt idx="352">
                  <c:v>0</c:v>
                </c:pt>
                <c:pt idx="353">
                  <c:v>39</c:v>
                </c:pt>
                <c:pt idx="354">
                  <c:v>39</c:v>
                </c:pt>
                <c:pt idx="355">
                  <c:v>0</c:v>
                </c:pt>
                <c:pt idx="356">
                  <c:v>0</c:v>
                </c:pt>
                <c:pt idx="357">
                  <c:v>39</c:v>
                </c:pt>
                <c:pt idx="358">
                  <c:v>39</c:v>
                </c:pt>
                <c:pt idx="359">
                  <c:v>0</c:v>
                </c:pt>
                <c:pt idx="360">
                  <c:v>0</c:v>
                </c:pt>
                <c:pt idx="361">
                  <c:v>39</c:v>
                </c:pt>
                <c:pt idx="362">
                  <c:v>39</c:v>
                </c:pt>
                <c:pt idx="363">
                  <c:v>0</c:v>
                </c:pt>
                <c:pt idx="364">
                  <c:v>0</c:v>
                </c:pt>
                <c:pt idx="365">
                  <c:v>39</c:v>
                </c:pt>
                <c:pt idx="366">
                  <c:v>39</c:v>
                </c:pt>
                <c:pt idx="367">
                  <c:v>0</c:v>
                </c:pt>
                <c:pt idx="368">
                  <c:v>0</c:v>
                </c:pt>
                <c:pt idx="369">
                  <c:v>39</c:v>
                </c:pt>
                <c:pt idx="370">
                  <c:v>39</c:v>
                </c:pt>
                <c:pt idx="371">
                  <c:v>0</c:v>
                </c:pt>
                <c:pt idx="372">
                  <c:v>0</c:v>
                </c:pt>
                <c:pt idx="373">
                  <c:v>39</c:v>
                </c:pt>
                <c:pt idx="374">
                  <c:v>39</c:v>
                </c:pt>
                <c:pt idx="375">
                  <c:v>0</c:v>
                </c:pt>
                <c:pt idx="376">
                  <c:v>0</c:v>
                </c:pt>
                <c:pt idx="377">
                  <c:v>39</c:v>
                </c:pt>
                <c:pt idx="378">
                  <c:v>39</c:v>
                </c:pt>
                <c:pt idx="379">
                  <c:v>0</c:v>
                </c:pt>
                <c:pt idx="380">
                  <c:v>0</c:v>
                </c:pt>
                <c:pt idx="381">
                  <c:v>39</c:v>
                </c:pt>
                <c:pt idx="382">
                  <c:v>39</c:v>
                </c:pt>
                <c:pt idx="383">
                  <c:v>0</c:v>
                </c:pt>
                <c:pt idx="384">
                  <c:v>0</c:v>
                </c:pt>
                <c:pt idx="385">
                  <c:v>39</c:v>
                </c:pt>
                <c:pt idx="386">
                  <c:v>39</c:v>
                </c:pt>
                <c:pt idx="387">
                  <c:v>0</c:v>
                </c:pt>
                <c:pt idx="388">
                  <c:v>0</c:v>
                </c:pt>
                <c:pt idx="389">
                  <c:v>39</c:v>
                </c:pt>
                <c:pt idx="390">
                  <c:v>39</c:v>
                </c:pt>
                <c:pt idx="391">
                  <c:v>0</c:v>
                </c:pt>
                <c:pt idx="392">
                  <c:v>0</c:v>
                </c:pt>
                <c:pt idx="393">
                  <c:v>39</c:v>
                </c:pt>
                <c:pt idx="394">
                  <c:v>39</c:v>
                </c:pt>
                <c:pt idx="395">
                  <c:v>0</c:v>
                </c:pt>
                <c:pt idx="396">
                  <c:v>0</c:v>
                </c:pt>
                <c:pt idx="397">
                  <c:v>39</c:v>
                </c:pt>
                <c:pt idx="398">
                  <c:v>39</c:v>
                </c:pt>
                <c:pt idx="399">
                  <c:v>0</c:v>
                </c:pt>
                <c:pt idx="400">
                  <c:v>0</c:v>
                </c:pt>
                <c:pt idx="401">
                  <c:v>39</c:v>
                </c:pt>
                <c:pt idx="402">
                  <c:v>39</c:v>
                </c:pt>
                <c:pt idx="403">
                  <c:v>0</c:v>
                </c:pt>
                <c:pt idx="404">
                  <c:v>0</c:v>
                </c:pt>
                <c:pt idx="405">
                  <c:v>39</c:v>
                </c:pt>
                <c:pt idx="406">
                  <c:v>39</c:v>
                </c:pt>
                <c:pt idx="407">
                  <c:v>0</c:v>
                </c:pt>
                <c:pt idx="408">
                  <c:v>0</c:v>
                </c:pt>
                <c:pt idx="409">
                  <c:v>39</c:v>
                </c:pt>
                <c:pt idx="410">
                  <c:v>39</c:v>
                </c:pt>
                <c:pt idx="411">
                  <c:v>0</c:v>
                </c:pt>
                <c:pt idx="412">
                  <c:v>0</c:v>
                </c:pt>
                <c:pt idx="413">
                  <c:v>39</c:v>
                </c:pt>
                <c:pt idx="414">
                  <c:v>39</c:v>
                </c:pt>
                <c:pt idx="415">
                  <c:v>0</c:v>
                </c:pt>
                <c:pt idx="416">
                  <c:v>0</c:v>
                </c:pt>
                <c:pt idx="417">
                  <c:v>39</c:v>
                </c:pt>
                <c:pt idx="418">
                  <c:v>39</c:v>
                </c:pt>
                <c:pt idx="419">
                  <c:v>0</c:v>
                </c:pt>
                <c:pt idx="420">
                  <c:v>0</c:v>
                </c:pt>
                <c:pt idx="421">
                  <c:v>39</c:v>
                </c:pt>
                <c:pt idx="422">
                  <c:v>39</c:v>
                </c:pt>
                <c:pt idx="423">
                  <c:v>0</c:v>
                </c:pt>
                <c:pt idx="424">
                  <c:v>0</c:v>
                </c:pt>
                <c:pt idx="425">
                  <c:v>39</c:v>
                </c:pt>
                <c:pt idx="426">
                  <c:v>39</c:v>
                </c:pt>
                <c:pt idx="427">
                  <c:v>0</c:v>
                </c:pt>
                <c:pt idx="428">
                  <c:v>0</c:v>
                </c:pt>
                <c:pt idx="429">
                  <c:v>39</c:v>
                </c:pt>
                <c:pt idx="430">
                  <c:v>39</c:v>
                </c:pt>
                <c:pt idx="431">
                  <c:v>0</c:v>
                </c:pt>
                <c:pt idx="432">
                  <c:v>0</c:v>
                </c:pt>
                <c:pt idx="433">
                  <c:v>39</c:v>
                </c:pt>
                <c:pt idx="434">
                  <c:v>39</c:v>
                </c:pt>
                <c:pt idx="435">
                  <c:v>0</c:v>
                </c:pt>
                <c:pt idx="436">
                  <c:v>0</c:v>
                </c:pt>
                <c:pt idx="437">
                  <c:v>39</c:v>
                </c:pt>
                <c:pt idx="438">
                  <c:v>39</c:v>
                </c:pt>
                <c:pt idx="439">
                  <c:v>0</c:v>
                </c:pt>
                <c:pt idx="440">
                  <c:v>0</c:v>
                </c:pt>
                <c:pt idx="441">
                  <c:v>39</c:v>
                </c:pt>
                <c:pt idx="442">
                  <c:v>39</c:v>
                </c:pt>
                <c:pt idx="443">
                  <c:v>0</c:v>
                </c:pt>
                <c:pt idx="444">
                  <c:v>0</c:v>
                </c:pt>
                <c:pt idx="445">
                  <c:v>39</c:v>
                </c:pt>
                <c:pt idx="446">
                  <c:v>39</c:v>
                </c:pt>
                <c:pt idx="447">
                  <c:v>0</c:v>
                </c:pt>
                <c:pt idx="448">
                  <c:v>0</c:v>
                </c:pt>
                <c:pt idx="449">
                  <c:v>39</c:v>
                </c:pt>
                <c:pt idx="450">
                  <c:v>39</c:v>
                </c:pt>
                <c:pt idx="451">
                  <c:v>0</c:v>
                </c:pt>
                <c:pt idx="452">
                  <c:v>0</c:v>
                </c:pt>
                <c:pt idx="453">
                  <c:v>39</c:v>
                </c:pt>
                <c:pt idx="454">
                  <c:v>39</c:v>
                </c:pt>
                <c:pt idx="455">
                  <c:v>0</c:v>
                </c:pt>
                <c:pt idx="456">
                  <c:v>0</c:v>
                </c:pt>
                <c:pt idx="457">
                  <c:v>39</c:v>
                </c:pt>
                <c:pt idx="458">
                  <c:v>39</c:v>
                </c:pt>
                <c:pt idx="459">
                  <c:v>0</c:v>
                </c:pt>
                <c:pt idx="460">
                  <c:v>0</c:v>
                </c:pt>
                <c:pt idx="461">
                  <c:v>39</c:v>
                </c:pt>
                <c:pt idx="462">
                  <c:v>39</c:v>
                </c:pt>
                <c:pt idx="463">
                  <c:v>0</c:v>
                </c:pt>
                <c:pt idx="464">
                  <c:v>0</c:v>
                </c:pt>
                <c:pt idx="465">
                  <c:v>200</c:v>
                </c:pt>
                <c:pt idx="466">
                  <c:v>200</c:v>
                </c:pt>
                <c:pt idx="467">
                  <c:v>0</c:v>
                </c:pt>
                <c:pt idx="468">
                  <c:v>0</c:v>
                </c:pt>
                <c:pt idx="469">
                  <c:v>200</c:v>
                </c:pt>
                <c:pt idx="470">
                  <c:v>200</c:v>
                </c:pt>
                <c:pt idx="471">
                  <c:v>0</c:v>
                </c:pt>
                <c:pt idx="472">
                  <c:v>0</c:v>
                </c:pt>
                <c:pt idx="473">
                  <c:v>200</c:v>
                </c:pt>
                <c:pt idx="474">
                  <c:v>200</c:v>
                </c:pt>
                <c:pt idx="475">
                  <c:v>0</c:v>
                </c:pt>
                <c:pt idx="476">
                  <c:v>0</c:v>
                </c:pt>
                <c:pt idx="477">
                  <c:v>200</c:v>
                </c:pt>
                <c:pt idx="478">
                  <c:v>200</c:v>
                </c:pt>
                <c:pt idx="479">
                  <c:v>0</c:v>
                </c:pt>
                <c:pt idx="480">
                  <c:v>0</c:v>
                </c:pt>
                <c:pt idx="481">
                  <c:v>200</c:v>
                </c:pt>
                <c:pt idx="482">
                  <c:v>200</c:v>
                </c:pt>
                <c:pt idx="483">
                  <c:v>0</c:v>
                </c:pt>
                <c:pt idx="484">
                  <c:v>0</c:v>
                </c:pt>
                <c:pt idx="485">
                  <c:v>200</c:v>
                </c:pt>
                <c:pt idx="486">
                  <c:v>200</c:v>
                </c:pt>
                <c:pt idx="487">
                  <c:v>0</c:v>
                </c:pt>
                <c:pt idx="488">
                  <c:v>0</c:v>
                </c:pt>
                <c:pt idx="489">
                  <c:v>200</c:v>
                </c:pt>
                <c:pt idx="490">
                  <c:v>200</c:v>
                </c:pt>
                <c:pt idx="491">
                  <c:v>0</c:v>
                </c:pt>
                <c:pt idx="492">
                  <c:v>0</c:v>
                </c:pt>
                <c:pt idx="493">
                  <c:v>200</c:v>
                </c:pt>
                <c:pt idx="494">
                  <c:v>200</c:v>
                </c:pt>
                <c:pt idx="495">
                  <c:v>0</c:v>
                </c:pt>
                <c:pt idx="496">
                  <c:v>0</c:v>
                </c:pt>
                <c:pt idx="497">
                  <c:v>200</c:v>
                </c:pt>
                <c:pt idx="498">
                  <c:v>200</c:v>
                </c:pt>
                <c:pt idx="499">
                  <c:v>0</c:v>
                </c:pt>
                <c:pt idx="500">
                  <c:v>0</c:v>
                </c:pt>
                <c:pt idx="501">
                  <c:v>200</c:v>
                </c:pt>
                <c:pt idx="502">
                  <c:v>200</c:v>
                </c:pt>
                <c:pt idx="503">
                  <c:v>0</c:v>
                </c:pt>
                <c:pt idx="504">
                  <c:v>0</c:v>
                </c:pt>
                <c:pt idx="505">
                  <c:v>200</c:v>
                </c:pt>
                <c:pt idx="506">
                  <c:v>200</c:v>
                </c:pt>
                <c:pt idx="507">
                  <c:v>0</c:v>
                </c:pt>
                <c:pt idx="508">
                  <c:v>0</c:v>
                </c:pt>
                <c:pt idx="509">
                  <c:v>200</c:v>
                </c:pt>
                <c:pt idx="510">
                  <c:v>200</c:v>
                </c:pt>
                <c:pt idx="511">
                  <c:v>0</c:v>
                </c:pt>
                <c:pt idx="512">
                  <c:v>0</c:v>
                </c:pt>
                <c:pt idx="513">
                  <c:v>200</c:v>
                </c:pt>
                <c:pt idx="514">
                  <c:v>200</c:v>
                </c:pt>
                <c:pt idx="515">
                  <c:v>0</c:v>
                </c:pt>
                <c:pt idx="516">
                  <c:v>0</c:v>
                </c:pt>
                <c:pt idx="517">
                  <c:v>200</c:v>
                </c:pt>
                <c:pt idx="518">
                  <c:v>200</c:v>
                </c:pt>
                <c:pt idx="519">
                  <c:v>0</c:v>
                </c:pt>
                <c:pt idx="520">
                  <c:v>0</c:v>
                </c:pt>
                <c:pt idx="521">
                  <c:v>200</c:v>
                </c:pt>
                <c:pt idx="522">
                  <c:v>200</c:v>
                </c:pt>
                <c:pt idx="523">
                  <c:v>0</c:v>
                </c:pt>
                <c:pt idx="524">
                  <c:v>0</c:v>
                </c:pt>
                <c:pt idx="525">
                  <c:v>200</c:v>
                </c:pt>
                <c:pt idx="526">
                  <c:v>200</c:v>
                </c:pt>
                <c:pt idx="527">
                  <c:v>0</c:v>
                </c:pt>
                <c:pt idx="528">
                  <c:v>0</c:v>
                </c:pt>
                <c:pt idx="529">
                  <c:v>200</c:v>
                </c:pt>
                <c:pt idx="530">
                  <c:v>200</c:v>
                </c:pt>
                <c:pt idx="531">
                  <c:v>0</c:v>
                </c:pt>
                <c:pt idx="532">
                  <c:v>0</c:v>
                </c:pt>
                <c:pt idx="533">
                  <c:v>200</c:v>
                </c:pt>
                <c:pt idx="534">
                  <c:v>200</c:v>
                </c:pt>
                <c:pt idx="535">
                  <c:v>0</c:v>
                </c:pt>
                <c:pt idx="536">
                  <c:v>0</c:v>
                </c:pt>
                <c:pt idx="537">
                  <c:v>200</c:v>
                </c:pt>
                <c:pt idx="538">
                  <c:v>200</c:v>
                </c:pt>
                <c:pt idx="539">
                  <c:v>0</c:v>
                </c:pt>
                <c:pt idx="540">
                  <c:v>0</c:v>
                </c:pt>
                <c:pt idx="541">
                  <c:v>200</c:v>
                </c:pt>
                <c:pt idx="542">
                  <c:v>200</c:v>
                </c:pt>
                <c:pt idx="543">
                  <c:v>0</c:v>
                </c:pt>
                <c:pt idx="544">
                  <c:v>0</c:v>
                </c:pt>
                <c:pt idx="545">
                  <c:v>200</c:v>
                </c:pt>
                <c:pt idx="546">
                  <c:v>200</c:v>
                </c:pt>
                <c:pt idx="547">
                  <c:v>0</c:v>
                </c:pt>
                <c:pt idx="548">
                  <c:v>0</c:v>
                </c:pt>
                <c:pt idx="549">
                  <c:v>200</c:v>
                </c:pt>
                <c:pt idx="550">
                  <c:v>200</c:v>
                </c:pt>
                <c:pt idx="551">
                  <c:v>0</c:v>
                </c:pt>
                <c:pt idx="552">
                  <c:v>0</c:v>
                </c:pt>
                <c:pt idx="553">
                  <c:v>200</c:v>
                </c:pt>
                <c:pt idx="554">
                  <c:v>200</c:v>
                </c:pt>
                <c:pt idx="555">
                  <c:v>0</c:v>
                </c:pt>
                <c:pt idx="556">
                  <c:v>0</c:v>
                </c:pt>
                <c:pt idx="557">
                  <c:v>200</c:v>
                </c:pt>
                <c:pt idx="558">
                  <c:v>200</c:v>
                </c:pt>
                <c:pt idx="559">
                  <c:v>0</c:v>
                </c:pt>
                <c:pt idx="560">
                  <c:v>0</c:v>
                </c:pt>
                <c:pt idx="561">
                  <c:v>200</c:v>
                </c:pt>
                <c:pt idx="562">
                  <c:v>200</c:v>
                </c:pt>
                <c:pt idx="563">
                  <c:v>0</c:v>
                </c:pt>
                <c:pt idx="564">
                  <c:v>0</c:v>
                </c:pt>
                <c:pt idx="565">
                  <c:v>200</c:v>
                </c:pt>
                <c:pt idx="566">
                  <c:v>200</c:v>
                </c:pt>
                <c:pt idx="567">
                  <c:v>0</c:v>
                </c:pt>
                <c:pt idx="568">
                  <c:v>0</c:v>
                </c:pt>
                <c:pt idx="569">
                  <c:v>200</c:v>
                </c:pt>
                <c:pt idx="570">
                  <c:v>200</c:v>
                </c:pt>
                <c:pt idx="571">
                  <c:v>0</c:v>
                </c:pt>
                <c:pt idx="572">
                  <c:v>0</c:v>
                </c:pt>
                <c:pt idx="573">
                  <c:v>200</c:v>
                </c:pt>
                <c:pt idx="574">
                  <c:v>200</c:v>
                </c:pt>
                <c:pt idx="575">
                  <c:v>0</c:v>
                </c:pt>
                <c:pt idx="576">
                  <c:v>0</c:v>
                </c:pt>
                <c:pt idx="577">
                  <c:v>200</c:v>
                </c:pt>
                <c:pt idx="578">
                  <c:v>200</c:v>
                </c:pt>
                <c:pt idx="579">
                  <c:v>0</c:v>
                </c:pt>
                <c:pt idx="580">
                  <c:v>0</c:v>
                </c:pt>
                <c:pt idx="581">
                  <c:v>3</c:v>
                </c:pt>
                <c:pt idx="582">
                  <c:v>3</c:v>
                </c:pt>
                <c:pt idx="583">
                  <c:v>0</c:v>
                </c:pt>
                <c:pt idx="584">
                  <c:v>0</c:v>
                </c:pt>
                <c:pt idx="585">
                  <c:v>3</c:v>
                </c:pt>
                <c:pt idx="586">
                  <c:v>3</c:v>
                </c:pt>
                <c:pt idx="587">
                  <c:v>0</c:v>
                </c:pt>
                <c:pt idx="588">
                  <c:v>0</c:v>
                </c:pt>
                <c:pt idx="589">
                  <c:v>3</c:v>
                </c:pt>
                <c:pt idx="590">
                  <c:v>3</c:v>
                </c:pt>
                <c:pt idx="591">
                  <c:v>0</c:v>
                </c:pt>
                <c:pt idx="592">
                  <c:v>0</c:v>
                </c:pt>
                <c:pt idx="593">
                  <c:v>3</c:v>
                </c:pt>
                <c:pt idx="594">
                  <c:v>3</c:v>
                </c:pt>
                <c:pt idx="595">
                  <c:v>0</c:v>
                </c:pt>
                <c:pt idx="596">
                  <c:v>0</c:v>
                </c:pt>
                <c:pt idx="597">
                  <c:v>3</c:v>
                </c:pt>
                <c:pt idx="598">
                  <c:v>3</c:v>
                </c:pt>
                <c:pt idx="599">
                  <c:v>0</c:v>
                </c:pt>
                <c:pt idx="600">
                  <c:v>0</c:v>
                </c:pt>
                <c:pt idx="601">
                  <c:v>3</c:v>
                </c:pt>
                <c:pt idx="602">
                  <c:v>3</c:v>
                </c:pt>
                <c:pt idx="603">
                  <c:v>0</c:v>
                </c:pt>
                <c:pt idx="604">
                  <c:v>0</c:v>
                </c:pt>
                <c:pt idx="605">
                  <c:v>3</c:v>
                </c:pt>
                <c:pt idx="606">
                  <c:v>3</c:v>
                </c:pt>
                <c:pt idx="607">
                  <c:v>0</c:v>
                </c:pt>
                <c:pt idx="608">
                  <c:v>0</c:v>
                </c:pt>
                <c:pt idx="609">
                  <c:v>3</c:v>
                </c:pt>
                <c:pt idx="610">
                  <c:v>3</c:v>
                </c:pt>
                <c:pt idx="611">
                  <c:v>0</c:v>
                </c:pt>
                <c:pt idx="612">
                  <c:v>0</c:v>
                </c:pt>
                <c:pt idx="613">
                  <c:v>3</c:v>
                </c:pt>
                <c:pt idx="614">
                  <c:v>3</c:v>
                </c:pt>
                <c:pt idx="615">
                  <c:v>0</c:v>
                </c:pt>
                <c:pt idx="616">
                  <c:v>0</c:v>
                </c:pt>
                <c:pt idx="617">
                  <c:v>3</c:v>
                </c:pt>
                <c:pt idx="618">
                  <c:v>3</c:v>
                </c:pt>
                <c:pt idx="619">
                  <c:v>0</c:v>
                </c:pt>
                <c:pt idx="620">
                  <c:v>0</c:v>
                </c:pt>
                <c:pt idx="621">
                  <c:v>3</c:v>
                </c:pt>
                <c:pt idx="622">
                  <c:v>3</c:v>
                </c:pt>
                <c:pt idx="623">
                  <c:v>0</c:v>
                </c:pt>
                <c:pt idx="624">
                  <c:v>0</c:v>
                </c:pt>
                <c:pt idx="625">
                  <c:v>3</c:v>
                </c:pt>
                <c:pt idx="626">
                  <c:v>3</c:v>
                </c:pt>
                <c:pt idx="627">
                  <c:v>0</c:v>
                </c:pt>
                <c:pt idx="628">
                  <c:v>0</c:v>
                </c:pt>
                <c:pt idx="629">
                  <c:v>3</c:v>
                </c:pt>
                <c:pt idx="630">
                  <c:v>3</c:v>
                </c:pt>
                <c:pt idx="631">
                  <c:v>0</c:v>
                </c:pt>
                <c:pt idx="632">
                  <c:v>0</c:v>
                </c:pt>
                <c:pt idx="633">
                  <c:v>3</c:v>
                </c:pt>
                <c:pt idx="634">
                  <c:v>3</c:v>
                </c:pt>
                <c:pt idx="635">
                  <c:v>0</c:v>
                </c:pt>
                <c:pt idx="636">
                  <c:v>0</c:v>
                </c:pt>
                <c:pt idx="637">
                  <c:v>3</c:v>
                </c:pt>
                <c:pt idx="638">
                  <c:v>3</c:v>
                </c:pt>
                <c:pt idx="639">
                  <c:v>0</c:v>
                </c:pt>
                <c:pt idx="640">
                  <c:v>0</c:v>
                </c:pt>
                <c:pt idx="641">
                  <c:v>3</c:v>
                </c:pt>
                <c:pt idx="642">
                  <c:v>3</c:v>
                </c:pt>
                <c:pt idx="643">
                  <c:v>0</c:v>
                </c:pt>
                <c:pt idx="644">
                  <c:v>0</c:v>
                </c:pt>
                <c:pt idx="645">
                  <c:v>3</c:v>
                </c:pt>
                <c:pt idx="646">
                  <c:v>3</c:v>
                </c:pt>
                <c:pt idx="647">
                  <c:v>0</c:v>
                </c:pt>
                <c:pt idx="648">
                  <c:v>0</c:v>
                </c:pt>
                <c:pt idx="649">
                  <c:v>3</c:v>
                </c:pt>
                <c:pt idx="650">
                  <c:v>3</c:v>
                </c:pt>
                <c:pt idx="651">
                  <c:v>0</c:v>
                </c:pt>
                <c:pt idx="652">
                  <c:v>0</c:v>
                </c:pt>
                <c:pt idx="653">
                  <c:v>3</c:v>
                </c:pt>
                <c:pt idx="654">
                  <c:v>3</c:v>
                </c:pt>
                <c:pt idx="655">
                  <c:v>0</c:v>
                </c:pt>
                <c:pt idx="656">
                  <c:v>0</c:v>
                </c:pt>
                <c:pt idx="657">
                  <c:v>3</c:v>
                </c:pt>
                <c:pt idx="658">
                  <c:v>3</c:v>
                </c:pt>
                <c:pt idx="659">
                  <c:v>0</c:v>
                </c:pt>
                <c:pt idx="660">
                  <c:v>0</c:v>
                </c:pt>
                <c:pt idx="661">
                  <c:v>3</c:v>
                </c:pt>
                <c:pt idx="662">
                  <c:v>3</c:v>
                </c:pt>
                <c:pt idx="663">
                  <c:v>0</c:v>
                </c:pt>
                <c:pt idx="664">
                  <c:v>0</c:v>
                </c:pt>
                <c:pt idx="665">
                  <c:v>3</c:v>
                </c:pt>
                <c:pt idx="666">
                  <c:v>3</c:v>
                </c:pt>
                <c:pt idx="667">
                  <c:v>0</c:v>
                </c:pt>
                <c:pt idx="668">
                  <c:v>0</c:v>
                </c:pt>
                <c:pt idx="669">
                  <c:v>3</c:v>
                </c:pt>
                <c:pt idx="670">
                  <c:v>3</c:v>
                </c:pt>
                <c:pt idx="671">
                  <c:v>0</c:v>
                </c:pt>
                <c:pt idx="672">
                  <c:v>0</c:v>
                </c:pt>
                <c:pt idx="673">
                  <c:v>3</c:v>
                </c:pt>
                <c:pt idx="674">
                  <c:v>3</c:v>
                </c:pt>
                <c:pt idx="675">
                  <c:v>0</c:v>
                </c:pt>
                <c:pt idx="676">
                  <c:v>0</c:v>
                </c:pt>
                <c:pt idx="677">
                  <c:v>3</c:v>
                </c:pt>
                <c:pt idx="678">
                  <c:v>3</c:v>
                </c:pt>
                <c:pt idx="679">
                  <c:v>0</c:v>
                </c:pt>
                <c:pt idx="680">
                  <c:v>0</c:v>
                </c:pt>
                <c:pt idx="681">
                  <c:v>3</c:v>
                </c:pt>
                <c:pt idx="682">
                  <c:v>3</c:v>
                </c:pt>
                <c:pt idx="683">
                  <c:v>0</c:v>
                </c:pt>
                <c:pt idx="684">
                  <c:v>0</c:v>
                </c:pt>
                <c:pt idx="685">
                  <c:v>3</c:v>
                </c:pt>
                <c:pt idx="686">
                  <c:v>3</c:v>
                </c:pt>
                <c:pt idx="687">
                  <c:v>0</c:v>
                </c:pt>
                <c:pt idx="688">
                  <c:v>0</c:v>
                </c:pt>
                <c:pt idx="689">
                  <c:v>3</c:v>
                </c:pt>
                <c:pt idx="690">
                  <c:v>3</c:v>
                </c:pt>
                <c:pt idx="691">
                  <c:v>0</c:v>
                </c:pt>
                <c:pt idx="692">
                  <c:v>0</c:v>
                </c:pt>
                <c:pt idx="693">
                  <c:v>3</c:v>
                </c:pt>
                <c:pt idx="694">
                  <c:v>3</c:v>
                </c:pt>
                <c:pt idx="695">
                  <c:v>0</c:v>
                </c:pt>
                <c:pt idx="696">
                  <c:v>0</c:v>
                </c:pt>
                <c:pt idx="697">
                  <c:v>8</c:v>
                </c:pt>
                <c:pt idx="698">
                  <c:v>8</c:v>
                </c:pt>
                <c:pt idx="699">
                  <c:v>0</c:v>
                </c:pt>
                <c:pt idx="700">
                  <c:v>0</c:v>
                </c:pt>
                <c:pt idx="701">
                  <c:v>8</c:v>
                </c:pt>
                <c:pt idx="702">
                  <c:v>8</c:v>
                </c:pt>
                <c:pt idx="703">
                  <c:v>0</c:v>
                </c:pt>
                <c:pt idx="704">
                  <c:v>0</c:v>
                </c:pt>
                <c:pt idx="705">
                  <c:v>8</c:v>
                </c:pt>
                <c:pt idx="706">
                  <c:v>8</c:v>
                </c:pt>
                <c:pt idx="707">
                  <c:v>0</c:v>
                </c:pt>
                <c:pt idx="708">
                  <c:v>0</c:v>
                </c:pt>
                <c:pt idx="709">
                  <c:v>8</c:v>
                </c:pt>
                <c:pt idx="710">
                  <c:v>8</c:v>
                </c:pt>
                <c:pt idx="711">
                  <c:v>0</c:v>
                </c:pt>
                <c:pt idx="712">
                  <c:v>0</c:v>
                </c:pt>
                <c:pt idx="713">
                  <c:v>8</c:v>
                </c:pt>
                <c:pt idx="714">
                  <c:v>8</c:v>
                </c:pt>
                <c:pt idx="715">
                  <c:v>0</c:v>
                </c:pt>
                <c:pt idx="716">
                  <c:v>0</c:v>
                </c:pt>
                <c:pt idx="717">
                  <c:v>8</c:v>
                </c:pt>
                <c:pt idx="718">
                  <c:v>8</c:v>
                </c:pt>
                <c:pt idx="719">
                  <c:v>0</c:v>
                </c:pt>
                <c:pt idx="720">
                  <c:v>0</c:v>
                </c:pt>
                <c:pt idx="721">
                  <c:v>8</c:v>
                </c:pt>
                <c:pt idx="722">
                  <c:v>8</c:v>
                </c:pt>
                <c:pt idx="723">
                  <c:v>0</c:v>
                </c:pt>
                <c:pt idx="724">
                  <c:v>0</c:v>
                </c:pt>
                <c:pt idx="725">
                  <c:v>8</c:v>
                </c:pt>
                <c:pt idx="726">
                  <c:v>8</c:v>
                </c:pt>
                <c:pt idx="727">
                  <c:v>0</c:v>
                </c:pt>
                <c:pt idx="728">
                  <c:v>0</c:v>
                </c:pt>
                <c:pt idx="729">
                  <c:v>8</c:v>
                </c:pt>
                <c:pt idx="730">
                  <c:v>8</c:v>
                </c:pt>
                <c:pt idx="731">
                  <c:v>0</c:v>
                </c:pt>
                <c:pt idx="732">
                  <c:v>0</c:v>
                </c:pt>
                <c:pt idx="733">
                  <c:v>8</c:v>
                </c:pt>
                <c:pt idx="734">
                  <c:v>8</c:v>
                </c:pt>
                <c:pt idx="735">
                  <c:v>0</c:v>
                </c:pt>
                <c:pt idx="736">
                  <c:v>0</c:v>
                </c:pt>
                <c:pt idx="737">
                  <c:v>8</c:v>
                </c:pt>
                <c:pt idx="738">
                  <c:v>8</c:v>
                </c:pt>
                <c:pt idx="739">
                  <c:v>0</c:v>
                </c:pt>
                <c:pt idx="740">
                  <c:v>0</c:v>
                </c:pt>
                <c:pt idx="741">
                  <c:v>8</c:v>
                </c:pt>
                <c:pt idx="742">
                  <c:v>8</c:v>
                </c:pt>
                <c:pt idx="743">
                  <c:v>0</c:v>
                </c:pt>
                <c:pt idx="744">
                  <c:v>0</c:v>
                </c:pt>
                <c:pt idx="745">
                  <c:v>8</c:v>
                </c:pt>
                <c:pt idx="746">
                  <c:v>8</c:v>
                </c:pt>
                <c:pt idx="747">
                  <c:v>0</c:v>
                </c:pt>
                <c:pt idx="748">
                  <c:v>0</c:v>
                </c:pt>
                <c:pt idx="749">
                  <c:v>8</c:v>
                </c:pt>
                <c:pt idx="750">
                  <c:v>8</c:v>
                </c:pt>
                <c:pt idx="751">
                  <c:v>0</c:v>
                </c:pt>
                <c:pt idx="752">
                  <c:v>0</c:v>
                </c:pt>
                <c:pt idx="753">
                  <c:v>8</c:v>
                </c:pt>
                <c:pt idx="754">
                  <c:v>8</c:v>
                </c:pt>
                <c:pt idx="755">
                  <c:v>0</c:v>
                </c:pt>
                <c:pt idx="756">
                  <c:v>0</c:v>
                </c:pt>
                <c:pt idx="757">
                  <c:v>8</c:v>
                </c:pt>
                <c:pt idx="758">
                  <c:v>8</c:v>
                </c:pt>
                <c:pt idx="759">
                  <c:v>0</c:v>
                </c:pt>
                <c:pt idx="760">
                  <c:v>0</c:v>
                </c:pt>
                <c:pt idx="761">
                  <c:v>8</c:v>
                </c:pt>
                <c:pt idx="762">
                  <c:v>8</c:v>
                </c:pt>
                <c:pt idx="763">
                  <c:v>0</c:v>
                </c:pt>
                <c:pt idx="764">
                  <c:v>0</c:v>
                </c:pt>
                <c:pt idx="765">
                  <c:v>8</c:v>
                </c:pt>
                <c:pt idx="766">
                  <c:v>8</c:v>
                </c:pt>
                <c:pt idx="767">
                  <c:v>0</c:v>
                </c:pt>
                <c:pt idx="768">
                  <c:v>0</c:v>
                </c:pt>
                <c:pt idx="769">
                  <c:v>8</c:v>
                </c:pt>
                <c:pt idx="770">
                  <c:v>8</c:v>
                </c:pt>
                <c:pt idx="771">
                  <c:v>0</c:v>
                </c:pt>
                <c:pt idx="772">
                  <c:v>0</c:v>
                </c:pt>
                <c:pt idx="773">
                  <c:v>8</c:v>
                </c:pt>
                <c:pt idx="774">
                  <c:v>8</c:v>
                </c:pt>
                <c:pt idx="775">
                  <c:v>0</c:v>
                </c:pt>
                <c:pt idx="776">
                  <c:v>0</c:v>
                </c:pt>
                <c:pt idx="777">
                  <c:v>8</c:v>
                </c:pt>
                <c:pt idx="778">
                  <c:v>8</c:v>
                </c:pt>
                <c:pt idx="779">
                  <c:v>0</c:v>
                </c:pt>
                <c:pt idx="780">
                  <c:v>0</c:v>
                </c:pt>
                <c:pt idx="781">
                  <c:v>8</c:v>
                </c:pt>
                <c:pt idx="782">
                  <c:v>8</c:v>
                </c:pt>
                <c:pt idx="783">
                  <c:v>0</c:v>
                </c:pt>
                <c:pt idx="784">
                  <c:v>0</c:v>
                </c:pt>
                <c:pt idx="785">
                  <c:v>8</c:v>
                </c:pt>
                <c:pt idx="786">
                  <c:v>8</c:v>
                </c:pt>
                <c:pt idx="787">
                  <c:v>0</c:v>
                </c:pt>
                <c:pt idx="788">
                  <c:v>0</c:v>
                </c:pt>
                <c:pt idx="789">
                  <c:v>8</c:v>
                </c:pt>
                <c:pt idx="790">
                  <c:v>8</c:v>
                </c:pt>
                <c:pt idx="791">
                  <c:v>0</c:v>
                </c:pt>
                <c:pt idx="792">
                  <c:v>0</c:v>
                </c:pt>
                <c:pt idx="793">
                  <c:v>8</c:v>
                </c:pt>
                <c:pt idx="794">
                  <c:v>8</c:v>
                </c:pt>
                <c:pt idx="795">
                  <c:v>0</c:v>
                </c:pt>
                <c:pt idx="796">
                  <c:v>0</c:v>
                </c:pt>
                <c:pt idx="797">
                  <c:v>8</c:v>
                </c:pt>
                <c:pt idx="798">
                  <c:v>8</c:v>
                </c:pt>
                <c:pt idx="799">
                  <c:v>0</c:v>
                </c:pt>
                <c:pt idx="800">
                  <c:v>0</c:v>
                </c:pt>
                <c:pt idx="801">
                  <c:v>8</c:v>
                </c:pt>
                <c:pt idx="802">
                  <c:v>8</c:v>
                </c:pt>
                <c:pt idx="803">
                  <c:v>0</c:v>
                </c:pt>
                <c:pt idx="804">
                  <c:v>0</c:v>
                </c:pt>
                <c:pt idx="805">
                  <c:v>8</c:v>
                </c:pt>
                <c:pt idx="806">
                  <c:v>8</c:v>
                </c:pt>
                <c:pt idx="807">
                  <c:v>0</c:v>
                </c:pt>
                <c:pt idx="808">
                  <c:v>0</c:v>
                </c:pt>
                <c:pt idx="809">
                  <c:v>8</c:v>
                </c:pt>
                <c:pt idx="810">
                  <c:v>8</c:v>
                </c:pt>
                <c:pt idx="811">
                  <c:v>0</c:v>
                </c:pt>
                <c:pt idx="812">
                  <c:v>0</c:v>
                </c:pt>
                <c:pt idx="813">
                  <c:v>1</c:v>
                </c:pt>
                <c:pt idx="814">
                  <c:v>1</c:v>
                </c:pt>
                <c:pt idx="815">
                  <c:v>0</c:v>
                </c:pt>
                <c:pt idx="816">
                  <c:v>0</c:v>
                </c:pt>
                <c:pt idx="817">
                  <c:v>1</c:v>
                </c:pt>
                <c:pt idx="818">
                  <c:v>1</c:v>
                </c:pt>
                <c:pt idx="819">
                  <c:v>0</c:v>
                </c:pt>
                <c:pt idx="820">
                  <c:v>0</c:v>
                </c:pt>
                <c:pt idx="821">
                  <c:v>1</c:v>
                </c:pt>
                <c:pt idx="822">
                  <c:v>1</c:v>
                </c:pt>
                <c:pt idx="823">
                  <c:v>0</c:v>
                </c:pt>
                <c:pt idx="824">
                  <c:v>0</c:v>
                </c:pt>
                <c:pt idx="825">
                  <c:v>1</c:v>
                </c:pt>
                <c:pt idx="826">
                  <c:v>1</c:v>
                </c:pt>
                <c:pt idx="827">
                  <c:v>0</c:v>
                </c:pt>
                <c:pt idx="828">
                  <c:v>0</c:v>
                </c:pt>
                <c:pt idx="829">
                  <c:v>1</c:v>
                </c:pt>
                <c:pt idx="830">
                  <c:v>1</c:v>
                </c:pt>
                <c:pt idx="831">
                  <c:v>0</c:v>
                </c:pt>
                <c:pt idx="832">
                  <c:v>0</c:v>
                </c:pt>
                <c:pt idx="833">
                  <c:v>1</c:v>
                </c:pt>
                <c:pt idx="834">
                  <c:v>1</c:v>
                </c:pt>
                <c:pt idx="835">
                  <c:v>0</c:v>
                </c:pt>
                <c:pt idx="836">
                  <c:v>0</c:v>
                </c:pt>
                <c:pt idx="837">
                  <c:v>1</c:v>
                </c:pt>
                <c:pt idx="838">
                  <c:v>1</c:v>
                </c:pt>
                <c:pt idx="839">
                  <c:v>0</c:v>
                </c:pt>
                <c:pt idx="840">
                  <c:v>0</c:v>
                </c:pt>
                <c:pt idx="841">
                  <c:v>1</c:v>
                </c:pt>
                <c:pt idx="842">
                  <c:v>1</c:v>
                </c:pt>
                <c:pt idx="843">
                  <c:v>0</c:v>
                </c:pt>
                <c:pt idx="844">
                  <c:v>0</c:v>
                </c:pt>
                <c:pt idx="845">
                  <c:v>1</c:v>
                </c:pt>
                <c:pt idx="846">
                  <c:v>1</c:v>
                </c:pt>
                <c:pt idx="847">
                  <c:v>0</c:v>
                </c:pt>
                <c:pt idx="848">
                  <c:v>0</c:v>
                </c:pt>
                <c:pt idx="849">
                  <c:v>1</c:v>
                </c:pt>
                <c:pt idx="850">
                  <c:v>1</c:v>
                </c:pt>
                <c:pt idx="851">
                  <c:v>0</c:v>
                </c:pt>
                <c:pt idx="852">
                  <c:v>0</c:v>
                </c:pt>
                <c:pt idx="853">
                  <c:v>1</c:v>
                </c:pt>
                <c:pt idx="854">
                  <c:v>1</c:v>
                </c:pt>
                <c:pt idx="855">
                  <c:v>0</c:v>
                </c:pt>
                <c:pt idx="856">
                  <c:v>0</c:v>
                </c:pt>
                <c:pt idx="857">
                  <c:v>1</c:v>
                </c:pt>
                <c:pt idx="858">
                  <c:v>1</c:v>
                </c:pt>
                <c:pt idx="859">
                  <c:v>0</c:v>
                </c:pt>
                <c:pt idx="860">
                  <c:v>0</c:v>
                </c:pt>
                <c:pt idx="861">
                  <c:v>1</c:v>
                </c:pt>
                <c:pt idx="862">
                  <c:v>1</c:v>
                </c:pt>
                <c:pt idx="863">
                  <c:v>0</c:v>
                </c:pt>
                <c:pt idx="864">
                  <c:v>0</c:v>
                </c:pt>
                <c:pt idx="865">
                  <c:v>1</c:v>
                </c:pt>
                <c:pt idx="866">
                  <c:v>1</c:v>
                </c:pt>
                <c:pt idx="867">
                  <c:v>0</c:v>
                </c:pt>
                <c:pt idx="868">
                  <c:v>0</c:v>
                </c:pt>
                <c:pt idx="869">
                  <c:v>1</c:v>
                </c:pt>
                <c:pt idx="870">
                  <c:v>1</c:v>
                </c:pt>
                <c:pt idx="871">
                  <c:v>0</c:v>
                </c:pt>
                <c:pt idx="872">
                  <c:v>0</c:v>
                </c:pt>
                <c:pt idx="873">
                  <c:v>1</c:v>
                </c:pt>
                <c:pt idx="874">
                  <c:v>1</c:v>
                </c:pt>
                <c:pt idx="875">
                  <c:v>0</c:v>
                </c:pt>
                <c:pt idx="876">
                  <c:v>0</c:v>
                </c:pt>
                <c:pt idx="877">
                  <c:v>1</c:v>
                </c:pt>
                <c:pt idx="878">
                  <c:v>1</c:v>
                </c:pt>
                <c:pt idx="879">
                  <c:v>0</c:v>
                </c:pt>
                <c:pt idx="880">
                  <c:v>0</c:v>
                </c:pt>
                <c:pt idx="881">
                  <c:v>1</c:v>
                </c:pt>
                <c:pt idx="882">
                  <c:v>1</c:v>
                </c:pt>
                <c:pt idx="883">
                  <c:v>0</c:v>
                </c:pt>
                <c:pt idx="884">
                  <c:v>0</c:v>
                </c:pt>
                <c:pt idx="885">
                  <c:v>1</c:v>
                </c:pt>
                <c:pt idx="886">
                  <c:v>1</c:v>
                </c:pt>
                <c:pt idx="887">
                  <c:v>0</c:v>
                </c:pt>
                <c:pt idx="888">
                  <c:v>0</c:v>
                </c:pt>
                <c:pt idx="889">
                  <c:v>1</c:v>
                </c:pt>
                <c:pt idx="890">
                  <c:v>1</c:v>
                </c:pt>
                <c:pt idx="891">
                  <c:v>0</c:v>
                </c:pt>
                <c:pt idx="892">
                  <c:v>0</c:v>
                </c:pt>
                <c:pt idx="893">
                  <c:v>1</c:v>
                </c:pt>
                <c:pt idx="894">
                  <c:v>1</c:v>
                </c:pt>
                <c:pt idx="895">
                  <c:v>0</c:v>
                </c:pt>
                <c:pt idx="896">
                  <c:v>0</c:v>
                </c:pt>
                <c:pt idx="897">
                  <c:v>1</c:v>
                </c:pt>
                <c:pt idx="898">
                  <c:v>1</c:v>
                </c:pt>
                <c:pt idx="899">
                  <c:v>0</c:v>
                </c:pt>
                <c:pt idx="900">
                  <c:v>0</c:v>
                </c:pt>
                <c:pt idx="901">
                  <c:v>1</c:v>
                </c:pt>
                <c:pt idx="902">
                  <c:v>1</c:v>
                </c:pt>
                <c:pt idx="903">
                  <c:v>0</c:v>
                </c:pt>
                <c:pt idx="904">
                  <c:v>0</c:v>
                </c:pt>
                <c:pt idx="905">
                  <c:v>1</c:v>
                </c:pt>
                <c:pt idx="906">
                  <c:v>1</c:v>
                </c:pt>
                <c:pt idx="907">
                  <c:v>0</c:v>
                </c:pt>
                <c:pt idx="908">
                  <c:v>0</c:v>
                </c:pt>
                <c:pt idx="909">
                  <c:v>1</c:v>
                </c:pt>
                <c:pt idx="910">
                  <c:v>1</c:v>
                </c:pt>
                <c:pt idx="911">
                  <c:v>0</c:v>
                </c:pt>
                <c:pt idx="912">
                  <c:v>0</c:v>
                </c:pt>
                <c:pt idx="913">
                  <c:v>1</c:v>
                </c:pt>
                <c:pt idx="914">
                  <c:v>1</c:v>
                </c:pt>
                <c:pt idx="915">
                  <c:v>0</c:v>
                </c:pt>
                <c:pt idx="916">
                  <c:v>0</c:v>
                </c:pt>
                <c:pt idx="917">
                  <c:v>1</c:v>
                </c:pt>
                <c:pt idx="918">
                  <c:v>1</c:v>
                </c:pt>
                <c:pt idx="919">
                  <c:v>0</c:v>
                </c:pt>
                <c:pt idx="920">
                  <c:v>0</c:v>
                </c:pt>
                <c:pt idx="921">
                  <c:v>1</c:v>
                </c:pt>
                <c:pt idx="922">
                  <c:v>1</c:v>
                </c:pt>
                <c:pt idx="923">
                  <c:v>0</c:v>
                </c:pt>
                <c:pt idx="924">
                  <c:v>0</c:v>
                </c:pt>
                <c:pt idx="925">
                  <c:v>1</c:v>
                </c:pt>
                <c:pt idx="926">
                  <c:v>1</c:v>
                </c:pt>
                <c:pt idx="927">
                  <c:v>0</c:v>
                </c:pt>
                <c:pt idx="928">
                  <c:v>0</c:v>
                </c:pt>
                <c:pt idx="929">
                  <c:v>1</c:v>
                </c:pt>
                <c:pt idx="930">
                  <c:v>1</c:v>
                </c:pt>
                <c:pt idx="931">
                  <c:v>0</c:v>
                </c:pt>
                <c:pt idx="932">
                  <c:v>0</c:v>
                </c:pt>
                <c:pt idx="933">
                  <c:v>1</c:v>
                </c:pt>
                <c:pt idx="934">
                  <c:v>1</c:v>
                </c:pt>
                <c:pt idx="935">
                  <c:v>0</c:v>
                </c:pt>
                <c:pt idx="936">
                  <c:v>0</c:v>
                </c:pt>
                <c:pt idx="937">
                  <c:v>1</c:v>
                </c:pt>
                <c:pt idx="938">
                  <c:v>1</c:v>
                </c:pt>
                <c:pt idx="939">
                  <c:v>0</c:v>
                </c:pt>
                <c:pt idx="940">
                  <c:v>0</c:v>
                </c:pt>
                <c:pt idx="941">
                  <c:v>1</c:v>
                </c:pt>
                <c:pt idx="942">
                  <c:v>1</c:v>
                </c:pt>
                <c:pt idx="943">
                  <c:v>0</c:v>
                </c:pt>
                <c:pt idx="944">
                  <c:v>0</c:v>
                </c:pt>
                <c:pt idx="945">
                  <c:v>1</c:v>
                </c:pt>
                <c:pt idx="946">
                  <c:v>1</c:v>
                </c:pt>
                <c:pt idx="947">
                  <c:v>0</c:v>
                </c:pt>
                <c:pt idx="948">
                  <c:v>0</c:v>
                </c:pt>
                <c:pt idx="949">
                  <c:v>1</c:v>
                </c:pt>
                <c:pt idx="950">
                  <c:v>1</c:v>
                </c:pt>
                <c:pt idx="951">
                  <c:v>0</c:v>
                </c:pt>
                <c:pt idx="952">
                  <c:v>0</c:v>
                </c:pt>
                <c:pt idx="953">
                  <c:v>1</c:v>
                </c:pt>
                <c:pt idx="954">
                  <c:v>1</c:v>
                </c:pt>
                <c:pt idx="955">
                  <c:v>0</c:v>
                </c:pt>
                <c:pt idx="956">
                  <c:v>0</c:v>
                </c:pt>
                <c:pt idx="957">
                  <c:v>1</c:v>
                </c:pt>
                <c:pt idx="958">
                  <c:v>1</c:v>
                </c:pt>
                <c:pt idx="959">
                  <c:v>0</c:v>
                </c:pt>
                <c:pt idx="960">
                  <c:v>0</c:v>
                </c:pt>
                <c:pt idx="961">
                  <c:v>1</c:v>
                </c:pt>
                <c:pt idx="962">
                  <c:v>1</c:v>
                </c:pt>
                <c:pt idx="963">
                  <c:v>0</c:v>
                </c:pt>
                <c:pt idx="964">
                  <c:v>0</c:v>
                </c:pt>
                <c:pt idx="965">
                  <c:v>1</c:v>
                </c:pt>
                <c:pt idx="966">
                  <c:v>1</c:v>
                </c:pt>
                <c:pt idx="967">
                  <c:v>0</c:v>
                </c:pt>
                <c:pt idx="968">
                  <c:v>0</c:v>
                </c:pt>
                <c:pt idx="969">
                  <c:v>1</c:v>
                </c:pt>
                <c:pt idx="970">
                  <c:v>1</c:v>
                </c:pt>
                <c:pt idx="971">
                  <c:v>0</c:v>
                </c:pt>
                <c:pt idx="972">
                  <c:v>0</c:v>
                </c:pt>
                <c:pt idx="973">
                  <c:v>1</c:v>
                </c:pt>
                <c:pt idx="974">
                  <c:v>1</c:v>
                </c:pt>
                <c:pt idx="975">
                  <c:v>0</c:v>
                </c:pt>
                <c:pt idx="976">
                  <c:v>0</c:v>
                </c:pt>
                <c:pt idx="977">
                  <c:v>1</c:v>
                </c:pt>
                <c:pt idx="978">
                  <c:v>1</c:v>
                </c:pt>
                <c:pt idx="979">
                  <c:v>0</c:v>
                </c:pt>
                <c:pt idx="980">
                  <c:v>0</c:v>
                </c:pt>
                <c:pt idx="981">
                  <c:v>1</c:v>
                </c:pt>
                <c:pt idx="982">
                  <c:v>1</c:v>
                </c:pt>
                <c:pt idx="983">
                  <c:v>0</c:v>
                </c:pt>
                <c:pt idx="984">
                  <c:v>0</c:v>
                </c:pt>
                <c:pt idx="985">
                  <c:v>1</c:v>
                </c:pt>
                <c:pt idx="986">
                  <c:v>1</c:v>
                </c:pt>
                <c:pt idx="987">
                  <c:v>0</c:v>
                </c:pt>
                <c:pt idx="988">
                  <c:v>0</c:v>
                </c:pt>
                <c:pt idx="989">
                  <c:v>1</c:v>
                </c:pt>
                <c:pt idx="990">
                  <c:v>1</c:v>
                </c:pt>
                <c:pt idx="991">
                  <c:v>0</c:v>
                </c:pt>
                <c:pt idx="992">
                  <c:v>0</c:v>
                </c:pt>
                <c:pt idx="993">
                  <c:v>1</c:v>
                </c:pt>
                <c:pt idx="994">
                  <c:v>1</c:v>
                </c:pt>
                <c:pt idx="995">
                  <c:v>0</c:v>
                </c:pt>
                <c:pt idx="996">
                  <c:v>0</c:v>
                </c:pt>
                <c:pt idx="997">
                  <c:v>1</c:v>
                </c:pt>
                <c:pt idx="998">
                  <c:v>1</c:v>
                </c:pt>
                <c:pt idx="999">
                  <c:v>0</c:v>
                </c:pt>
                <c:pt idx="1000">
                  <c:v>0</c:v>
                </c:pt>
                <c:pt idx="1001">
                  <c:v>1</c:v>
                </c:pt>
                <c:pt idx="1002">
                  <c:v>1</c:v>
                </c:pt>
                <c:pt idx="1003">
                  <c:v>0</c:v>
                </c:pt>
                <c:pt idx="1004">
                  <c:v>0</c:v>
                </c:pt>
                <c:pt idx="1005">
                  <c:v>1</c:v>
                </c:pt>
                <c:pt idx="1006">
                  <c:v>1</c:v>
                </c:pt>
                <c:pt idx="1007">
                  <c:v>0</c:v>
                </c:pt>
                <c:pt idx="1008">
                  <c:v>0</c:v>
                </c:pt>
                <c:pt idx="1009">
                  <c:v>1</c:v>
                </c:pt>
                <c:pt idx="1010">
                  <c:v>1</c:v>
                </c:pt>
                <c:pt idx="1011">
                  <c:v>0</c:v>
                </c:pt>
                <c:pt idx="1012">
                  <c:v>0</c:v>
                </c:pt>
                <c:pt idx="1013">
                  <c:v>1</c:v>
                </c:pt>
                <c:pt idx="1014">
                  <c:v>1</c:v>
                </c:pt>
                <c:pt idx="1015">
                  <c:v>0</c:v>
                </c:pt>
                <c:pt idx="1016">
                  <c:v>0</c:v>
                </c:pt>
                <c:pt idx="1017">
                  <c:v>1</c:v>
                </c:pt>
                <c:pt idx="1018">
                  <c:v>1</c:v>
                </c:pt>
                <c:pt idx="1019">
                  <c:v>0</c:v>
                </c:pt>
                <c:pt idx="1020">
                  <c:v>0</c:v>
                </c:pt>
                <c:pt idx="1021">
                  <c:v>1</c:v>
                </c:pt>
                <c:pt idx="1022">
                  <c:v>1</c:v>
                </c:pt>
                <c:pt idx="1023">
                  <c:v>0</c:v>
                </c:pt>
                <c:pt idx="1024">
                  <c:v>0</c:v>
                </c:pt>
                <c:pt idx="1025">
                  <c:v>1</c:v>
                </c:pt>
                <c:pt idx="1026">
                  <c:v>1</c:v>
                </c:pt>
                <c:pt idx="1027">
                  <c:v>0</c:v>
                </c:pt>
                <c:pt idx="1028">
                  <c:v>0</c:v>
                </c:pt>
                <c:pt idx="1029">
                  <c:v>1</c:v>
                </c:pt>
                <c:pt idx="1030">
                  <c:v>1</c:v>
                </c:pt>
                <c:pt idx="1031">
                  <c:v>0</c:v>
                </c:pt>
                <c:pt idx="1032">
                  <c:v>0</c:v>
                </c:pt>
                <c:pt idx="1033">
                  <c:v>1</c:v>
                </c:pt>
                <c:pt idx="1034">
                  <c:v>1</c:v>
                </c:pt>
                <c:pt idx="1035">
                  <c:v>0</c:v>
                </c:pt>
                <c:pt idx="1036">
                  <c:v>0</c:v>
                </c:pt>
                <c:pt idx="1037">
                  <c:v>1</c:v>
                </c:pt>
                <c:pt idx="1038">
                  <c:v>1</c:v>
                </c:pt>
                <c:pt idx="1039">
                  <c:v>0</c:v>
                </c:pt>
                <c:pt idx="1040">
                  <c:v>0</c:v>
                </c:pt>
                <c:pt idx="1041">
                  <c:v>1</c:v>
                </c:pt>
                <c:pt idx="1042">
                  <c:v>1</c:v>
                </c:pt>
                <c:pt idx="104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'NeuralTools-Summary'!$G$1272:$G$1299</c:f>
              <c:numCache>
                <c:formatCode>General</c:formatCode>
                <c:ptCount val="28"/>
                <c:pt idx="0">
                  <c:v>-1.0650640153797413</c:v>
                </c:pt>
                <c:pt idx="1">
                  <c:v>-1.0650640153797413</c:v>
                </c:pt>
                <c:pt idx="2">
                  <c:v>-0.80604140099550747</c:v>
                </c:pt>
                <c:pt idx="3">
                  <c:v>-0.80604140099550747</c:v>
                </c:pt>
                <c:pt idx="4">
                  <c:v>-0.80604140099550747</c:v>
                </c:pt>
                <c:pt idx="5">
                  <c:v>-0.54701878661127368</c:v>
                </c:pt>
                <c:pt idx="6">
                  <c:v>-0.54701878661127368</c:v>
                </c:pt>
                <c:pt idx="7">
                  <c:v>-0.54701878661127368</c:v>
                </c:pt>
                <c:pt idx="8">
                  <c:v>-0.28799617222703988</c:v>
                </c:pt>
                <c:pt idx="9">
                  <c:v>-0.28799617222703988</c:v>
                </c:pt>
                <c:pt idx="10">
                  <c:v>-0.28799617222703988</c:v>
                </c:pt>
                <c:pt idx="11">
                  <c:v>-2.8973557842806086E-2</c:v>
                </c:pt>
                <c:pt idx="12">
                  <c:v>-2.8973557842806086E-2</c:v>
                </c:pt>
                <c:pt idx="13">
                  <c:v>-2.8973557842806086E-2</c:v>
                </c:pt>
                <c:pt idx="14">
                  <c:v>0.23004905654142771</c:v>
                </c:pt>
                <c:pt idx="15">
                  <c:v>0.23004905654142771</c:v>
                </c:pt>
                <c:pt idx="16">
                  <c:v>0.23004905654142771</c:v>
                </c:pt>
                <c:pt idx="17">
                  <c:v>0.48907167092566151</c:v>
                </c:pt>
                <c:pt idx="18">
                  <c:v>0.48907167092566151</c:v>
                </c:pt>
                <c:pt idx="19">
                  <c:v>0.48907167092566151</c:v>
                </c:pt>
                <c:pt idx="20">
                  <c:v>0.7480942853098953</c:v>
                </c:pt>
                <c:pt idx="21">
                  <c:v>0.7480942853098953</c:v>
                </c:pt>
                <c:pt idx="22">
                  <c:v>0.7480942853098953</c:v>
                </c:pt>
                <c:pt idx="23">
                  <c:v>1.0071168996941291</c:v>
                </c:pt>
                <c:pt idx="24">
                  <c:v>1.0071168996941291</c:v>
                </c:pt>
                <c:pt idx="25">
                  <c:v>1.0071168996941291</c:v>
                </c:pt>
                <c:pt idx="26">
                  <c:v>1.2661395140783629</c:v>
                </c:pt>
                <c:pt idx="27">
                  <c:v>1.2661395140783629</c:v>
                </c:pt>
              </c:numCache>
            </c:numRef>
          </c:xVal>
          <c:yVal>
            <c:numRef>
              <c:f>'NeuralTools-Summary'!$H$1272:$H$1299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39</c:v>
                </c:pt>
                <c:pt idx="11">
                  <c:v>39</c:v>
                </c:pt>
                <c:pt idx="12">
                  <c:v>0</c:v>
                </c:pt>
                <c:pt idx="13">
                  <c:v>200</c:v>
                </c:pt>
                <c:pt idx="14">
                  <c:v>200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8</c:v>
                </c:pt>
                <c:pt idx="20">
                  <c:v>8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62952"/>
        <c:axId val="511763344"/>
      </c:scatterChart>
      <c:valAx>
        <c:axId val="511762952"/>
        <c:scaling>
          <c:orientation val="minMax"/>
          <c:max val="1.5"/>
          <c:min val="-1.5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11763344"/>
        <c:crossesAt val="-1.0000000000000001E+300"/>
        <c:crossBetween val="midCat"/>
        <c:majorUnit val="0.5"/>
      </c:valAx>
      <c:valAx>
        <c:axId val="511763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1762952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'NeuralTools-Summary'!$H$1003:$H$1258</c:f>
              <c:numCache>
                <c:formatCode>0.00</c:formatCode>
                <c:ptCount val="256"/>
                <c:pt idx="0">
                  <c:v>0.89744829918348146</c:v>
                </c:pt>
                <c:pt idx="1">
                  <c:v>0.92290452774857967</c:v>
                </c:pt>
                <c:pt idx="2">
                  <c:v>0.92290452774857967</c:v>
                </c:pt>
                <c:pt idx="3">
                  <c:v>1</c:v>
                </c:pt>
                <c:pt idx="4">
                  <c:v>0.9441050923214297</c:v>
                </c:pt>
                <c:pt idx="5">
                  <c:v>1</c:v>
                </c:pt>
                <c:pt idx="6">
                  <c:v>0.78546467535766762</c:v>
                </c:pt>
                <c:pt idx="7">
                  <c:v>0.74843928683462846</c:v>
                </c:pt>
                <c:pt idx="8">
                  <c:v>0.99813025934890343</c:v>
                </c:pt>
                <c:pt idx="9">
                  <c:v>0.99813025934890343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0.9044795964038409</c:v>
                </c:pt>
                <c:pt idx="15">
                  <c:v>0.76000844679256929</c:v>
                </c:pt>
                <c:pt idx="16">
                  <c:v>0.89065469016540622</c:v>
                </c:pt>
                <c:pt idx="17">
                  <c:v>0.78919009658201422</c:v>
                </c:pt>
                <c:pt idx="18">
                  <c:v>0.9169264482002244</c:v>
                </c:pt>
                <c:pt idx="19">
                  <c:v>0.96633373847179438</c:v>
                </c:pt>
                <c:pt idx="20">
                  <c:v>0.89065469016540622</c:v>
                </c:pt>
                <c:pt idx="21">
                  <c:v>1</c:v>
                </c:pt>
                <c:pt idx="22">
                  <c:v>0.67685459050011698</c:v>
                </c:pt>
                <c:pt idx="23">
                  <c:v>0.78919009658201422</c:v>
                </c:pt>
                <c:pt idx="24">
                  <c:v>0.94222532217379362</c:v>
                </c:pt>
                <c:pt idx="25">
                  <c:v>0.94222532217379362</c:v>
                </c:pt>
                <c:pt idx="26">
                  <c:v>0.94222532217379362</c:v>
                </c:pt>
                <c:pt idx="27">
                  <c:v>1</c:v>
                </c:pt>
                <c:pt idx="28">
                  <c:v>1</c:v>
                </c:pt>
                <c:pt idx="29">
                  <c:v>0.89065469016540622</c:v>
                </c:pt>
                <c:pt idx="30">
                  <c:v>0.94222532217379362</c:v>
                </c:pt>
                <c:pt idx="31">
                  <c:v>0.89065469016540622</c:v>
                </c:pt>
                <c:pt idx="32">
                  <c:v>0.89744829918348146</c:v>
                </c:pt>
                <c:pt idx="33">
                  <c:v>1</c:v>
                </c:pt>
                <c:pt idx="34">
                  <c:v>1</c:v>
                </c:pt>
                <c:pt idx="35">
                  <c:v>0.92290452774857967</c:v>
                </c:pt>
                <c:pt idx="36">
                  <c:v>0.92290452774857967</c:v>
                </c:pt>
                <c:pt idx="37">
                  <c:v>0.56678025737798565</c:v>
                </c:pt>
                <c:pt idx="38">
                  <c:v>-1</c:v>
                </c:pt>
                <c:pt idx="39">
                  <c:v>-1</c:v>
                </c:pt>
                <c:pt idx="40">
                  <c:v>1</c:v>
                </c:pt>
                <c:pt idx="41">
                  <c:v>0.99813025934890343</c:v>
                </c:pt>
                <c:pt idx="42">
                  <c:v>1</c:v>
                </c:pt>
                <c:pt idx="43">
                  <c:v>1</c:v>
                </c:pt>
                <c:pt idx="44">
                  <c:v>0.86246889275616323</c:v>
                </c:pt>
                <c:pt idx="45">
                  <c:v>0.64039588031987627</c:v>
                </c:pt>
                <c:pt idx="46">
                  <c:v>-1</c:v>
                </c:pt>
                <c:pt idx="47">
                  <c:v>-1</c:v>
                </c:pt>
                <c:pt idx="48">
                  <c:v>0.94222532217379362</c:v>
                </c:pt>
                <c:pt idx="49">
                  <c:v>0.91479726533497241</c:v>
                </c:pt>
                <c:pt idx="50">
                  <c:v>0.96633373847179438</c:v>
                </c:pt>
                <c:pt idx="51">
                  <c:v>0.96633373847179438</c:v>
                </c:pt>
                <c:pt idx="52">
                  <c:v>0.67685459050011698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0.89065469016540622</c:v>
                </c:pt>
                <c:pt idx="57">
                  <c:v>0.94222532217379362</c:v>
                </c:pt>
                <c:pt idx="58">
                  <c:v>0.96633373847179438</c:v>
                </c:pt>
                <c:pt idx="59">
                  <c:v>1</c:v>
                </c:pt>
                <c:pt idx="60">
                  <c:v>0.81965730841879403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1</c:v>
                </c:pt>
                <c:pt idx="65">
                  <c:v>0.92290452774857967</c:v>
                </c:pt>
                <c:pt idx="66">
                  <c:v>0.95464771739559795</c:v>
                </c:pt>
                <c:pt idx="67">
                  <c:v>0.72043736170882233</c:v>
                </c:pt>
                <c:pt idx="68">
                  <c:v>0.38472798563617178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0.93356188161401765</c:v>
                </c:pt>
                <c:pt idx="73">
                  <c:v>0.93356188161401765</c:v>
                </c:pt>
                <c:pt idx="74">
                  <c:v>1</c:v>
                </c:pt>
                <c:pt idx="75">
                  <c:v>0.38472798563617178</c:v>
                </c:pt>
                <c:pt idx="76">
                  <c:v>9.0909090909090912E-2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1</c:v>
                </c:pt>
                <c:pt idx="81">
                  <c:v>1</c:v>
                </c:pt>
                <c:pt idx="82">
                  <c:v>0.94222532217379362</c:v>
                </c:pt>
                <c:pt idx="83">
                  <c:v>0.78919009658201422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1</c:v>
                </c:pt>
                <c:pt idx="89">
                  <c:v>0.78919009658201422</c:v>
                </c:pt>
                <c:pt idx="90">
                  <c:v>0.96633373847179438</c:v>
                </c:pt>
                <c:pt idx="91">
                  <c:v>0.43417210074267631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0.92290452774857967</c:v>
                </c:pt>
                <c:pt idx="97">
                  <c:v>0.93356188161401765</c:v>
                </c:pt>
                <c:pt idx="98">
                  <c:v>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1</c:v>
                </c:pt>
                <c:pt idx="105">
                  <c:v>1</c:v>
                </c:pt>
                <c:pt idx="106">
                  <c:v>0.99813025934890343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0.94222532217379362</c:v>
                </c:pt>
                <c:pt idx="113">
                  <c:v>1</c:v>
                </c:pt>
                <c:pt idx="114">
                  <c:v>0.77432678735298821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0.96633373847179438</c:v>
                </c:pt>
                <c:pt idx="121">
                  <c:v>1</c:v>
                </c:pt>
                <c:pt idx="122">
                  <c:v>0.71486231609467832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0.92290452774857967</c:v>
                </c:pt>
                <c:pt idx="129">
                  <c:v>1</c:v>
                </c:pt>
                <c:pt idx="130">
                  <c:v>0.87051764891602323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1</c:v>
                </c:pt>
                <c:pt idx="137">
                  <c:v>1</c:v>
                </c:pt>
                <c:pt idx="138">
                  <c:v>0.67044145989962867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0.89065469016540622</c:v>
                </c:pt>
                <c:pt idx="145">
                  <c:v>0.94222532217379362</c:v>
                </c:pt>
                <c:pt idx="146">
                  <c:v>0.71486231609467832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0.89065469016540622</c:v>
                </c:pt>
                <c:pt idx="153">
                  <c:v>0.93787808286783447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0.92290452774857967</c:v>
                </c:pt>
                <c:pt idx="161">
                  <c:v>0.99813025934890343</c:v>
                </c:pt>
                <c:pt idx="162">
                  <c:v>0.38472798563617178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0.94033382559303935</c:v>
                </c:pt>
                <c:pt idx="169">
                  <c:v>0.99813025934890343</c:v>
                </c:pt>
                <c:pt idx="170">
                  <c:v>0.27629133683624857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1</c:v>
                </c:pt>
                <c:pt idx="177">
                  <c:v>0.96633373847179438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1</c:v>
                </c:pt>
                <c:pt idx="185">
                  <c:v>0.89065469016540622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0.80620277324097389</c:v>
                </c:pt>
                <c:pt idx="193">
                  <c:v>0.8718725834666381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1</c:v>
                </c:pt>
                <c:pt idx="201">
                  <c:v>0.90651889866891622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0.89065469016540622</c:v>
                </c:pt>
                <c:pt idx="209">
                  <c:v>0.75486496098268985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0.89065469016540622</c:v>
                </c:pt>
                <c:pt idx="217">
                  <c:v>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1</c:v>
                </c:pt>
                <c:pt idx="225">
                  <c:v>0.92290452774857967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0.93356188161401765</c:v>
                </c:pt>
                <c:pt idx="233">
                  <c:v>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0.75486496098268985</c:v>
                </c:pt>
                <c:pt idx="241">
                  <c:v>0.94222532217379362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1</c:v>
                </c:pt>
                <c:pt idx="249">
                  <c:v>0.96326981429372593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</c:numCache>
            </c:numRef>
          </c:xVal>
          <c:yVal>
            <c:numRef>
              <c:f>'NeuralTools-Summary'!$I$1003:$I$1258</c:f>
              <c:numCache>
                <c:formatCode>0.00</c:formatCode>
                <c:ptCount val="256"/>
                <c:pt idx="0">
                  <c:v>0.93553065918384992</c:v>
                </c:pt>
                <c:pt idx="1">
                  <c:v>0.93553065918384992</c:v>
                </c:pt>
                <c:pt idx="2">
                  <c:v>0.93553065918384859</c:v>
                </c:pt>
                <c:pt idx="3">
                  <c:v>0.93553065916935263</c:v>
                </c:pt>
                <c:pt idx="4">
                  <c:v>0.93552802331390628</c:v>
                </c:pt>
                <c:pt idx="5">
                  <c:v>0.9340290324271785</c:v>
                </c:pt>
                <c:pt idx="6">
                  <c:v>0.92293702164396785</c:v>
                </c:pt>
                <c:pt idx="7">
                  <c:v>0.81303510269209911</c:v>
                </c:pt>
                <c:pt idx="8">
                  <c:v>0.93553065918384992</c:v>
                </c:pt>
                <c:pt idx="9">
                  <c:v>0.93553065918384992</c:v>
                </c:pt>
                <c:pt idx="10">
                  <c:v>0.93553065918384859</c:v>
                </c:pt>
                <c:pt idx="11">
                  <c:v>0.93553065916935263</c:v>
                </c:pt>
                <c:pt idx="12">
                  <c:v>0.93552802331390628</c:v>
                </c:pt>
                <c:pt idx="13">
                  <c:v>0.9340290324271785</c:v>
                </c:pt>
                <c:pt idx="14">
                  <c:v>0.92293702164396785</c:v>
                </c:pt>
                <c:pt idx="15">
                  <c:v>0.81303510269209911</c:v>
                </c:pt>
                <c:pt idx="16">
                  <c:v>0.93553065918384992</c:v>
                </c:pt>
                <c:pt idx="17">
                  <c:v>0.93553065918384992</c:v>
                </c:pt>
                <c:pt idx="18">
                  <c:v>0.93553065918384504</c:v>
                </c:pt>
                <c:pt idx="19">
                  <c:v>0.93553065905713106</c:v>
                </c:pt>
                <c:pt idx="20">
                  <c:v>0.93551456154372059</c:v>
                </c:pt>
                <c:pt idx="21">
                  <c:v>0.92983535552111807</c:v>
                </c:pt>
                <c:pt idx="22">
                  <c:v>0.861964799889962</c:v>
                </c:pt>
                <c:pt idx="23">
                  <c:v>0.22710732070684256</c:v>
                </c:pt>
                <c:pt idx="24">
                  <c:v>0.93553065918384992</c:v>
                </c:pt>
                <c:pt idx="25">
                  <c:v>0.93553065918384992</c:v>
                </c:pt>
                <c:pt idx="26">
                  <c:v>0.93553065918384504</c:v>
                </c:pt>
                <c:pt idx="27">
                  <c:v>0.93553065905713106</c:v>
                </c:pt>
                <c:pt idx="28">
                  <c:v>0.93551456154372059</c:v>
                </c:pt>
                <c:pt idx="29">
                  <c:v>0.92983535552111807</c:v>
                </c:pt>
                <c:pt idx="30">
                  <c:v>0.861964799889962</c:v>
                </c:pt>
                <c:pt idx="31">
                  <c:v>0.22710732070684256</c:v>
                </c:pt>
                <c:pt idx="32">
                  <c:v>0.93553065918384881</c:v>
                </c:pt>
                <c:pt idx="33">
                  <c:v>0.93553065918384659</c:v>
                </c:pt>
                <c:pt idx="34">
                  <c:v>0.93553065918365186</c:v>
                </c:pt>
                <c:pt idx="35">
                  <c:v>0.93553064660435314</c:v>
                </c:pt>
                <c:pt idx="36">
                  <c:v>0.9323089233733719</c:v>
                </c:pt>
                <c:pt idx="37">
                  <c:v>-2.7188060594246638E-2</c:v>
                </c:pt>
                <c:pt idx="38">
                  <c:v>-0.44594032824813024</c:v>
                </c:pt>
                <c:pt idx="39">
                  <c:v>-0.9642633640376066</c:v>
                </c:pt>
                <c:pt idx="40">
                  <c:v>0.93553065918384881</c:v>
                </c:pt>
                <c:pt idx="41">
                  <c:v>0.93553065918384659</c:v>
                </c:pt>
                <c:pt idx="42">
                  <c:v>0.93553065918365186</c:v>
                </c:pt>
                <c:pt idx="43">
                  <c:v>0.93553064660435314</c:v>
                </c:pt>
                <c:pt idx="44">
                  <c:v>0.9323089233733719</c:v>
                </c:pt>
                <c:pt idx="45">
                  <c:v>-2.7188060594246638E-2</c:v>
                </c:pt>
                <c:pt idx="46">
                  <c:v>-0.44594032824813024</c:v>
                </c:pt>
                <c:pt idx="47">
                  <c:v>-0.9642633640376066</c:v>
                </c:pt>
                <c:pt idx="48">
                  <c:v>0.93553065918384259</c:v>
                </c:pt>
                <c:pt idx="49">
                  <c:v>0.93553065918382727</c:v>
                </c:pt>
                <c:pt idx="50">
                  <c:v>0.93553065918063538</c:v>
                </c:pt>
                <c:pt idx="51">
                  <c:v>0.93553005357489183</c:v>
                </c:pt>
                <c:pt idx="52">
                  <c:v>0.83956821752415944</c:v>
                </c:pt>
                <c:pt idx="53">
                  <c:v>-0.37067664738196315</c:v>
                </c:pt>
                <c:pt idx="54">
                  <c:v>-0.9197082246769791</c:v>
                </c:pt>
                <c:pt idx="55">
                  <c:v>-0.99576920746061293</c:v>
                </c:pt>
                <c:pt idx="56">
                  <c:v>0.93553065918384259</c:v>
                </c:pt>
                <c:pt idx="57">
                  <c:v>0.93553065918382727</c:v>
                </c:pt>
                <c:pt idx="58">
                  <c:v>0.93553065918063538</c:v>
                </c:pt>
                <c:pt idx="59">
                  <c:v>0.93553005357489183</c:v>
                </c:pt>
                <c:pt idx="60">
                  <c:v>0.83956821752415944</c:v>
                </c:pt>
                <c:pt idx="61">
                  <c:v>-0.37067664738196315</c:v>
                </c:pt>
                <c:pt idx="62">
                  <c:v>-0.9197082246769791</c:v>
                </c:pt>
                <c:pt idx="63">
                  <c:v>-0.99576920746061293</c:v>
                </c:pt>
                <c:pt idx="64">
                  <c:v>0.93553065916727829</c:v>
                </c:pt>
                <c:pt idx="65">
                  <c:v>0.93553065910749322</c:v>
                </c:pt>
                <c:pt idx="66">
                  <c:v>0.9355306359820299</c:v>
                </c:pt>
                <c:pt idx="67">
                  <c:v>0.92788785215706104</c:v>
                </c:pt>
                <c:pt idx="68">
                  <c:v>-0.88141152844219084</c:v>
                </c:pt>
                <c:pt idx="69">
                  <c:v>-0.9965081314076536</c:v>
                </c:pt>
                <c:pt idx="70">
                  <c:v>-0.99682708480116622</c:v>
                </c:pt>
                <c:pt idx="71">
                  <c:v>-0.99683553101838884</c:v>
                </c:pt>
                <c:pt idx="72">
                  <c:v>0.93553065916727829</c:v>
                </c:pt>
                <c:pt idx="73">
                  <c:v>0.93553065910749322</c:v>
                </c:pt>
                <c:pt idx="74">
                  <c:v>0.9355306359820299</c:v>
                </c:pt>
                <c:pt idx="75">
                  <c:v>-0.21634300851307042</c:v>
                </c:pt>
                <c:pt idx="76">
                  <c:v>-0.88141152844219084</c:v>
                </c:pt>
                <c:pt idx="77">
                  <c:v>-0.9965081314076536</c:v>
                </c:pt>
                <c:pt idx="78">
                  <c:v>-0.99682708480116622</c:v>
                </c:pt>
                <c:pt idx="79">
                  <c:v>-0.99683553101838884</c:v>
                </c:pt>
                <c:pt idx="80">
                  <c:v>0.93553065871284291</c:v>
                </c:pt>
                <c:pt idx="81">
                  <c:v>0.93553065672605462</c:v>
                </c:pt>
                <c:pt idx="82">
                  <c:v>0.93552934690145206</c:v>
                </c:pt>
                <c:pt idx="83">
                  <c:v>0.48242216411572858</c:v>
                </c:pt>
                <c:pt idx="84">
                  <c:v>-0.99358379230993055</c:v>
                </c:pt>
                <c:pt idx="85">
                  <c:v>-0.99681566259251753</c:v>
                </c:pt>
                <c:pt idx="86">
                  <c:v>-0.99683509087176536</c:v>
                </c:pt>
                <c:pt idx="87">
                  <c:v>-0.99683615305192608</c:v>
                </c:pt>
                <c:pt idx="88">
                  <c:v>0.93553065871284291</c:v>
                </c:pt>
                <c:pt idx="89">
                  <c:v>0.93553065672605462</c:v>
                </c:pt>
                <c:pt idx="90">
                  <c:v>0.93552934690145206</c:v>
                </c:pt>
                <c:pt idx="91">
                  <c:v>0.48242216411572858</c:v>
                </c:pt>
                <c:pt idx="92">
                  <c:v>-0.99358379230993055</c:v>
                </c:pt>
                <c:pt idx="93">
                  <c:v>-0.99681566259251753</c:v>
                </c:pt>
                <c:pt idx="94">
                  <c:v>-0.99683509087176536</c:v>
                </c:pt>
                <c:pt idx="95">
                  <c:v>-0.99683615305192608</c:v>
                </c:pt>
                <c:pt idx="96">
                  <c:v>0.93552788523255237</c:v>
                </c:pt>
                <c:pt idx="97">
                  <c:v>0.93552036868314015</c:v>
                </c:pt>
                <c:pt idx="98">
                  <c:v>0.93306041592335398</c:v>
                </c:pt>
                <c:pt idx="99">
                  <c:v>-0.97170389212477992</c:v>
                </c:pt>
                <c:pt idx="100">
                  <c:v>-0.9968307805766512</c:v>
                </c:pt>
                <c:pt idx="101">
                  <c:v>-0.99683620539413142</c:v>
                </c:pt>
                <c:pt idx="102">
                  <c:v>-0.99683632084019169</c:v>
                </c:pt>
                <c:pt idx="103">
                  <c:v>-0.99683634456979486</c:v>
                </c:pt>
                <c:pt idx="104">
                  <c:v>0.93552788523255237</c:v>
                </c:pt>
                <c:pt idx="105">
                  <c:v>0.93552036868314015</c:v>
                </c:pt>
                <c:pt idx="106">
                  <c:v>0.93306041592335398</c:v>
                </c:pt>
                <c:pt idx="107">
                  <c:v>-0.97170389212477992</c:v>
                </c:pt>
                <c:pt idx="108">
                  <c:v>-0.9968307805766512</c:v>
                </c:pt>
                <c:pt idx="109">
                  <c:v>-0.99683620539413142</c:v>
                </c:pt>
                <c:pt idx="110">
                  <c:v>-0.99683632084019169</c:v>
                </c:pt>
                <c:pt idx="111">
                  <c:v>-0.99683634456979486</c:v>
                </c:pt>
                <c:pt idx="112">
                  <c:v>0.93550732625126187</c:v>
                </c:pt>
                <c:pt idx="113">
                  <c:v>0.93544756271626039</c:v>
                </c:pt>
                <c:pt idx="114">
                  <c:v>0.9073766857392711</c:v>
                </c:pt>
                <c:pt idx="115">
                  <c:v>-0.99481485871571562</c:v>
                </c:pt>
                <c:pt idx="116">
                  <c:v>-0.9968351978495501</c:v>
                </c:pt>
                <c:pt idx="117">
                  <c:v>-0.99683630075616914</c:v>
                </c:pt>
                <c:pt idx="118">
                  <c:v>-0.99683634145731637</c:v>
                </c:pt>
                <c:pt idx="119">
                  <c:v>-0.99683635209811727</c:v>
                </c:pt>
                <c:pt idx="120">
                  <c:v>0.93550732625126187</c:v>
                </c:pt>
                <c:pt idx="121">
                  <c:v>0.93544756271626039</c:v>
                </c:pt>
                <c:pt idx="122">
                  <c:v>0.9073766857392711</c:v>
                </c:pt>
                <c:pt idx="123">
                  <c:v>-0.99481485871571562</c:v>
                </c:pt>
                <c:pt idx="124">
                  <c:v>-0.9968351978495501</c:v>
                </c:pt>
                <c:pt idx="125">
                  <c:v>-0.99683630075616914</c:v>
                </c:pt>
                <c:pt idx="126">
                  <c:v>-0.99683634145731637</c:v>
                </c:pt>
                <c:pt idx="127">
                  <c:v>-0.99683635209811727</c:v>
                </c:pt>
                <c:pt idx="128">
                  <c:v>0.93479695197352952</c:v>
                </c:pt>
                <c:pt idx="129">
                  <c:v>0.9336425375128059</c:v>
                </c:pt>
                <c:pt idx="130">
                  <c:v>0.61393384208082891</c:v>
                </c:pt>
                <c:pt idx="131">
                  <c:v>-0.99663994685444635</c:v>
                </c:pt>
                <c:pt idx="132">
                  <c:v>-0.99683617106414601</c:v>
                </c:pt>
                <c:pt idx="133">
                  <c:v>-0.99683635081278488</c:v>
                </c:pt>
                <c:pt idx="134">
                  <c:v>-0.99683635760027456</c:v>
                </c:pt>
                <c:pt idx="135">
                  <c:v>-0.99683635944679216</c:v>
                </c:pt>
                <c:pt idx="136">
                  <c:v>0.93479695197352952</c:v>
                </c:pt>
                <c:pt idx="137">
                  <c:v>0.9336425375128059</c:v>
                </c:pt>
                <c:pt idx="138">
                  <c:v>0.61393384208082891</c:v>
                </c:pt>
                <c:pt idx="139">
                  <c:v>-0.99663994685444635</c:v>
                </c:pt>
                <c:pt idx="140">
                  <c:v>-0.99683617106414601</c:v>
                </c:pt>
                <c:pt idx="141">
                  <c:v>-0.99683635081278488</c:v>
                </c:pt>
                <c:pt idx="142">
                  <c:v>-0.99683635760027456</c:v>
                </c:pt>
                <c:pt idx="143">
                  <c:v>-0.99683635944679216</c:v>
                </c:pt>
                <c:pt idx="144">
                  <c:v>0.93409439873832834</c:v>
                </c:pt>
                <c:pt idx="145">
                  <c:v>0.93149449443336896</c:v>
                </c:pt>
                <c:pt idx="146">
                  <c:v>6.5064015379741214E-2</c:v>
                </c:pt>
                <c:pt idx="147">
                  <c:v>-0.99678904543377134</c:v>
                </c:pt>
                <c:pt idx="148">
                  <c:v>-0.9968362630535248</c:v>
                </c:pt>
                <c:pt idx="149">
                  <c:v>-0.99683635485307442</c:v>
                </c:pt>
                <c:pt idx="150">
                  <c:v>-0.99683635911919066</c:v>
                </c:pt>
                <c:pt idx="151">
                  <c:v>-0.99683636025696754</c:v>
                </c:pt>
                <c:pt idx="152">
                  <c:v>0.93409439873832834</c:v>
                </c:pt>
                <c:pt idx="153">
                  <c:v>0.93149449443336896</c:v>
                </c:pt>
                <c:pt idx="154">
                  <c:v>6.5064015379741214E-2</c:v>
                </c:pt>
                <c:pt idx="155">
                  <c:v>-0.99678904543377134</c:v>
                </c:pt>
                <c:pt idx="156">
                  <c:v>-0.9968362630535248</c:v>
                </c:pt>
                <c:pt idx="157">
                  <c:v>-0.99683635485307442</c:v>
                </c:pt>
                <c:pt idx="158">
                  <c:v>-0.99683635911919066</c:v>
                </c:pt>
                <c:pt idx="159">
                  <c:v>-0.99683636025696754</c:v>
                </c:pt>
                <c:pt idx="160">
                  <c:v>0.93226510805548868</c:v>
                </c:pt>
                <c:pt idx="161">
                  <c:v>0.92691642056151857</c:v>
                </c:pt>
                <c:pt idx="162">
                  <c:v>-0.29300693245898141</c:v>
                </c:pt>
                <c:pt idx="163">
                  <c:v>-0.99681211143456327</c:v>
                </c:pt>
                <c:pt idx="164">
                  <c:v>-0.99683630052197147</c:v>
                </c:pt>
                <c:pt idx="165">
                  <c:v>-0.9968363587859389</c:v>
                </c:pt>
                <c:pt idx="166">
                  <c:v>-0.99683636096889139</c:v>
                </c:pt>
                <c:pt idx="167">
                  <c:v>-0.99683636129798248</c:v>
                </c:pt>
                <c:pt idx="168">
                  <c:v>0.93226510805548868</c:v>
                </c:pt>
                <c:pt idx="169">
                  <c:v>0.92691642056151857</c:v>
                </c:pt>
                <c:pt idx="170">
                  <c:v>-0.29300693245898141</c:v>
                </c:pt>
                <c:pt idx="171">
                  <c:v>-0.99681211143456327</c:v>
                </c:pt>
                <c:pt idx="172">
                  <c:v>-0.99683630052197147</c:v>
                </c:pt>
                <c:pt idx="173">
                  <c:v>-0.9968363587859389</c:v>
                </c:pt>
                <c:pt idx="174">
                  <c:v>-0.99683636096889139</c:v>
                </c:pt>
                <c:pt idx="175">
                  <c:v>-0.99683636129798248</c:v>
                </c:pt>
                <c:pt idx="176">
                  <c:v>0.93127907827298739</c:v>
                </c:pt>
                <c:pt idx="177">
                  <c:v>0.92222053237225721</c:v>
                </c:pt>
                <c:pt idx="178">
                  <c:v>-0.7165160271287454</c:v>
                </c:pt>
                <c:pt idx="179">
                  <c:v>-0.99682805646725992</c:v>
                </c:pt>
                <c:pt idx="180">
                  <c:v>-0.9968363215029612</c:v>
                </c:pt>
                <c:pt idx="181">
                  <c:v>-0.99683635957711059</c:v>
                </c:pt>
                <c:pt idx="182">
                  <c:v>-0.99683636121660124</c:v>
                </c:pt>
                <c:pt idx="183">
                  <c:v>-0.99683636143745158</c:v>
                </c:pt>
                <c:pt idx="184">
                  <c:v>0.93127907827298739</c:v>
                </c:pt>
                <c:pt idx="185">
                  <c:v>0.92222053237225721</c:v>
                </c:pt>
                <c:pt idx="186">
                  <c:v>-0.7165160271287454</c:v>
                </c:pt>
                <c:pt idx="187">
                  <c:v>-0.99682805646725992</c:v>
                </c:pt>
                <c:pt idx="188">
                  <c:v>-0.9968363215029612</c:v>
                </c:pt>
                <c:pt idx="189">
                  <c:v>-0.99683635957711059</c:v>
                </c:pt>
                <c:pt idx="190">
                  <c:v>-0.99683636121660124</c:v>
                </c:pt>
                <c:pt idx="191">
                  <c:v>-0.99683636143745158</c:v>
                </c:pt>
                <c:pt idx="192">
                  <c:v>0.93036902156000068</c:v>
                </c:pt>
                <c:pt idx="193">
                  <c:v>0.91900655773824802</c:v>
                </c:pt>
                <c:pt idx="194">
                  <c:v>-0.79163071482217295</c:v>
                </c:pt>
                <c:pt idx="195">
                  <c:v>-0.99683014847123397</c:v>
                </c:pt>
                <c:pt idx="196">
                  <c:v>-0.99683632750850359</c:v>
                </c:pt>
                <c:pt idx="197">
                  <c:v>-0.99683636024408107</c:v>
                </c:pt>
                <c:pt idx="198">
                  <c:v>-0.99683636154026911</c:v>
                </c:pt>
                <c:pt idx="199">
                  <c:v>-0.99683636162662737</c:v>
                </c:pt>
                <c:pt idx="200">
                  <c:v>0.93036902156000068</c:v>
                </c:pt>
                <c:pt idx="201">
                  <c:v>0.91900655773824802</c:v>
                </c:pt>
                <c:pt idx="202">
                  <c:v>-0.79163071482217295</c:v>
                </c:pt>
                <c:pt idx="203">
                  <c:v>-0.99683014847123397</c:v>
                </c:pt>
                <c:pt idx="204">
                  <c:v>-0.99683632750850359</c:v>
                </c:pt>
                <c:pt idx="205">
                  <c:v>-0.99683636024408107</c:v>
                </c:pt>
                <c:pt idx="206">
                  <c:v>-0.99683636154026911</c:v>
                </c:pt>
                <c:pt idx="207">
                  <c:v>-0.99683636162662737</c:v>
                </c:pt>
                <c:pt idx="208">
                  <c:v>0.92916276921258745</c:v>
                </c:pt>
                <c:pt idx="209">
                  <c:v>0.9100997406568998</c:v>
                </c:pt>
                <c:pt idx="210">
                  <c:v>-0.93223385099813394</c:v>
                </c:pt>
                <c:pt idx="211">
                  <c:v>-0.99683385660985369</c:v>
                </c:pt>
                <c:pt idx="212">
                  <c:v>-0.99683633741436051</c:v>
                </c:pt>
                <c:pt idx="213">
                  <c:v>-0.99683636055976077</c:v>
                </c:pt>
                <c:pt idx="214">
                  <c:v>-0.99683636159095868</c:v>
                </c:pt>
                <c:pt idx="215">
                  <c:v>-0.99683636165305867</c:v>
                </c:pt>
                <c:pt idx="216">
                  <c:v>0.92916276921258745</c:v>
                </c:pt>
                <c:pt idx="217">
                  <c:v>0.9100997406568998</c:v>
                </c:pt>
                <c:pt idx="218">
                  <c:v>-0.93223385099813394</c:v>
                </c:pt>
                <c:pt idx="219">
                  <c:v>-0.99683385660985369</c:v>
                </c:pt>
                <c:pt idx="220">
                  <c:v>-0.99683633741436051</c:v>
                </c:pt>
                <c:pt idx="221">
                  <c:v>-0.99683636055976077</c:v>
                </c:pt>
                <c:pt idx="222">
                  <c:v>-0.99683636159095868</c:v>
                </c:pt>
                <c:pt idx="223">
                  <c:v>-0.99683636165305867</c:v>
                </c:pt>
                <c:pt idx="224">
                  <c:v>0.92866449619229852</c:v>
                </c:pt>
                <c:pt idx="225">
                  <c:v>0.90676939270310153</c:v>
                </c:pt>
                <c:pt idx="226">
                  <c:v>-0.94792954913771221</c:v>
                </c:pt>
                <c:pt idx="227">
                  <c:v>-0.99683430165147269</c:v>
                </c:pt>
                <c:pt idx="228">
                  <c:v>-0.99683633942507177</c:v>
                </c:pt>
                <c:pt idx="229">
                  <c:v>-0.99683636071406789</c:v>
                </c:pt>
                <c:pt idx="230">
                  <c:v>-0.99683636165300671</c:v>
                </c:pt>
                <c:pt idx="231">
                  <c:v>-0.99683636168913414</c:v>
                </c:pt>
                <c:pt idx="232">
                  <c:v>0.92866449619229852</c:v>
                </c:pt>
                <c:pt idx="233">
                  <c:v>0.90676939270310153</c:v>
                </c:pt>
                <c:pt idx="234">
                  <c:v>-0.94792954913771221</c:v>
                </c:pt>
                <c:pt idx="235">
                  <c:v>-0.99683430165147269</c:v>
                </c:pt>
                <c:pt idx="236">
                  <c:v>-0.99683633942507177</c:v>
                </c:pt>
                <c:pt idx="237">
                  <c:v>-0.99683636071406789</c:v>
                </c:pt>
                <c:pt idx="238">
                  <c:v>-0.99683636165300671</c:v>
                </c:pt>
                <c:pt idx="239">
                  <c:v>-0.99683636168913414</c:v>
                </c:pt>
                <c:pt idx="240">
                  <c:v>0.92680869971516433</c:v>
                </c:pt>
                <c:pt idx="241">
                  <c:v>0.88793389051328586</c:v>
                </c:pt>
                <c:pt idx="242">
                  <c:v>-0.98290410158405683</c:v>
                </c:pt>
                <c:pt idx="243">
                  <c:v>-0.9968354220614577</c:v>
                </c:pt>
                <c:pt idx="244">
                  <c:v>-0.99683634526802967</c:v>
                </c:pt>
                <c:pt idx="245">
                  <c:v>-0.99683636090689176</c:v>
                </c:pt>
                <c:pt idx="246">
                  <c:v>-0.99683636166637468</c:v>
                </c:pt>
                <c:pt idx="247">
                  <c:v>-0.99683636169431444</c:v>
                </c:pt>
                <c:pt idx="248">
                  <c:v>0.92680869971516433</c:v>
                </c:pt>
                <c:pt idx="249">
                  <c:v>0.88793389051328586</c:v>
                </c:pt>
                <c:pt idx="250">
                  <c:v>-0.98290410158405683</c:v>
                </c:pt>
                <c:pt idx="251">
                  <c:v>-0.9968354220614577</c:v>
                </c:pt>
                <c:pt idx="252">
                  <c:v>-0.99683634526802967</c:v>
                </c:pt>
                <c:pt idx="253">
                  <c:v>-0.99683636090689176</c:v>
                </c:pt>
                <c:pt idx="254">
                  <c:v>-0.99683636166637468</c:v>
                </c:pt>
                <c:pt idx="255">
                  <c:v>-0.99683636169431444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64128"/>
        <c:axId val="511764520"/>
      </c:scatterChart>
      <c:valAx>
        <c:axId val="51176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11764520"/>
        <c:crossesAt val="-1.0000000000000001E+300"/>
        <c:crossBetween val="midCat"/>
      </c:valAx>
      <c:valAx>
        <c:axId val="511764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176412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'NeuralTools-Summary'!$H$1003:$H$1258</c:f>
              <c:numCache>
                <c:formatCode>0.00</c:formatCode>
                <c:ptCount val="256"/>
                <c:pt idx="0">
                  <c:v>0.89744829918348146</c:v>
                </c:pt>
                <c:pt idx="1">
                  <c:v>0.92290452774857967</c:v>
                </c:pt>
                <c:pt idx="2">
                  <c:v>0.92290452774857967</c:v>
                </c:pt>
                <c:pt idx="3">
                  <c:v>1</c:v>
                </c:pt>
                <c:pt idx="4">
                  <c:v>0.9441050923214297</c:v>
                </c:pt>
                <c:pt idx="5">
                  <c:v>1</c:v>
                </c:pt>
                <c:pt idx="6">
                  <c:v>0.78546467535766762</c:v>
                </c:pt>
                <c:pt idx="7">
                  <c:v>0.74843928683462846</c:v>
                </c:pt>
                <c:pt idx="8">
                  <c:v>0.99813025934890343</c:v>
                </c:pt>
                <c:pt idx="9">
                  <c:v>0.99813025934890343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0.9044795964038409</c:v>
                </c:pt>
                <c:pt idx="15">
                  <c:v>0.76000844679256929</c:v>
                </c:pt>
                <c:pt idx="16">
                  <c:v>0.89065469016540622</c:v>
                </c:pt>
                <c:pt idx="17">
                  <c:v>0.78919009658201422</c:v>
                </c:pt>
                <c:pt idx="18">
                  <c:v>0.9169264482002244</c:v>
                </c:pt>
                <c:pt idx="19">
                  <c:v>0.96633373847179438</c:v>
                </c:pt>
                <c:pt idx="20">
                  <c:v>0.89065469016540622</c:v>
                </c:pt>
                <c:pt idx="21">
                  <c:v>1</c:v>
                </c:pt>
                <c:pt idx="22">
                  <c:v>0.67685459050011698</c:v>
                </c:pt>
                <c:pt idx="23">
                  <c:v>0.78919009658201422</c:v>
                </c:pt>
                <c:pt idx="24">
                  <c:v>0.94222532217379362</c:v>
                </c:pt>
                <c:pt idx="25">
                  <c:v>0.94222532217379362</c:v>
                </c:pt>
                <c:pt idx="26">
                  <c:v>0.94222532217379362</c:v>
                </c:pt>
                <c:pt idx="27">
                  <c:v>1</c:v>
                </c:pt>
                <c:pt idx="28">
                  <c:v>1</c:v>
                </c:pt>
                <c:pt idx="29">
                  <c:v>0.89065469016540622</c:v>
                </c:pt>
                <c:pt idx="30">
                  <c:v>0.94222532217379362</c:v>
                </c:pt>
                <c:pt idx="31">
                  <c:v>0.89065469016540622</c:v>
                </c:pt>
                <c:pt idx="32">
                  <c:v>0.89744829918348146</c:v>
                </c:pt>
                <c:pt idx="33">
                  <c:v>1</c:v>
                </c:pt>
                <c:pt idx="34">
                  <c:v>1</c:v>
                </c:pt>
                <c:pt idx="35">
                  <c:v>0.92290452774857967</c:v>
                </c:pt>
                <c:pt idx="36">
                  <c:v>0.92290452774857967</c:v>
                </c:pt>
                <c:pt idx="37">
                  <c:v>0.56678025737798565</c:v>
                </c:pt>
                <c:pt idx="38">
                  <c:v>-1</c:v>
                </c:pt>
                <c:pt idx="39">
                  <c:v>-1</c:v>
                </c:pt>
                <c:pt idx="40">
                  <c:v>1</c:v>
                </c:pt>
                <c:pt idx="41">
                  <c:v>0.99813025934890343</c:v>
                </c:pt>
                <c:pt idx="42">
                  <c:v>1</c:v>
                </c:pt>
                <c:pt idx="43">
                  <c:v>1</c:v>
                </c:pt>
                <c:pt idx="44">
                  <c:v>0.86246889275616323</c:v>
                </c:pt>
                <c:pt idx="45">
                  <c:v>0.64039588031987627</c:v>
                </c:pt>
                <c:pt idx="46">
                  <c:v>-1</c:v>
                </c:pt>
                <c:pt idx="47">
                  <c:v>-1</c:v>
                </c:pt>
                <c:pt idx="48">
                  <c:v>0.94222532217379362</c:v>
                </c:pt>
                <c:pt idx="49">
                  <c:v>0.91479726533497241</c:v>
                </c:pt>
                <c:pt idx="50">
                  <c:v>0.96633373847179438</c:v>
                </c:pt>
                <c:pt idx="51">
                  <c:v>0.96633373847179438</c:v>
                </c:pt>
                <c:pt idx="52">
                  <c:v>0.67685459050011698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0.89065469016540622</c:v>
                </c:pt>
                <c:pt idx="57">
                  <c:v>0.94222532217379362</c:v>
                </c:pt>
                <c:pt idx="58">
                  <c:v>0.96633373847179438</c:v>
                </c:pt>
                <c:pt idx="59">
                  <c:v>1</c:v>
                </c:pt>
                <c:pt idx="60">
                  <c:v>0.81965730841879403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1</c:v>
                </c:pt>
                <c:pt idx="65">
                  <c:v>0.92290452774857967</c:v>
                </c:pt>
                <c:pt idx="66">
                  <c:v>0.95464771739559795</c:v>
                </c:pt>
                <c:pt idx="67">
                  <c:v>0.72043736170882233</c:v>
                </c:pt>
                <c:pt idx="68">
                  <c:v>0.38472798563617178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0.93356188161401765</c:v>
                </c:pt>
                <c:pt idx="73">
                  <c:v>0.93356188161401765</c:v>
                </c:pt>
                <c:pt idx="74">
                  <c:v>1</c:v>
                </c:pt>
                <c:pt idx="75">
                  <c:v>0.38472798563617178</c:v>
                </c:pt>
                <c:pt idx="76">
                  <c:v>9.0909090909090912E-2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1</c:v>
                </c:pt>
                <c:pt idx="81">
                  <c:v>1</c:v>
                </c:pt>
                <c:pt idx="82">
                  <c:v>0.94222532217379362</c:v>
                </c:pt>
                <c:pt idx="83">
                  <c:v>0.78919009658201422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1</c:v>
                </c:pt>
                <c:pt idx="89">
                  <c:v>0.78919009658201422</c:v>
                </c:pt>
                <c:pt idx="90">
                  <c:v>0.96633373847179438</c:v>
                </c:pt>
                <c:pt idx="91">
                  <c:v>0.43417210074267631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0.92290452774857967</c:v>
                </c:pt>
                <c:pt idx="97">
                  <c:v>0.93356188161401765</c:v>
                </c:pt>
                <c:pt idx="98">
                  <c:v>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1</c:v>
                </c:pt>
                <c:pt idx="105">
                  <c:v>1</c:v>
                </c:pt>
                <c:pt idx="106">
                  <c:v>0.99813025934890343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0.94222532217379362</c:v>
                </c:pt>
                <c:pt idx="113">
                  <c:v>1</c:v>
                </c:pt>
                <c:pt idx="114">
                  <c:v>0.77432678735298821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0.96633373847179438</c:v>
                </c:pt>
                <c:pt idx="121">
                  <c:v>1</c:v>
                </c:pt>
                <c:pt idx="122">
                  <c:v>0.71486231609467832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0.92290452774857967</c:v>
                </c:pt>
                <c:pt idx="129">
                  <c:v>1</c:v>
                </c:pt>
                <c:pt idx="130">
                  <c:v>0.87051764891602323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1</c:v>
                </c:pt>
                <c:pt idx="137">
                  <c:v>1</c:v>
                </c:pt>
                <c:pt idx="138">
                  <c:v>0.67044145989962867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0.89065469016540622</c:v>
                </c:pt>
                <c:pt idx="145">
                  <c:v>0.94222532217379362</c:v>
                </c:pt>
                <c:pt idx="146">
                  <c:v>0.71486231609467832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0.89065469016540622</c:v>
                </c:pt>
                <c:pt idx="153">
                  <c:v>0.93787808286783447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0.92290452774857967</c:v>
                </c:pt>
                <c:pt idx="161">
                  <c:v>0.99813025934890343</c:v>
                </c:pt>
                <c:pt idx="162">
                  <c:v>0.38472798563617178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0.94033382559303935</c:v>
                </c:pt>
                <c:pt idx="169">
                  <c:v>0.99813025934890343</c:v>
                </c:pt>
                <c:pt idx="170">
                  <c:v>0.27629133683624857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1</c:v>
                </c:pt>
                <c:pt idx="177">
                  <c:v>0.96633373847179438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1</c:v>
                </c:pt>
                <c:pt idx="185">
                  <c:v>0.89065469016540622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0.80620277324097389</c:v>
                </c:pt>
                <c:pt idx="193">
                  <c:v>0.8718725834666381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1</c:v>
                </c:pt>
                <c:pt idx="201">
                  <c:v>0.90651889866891622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0.89065469016540622</c:v>
                </c:pt>
                <c:pt idx="209">
                  <c:v>0.75486496098268985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0.89065469016540622</c:v>
                </c:pt>
                <c:pt idx="217">
                  <c:v>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1</c:v>
                </c:pt>
                <c:pt idx="225">
                  <c:v>0.92290452774857967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0.93356188161401765</c:v>
                </c:pt>
                <c:pt idx="233">
                  <c:v>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0.75486496098268985</c:v>
                </c:pt>
                <c:pt idx="241">
                  <c:v>0.94222532217379362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1</c:v>
                </c:pt>
                <c:pt idx="249">
                  <c:v>0.96326981429372593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</c:numCache>
            </c:numRef>
          </c:xVal>
          <c:yVal>
            <c:numRef>
              <c:f>'NeuralTools-Summary'!$J$1003:$J$1258</c:f>
              <c:numCache>
                <c:formatCode>0.00</c:formatCode>
                <c:ptCount val="256"/>
                <c:pt idx="0">
                  <c:v>-3.8082360000368465E-2</c:v>
                </c:pt>
                <c:pt idx="1">
                  <c:v>-1.2626131435270249E-2</c:v>
                </c:pt>
                <c:pt idx="2">
                  <c:v>-1.2626131435268917E-2</c:v>
                </c:pt>
                <c:pt idx="3">
                  <c:v>6.446934083064737E-2</c:v>
                </c:pt>
                <c:pt idx="4">
                  <c:v>8.5770690075234191E-3</c:v>
                </c:pt>
                <c:pt idx="5">
                  <c:v>6.5970967572821504E-2</c:v>
                </c:pt>
                <c:pt idx="6">
                  <c:v>-0.13747234628630023</c:v>
                </c:pt>
                <c:pt idx="7">
                  <c:v>-6.4595815857470651E-2</c:v>
                </c:pt>
                <c:pt idx="8">
                  <c:v>6.2599600165053504E-2</c:v>
                </c:pt>
                <c:pt idx="9">
                  <c:v>6.2599600165053504E-2</c:v>
                </c:pt>
                <c:pt idx="10">
                  <c:v>6.446934081615141E-2</c:v>
                </c:pt>
                <c:pt idx="11">
                  <c:v>6.446934083064737E-2</c:v>
                </c:pt>
                <c:pt idx="12">
                  <c:v>6.4471976686093724E-2</c:v>
                </c:pt>
                <c:pt idx="13">
                  <c:v>6.5970967572821504E-2</c:v>
                </c:pt>
                <c:pt idx="14">
                  <c:v>-1.8457425240126946E-2</c:v>
                </c:pt>
                <c:pt idx="15">
                  <c:v>-5.3026655899529818E-2</c:v>
                </c:pt>
                <c:pt idx="16">
                  <c:v>-4.4875969018443707E-2</c:v>
                </c:pt>
                <c:pt idx="17">
                  <c:v>-0.1463405626018357</c:v>
                </c:pt>
                <c:pt idx="18">
                  <c:v>-1.8604210983620639E-2</c:v>
                </c:pt>
                <c:pt idx="19">
                  <c:v>3.0803079414663315E-2</c:v>
                </c:pt>
                <c:pt idx="20">
                  <c:v>-4.4859871378314375E-2</c:v>
                </c:pt>
                <c:pt idx="21">
                  <c:v>7.0164644478881932E-2</c:v>
                </c:pt>
                <c:pt idx="22">
                  <c:v>-0.18511020938984502</c:v>
                </c:pt>
                <c:pt idx="23">
                  <c:v>0.56208277587517164</c:v>
                </c:pt>
                <c:pt idx="24">
                  <c:v>6.6946629899437005E-3</c:v>
                </c:pt>
                <c:pt idx="25">
                  <c:v>6.6946629899437005E-3</c:v>
                </c:pt>
                <c:pt idx="26">
                  <c:v>6.6946629899485854E-3</c:v>
                </c:pt>
                <c:pt idx="27">
                  <c:v>6.4469340942868936E-2</c:v>
                </c:pt>
                <c:pt idx="28">
                  <c:v>6.4485438456279409E-2</c:v>
                </c:pt>
                <c:pt idx="29">
                  <c:v>-3.9180665355711852E-2</c:v>
                </c:pt>
                <c:pt idx="30">
                  <c:v>8.0260522283831626E-2</c:v>
                </c:pt>
                <c:pt idx="31">
                  <c:v>0.66354736945856363</c:v>
                </c:pt>
                <c:pt idx="32">
                  <c:v>-3.8082360000367355E-2</c:v>
                </c:pt>
                <c:pt idx="33">
                  <c:v>6.4469340816153409E-2</c:v>
                </c:pt>
                <c:pt idx="34">
                  <c:v>6.4469340816348142E-2</c:v>
                </c:pt>
                <c:pt idx="35">
                  <c:v>-1.2626118855773472E-2</c:v>
                </c:pt>
                <c:pt idx="36">
                  <c:v>-9.4043956247922278E-3</c:v>
                </c:pt>
                <c:pt idx="37">
                  <c:v>0.59396831797223226</c:v>
                </c:pt>
                <c:pt idx="38">
                  <c:v>-0.55405967175186976</c:v>
                </c:pt>
                <c:pt idx="39">
                  <c:v>-3.5736635962393404E-2</c:v>
                </c:pt>
                <c:pt idx="40">
                  <c:v>6.4469340816151188E-2</c:v>
                </c:pt>
                <c:pt idx="41">
                  <c:v>6.2599600165056835E-2</c:v>
                </c:pt>
                <c:pt idx="42">
                  <c:v>6.4469340816348142E-2</c:v>
                </c:pt>
                <c:pt idx="43">
                  <c:v>6.4469353395646856E-2</c:v>
                </c:pt>
                <c:pt idx="44">
                  <c:v>-6.984003061720867E-2</c:v>
                </c:pt>
                <c:pt idx="45">
                  <c:v>0.66758394091412288</c:v>
                </c:pt>
                <c:pt idx="46">
                  <c:v>-0.55405967175186976</c:v>
                </c:pt>
                <c:pt idx="47">
                  <c:v>-3.5736635962393404E-2</c:v>
                </c:pt>
                <c:pt idx="48">
                  <c:v>6.6946629899510279E-3</c:v>
                </c:pt>
                <c:pt idx="49">
                  <c:v>-2.0733393848854864E-2</c:v>
                </c:pt>
                <c:pt idx="50">
                  <c:v>3.0803079291158997E-2</c:v>
                </c:pt>
                <c:pt idx="51">
                  <c:v>3.080368489690255E-2</c:v>
                </c:pt>
                <c:pt idx="52">
                  <c:v>-0.16271362702404246</c:v>
                </c:pt>
                <c:pt idx="53">
                  <c:v>-0.62932335261803685</c:v>
                </c:pt>
                <c:pt idx="54">
                  <c:v>-8.0291775323020897E-2</c:v>
                </c:pt>
                <c:pt idx="55">
                  <c:v>-4.2307925393870738E-3</c:v>
                </c:pt>
                <c:pt idx="56">
                  <c:v>-4.4875969018436379E-2</c:v>
                </c:pt>
                <c:pt idx="57">
                  <c:v>6.694662989966349E-3</c:v>
                </c:pt>
                <c:pt idx="58">
                  <c:v>3.0803079291158997E-2</c:v>
                </c:pt>
                <c:pt idx="59">
                  <c:v>6.4469946425108171E-2</c:v>
                </c:pt>
                <c:pt idx="60">
                  <c:v>-1.9910909105365415E-2</c:v>
                </c:pt>
                <c:pt idx="61">
                  <c:v>0.37067664738196315</c:v>
                </c:pt>
                <c:pt idx="62">
                  <c:v>-8.0291775323020897E-2</c:v>
                </c:pt>
                <c:pt idx="63">
                  <c:v>-4.2307925393870738E-3</c:v>
                </c:pt>
                <c:pt idx="64">
                  <c:v>6.4469340832721711E-2</c:v>
                </c:pt>
                <c:pt idx="65">
                  <c:v>-1.262613135891355E-2</c:v>
                </c:pt>
                <c:pt idx="66">
                  <c:v>1.9117081413568049E-2</c:v>
                </c:pt>
                <c:pt idx="67">
                  <c:v>-0.20745049044823871</c:v>
                </c:pt>
                <c:pt idx="68">
                  <c:v>1.2661395140783627</c:v>
                </c:pt>
                <c:pt idx="69">
                  <c:v>-3.4918685923464032E-3</c:v>
                </c:pt>
                <c:pt idx="70">
                  <c:v>-3.1729151988337811E-3</c:v>
                </c:pt>
                <c:pt idx="71">
                  <c:v>-3.1644689816111571E-3</c:v>
                </c:pt>
                <c:pt idx="72">
                  <c:v>-1.9687775532606366E-3</c:v>
                </c:pt>
                <c:pt idx="73">
                  <c:v>-1.9687774934755709E-3</c:v>
                </c:pt>
                <c:pt idx="74">
                  <c:v>6.4469364017970099E-2</c:v>
                </c:pt>
                <c:pt idx="75">
                  <c:v>0.60107099414924225</c:v>
                </c:pt>
                <c:pt idx="76">
                  <c:v>0.97232061935128178</c:v>
                </c:pt>
                <c:pt idx="77">
                  <c:v>-3.4918685923464032E-3</c:v>
                </c:pt>
                <c:pt idx="78">
                  <c:v>-3.1729151988337811E-3</c:v>
                </c:pt>
                <c:pt idx="79">
                  <c:v>-3.1644689816111571E-3</c:v>
                </c:pt>
                <c:pt idx="80">
                  <c:v>6.4469341287157089E-2</c:v>
                </c:pt>
                <c:pt idx="81">
                  <c:v>6.4469343273945379E-2</c:v>
                </c:pt>
                <c:pt idx="82">
                  <c:v>6.6959752723415589E-3</c:v>
                </c:pt>
                <c:pt idx="83">
                  <c:v>0.30676793246628564</c:v>
                </c:pt>
                <c:pt idx="84">
                  <c:v>-6.4162076900694531E-3</c:v>
                </c:pt>
                <c:pt idx="85">
                  <c:v>-3.1843374074824737E-3</c:v>
                </c:pt>
                <c:pt idx="86">
                  <c:v>-3.1649091282346387E-3</c:v>
                </c:pt>
                <c:pt idx="87">
                  <c:v>-3.1638469480739229E-3</c:v>
                </c:pt>
                <c:pt idx="88">
                  <c:v>6.4469341287157089E-2</c:v>
                </c:pt>
                <c:pt idx="89">
                  <c:v>-0.1463405601440404</c:v>
                </c:pt>
                <c:pt idx="90">
                  <c:v>3.0804391570342315E-2</c:v>
                </c:pt>
                <c:pt idx="91">
                  <c:v>-4.8250063373052265E-2</c:v>
                </c:pt>
                <c:pt idx="92">
                  <c:v>-6.4162076900694531E-3</c:v>
                </c:pt>
                <c:pt idx="93">
                  <c:v>-3.1843374074824737E-3</c:v>
                </c:pt>
                <c:pt idx="94">
                  <c:v>-3.1649091282346387E-3</c:v>
                </c:pt>
                <c:pt idx="95">
                  <c:v>-3.1638469480739229E-3</c:v>
                </c:pt>
                <c:pt idx="96">
                  <c:v>-1.2623357483972697E-2</c:v>
                </c:pt>
                <c:pt idx="97">
                  <c:v>-1.9584870691224943E-3</c:v>
                </c:pt>
                <c:pt idx="98">
                  <c:v>6.6939584076646019E-2</c:v>
                </c:pt>
                <c:pt idx="99">
                  <c:v>-2.8296107875220078E-2</c:v>
                </c:pt>
                <c:pt idx="100">
                  <c:v>-3.1692194233488014E-3</c:v>
                </c:pt>
                <c:pt idx="101">
                  <c:v>-3.1637946058685751E-3</c:v>
                </c:pt>
                <c:pt idx="102">
                  <c:v>-3.1636791598083081E-3</c:v>
                </c:pt>
                <c:pt idx="103">
                  <c:v>-3.1636554302051367E-3</c:v>
                </c:pt>
                <c:pt idx="104">
                  <c:v>6.447211476744763E-2</c:v>
                </c:pt>
                <c:pt idx="105">
                  <c:v>6.4479631316859853E-2</c:v>
                </c:pt>
                <c:pt idx="106">
                  <c:v>6.5069843425549445E-2</c:v>
                </c:pt>
                <c:pt idx="107">
                  <c:v>-2.8296107875220078E-2</c:v>
                </c:pt>
                <c:pt idx="108">
                  <c:v>-3.1692194233488014E-3</c:v>
                </c:pt>
                <c:pt idx="109">
                  <c:v>-3.1637946058685751E-3</c:v>
                </c:pt>
                <c:pt idx="110">
                  <c:v>-3.1636791598083081E-3</c:v>
                </c:pt>
                <c:pt idx="111">
                  <c:v>-3.1636554302051367E-3</c:v>
                </c:pt>
                <c:pt idx="112">
                  <c:v>6.7179959225317498E-3</c:v>
                </c:pt>
                <c:pt idx="113">
                  <c:v>6.4552437283739605E-2</c:v>
                </c:pt>
                <c:pt idx="114">
                  <c:v>-0.13304989838628289</c:v>
                </c:pt>
                <c:pt idx="115">
                  <c:v>-5.185141284284378E-3</c:v>
                </c:pt>
                <c:pt idx="116">
                  <c:v>-3.1648021504498969E-3</c:v>
                </c:pt>
                <c:pt idx="117">
                  <c:v>-3.1636992438308642E-3</c:v>
                </c:pt>
                <c:pt idx="118">
                  <c:v>-3.1636585426836339E-3</c:v>
                </c:pt>
                <c:pt idx="119">
                  <c:v>-3.1636479018827268E-3</c:v>
                </c:pt>
                <c:pt idx="120">
                  <c:v>3.0826412220532506E-2</c:v>
                </c:pt>
                <c:pt idx="121">
                  <c:v>6.4552437283739605E-2</c:v>
                </c:pt>
                <c:pt idx="122">
                  <c:v>-0.19251436964459279</c:v>
                </c:pt>
                <c:pt idx="123">
                  <c:v>-5.185141284284378E-3</c:v>
                </c:pt>
                <c:pt idx="124">
                  <c:v>-3.1648021504498969E-3</c:v>
                </c:pt>
                <c:pt idx="125">
                  <c:v>-3.1636992438308642E-3</c:v>
                </c:pt>
                <c:pt idx="126">
                  <c:v>-3.1636585426836339E-3</c:v>
                </c:pt>
                <c:pt idx="127">
                  <c:v>-3.1636479018827268E-3</c:v>
                </c:pt>
                <c:pt idx="128">
                  <c:v>-1.1892424224949849E-2</c:v>
                </c:pt>
                <c:pt idx="129">
                  <c:v>6.6357462487194097E-2</c:v>
                </c:pt>
                <c:pt idx="130">
                  <c:v>0.25658380683519433</c:v>
                </c:pt>
                <c:pt idx="131">
                  <c:v>-3.3600531455536542E-3</c:v>
                </c:pt>
                <c:pt idx="132">
                  <c:v>-3.1638289358539851E-3</c:v>
                </c:pt>
                <c:pt idx="133">
                  <c:v>-3.1636491872151229E-3</c:v>
                </c:pt>
                <c:pt idx="134">
                  <c:v>-3.1636423997254415E-3</c:v>
                </c:pt>
                <c:pt idx="135">
                  <c:v>-3.163640553207836E-3</c:v>
                </c:pt>
                <c:pt idx="136">
                  <c:v>6.5203048026470478E-2</c:v>
                </c:pt>
                <c:pt idx="137">
                  <c:v>6.6357462487194097E-2</c:v>
                </c:pt>
                <c:pt idx="138">
                  <c:v>5.650761781879976E-2</c:v>
                </c:pt>
                <c:pt idx="139">
                  <c:v>-3.3600531455536542E-3</c:v>
                </c:pt>
                <c:pt idx="140">
                  <c:v>-3.1638289358539851E-3</c:v>
                </c:pt>
                <c:pt idx="141">
                  <c:v>-3.1636491872151229E-3</c:v>
                </c:pt>
                <c:pt idx="142">
                  <c:v>-3.1636423997254415E-3</c:v>
                </c:pt>
                <c:pt idx="143">
                  <c:v>-3.163640553207836E-3</c:v>
                </c:pt>
                <c:pt idx="144">
                  <c:v>-4.343970857292212E-2</c:v>
                </c:pt>
                <c:pt idx="145">
                  <c:v>1.0730827740424664E-2</c:v>
                </c:pt>
                <c:pt idx="146">
                  <c:v>0.64979830071493705</c:v>
                </c:pt>
                <c:pt idx="147">
                  <c:v>-3.2109545662286632E-3</c:v>
                </c:pt>
                <c:pt idx="148">
                  <c:v>-3.1637369464752041E-3</c:v>
                </c:pt>
                <c:pt idx="149">
                  <c:v>-3.1636451469255755E-3</c:v>
                </c:pt>
                <c:pt idx="150">
                  <c:v>-3.1636408808093375E-3</c:v>
                </c:pt>
                <c:pt idx="151">
                  <c:v>-3.1636397430324648E-3</c:v>
                </c:pt>
                <c:pt idx="152">
                  <c:v>-4.343970857292212E-2</c:v>
                </c:pt>
                <c:pt idx="153">
                  <c:v>6.3835884344655147E-3</c:v>
                </c:pt>
                <c:pt idx="154">
                  <c:v>-1.0650640153797413</c:v>
                </c:pt>
                <c:pt idx="155">
                  <c:v>-3.2109545662286632E-3</c:v>
                </c:pt>
                <c:pt idx="156">
                  <c:v>-3.1637369464752041E-3</c:v>
                </c:pt>
                <c:pt idx="157">
                  <c:v>-3.1636451469255755E-3</c:v>
                </c:pt>
                <c:pt idx="158">
                  <c:v>-3.1636408808093375E-3</c:v>
                </c:pt>
                <c:pt idx="159">
                  <c:v>-3.1636397430324648E-3</c:v>
                </c:pt>
                <c:pt idx="160">
                  <c:v>-9.3605803069090054E-3</c:v>
                </c:pt>
                <c:pt idx="161">
                  <c:v>7.1213838787384853E-2</c:v>
                </c:pt>
                <c:pt idx="162">
                  <c:v>0.67773491809515318</c:v>
                </c:pt>
                <c:pt idx="163">
                  <c:v>-3.1878885654367251E-3</c:v>
                </c:pt>
                <c:pt idx="164">
                  <c:v>-3.1636994780285255E-3</c:v>
                </c:pt>
                <c:pt idx="165">
                  <c:v>-3.163641214061097E-3</c:v>
                </c:pt>
                <c:pt idx="166">
                  <c:v>-3.1636390311086116E-3</c:v>
                </c:pt>
                <c:pt idx="167">
                  <c:v>-3.1636387020175238E-3</c:v>
                </c:pt>
                <c:pt idx="168">
                  <c:v>8.0687175375506737E-3</c:v>
                </c:pt>
                <c:pt idx="169">
                  <c:v>7.1213838787384853E-2</c:v>
                </c:pt>
                <c:pt idx="170">
                  <c:v>0.56929826929522998</c:v>
                </c:pt>
                <c:pt idx="171">
                  <c:v>-3.1878885654367251E-3</c:v>
                </c:pt>
                <c:pt idx="172">
                  <c:v>-3.1636994780285255E-3</c:v>
                </c:pt>
                <c:pt idx="173">
                  <c:v>-3.163641214061097E-3</c:v>
                </c:pt>
                <c:pt idx="174">
                  <c:v>-3.1636390311086116E-3</c:v>
                </c:pt>
                <c:pt idx="175">
                  <c:v>-3.1636387020175238E-3</c:v>
                </c:pt>
                <c:pt idx="176">
                  <c:v>6.8720921727012607E-2</c:v>
                </c:pt>
                <c:pt idx="177">
                  <c:v>4.4113206099537172E-2</c:v>
                </c:pt>
                <c:pt idx="178">
                  <c:v>-0.2834839728712546</c:v>
                </c:pt>
                <c:pt idx="179">
                  <c:v>-3.1719435327400847E-3</c:v>
                </c:pt>
                <c:pt idx="180">
                  <c:v>-3.1636784970388021E-3</c:v>
                </c:pt>
                <c:pt idx="181">
                  <c:v>-3.1636404228894133E-3</c:v>
                </c:pt>
                <c:pt idx="182">
                  <c:v>-3.1636387833987589E-3</c:v>
                </c:pt>
                <c:pt idx="183">
                  <c:v>-3.1636385625484209E-3</c:v>
                </c:pt>
                <c:pt idx="184">
                  <c:v>6.8720921727012607E-2</c:v>
                </c:pt>
                <c:pt idx="185">
                  <c:v>-3.1565842206850991E-2</c:v>
                </c:pt>
                <c:pt idx="186">
                  <c:v>-0.2834839728712546</c:v>
                </c:pt>
                <c:pt idx="187">
                  <c:v>-3.1719435327400847E-3</c:v>
                </c:pt>
                <c:pt idx="188">
                  <c:v>-3.1636784970388021E-3</c:v>
                </c:pt>
                <c:pt idx="189">
                  <c:v>-3.1636404228894133E-3</c:v>
                </c:pt>
                <c:pt idx="190">
                  <c:v>-3.1636387833987589E-3</c:v>
                </c:pt>
                <c:pt idx="191">
                  <c:v>-3.1636385625484209E-3</c:v>
                </c:pt>
                <c:pt idx="192">
                  <c:v>-0.12416624831902678</c:v>
                </c:pt>
                <c:pt idx="193">
                  <c:v>-4.7133974271609924E-2</c:v>
                </c:pt>
                <c:pt idx="194">
                  <c:v>-0.20836928517782705</c:v>
                </c:pt>
                <c:pt idx="195">
                  <c:v>-3.1698515287660323E-3</c:v>
                </c:pt>
                <c:pt idx="196">
                  <c:v>-3.1636724914964054E-3</c:v>
                </c:pt>
                <c:pt idx="197">
                  <c:v>-3.1636397559189344E-3</c:v>
                </c:pt>
                <c:pt idx="198">
                  <c:v>-3.1636384597308886E-3</c:v>
                </c:pt>
                <c:pt idx="199">
                  <c:v>-3.1636383733726348E-3</c:v>
                </c:pt>
                <c:pt idx="200">
                  <c:v>6.9630978439999325E-2</c:v>
                </c:pt>
                <c:pt idx="201">
                  <c:v>-1.2487659069331802E-2</c:v>
                </c:pt>
                <c:pt idx="202">
                  <c:v>-0.20836928517782705</c:v>
                </c:pt>
                <c:pt idx="203">
                  <c:v>-3.1698515287660323E-3</c:v>
                </c:pt>
                <c:pt idx="204">
                  <c:v>-3.1636724914964054E-3</c:v>
                </c:pt>
                <c:pt idx="205">
                  <c:v>-3.1636397559189344E-3</c:v>
                </c:pt>
                <c:pt idx="206">
                  <c:v>-3.1636384597308886E-3</c:v>
                </c:pt>
                <c:pt idx="207">
                  <c:v>-3.1636383733726348E-3</c:v>
                </c:pt>
                <c:pt idx="208">
                  <c:v>-3.8508079047181232E-2</c:v>
                </c:pt>
                <c:pt idx="209">
                  <c:v>-0.15523477967420996</c:v>
                </c:pt>
                <c:pt idx="210">
                  <c:v>-6.7766149001866061E-2</c:v>
                </c:pt>
                <c:pt idx="211">
                  <c:v>-3.1661433901463143E-3</c:v>
                </c:pt>
                <c:pt idx="212">
                  <c:v>-3.1636625856394929E-3</c:v>
                </c:pt>
                <c:pt idx="213">
                  <c:v>-3.1636394402392298E-3</c:v>
                </c:pt>
                <c:pt idx="214">
                  <c:v>-3.163638409041325E-3</c:v>
                </c:pt>
                <c:pt idx="215">
                  <c:v>-3.1636383469413332E-3</c:v>
                </c:pt>
                <c:pt idx="216">
                  <c:v>-3.8508079047181232E-2</c:v>
                </c:pt>
                <c:pt idx="217">
                  <c:v>8.9900259343100197E-2</c:v>
                </c:pt>
                <c:pt idx="218">
                  <c:v>-6.7766149001866061E-2</c:v>
                </c:pt>
                <c:pt idx="219">
                  <c:v>-3.1661433901463143E-3</c:v>
                </c:pt>
                <c:pt idx="220">
                  <c:v>-3.1636625856394929E-3</c:v>
                </c:pt>
                <c:pt idx="221">
                  <c:v>-3.1636394402392298E-3</c:v>
                </c:pt>
                <c:pt idx="222">
                  <c:v>-3.163638409041325E-3</c:v>
                </c:pt>
                <c:pt idx="223">
                  <c:v>-3.1636383469413332E-3</c:v>
                </c:pt>
                <c:pt idx="224">
                  <c:v>7.1335503807701484E-2</c:v>
                </c:pt>
                <c:pt idx="225">
                  <c:v>1.6135135045478144E-2</c:v>
                </c:pt>
                <c:pt idx="226">
                  <c:v>-5.2070450862287787E-2</c:v>
                </c:pt>
                <c:pt idx="227">
                  <c:v>-3.1656983485273127E-3</c:v>
                </c:pt>
                <c:pt idx="228">
                  <c:v>-3.1636605749282287E-3</c:v>
                </c:pt>
                <c:pt idx="229">
                  <c:v>-3.1636392859321072E-3</c:v>
                </c:pt>
                <c:pt idx="230">
                  <c:v>-3.1636383469932916E-3</c:v>
                </c:pt>
                <c:pt idx="231">
                  <c:v>-3.1636383108658572E-3</c:v>
                </c:pt>
                <c:pt idx="232">
                  <c:v>4.8973854217191359E-3</c:v>
                </c:pt>
                <c:pt idx="233">
                  <c:v>9.3230607296898471E-2</c:v>
                </c:pt>
                <c:pt idx="234">
                  <c:v>-5.2070450862287787E-2</c:v>
                </c:pt>
                <c:pt idx="235">
                  <c:v>-3.1656983485273127E-3</c:v>
                </c:pt>
                <c:pt idx="236">
                  <c:v>-3.1636605749282287E-3</c:v>
                </c:pt>
                <c:pt idx="237">
                  <c:v>-3.1636392859321072E-3</c:v>
                </c:pt>
                <c:pt idx="238">
                  <c:v>-3.1636383469932916E-3</c:v>
                </c:pt>
                <c:pt idx="239">
                  <c:v>-3.1636383108658572E-3</c:v>
                </c:pt>
                <c:pt idx="240">
                  <c:v>-0.17194373873247448</c:v>
                </c:pt>
                <c:pt idx="241">
                  <c:v>5.4291431660507761E-2</c:v>
                </c:pt>
                <c:pt idx="242">
                  <c:v>-1.7095898415943167E-2</c:v>
                </c:pt>
                <c:pt idx="243">
                  <c:v>-3.1645779385423012E-3</c:v>
                </c:pt>
                <c:pt idx="244">
                  <c:v>-3.1636547319703334E-3</c:v>
                </c:pt>
                <c:pt idx="245">
                  <c:v>-3.1636390931082392E-3</c:v>
                </c:pt>
                <c:pt idx="246">
                  <c:v>-3.1636383336253182E-3</c:v>
                </c:pt>
                <c:pt idx="247">
                  <c:v>-3.1636383056855566E-3</c:v>
                </c:pt>
                <c:pt idx="248">
                  <c:v>7.319130028483567E-2</c:v>
                </c:pt>
                <c:pt idx="249">
                  <c:v>7.5335923780440073E-2</c:v>
                </c:pt>
                <c:pt idx="250">
                  <c:v>-1.7095898415943167E-2</c:v>
                </c:pt>
                <c:pt idx="251">
                  <c:v>-3.1645779385423012E-3</c:v>
                </c:pt>
                <c:pt idx="252">
                  <c:v>-3.1636547319703334E-3</c:v>
                </c:pt>
                <c:pt idx="253">
                  <c:v>-3.1636390931082392E-3</c:v>
                </c:pt>
                <c:pt idx="254">
                  <c:v>-3.1636383336253182E-3</c:v>
                </c:pt>
                <c:pt idx="255">
                  <c:v>-3.1636383056855566E-3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671456"/>
        <c:axId val="413671848"/>
      </c:scatterChart>
      <c:valAx>
        <c:axId val="41367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13671848"/>
        <c:crossesAt val="-1.0000000000000001E+300"/>
        <c:crossBetween val="midCat"/>
      </c:valAx>
      <c:valAx>
        <c:axId val="413671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13671456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96351536385"/>
          <c:w val="0.94859813084112155"/>
          <c:h val="0.8047215087476750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'NeuralTools-Summary'!$I$1003:$I$1258</c:f>
              <c:numCache>
                <c:formatCode>0.00</c:formatCode>
                <c:ptCount val="256"/>
                <c:pt idx="0">
                  <c:v>0.93553065918384992</c:v>
                </c:pt>
                <c:pt idx="1">
                  <c:v>0.93553065918384992</c:v>
                </c:pt>
                <c:pt idx="2">
                  <c:v>0.93553065918384859</c:v>
                </c:pt>
                <c:pt idx="3">
                  <c:v>0.93553065916935263</c:v>
                </c:pt>
                <c:pt idx="4">
                  <c:v>0.93552802331390628</c:v>
                </c:pt>
                <c:pt idx="5">
                  <c:v>0.9340290324271785</c:v>
                </c:pt>
                <c:pt idx="6">
                  <c:v>0.92293702164396785</c:v>
                </c:pt>
                <c:pt idx="7">
                  <c:v>0.81303510269209911</c:v>
                </c:pt>
                <c:pt idx="8">
                  <c:v>0.93553065918384992</c:v>
                </c:pt>
                <c:pt idx="9">
                  <c:v>0.93553065918384992</c:v>
                </c:pt>
                <c:pt idx="10">
                  <c:v>0.93553065918384859</c:v>
                </c:pt>
                <c:pt idx="11">
                  <c:v>0.93553065916935263</c:v>
                </c:pt>
                <c:pt idx="12">
                  <c:v>0.93552802331390628</c:v>
                </c:pt>
                <c:pt idx="13">
                  <c:v>0.9340290324271785</c:v>
                </c:pt>
                <c:pt idx="14">
                  <c:v>0.92293702164396785</c:v>
                </c:pt>
                <c:pt idx="15">
                  <c:v>0.81303510269209911</c:v>
                </c:pt>
                <c:pt idx="16">
                  <c:v>0.93553065918384992</c:v>
                </c:pt>
                <c:pt idx="17">
                  <c:v>0.93553065918384992</c:v>
                </c:pt>
                <c:pt idx="18">
                  <c:v>0.93553065918384504</c:v>
                </c:pt>
                <c:pt idx="19">
                  <c:v>0.93553065905713106</c:v>
                </c:pt>
                <c:pt idx="20">
                  <c:v>0.93551456154372059</c:v>
                </c:pt>
                <c:pt idx="21">
                  <c:v>0.92983535552111807</c:v>
                </c:pt>
                <c:pt idx="22">
                  <c:v>0.861964799889962</c:v>
                </c:pt>
                <c:pt idx="23">
                  <c:v>0.22710732070684256</c:v>
                </c:pt>
                <c:pt idx="24">
                  <c:v>0.93553065918384992</c:v>
                </c:pt>
                <c:pt idx="25">
                  <c:v>0.93553065918384992</c:v>
                </c:pt>
                <c:pt idx="26">
                  <c:v>0.93553065918384504</c:v>
                </c:pt>
                <c:pt idx="27">
                  <c:v>0.93553065905713106</c:v>
                </c:pt>
                <c:pt idx="28">
                  <c:v>0.93551456154372059</c:v>
                </c:pt>
                <c:pt idx="29">
                  <c:v>0.92983535552111807</c:v>
                </c:pt>
                <c:pt idx="30">
                  <c:v>0.861964799889962</c:v>
                </c:pt>
                <c:pt idx="31">
                  <c:v>0.22710732070684256</c:v>
                </c:pt>
                <c:pt idx="32">
                  <c:v>0.93553065918384881</c:v>
                </c:pt>
                <c:pt idx="33">
                  <c:v>0.93553065918384659</c:v>
                </c:pt>
                <c:pt idx="34">
                  <c:v>0.93553065918365186</c:v>
                </c:pt>
                <c:pt idx="35">
                  <c:v>0.93553064660435314</c:v>
                </c:pt>
                <c:pt idx="36">
                  <c:v>0.9323089233733719</c:v>
                </c:pt>
                <c:pt idx="37">
                  <c:v>-2.7188060594246638E-2</c:v>
                </c:pt>
                <c:pt idx="38">
                  <c:v>-0.44594032824813024</c:v>
                </c:pt>
                <c:pt idx="39">
                  <c:v>-0.9642633640376066</c:v>
                </c:pt>
                <c:pt idx="40">
                  <c:v>0.93553065918384881</c:v>
                </c:pt>
                <c:pt idx="41">
                  <c:v>0.93553065918384659</c:v>
                </c:pt>
                <c:pt idx="42">
                  <c:v>0.93553065918365186</c:v>
                </c:pt>
                <c:pt idx="43">
                  <c:v>0.93553064660435314</c:v>
                </c:pt>
                <c:pt idx="44">
                  <c:v>0.9323089233733719</c:v>
                </c:pt>
                <c:pt idx="45">
                  <c:v>-2.7188060594246638E-2</c:v>
                </c:pt>
                <c:pt idx="46">
                  <c:v>-0.44594032824813024</c:v>
                </c:pt>
                <c:pt idx="47">
                  <c:v>-0.9642633640376066</c:v>
                </c:pt>
                <c:pt idx="48">
                  <c:v>0.93553065918384259</c:v>
                </c:pt>
                <c:pt idx="49">
                  <c:v>0.93553065918382727</c:v>
                </c:pt>
                <c:pt idx="50">
                  <c:v>0.93553065918063538</c:v>
                </c:pt>
                <c:pt idx="51">
                  <c:v>0.93553005357489183</c:v>
                </c:pt>
                <c:pt idx="52">
                  <c:v>0.83956821752415944</c:v>
                </c:pt>
                <c:pt idx="53">
                  <c:v>-0.37067664738196315</c:v>
                </c:pt>
                <c:pt idx="54">
                  <c:v>-0.9197082246769791</c:v>
                </c:pt>
                <c:pt idx="55">
                  <c:v>-0.99576920746061293</c:v>
                </c:pt>
                <c:pt idx="56">
                  <c:v>0.93553065918384259</c:v>
                </c:pt>
                <c:pt idx="57">
                  <c:v>0.93553065918382727</c:v>
                </c:pt>
                <c:pt idx="58">
                  <c:v>0.93553065918063538</c:v>
                </c:pt>
                <c:pt idx="59">
                  <c:v>0.93553005357489183</c:v>
                </c:pt>
                <c:pt idx="60">
                  <c:v>0.83956821752415944</c:v>
                </c:pt>
                <c:pt idx="61">
                  <c:v>-0.37067664738196315</c:v>
                </c:pt>
                <c:pt idx="62">
                  <c:v>-0.9197082246769791</c:v>
                </c:pt>
                <c:pt idx="63">
                  <c:v>-0.99576920746061293</c:v>
                </c:pt>
                <c:pt idx="64">
                  <c:v>0.93553065916727829</c:v>
                </c:pt>
                <c:pt idx="65">
                  <c:v>0.93553065910749322</c:v>
                </c:pt>
                <c:pt idx="66">
                  <c:v>0.9355306359820299</c:v>
                </c:pt>
                <c:pt idx="67">
                  <c:v>0.92788785215706104</c:v>
                </c:pt>
                <c:pt idx="68">
                  <c:v>-0.88141152844219084</c:v>
                </c:pt>
                <c:pt idx="69">
                  <c:v>-0.9965081314076536</c:v>
                </c:pt>
                <c:pt idx="70">
                  <c:v>-0.99682708480116622</c:v>
                </c:pt>
                <c:pt idx="71">
                  <c:v>-0.99683553101838884</c:v>
                </c:pt>
                <c:pt idx="72">
                  <c:v>0.93553065916727829</c:v>
                </c:pt>
                <c:pt idx="73">
                  <c:v>0.93553065910749322</c:v>
                </c:pt>
                <c:pt idx="74">
                  <c:v>0.9355306359820299</c:v>
                </c:pt>
                <c:pt idx="75">
                  <c:v>-0.21634300851307042</c:v>
                </c:pt>
                <c:pt idx="76">
                  <c:v>-0.88141152844219084</c:v>
                </c:pt>
                <c:pt idx="77">
                  <c:v>-0.9965081314076536</c:v>
                </c:pt>
                <c:pt idx="78">
                  <c:v>-0.99682708480116622</c:v>
                </c:pt>
                <c:pt idx="79">
                  <c:v>-0.99683553101838884</c:v>
                </c:pt>
                <c:pt idx="80">
                  <c:v>0.93553065871284291</c:v>
                </c:pt>
                <c:pt idx="81">
                  <c:v>0.93553065672605462</c:v>
                </c:pt>
                <c:pt idx="82">
                  <c:v>0.93552934690145206</c:v>
                </c:pt>
                <c:pt idx="83">
                  <c:v>0.48242216411572858</c:v>
                </c:pt>
                <c:pt idx="84">
                  <c:v>-0.99358379230993055</c:v>
                </c:pt>
                <c:pt idx="85">
                  <c:v>-0.99681566259251753</c:v>
                </c:pt>
                <c:pt idx="86">
                  <c:v>-0.99683509087176536</c:v>
                </c:pt>
                <c:pt idx="87">
                  <c:v>-0.99683615305192608</c:v>
                </c:pt>
                <c:pt idx="88">
                  <c:v>0.93553065871284291</c:v>
                </c:pt>
                <c:pt idx="89">
                  <c:v>0.93553065672605462</c:v>
                </c:pt>
                <c:pt idx="90">
                  <c:v>0.93552934690145206</c:v>
                </c:pt>
                <c:pt idx="91">
                  <c:v>0.48242216411572858</c:v>
                </c:pt>
                <c:pt idx="92">
                  <c:v>-0.99358379230993055</c:v>
                </c:pt>
                <c:pt idx="93">
                  <c:v>-0.99681566259251753</c:v>
                </c:pt>
                <c:pt idx="94">
                  <c:v>-0.99683509087176536</c:v>
                </c:pt>
                <c:pt idx="95">
                  <c:v>-0.99683615305192608</c:v>
                </c:pt>
                <c:pt idx="96">
                  <c:v>0.93552788523255237</c:v>
                </c:pt>
                <c:pt idx="97">
                  <c:v>0.93552036868314015</c:v>
                </c:pt>
                <c:pt idx="98">
                  <c:v>0.93306041592335398</c:v>
                </c:pt>
                <c:pt idx="99">
                  <c:v>-0.97170389212477992</c:v>
                </c:pt>
                <c:pt idx="100">
                  <c:v>-0.9968307805766512</c:v>
                </c:pt>
                <c:pt idx="101">
                  <c:v>-0.99683620539413142</c:v>
                </c:pt>
                <c:pt idx="102">
                  <c:v>-0.99683632084019169</c:v>
                </c:pt>
                <c:pt idx="103">
                  <c:v>-0.99683634456979486</c:v>
                </c:pt>
                <c:pt idx="104">
                  <c:v>0.93552788523255237</c:v>
                </c:pt>
                <c:pt idx="105">
                  <c:v>0.93552036868314015</c:v>
                </c:pt>
                <c:pt idx="106">
                  <c:v>0.93306041592335398</c:v>
                </c:pt>
                <c:pt idx="107">
                  <c:v>-0.97170389212477992</c:v>
                </c:pt>
                <c:pt idx="108">
                  <c:v>-0.9968307805766512</c:v>
                </c:pt>
                <c:pt idx="109">
                  <c:v>-0.99683620539413142</c:v>
                </c:pt>
                <c:pt idx="110">
                  <c:v>-0.99683632084019169</c:v>
                </c:pt>
                <c:pt idx="111">
                  <c:v>-0.99683634456979486</c:v>
                </c:pt>
                <c:pt idx="112">
                  <c:v>0.93550732625126187</c:v>
                </c:pt>
                <c:pt idx="113">
                  <c:v>0.93544756271626039</c:v>
                </c:pt>
                <c:pt idx="114">
                  <c:v>0.9073766857392711</c:v>
                </c:pt>
                <c:pt idx="115">
                  <c:v>-0.99481485871571562</c:v>
                </c:pt>
                <c:pt idx="116">
                  <c:v>-0.9968351978495501</c:v>
                </c:pt>
                <c:pt idx="117">
                  <c:v>-0.99683630075616914</c:v>
                </c:pt>
                <c:pt idx="118">
                  <c:v>-0.99683634145731637</c:v>
                </c:pt>
                <c:pt idx="119">
                  <c:v>-0.99683635209811727</c:v>
                </c:pt>
                <c:pt idx="120">
                  <c:v>0.93550732625126187</c:v>
                </c:pt>
                <c:pt idx="121">
                  <c:v>0.93544756271626039</c:v>
                </c:pt>
                <c:pt idx="122">
                  <c:v>0.9073766857392711</c:v>
                </c:pt>
                <c:pt idx="123">
                  <c:v>-0.99481485871571562</c:v>
                </c:pt>
                <c:pt idx="124">
                  <c:v>-0.9968351978495501</c:v>
                </c:pt>
                <c:pt idx="125">
                  <c:v>-0.99683630075616914</c:v>
                </c:pt>
                <c:pt idx="126">
                  <c:v>-0.99683634145731637</c:v>
                </c:pt>
                <c:pt idx="127">
                  <c:v>-0.99683635209811727</c:v>
                </c:pt>
                <c:pt idx="128">
                  <c:v>0.93479695197352952</c:v>
                </c:pt>
                <c:pt idx="129">
                  <c:v>0.9336425375128059</c:v>
                </c:pt>
                <c:pt idx="130">
                  <c:v>0.61393384208082891</c:v>
                </c:pt>
                <c:pt idx="131">
                  <c:v>-0.99663994685444635</c:v>
                </c:pt>
                <c:pt idx="132">
                  <c:v>-0.99683617106414601</c:v>
                </c:pt>
                <c:pt idx="133">
                  <c:v>-0.99683635081278488</c:v>
                </c:pt>
                <c:pt idx="134">
                  <c:v>-0.99683635760027456</c:v>
                </c:pt>
                <c:pt idx="135">
                  <c:v>-0.99683635944679216</c:v>
                </c:pt>
                <c:pt idx="136">
                  <c:v>0.93479695197352952</c:v>
                </c:pt>
                <c:pt idx="137">
                  <c:v>0.9336425375128059</c:v>
                </c:pt>
                <c:pt idx="138">
                  <c:v>0.61393384208082891</c:v>
                </c:pt>
                <c:pt idx="139">
                  <c:v>-0.99663994685444635</c:v>
                </c:pt>
                <c:pt idx="140">
                  <c:v>-0.99683617106414601</c:v>
                </c:pt>
                <c:pt idx="141">
                  <c:v>-0.99683635081278488</c:v>
                </c:pt>
                <c:pt idx="142">
                  <c:v>-0.99683635760027456</c:v>
                </c:pt>
                <c:pt idx="143">
                  <c:v>-0.99683635944679216</c:v>
                </c:pt>
                <c:pt idx="144">
                  <c:v>0.93409439873832834</c:v>
                </c:pt>
                <c:pt idx="145">
                  <c:v>0.93149449443336896</c:v>
                </c:pt>
                <c:pt idx="146">
                  <c:v>6.5064015379741214E-2</c:v>
                </c:pt>
                <c:pt idx="147">
                  <c:v>-0.99678904543377134</c:v>
                </c:pt>
                <c:pt idx="148">
                  <c:v>-0.9968362630535248</c:v>
                </c:pt>
                <c:pt idx="149">
                  <c:v>-0.99683635485307442</c:v>
                </c:pt>
                <c:pt idx="150">
                  <c:v>-0.99683635911919066</c:v>
                </c:pt>
                <c:pt idx="151">
                  <c:v>-0.99683636025696754</c:v>
                </c:pt>
                <c:pt idx="152">
                  <c:v>0.93409439873832834</c:v>
                </c:pt>
                <c:pt idx="153">
                  <c:v>0.93149449443336896</c:v>
                </c:pt>
                <c:pt idx="154">
                  <c:v>6.5064015379741214E-2</c:v>
                </c:pt>
                <c:pt idx="155">
                  <c:v>-0.99678904543377134</c:v>
                </c:pt>
                <c:pt idx="156">
                  <c:v>-0.9968362630535248</c:v>
                </c:pt>
                <c:pt idx="157">
                  <c:v>-0.99683635485307442</c:v>
                </c:pt>
                <c:pt idx="158">
                  <c:v>-0.99683635911919066</c:v>
                </c:pt>
                <c:pt idx="159">
                  <c:v>-0.99683636025696754</c:v>
                </c:pt>
                <c:pt idx="160">
                  <c:v>0.93226510805548868</c:v>
                </c:pt>
                <c:pt idx="161">
                  <c:v>0.92691642056151857</c:v>
                </c:pt>
                <c:pt idx="162">
                  <c:v>-0.29300693245898141</c:v>
                </c:pt>
                <c:pt idx="163">
                  <c:v>-0.99681211143456327</c:v>
                </c:pt>
                <c:pt idx="164">
                  <c:v>-0.99683630052197147</c:v>
                </c:pt>
                <c:pt idx="165">
                  <c:v>-0.9968363587859389</c:v>
                </c:pt>
                <c:pt idx="166">
                  <c:v>-0.99683636096889139</c:v>
                </c:pt>
                <c:pt idx="167">
                  <c:v>-0.99683636129798248</c:v>
                </c:pt>
                <c:pt idx="168">
                  <c:v>0.93226510805548868</c:v>
                </c:pt>
                <c:pt idx="169">
                  <c:v>0.92691642056151857</c:v>
                </c:pt>
                <c:pt idx="170">
                  <c:v>-0.29300693245898141</c:v>
                </c:pt>
                <c:pt idx="171">
                  <c:v>-0.99681211143456327</c:v>
                </c:pt>
                <c:pt idx="172">
                  <c:v>-0.99683630052197147</c:v>
                </c:pt>
                <c:pt idx="173">
                  <c:v>-0.9968363587859389</c:v>
                </c:pt>
                <c:pt idx="174">
                  <c:v>-0.99683636096889139</c:v>
                </c:pt>
                <c:pt idx="175">
                  <c:v>-0.99683636129798248</c:v>
                </c:pt>
                <c:pt idx="176">
                  <c:v>0.93127907827298739</c:v>
                </c:pt>
                <c:pt idx="177">
                  <c:v>0.92222053237225721</c:v>
                </c:pt>
                <c:pt idx="178">
                  <c:v>-0.7165160271287454</c:v>
                </c:pt>
                <c:pt idx="179">
                  <c:v>-0.99682805646725992</c:v>
                </c:pt>
                <c:pt idx="180">
                  <c:v>-0.9968363215029612</c:v>
                </c:pt>
                <c:pt idx="181">
                  <c:v>-0.99683635957711059</c:v>
                </c:pt>
                <c:pt idx="182">
                  <c:v>-0.99683636121660124</c:v>
                </c:pt>
                <c:pt idx="183">
                  <c:v>-0.99683636143745158</c:v>
                </c:pt>
                <c:pt idx="184">
                  <c:v>0.93127907827298739</c:v>
                </c:pt>
                <c:pt idx="185">
                  <c:v>0.92222053237225721</c:v>
                </c:pt>
                <c:pt idx="186">
                  <c:v>-0.7165160271287454</c:v>
                </c:pt>
                <c:pt idx="187">
                  <c:v>-0.99682805646725992</c:v>
                </c:pt>
                <c:pt idx="188">
                  <c:v>-0.9968363215029612</c:v>
                </c:pt>
                <c:pt idx="189">
                  <c:v>-0.99683635957711059</c:v>
                </c:pt>
                <c:pt idx="190">
                  <c:v>-0.99683636121660124</c:v>
                </c:pt>
                <c:pt idx="191">
                  <c:v>-0.99683636143745158</c:v>
                </c:pt>
                <c:pt idx="192">
                  <c:v>0.93036902156000068</c:v>
                </c:pt>
                <c:pt idx="193">
                  <c:v>0.91900655773824802</c:v>
                </c:pt>
                <c:pt idx="194">
                  <c:v>-0.79163071482217295</c:v>
                </c:pt>
                <c:pt idx="195">
                  <c:v>-0.99683014847123397</c:v>
                </c:pt>
                <c:pt idx="196">
                  <c:v>-0.99683632750850359</c:v>
                </c:pt>
                <c:pt idx="197">
                  <c:v>-0.99683636024408107</c:v>
                </c:pt>
                <c:pt idx="198">
                  <c:v>-0.99683636154026911</c:v>
                </c:pt>
                <c:pt idx="199">
                  <c:v>-0.99683636162662737</c:v>
                </c:pt>
                <c:pt idx="200">
                  <c:v>0.93036902156000068</c:v>
                </c:pt>
                <c:pt idx="201">
                  <c:v>0.91900655773824802</c:v>
                </c:pt>
                <c:pt idx="202">
                  <c:v>-0.79163071482217295</c:v>
                </c:pt>
                <c:pt idx="203">
                  <c:v>-0.99683014847123397</c:v>
                </c:pt>
                <c:pt idx="204">
                  <c:v>-0.99683632750850359</c:v>
                </c:pt>
                <c:pt idx="205">
                  <c:v>-0.99683636024408107</c:v>
                </c:pt>
                <c:pt idx="206">
                  <c:v>-0.99683636154026911</c:v>
                </c:pt>
                <c:pt idx="207">
                  <c:v>-0.99683636162662737</c:v>
                </c:pt>
                <c:pt idx="208">
                  <c:v>0.92916276921258745</c:v>
                </c:pt>
                <c:pt idx="209">
                  <c:v>0.9100997406568998</c:v>
                </c:pt>
                <c:pt idx="210">
                  <c:v>-0.93223385099813394</c:v>
                </c:pt>
                <c:pt idx="211">
                  <c:v>-0.99683385660985369</c:v>
                </c:pt>
                <c:pt idx="212">
                  <c:v>-0.99683633741436051</c:v>
                </c:pt>
                <c:pt idx="213">
                  <c:v>-0.99683636055976077</c:v>
                </c:pt>
                <c:pt idx="214">
                  <c:v>-0.99683636159095868</c:v>
                </c:pt>
                <c:pt idx="215">
                  <c:v>-0.99683636165305867</c:v>
                </c:pt>
                <c:pt idx="216">
                  <c:v>0.92916276921258745</c:v>
                </c:pt>
                <c:pt idx="217">
                  <c:v>0.9100997406568998</c:v>
                </c:pt>
                <c:pt idx="218">
                  <c:v>-0.93223385099813394</c:v>
                </c:pt>
                <c:pt idx="219">
                  <c:v>-0.99683385660985369</c:v>
                </c:pt>
                <c:pt idx="220">
                  <c:v>-0.99683633741436051</c:v>
                </c:pt>
                <c:pt idx="221">
                  <c:v>-0.99683636055976077</c:v>
                </c:pt>
                <c:pt idx="222">
                  <c:v>-0.99683636159095868</c:v>
                </c:pt>
                <c:pt idx="223">
                  <c:v>-0.99683636165305867</c:v>
                </c:pt>
                <c:pt idx="224">
                  <c:v>0.92866449619229852</c:v>
                </c:pt>
                <c:pt idx="225">
                  <c:v>0.90676939270310153</c:v>
                </c:pt>
                <c:pt idx="226">
                  <c:v>-0.94792954913771221</c:v>
                </c:pt>
                <c:pt idx="227">
                  <c:v>-0.99683430165147269</c:v>
                </c:pt>
                <c:pt idx="228">
                  <c:v>-0.99683633942507177</c:v>
                </c:pt>
                <c:pt idx="229">
                  <c:v>-0.99683636071406789</c:v>
                </c:pt>
                <c:pt idx="230">
                  <c:v>-0.99683636165300671</c:v>
                </c:pt>
                <c:pt idx="231">
                  <c:v>-0.99683636168913414</c:v>
                </c:pt>
                <c:pt idx="232">
                  <c:v>0.92866449619229852</c:v>
                </c:pt>
                <c:pt idx="233">
                  <c:v>0.90676939270310153</c:v>
                </c:pt>
                <c:pt idx="234">
                  <c:v>-0.94792954913771221</c:v>
                </c:pt>
                <c:pt idx="235">
                  <c:v>-0.99683430165147269</c:v>
                </c:pt>
                <c:pt idx="236">
                  <c:v>-0.99683633942507177</c:v>
                </c:pt>
                <c:pt idx="237">
                  <c:v>-0.99683636071406789</c:v>
                </c:pt>
                <c:pt idx="238">
                  <c:v>-0.99683636165300671</c:v>
                </c:pt>
                <c:pt idx="239">
                  <c:v>-0.99683636168913414</c:v>
                </c:pt>
                <c:pt idx="240">
                  <c:v>0.92680869971516433</c:v>
                </c:pt>
                <c:pt idx="241">
                  <c:v>0.88793389051328586</c:v>
                </c:pt>
                <c:pt idx="242">
                  <c:v>-0.98290410158405683</c:v>
                </c:pt>
                <c:pt idx="243">
                  <c:v>-0.9968354220614577</c:v>
                </c:pt>
                <c:pt idx="244">
                  <c:v>-0.99683634526802967</c:v>
                </c:pt>
                <c:pt idx="245">
                  <c:v>-0.99683636090689176</c:v>
                </c:pt>
                <c:pt idx="246">
                  <c:v>-0.99683636166637468</c:v>
                </c:pt>
                <c:pt idx="247">
                  <c:v>-0.99683636169431444</c:v>
                </c:pt>
                <c:pt idx="248">
                  <c:v>0.92680869971516433</c:v>
                </c:pt>
                <c:pt idx="249">
                  <c:v>0.88793389051328586</c:v>
                </c:pt>
                <c:pt idx="250">
                  <c:v>-0.98290410158405683</c:v>
                </c:pt>
                <c:pt idx="251">
                  <c:v>-0.9968354220614577</c:v>
                </c:pt>
                <c:pt idx="252">
                  <c:v>-0.99683634526802967</c:v>
                </c:pt>
                <c:pt idx="253">
                  <c:v>-0.99683636090689176</c:v>
                </c:pt>
                <c:pt idx="254">
                  <c:v>-0.99683636166637468</c:v>
                </c:pt>
                <c:pt idx="255">
                  <c:v>-0.99683636169431444</c:v>
                </c:pt>
              </c:numCache>
            </c:numRef>
          </c:xVal>
          <c:yVal>
            <c:numRef>
              <c:f>'NeuralTools-Summary'!$J$1003:$J$1258</c:f>
              <c:numCache>
                <c:formatCode>0.00</c:formatCode>
                <c:ptCount val="256"/>
                <c:pt idx="0">
                  <c:v>-3.8082360000368465E-2</c:v>
                </c:pt>
                <c:pt idx="1">
                  <c:v>-1.2626131435270249E-2</c:v>
                </c:pt>
                <c:pt idx="2">
                  <c:v>-1.2626131435268917E-2</c:v>
                </c:pt>
                <c:pt idx="3">
                  <c:v>6.446934083064737E-2</c:v>
                </c:pt>
                <c:pt idx="4">
                  <c:v>8.5770690075234191E-3</c:v>
                </c:pt>
                <c:pt idx="5">
                  <c:v>6.5970967572821504E-2</c:v>
                </c:pt>
                <c:pt idx="6">
                  <c:v>-0.13747234628630023</c:v>
                </c:pt>
                <c:pt idx="7">
                  <c:v>-6.4595815857470651E-2</c:v>
                </c:pt>
                <c:pt idx="8">
                  <c:v>6.2599600165053504E-2</c:v>
                </c:pt>
                <c:pt idx="9">
                  <c:v>6.2599600165053504E-2</c:v>
                </c:pt>
                <c:pt idx="10">
                  <c:v>6.446934081615141E-2</c:v>
                </c:pt>
                <c:pt idx="11">
                  <c:v>6.446934083064737E-2</c:v>
                </c:pt>
                <c:pt idx="12">
                  <c:v>6.4471976686093724E-2</c:v>
                </c:pt>
                <c:pt idx="13">
                  <c:v>6.5970967572821504E-2</c:v>
                </c:pt>
                <c:pt idx="14">
                  <c:v>-1.8457425240126946E-2</c:v>
                </c:pt>
                <c:pt idx="15">
                  <c:v>-5.3026655899529818E-2</c:v>
                </c:pt>
                <c:pt idx="16">
                  <c:v>-4.4875969018443707E-2</c:v>
                </c:pt>
                <c:pt idx="17">
                  <c:v>-0.1463405626018357</c:v>
                </c:pt>
                <c:pt idx="18">
                  <c:v>-1.8604210983620639E-2</c:v>
                </c:pt>
                <c:pt idx="19">
                  <c:v>3.0803079414663315E-2</c:v>
                </c:pt>
                <c:pt idx="20">
                  <c:v>-4.4859871378314375E-2</c:v>
                </c:pt>
                <c:pt idx="21">
                  <c:v>7.0164644478881932E-2</c:v>
                </c:pt>
                <c:pt idx="22">
                  <c:v>-0.18511020938984502</c:v>
                </c:pt>
                <c:pt idx="23">
                  <c:v>0.56208277587517164</c:v>
                </c:pt>
                <c:pt idx="24">
                  <c:v>6.6946629899437005E-3</c:v>
                </c:pt>
                <c:pt idx="25">
                  <c:v>6.6946629899437005E-3</c:v>
                </c:pt>
                <c:pt idx="26">
                  <c:v>6.6946629899485854E-3</c:v>
                </c:pt>
                <c:pt idx="27">
                  <c:v>6.4469340942868936E-2</c:v>
                </c:pt>
                <c:pt idx="28">
                  <c:v>6.4485438456279409E-2</c:v>
                </c:pt>
                <c:pt idx="29">
                  <c:v>-3.9180665355711852E-2</c:v>
                </c:pt>
                <c:pt idx="30">
                  <c:v>8.0260522283831626E-2</c:v>
                </c:pt>
                <c:pt idx="31">
                  <c:v>0.66354736945856363</c:v>
                </c:pt>
                <c:pt idx="32">
                  <c:v>-3.8082360000367355E-2</c:v>
                </c:pt>
                <c:pt idx="33">
                  <c:v>6.4469340816153409E-2</c:v>
                </c:pt>
                <c:pt idx="34">
                  <c:v>6.4469340816348142E-2</c:v>
                </c:pt>
                <c:pt idx="35">
                  <c:v>-1.2626118855773472E-2</c:v>
                </c:pt>
                <c:pt idx="36">
                  <c:v>-9.4043956247922278E-3</c:v>
                </c:pt>
                <c:pt idx="37">
                  <c:v>0.59396831797223226</c:v>
                </c:pt>
                <c:pt idx="38">
                  <c:v>-0.55405967175186976</c:v>
                </c:pt>
                <c:pt idx="39">
                  <c:v>-3.5736635962393404E-2</c:v>
                </c:pt>
                <c:pt idx="40">
                  <c:v>6.4469340816151188E-2</c:v>
                </c:pt>
                <c:pt idx="41">
                  <c:v>6.2599600165056835E-2</c:v>
                </c:pt>
                <c:pt idx="42">
                  <c:v>6.4469340816348142E-2</c:v>
                </c:pt>
                <c:pt idx="43">
                  <c:v>6.4469353395646856E-2</c:v>
                </c:pt>
                <c:pt idx="44">
                  <c:v>-6.984003061720867E-2</c:v>
                </c:pt>
                <c:pt idx="45">
                  <c:v>0.66758394091412288</c:v>
                </c:pt>
                <c:pt idx="46">
                  <c:v>-0.55405967175186976</c:v>
                </c:pt>
                <c:pt idx="47">
                  <c:v>-3.5736635962393404E-2</c:v>
                </c:pt>
                <c:pt idx="48">
                  <c:v>6.6946629899510279E-3</c:v>
                </c:pt>
                <c:pt idx="49">
                  <c:v>-2.0733393848854864E-2</c:v>
                </c:pt>
                <c:pt idx="50">
                  <c:v>3.0803079291158997E-2</c:v>
                </c:pt>
                <c:pt idx="51">
                  <c:v>3.080368489690255E-2</c:v>
                </c:pt>
                <c:pt idx="52">
                  <c:v>-0.16271362702404246</c:v>
                </c:pt>
                <c:pt idx="53">
                  <c:v>-0.62932335261803685</c:v>
                </c:pt>
                <c:pt idx="54">
                  <c:v>-8.0291775323020897E-2</c:v>
                </c:pt>
                <c:pt idx="55">
                  <c:v>-4.2307925393870738E-3</c:v>
                </c:pt>
                <c:pt idx="56">
                  <c:v>-4.4875969018436379E-2</c:v>
                </c:pt>
                <c:pt idx="57">
                  <c:v>6.694662989966349E-3</c:v>
                </c:pt>
                <c:pt idx="58">
                  <c:v>3.0803079291158997E-2</c:v>
                </c:pt>
                <c:pt idx="59">
                  <c:v>6.4469946425108171E-2</c:v>
                </c:pt>
                <c:pt idx="60">
                  <c:v>-1.9910909105365415E-2</c:v>
                </c:pt>
                <c:pt idx="61">
                  <c:v>0.37067664738196315</c:v>
                </c:pt>
                <c:pt idx="62">
                  <c:v>-8.0291775323020897E-2</c:v>
                </c:pt>
                <c:pt idx="63">
                  <c:v>-4.2307925393870738E-3</c:v>
                </c:pt>
                <c:pt idx="64">
                  <c:v>6.4469340832721711E-2</c:v>
                </c:pt>
                <c:pt idx="65">
                  <c:v>-1.262613135891355E-2</c:v>
                </c:pt>
                <c:pt idx="66">
                  <c:v>1.9117081413568049E-2</c:v>
                </c:pt>
                <c:pt idx="67">
                  <c:v>-0.20745049044823871</c:v>
                </c:pt>
                <c:pt idx="68">
                  <c:v>1.2661395140783627</c:v>
                </c:pt>
                <c:pt idx="69">
                  <c:v>-3.4918685923464032E-3</c:v>
                </c:pt>
                <c:pt idx="70">
                  <c:v>-3.1729151988337811E-3</c:v>
                </c:pt>
                <c:pt idx="71">
                  <c:v>-3.1644689816111571E-3</c:v>
                </c:pt>
                <c:pt idx="72">
                  <c:v>-1.9687775532606366E-3</c:v>
                </c:pt>
                <c:pt idx="73">
                  <c:v>-1.9687774934755709E-3</c:v>
                </c:pt>
                <c:pt idx="74">
                  <c:v>6.4469364017970099E-2</c:v>
                </c:pt>
                <c:pt idx="75">
                  <c:v>0.60107099414924225</c:v>
                </c:pt>
                <c:pt idx="76">
                  <c:v>0.97232061935128178</c:v>
                </c:pt>
                <c:pt idx="77">
                  <c:v>-3.4918685923464032E-3</c:v>
                </c:pt>
                <c:pt idx="78">
                  <c:v>-3.1729151988337811E-3</c:v>
                </c:pt>
                <c:pt idx="79">
                  <c:v>-3.1644689816111571E-3</c:v>
                </c:pt>
                <c:pt idx="80">
                  <c:v>6.4469341287157089E-2</c:v>
                </c:pt>
                <c:pt idx="81">
                  <c:v>6.4469343273945379E-2</c:v>
                </c:pt>
                <c:pt idx="82">
                  <c:v>6.6959752723415589E-3</c:v>
                </c:pt>
                <c:pt idx="83">
                  <c:v>0.30676793246628564</c:v>
                </c:pt>
                <c:pt idx="84">
                  <c:v>-6.4162076900694531E-3</c:v>
                </c:pt>
                <c:pt idx="85">
                  <c:v>-3.1843374074824737E-3</c:v>
                </c:pt>
                <c:pt idx="86">
                  <c:v>-3.1649091282346387E-3</c:v>
                </c:pt>
                <c:pt idx="87">
                  <c:v>-3.1638469480739229E-3</c:v>
                </c:pt>
                <c:pt idx="88">
                  <c:v>6.4469341287157089E-2</c:v>
                </c:pt>
                <c:pt idx="89">
                  <c:v>-0.1463405601440404</c:v>
                </c:pt>
                <c:pt idx="90">
                  <c:v>3.0804391570342315E-2</c:v>
                </c:pt>
                <c:pt idx="91">
                  <c:v>-4.8250063373052265E-2</c:v>
                </c:pt>
                <c:pt idx="92">
                  <c:v>-6.4162076900694531E-3</c:v>
                </c:pt>
                <c:pt idx="93">
                  <c:v>-3.1843374074824737E-3</c:v>
                </c:pt>
                <c:pt idx="94">
                  <c:v>-3.1649091282346387E-3</c:v>
                </c:pt>
                <c:pt idx="95">
                  <c:v>-3.1638469480739229E-3</c:v>
                </c:pt>
                <c:pt idx="96">
                  <c:v>-1.2623357483972697E-2</c:v>
                </c:pt>
                <c:pt idx="97">
                  <c:v>-1.9584870691224943E-3</c:v>
                </c:pt>
                <c:pt idx="98">
                  <c:v>6.6939584076646019E-2</c:v>
                </c:pt>
                <c:pt idx="99">
                  <c:v>-2.8296107875220078E-2</c:v>
                </c:pt>
                <c:pt idx="100">
                  <c:v>-3.1692194233488014E-3</c:v>
                </c:pt>
                <c:pt idx="101">
                  <c:v>-3.1637946058685751E-3</c:v>
                </c:pt>
                <c:pt idx="102">
                  <c:v>-3.1636791598083081E-3</c:v>
                </c:pt>
                <c:pt idx="103">
                  <c:v>-3.1636554302051367E-3</c:v>
                </c:pt>
                <c:pt idx="104">
                  <c:v>6.447211476744763E-2</c:v>
                </c:pt>
                <c:pt idx="105">
                  <c:v>6.4479631316859853E-2</c:v>
                </c:pt>
                <c:pt idx="106">
                  <c:v>6.5069843425549445E-2</c:v>
                </c:pt>
                <c:pt idx="107">
                  <c:v>-2.8296107875220078E-2</c:v>
                </c:pt>
                <c:pt idx="108">
                  <c:v>-3.1692194233488014E-3</c:v>
                </c:pt>
                <c:pt idx="109">
                  <c:v>-3.1637946058685751E-3</c:v>
                </c:pt>
                <c:pt idx="110">
                  <c:v>-3.1636791598083081E-3</c:v>
                </c:pt>
                <c:pt idx="111">
                  <c:v>-3.1636554302051367E-3</c:v>
                </c:pt>
                <c:pt idx="112">
                  <c:v>6.7179959225317498E-3</c:v>
                </c:pt>
                <c:pt idx="113">
                  <c:v>6.4552437283739605E-2</c:v>
                </c:pt>
                <c:pt idx="114">
                  <c:v>-0.13304989838628289</c:v>
                </c:pt>
                <c:pt idx="115">
                  <c:v>-5.185141284284378E-3</c:v>
                </c:pt>
                <c:pt idx="116">
                  <c:v>-3.1648021504498969E-3</c:v>
                </c:pt>
                <c:pt idx="117">
                  <c:v>-3.1636992438308642E-3</c:v>
                </c:pt>
                <c:pt idx="118">
                  <c:v>-3.1636585426836339E-3</c:v>
                </c:pt>
                <c:pt idx="119">
                  <c:v>-3.1636479018827268E-3</c:v>
                </c:pt>
                <c:pt idx="120">
                  <c:v>3.0826412220532506E-2</c:v>
                </c:pt>
                <c:pt idx="121">
                  <c:v>6.4552437283739605E-2</c:v>
                </c:pt>
                <c:pt idx="122">
                  <c:v>-0.19251436964459279</c:v>
                </c:pt>
                <c:pt idx="123">
                  <c:v>-5.185141284284378E-3</c:v>
                </c:pt>
                <c:pt idx="124">
                  <c:v>-3.1648021504498969E-3</c:v>
                </c:pt>
                <c:pt idx="125">
                  <c:v>-3.1636992438308642E-3</c:v>
                </c:pt>
                <c:pt idx="126">
                  <c:v>-3.1636585426836339E-3</c:v>
                </c:pt>
                <c:pt idx="127">
                  <c:v>-3.1636479018827268E-3</c:v>
                </c:pt>
                <c:pt idx="128">
                  <c:v>-1.1892424224949849E-2</c:v>
                </c:pt>
                <c:pt idx="129">
                  <c:v>6.6357462487194097E-2</c:v>
                </c:pt>
                <c:pt idx="130">
                  <c:v>0.25658380683519433</c:v>
                </c:pt>
                <c:pt idx="131">
                  <c:v>-3.3600531455536542E-3</c:v>
                </c:pt>
                <c:pt idx="132">
                  <c:v>-3.1638289358539851E-3</c:v>
                </c:pt>
                <c:pt idx="133">
                  <c:v>-3.1636491872151229E-3</c:v>
                </c:pt>
                <c:pt idx="134">
                  <c:v>-3.1636423997254415E-3</c:v>
                </c:pt>
                <c:pt idx="135">
                  <c:v>-3.163640553207836E-3</c:v>
                </c:pt>
                <c:pt idx="136">
                  <c:v>6.5203048026470478E-2</c:v>
                </c:pt>
                <c:pt idx="137">
                  <c:v>6.6357462487194097E-2</c:v>
                </c:pt>
                <c:pt idx="138">
                  <c:v>5.650761781879976E-2</c:v>
                </c:pt>
                <c:pt idx="139">
                  <c:v>-3.3600531455536542E-3</c:v>
                </c:pt>
                <c:pt idx="140">
                  <c:v>-3.1638289358539851E-3</c:v>
                </c:pt>
                <c:pt idx="141">
                  <c:v>-3.1636491872151229E-3</c:v>
                </c:pt>
                <c:pt idx="142">
                  <c:v>-3.1636423997254415E-3</c:v>
                </c:pt>
                <c:pt idx="143">
                  <c:v>-3.163640553207836E-3</c:v>
                </c:pt>
                <c:pt idx="144">
                  <c:v>-4.343970857292212E-2</c:v>
                </c:pt>
                <c:pt idx="145">
                  <c:v>1.0730827740424664E-2</c:v>
                </c:pt>
                <c:pt idx="146">
                  <c:v>0.64979830071493705</c:v>
                </c:pt>
                <c:pt idx="147">
                  <c:v>-3.2109545662286632E-3</c:v>
                </c:pt>
                <c:pt idx="148">
                  <c:v>-3.1637369464752041E-3</c:v>
                </c:pt>
                <c:pt idx="149">
                  <c:v>-3.1636451469255755E-3</c:v>
                </c:pt>
                <c:pt idx="150">
                  <c:v>-3.1636408808093375E-3</c:v>
                </c:pt>
                <c:pt idx="151">
                  <c:v>-3.1636397430324648E-3</c:v>
                </c:pt>
                <c:pt idx="152">
                  <c:v>-4.343970857292212E-2</c:v>
                </c:pt>
                <c:pt idx="153">
                  <c:v>6.3835884344655147E-3</c:v>
                </c:pt>
                <c:pt idx="154">
                  <c:v>-1.0650640153797413</c:v>
                </c:pt>
                <c:pt idx="155">
                  <c:v>-3.2109545662286632E-3</c:v>
                </c:pt>
                <c:pt idx="156">
                  <c:v>-3.1637369464752041E-3</c:v>
                </c:pt>
                <c:pt idx="157">
                  <c:v>-3.1636451469255755E-3</c:v>
                </c:pt>
                <c:pt idx="158">
                  <c:v>-3.1636408808093375E-3</c:v>
                </c:pt>
                <c:pt idx="159">
                  <c:v>-3.1636397430324648E-3</c:v>
                </c:pt>
                <c:pt idx="160">
                  <c:v>-9.3605803069090054E-3</c:v>
                </c:pt>
                <c:pt idx="161">
                  <c:v>7.1213838787384853E-2</c:v>
                </c:pt>
                <c:pt idx="162">
                  <c:v>0.67773491809515318</c:v>
                </c:pt>
                <c:pt idx="163">
                  <c:v>-3.1878885654367251E-3</c:v>
                </c:pt>
                <c:pt idx="164">
                  <c:v>-3.1636994780285255E-3</c:v>
                </c:pt>
                <c:pt idx="165">
                  <c:v>-3.163641214061097E-3</c:v>
                </c:pt>
                <c:pt idx="166">
                  <c:v>-3.1636390311086116E-3</c:v>
                </c:pt>
                <c:pt idx="167">
                  <c:v>-3.1636387020175238E-3</c:v>
                </c:pt>
                <c:pt idx="168">
                  <c:v>8.0687175375506737E-3</c:v>
                </c:pt>
                <c:pt idx="169">
                  <c:v>7.1213838787384853E-2</c:v>
                </c:pt>
                <c:pt idx="170">
                  <c:v>0.56929826929522998</c:v>
                </c:pt>
                <c:pt idx="171">
                  <c:v>-3.1878885654367251E-3</c:v>
                </c:pt>
                <c:pt idx="172">
                  <c:v>-3.1636994780285255E-3</c:v>
                </c:pt>
                <c:pt idx="173">
                  <c:v>-3.163641214061097E-3</c:v>
                </c:pt>
                <c:pt idx="174">
                  <c:v>-3.1636390311086116E-3</c:v>
                </c:pt>
                <c:pt idx="175">
                  <c:v>-3.1636387020175238E-3</c:v>
                </c:pt>
                <c:pt idx="176">
                  <c:v>6.8720921727012607E-2</c:v>
                </c:pt>
                <c:pt idx="177">
                  <c:v>4.4113206099537172E-2</c:v>
                </c:pt>
                <c:pt idx="178">
                  <c:v>-0.2834839728712546</c:v>
                </c:pt>
                <c:pt idx="179">
                  <c:v>-3.1719435327400847E-3</c:v>
                </c:pt>
                <c:pt idx="180">
                  <c:v>-3.1636784970388021E-3</c:v>
                </c:pt>
                <c:pt idx="181">
                  <c:v>-3.1636404228894133E-3</c:v>
                </c:pt>
                <c:pt idx="182">
                  <c:v>-3.1636387833987589E-3</c:v>
                </c:pt>
                <c:pt idx="183">
                  <c:v>-3.1636385625484209E-3</c:v>
                </c:pt>
                <c:pt idx="184">
                  <c:v>6.8720921727012607E-2</c:v>
                </c:pt>
                <c:pt idx="185">
                  <c:v>-3.1565842206850991E-2</c:v>
                </c:pt>
                <c:pt idx="186">
                  <c:v>-0.2834839728712546</c:v>
                </c:pt>
                <c:pt idx="187">
                  <c:v>-3.1719435327400847E-3</c:v>
                </c:pt>
                <c:pt idx="188">
                  <c:v>-3.1636784970388021E-3</c:v>
                </c:pt>
                <c:pt idx="189">
                  <c:v>-3.1636404228894133E-3</c:v>
                </c:pt>
                <c:pt idx="190">
                  <c:v>-3.1636387833987589E-3</c:v>
                </c:pt>
                <c:pt idx="191">
                  <c:v>-3.1636385625484209E-3</c:v>
                </c:pt>
                <c:pt idx="192">
                  <c:v>-0.12416624831902678</c:v>
                </c:pt>
                <c:pt idx="193">
                  <c:v>-4.7133974271609924E-2</c:v>
                </c:pt>
                <c:pt idx="194">
                  <c:v>-0.20836928517782705</c:v>
                </c:pt>
                <c:pt idx="195">
                  <c:v>-3.1698515287660323E-3</c:v>
                </c:pt>
                <c:pt idx="196">
                  <c:v>-3.1636724914964054E-3</c:v>
                </c:pt>
                <c:pt idx="197">
                  <c:v>-3.1636397559189344E-3</c:v>
                </c:pt>
                <c:pt idx="198">
                  <c:v>-3.1636384597308886E-3</c:v>
                </c:pt>
                <c:pt idx="199">
                  <c:v>-3.1636383733726348E-3</c:v>
                </c:pt>
                <c:pt idx="200">
                  <c:v>6.9630978439999325E-2</c:v>
                </c:pt>
                <c:pt idx="201">
                  <c:v>-1.2487659069331802E-2</c:v>
                </c:pt>
                <c:pt idx="202">
                  <c:v>-0.20836928517782705</c:v>
                </c:pt>
                <c:pt idx="203">
                  <c:v>-3.1698515287660323E-3</c:v>
                </c:pt>
                <c:pt idx="204">
                  <c:v>-3.1636724914964054E-3</c:v>
                </c:pt>
                <c:pt idx="205">
                  <c:v>-3.1636397559189344E-3</c:v>
                </c:pt>
                <c:pt idx="206">
                  <c:v>-3.1636384597308886E-3</c:v>
                </c:pt>
                <c:pt idx="207">
                  <c:v>-3.1636383733726348E-3</c:v>
                </c:pt>
                <c:pt idx="208">
                  <c:v>-3.8508079047181232E-2</c:v>
                </c:pt>
                <c:pt idx="209">
                  <c:v>-0.15523477967420996</c:v>
                </c:pt>
                <c:pt idx="210">
                  <c:v>-6.7766149001866061E-2</c:v>
                </c:pt>
                <c:pt idx="211">
                  <c:v>-3.1661433901463143E-3</c:v>
                </c:pt>
                <c:pt idx="212">
                  <c:v>-3.1636625856394929E-3</c:v>
                </c:pt>
                <c:pt idx="213">
                  <c:v>-3.1636394402392298E-3</c:v>
                </c:pt>
                <c:pt idx="214">
                  <c:v>-3.163638409041325E-3</c:v>
                </c:pt>
                <c:pt idx="215">
                  <c:v>-3.1636383469413332E-3</c:v>
                </c:pt>
                <c:pt idx="216">
                  <c:v>-3.8508079047181232E-2</c:v>
                </c:pt>
                <c:pt idx="217">
                  <c:v>8.9900259343100197E-2</c:v>
                </c:pt>
                <c:pt idx="218">
                  <c:v>-6.7766149001866061E-2</c:v>
                </c:pt>
                <c:pt idx="219">
                  <c:v>-3.1661433901463143E-3</c:v>
                </c:pt>
                <c:pt idx="220">
                  <c:v>-3.1636625856394929E-3</c:v>
                </c:pt>
                <c:pt idx="221">
                  <c:v>-3.1636394402392298E-3</c:v>
                </c:pt>
                <c:pt idx="222">
                  <c:v>-3.163638409041325E-3</c:v>
                </c:pt>
                <c:pt idx="223">
                  <c:v>-3.1636383469413332E-3</c:v>
                </c:pt>
                <c:pt idx="224">
                  <c:v>7.1335503807701484E-2</c:v>
                </c:pt>
                <c:pt idx="225">
                  <c:v>1.6135135045478144E-2</c:v>
                </c:pt>
                <c:pt idx="226">
                  <c:v>-5.2070450862287787E-2</c:v>
                </c:pt>
                <c:pt idx="227">
                  <c:v>-3.1656983485273127E-3</c:v>
                </c:pt>
                <c:pt idx="228">
                  <c:v>-3.1636605749282287E-3</c:v>
                </c:pt>
                <c:pt idx="229">
                  <c:v>-3.1636392859321072E-3</c:v>
                </c:pt>
                <c:pt idx="230">
                  <c:v>-3.1636383469932916E-3</c:v>
                </c:pt>
                <c:pt idx="231">
                  <c:v>-3.1636383108658572E-3</c:v>
                </c:pt>
                <c:pt idx="232">
                  <c:v>4.8973854217191359E-3</c:v>
                </c:pt>
                <c:pt idx="233">
                  <c:v>9.3230607296898471E-2</c:v>
                </c:pt>
                <c:pt idx="234">
                  <c:v>-5.2070450862287787E-2</c:v>
                </c:pt>
                <c:pt idx="235">
                  <c:v>-3.1656983485273127E-3</c:v>
                </c:pt>
                <c:pt idx="236">
                  <c:v>-3.1636605749282287E-3</c:v>
                </c:pt>
                <c:pt idx="237">
                  <c:v>-3.1636392859321072E-3</c:v>
                </c:pt>
                <c:pt idx="238">
                  <c:v>-3.1636383469932916E-3</c:v>
                </c:pt>
                <c:pt idx="239">
                  <c:v>-3.1636383108658572E-3</c:v>
                </c:pt>
                <c:pt idx="240">
                  <c:v>-0.17194373873247448</c:v>
                </c:pt>
                <c:pt idx="241">
                  <c:v>5.4291431660507761E-2</c:v>
                </c:pt>
                <c:pt idx="242">
                  <c:v>-1.7095898415943167E-2</c:v>
                </c:pt>
                <c:pt idx="243">
                  <c:v>-3.1645779385423012E-3</c:v>
                </c:pt>
                <c:pt idx="244">
                  <c:v>-3.1636547319703334E-3</c:v>
                </c:pt>
                <c:pt idx="245">
                  <c:v>-3.1636390931082392E-3</c:v>
                </c:pt>
                <c:pt idx="246">
                  <c:v>-3.1636383336253182E-3</c:v>
                </c:pt>
                <c:pt idx="247">
                  <c:v>-3.1636383056855566E-3</c:v>
                </c:pt>
                <c:pt idx="248">
                  <c:v>7.319130028483567E-2</c:v>
                </c:pt>
                <c:pt idx="249">
                  <c:v>7.5335923780440073E-2</c:v>
                </c:pt>
                <c:pt idx="250">
                  <c:v>-1.7095898415943167E-2</c:v>
                </c:pt>
                <c:pt idx="251">
                  <c:v>-3.1645779385423012E-3</c:v>
                </c:pt>
                <c:pt idx="252">
                  <c:v>-3.1636547319703334E-3</c:v>
                </c:pt>
                <c:pt idx="253">
                  <c:v>-3.1636390931082392E-3</c:v>
                </c:pt>
                <c:pt idx="254">
                  <c:v>-3.1636383336253182E-3</c:v>
                </c:pt>
                <c:pt idx="255">
                  <c:v>-3.1636383056855566E-3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672632"/>
        <c:axId val="413673024"/>
      </c:scatterChart>
      <c:valAx>
        <c:axId val="413672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layout>
            <c:manualLayout>
              <c:xMode val="edge"/>
              <c:yMode val="edge"/>
              <c:x val="0.45654775921701374"/>
              <c:y val="0.9244354301431569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13673024"/>
        <c:crossesAt val="-1.0000000000000001E+300"/>
        <c:crossBetween val="midCat"/>
      </c:valAx>
      <c:valAx>
        <c:axId val="413673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1367263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Relative Variable Impacts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>
              <a:solidFill>
                <a:srgbClr val="9999FF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'NeuralTools-Summary'!$B$35:$B$37</c:f>
              <c:strCache>
                <c:ptCount val="3"/>
                <c:pt idx="0">
                  <c:v>    Time</c:v>
                </c:pt>
                <c:pt idx="1">
                  <c:v>    Temp</c:v>
                </c:pt>
                <c:pt idx="2">
                  <c:v>    Dose</c:v>
                </c:pt>
              </c:strCache>
            </c:strRef>
          </c:cat>
          <c:val>
            <c:numRef>
              <c:f>'NeuralTools-Summary'!$C$35:$C$37</c:f>
              <c:numCache>
                <c:formatCode>0.0000%</c:formatCode>
                <c:ptCount val="3"/>
                <c:pt idx="0">
                  <c:v>0.50215361245200374</c:v>
                </c:pt>
                <c:pt idx="1">
                  <c:v>0.46598687989964355</c:v>
                </c:pt>
                <c:pt idx="2">
                  <c:v>3.1859507648352714E-2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73808"/>
        <c:axId val="413674200"/>
      </c:barChart>
      <c:catAx>
        <c:axId val="413673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13674200"/>
        <c:crossesAt val="-1.0000000000000001E+300"/>
        <c:auto val="1"/>
        <c:lblAlgn val="ctr"/>
        <c:lblOffset val="100"/>
        <c:noMultiLvlLbl val="0"/>
      </c:catAx>
      <c:valAx>
        <c:axId val="413674200"/>
        <c:scaling>
          <c:orientation val="minMax"/>
          <c:max val="0.80215361245200367"/>
          <c:min val="0"/>
        </c:scaling>
        <c:delete val="0"/>
        <c:axPos val="t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13673808"/>
        <c:crosses val="autoZero"/>
        <c:crossBetween val="between"/>
        <c:majorUnit val="0.1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6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Meat Temperature Profile (Cell Death)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"Meat Temperature"</c:v>
          </c:tx>
          <c:spPr>
            <a:ln w="254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Predict!$L$34:$L$134</c:f>
              <c:numCache>
                <c:formatCode>0.0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Predict!$P$34:$P$134</c:f>
              <c:numCache>
                <c:formatCode>0.00</c:formatCode>
                <c:ptCount val="101"/>
                <c:pt idx="0">
                  <c:v>22.581105009216543</c:v>
                </c:pt>
                <c:pt idx="1">
                  <c:v>25.295878965091042</c:v>
                </c:pt>
                <c:pt idx="2">
                  <c:v>27.817078437855621</c:v>
                </c:pt>
                <c:pt idx="3">
                  <c:v>30.154632882051089</c:v>
                </c:pt>
                <c:pt idx="4">
                  <c:v>32.318602324512355</c:v>
                </c:pt>
                <c:pt idx="5">
                  <c:v>34.319046430727141</c:v>
                </c:pt>
                <c:pt idx="6">
                  <c:v>36.165914447581372</c:v>
                </c:pt>
                <c:pt idx="7">
                  <c:v>37.868954644972931</c:v>
                </c:pt>
                <c:pt idx="8">
                  <c:v>39.437641603767261</c:v>
                </c:pt>
                <c:pt idx="9">
                  <c:v>40.881119544980244</c:v>
                </c:pt>
                <c:pt idx="10">
                  <c:v>42.208159840573693</c:v>
                </c:pt>
                <c:pt idx="11">
                  <c:v>43.427130867153366</c:v>
                </c:pt>
                <c:pt idx="12">
                  <c:v>44.545978439991977</c:v>
                </c:pt>
                <c:pt idx="13">
                  <c:v>45.57221517893295</c:v>
                </c:pt>
                <c:pt idx="14">
                  <c:v>46.512917295655242</c:v>
                </c:pt>
                <c:pt idx="15">
                  <c:v>47.374727442190277</c:v>
                </c:pt>
                <c:pt idx="16">
                  <c:v>48.163862414791666</c:v>
                </c:pt>
                <c:pt idx="17">
                  <c:v>48.886124658859337</c:v>
                </c:pt>
                <c:pt idx="18">
                  <c:v>49.546916665116584</c:v>
                </c:pt>
                <c:pt idx="19">
                  <c:v>50.151257481685604</c:v>
                </c:pt>
                <c:pt idx="20">
                  <c:v>50.703800689378625</c:v>
                </c:pt>
                <c:pt idx="21">
                  <c:v>51.208853297630426</c:v>
                </c:pt>
                <c:pt idx="22">
                  <c:v>51.670395115936238</c:v>
                </c:pt>
                <c:pt idx="23">
                  <c:v>52.092098240806742</c:v>
                </c:pt>
                <c:pt idx="24">
                  <c:v>52.477346371818797</c:v>
                </c:pt>
                <c:pt idx="25">
                  <c:v>52.829253733221776</c:v>
                </c:pt>
                <c:pt idx="26">
                  <c:v>53.150683430771267</c:v>
                </c:pt>
                <c:pt idx="27">
                  <c:v>53.444265118037514</c:v>
                </c:pt>
                <c:pt idx="28">
                  <c:v>53.712411883407462</c:v>
                </c:pt>
                <c:pt idx="29">
                  <c:v>53.957336299343773</c:v>
                </c:pt>
                <c:pt idx="30">
                  <c:v>54.181065600089887</c:v>
                </c:pt>
                <c:pt idx="31">
                  <c:v>54.385455973751931</c:v>
                </c:pt>
                <c:pt idx="32">
                  <c:v>54.572205970284813</c:v>
                </c:pt>
                <c:pt idx="33">
                  <c:v>54.742869039029216</c:v>
                </c:pt>
                <c:pt idx="34">
                  <c:v>54.898865218659139</c:v>
                </c:pt>
                <c:pt idx="35">
                  <c:v>55.041492009214956</c:v>
                </c:pt>
                <c:pt idx="36">
                  <c:v>55.171934460742534</c:v>
                </c:pt>
                <c:pt idx="37">
                  <c:v>55.29127451630545</c:v>
                </c:pt>
                <c:pt idx="38">
                  <c:v>55.400499649095394</c:v>
                </c:pt>
                <c:pt idx="39">
                  <c:v>55.500510834301096</c:v>
                </c:pt>
                <c:pt idx="40">
                  <c:v>55.592129896524952</c:v>
                </c:pt>
                <c:pt idx="41">
                  <c:v>55.676106273044695</c:v>
                </c:pt>
                <c:pt idx="42">
                  <c:v>55.753123232252058</c:v>
                </c:pt>
                <c:pt idx="43">
                  <c:v>55.823803585288225</c:v>
                </c:pt>
                <c:pt idx="44">
                  <c:v>55.888714927334767</c:v>
                </c:pt>
                <c:pt idx="45">
                  <c:v>55.948374443289424</c:v>
                </c:pt>
                <c:pt idx="46">
                  <c:v>56.003253310726244</c:v>
                </c:pt>
                <c:pt idx="47">
                  <c:v>56.053780731155726</c:v>
                </c:pt>
                <c:pt idx="48">
                  <c:v>56.100347618707225</c:v>
                </c:pt>
                <c:pt idx="49">
                  <c:v>56.143309973480328</c:v>
                </c:pt>
                <c:pt idx="50">
                  <c:v>56.182991964979735</c:v>
                </c:pt>
                <c:pt idx="51">
                  <c:v>56.219688749275555</c:v>
                </c:pt>
                <c:pt idx="52">
                  <c:v>56.253669041829482</c:v>
                </c:pt>
                <c:pt idx="53">
                  <c:v>56.285177466307147</c:v>
                </c:pt>
                <c:pt idx="54">
                  <c:v>56.31443669816052</c:v>
                </c:pt>
                <c:pt idx="55">
                  <c:v>56.341649420317395</c:v>
                </c:pt>
                <c:pt idx="56">
                  <c:v>56.367000106954087</c:v>
                </c:pt>
                <c:pt idx="57">
                  <c:v>56.390656650057117</c:v>
                </c:pt>
                <c:pt idx="58">
                  <c:v>56.41277184229213</c:v>
                </c:pt>
                <c:pt idx="59">
                  <c:v>56.433484728595474</c:v>
                </c:pt>
                <c:pt idx="60">
                  <c:v>56.452921837879884</c:v>
                </c:pt>
                <c:pt idx="61">
                  <c:v>56.471198305297484</c:v>
                </c:pt>
                <c:pt idx="62">
                  <c:v>56.488418894626676</c:v>
                </c:pt>
                <c:pt idx="63">
                  <c:v>56.504678929541228</c:v>
                </c:pt>
                <c:pt idx="64">
                  <c:v>56.520065141774083</c:v>
                </c:pt>
                <c:pt idx="65">
                  <c:v>56.534656443503003</c:v>
                </c:pt>
                <c:pt idx="66">
                  <c:v>56.548524630654477</c:v>
                </c:pt>
                <c:pt idx="67">
                  <c:v>56.561735023243124</c:v>
                </c:pt>
                <c:pt idx="68">
                  <c:v>56.57434704833377</c:v>
                </c:pt>
                <c:pt idx="69">
                  <c:v>56.586414770724915</c:v>
                </c:pt>
                <c:pt idx="70">
                  <c:v>56.597987376007467</c:v>
                </c:pt>
                <c:pt idx="71">
                  <c:v>56.609109610244488</c:v>
                </c:pt>
                <c:pt idx="72">
                  <c:v>56.619822180143032</c:v>
                </c:pt>
                <c:pt idx="73">
                  <c:v>56.6301621172491</c:v>
                </c:pt>
                <c:pt idx="74">
                  <c:v>56.640163109383742</c:v>
                </c:pt>
                <c:pt idx="75">
                  <c:v>56.649855802253299</c:v>
                </c:pt>
                <c:pt idx="76">
                  <c:v>56.659268073907313</c:v>
                </c:pt>
                <c:pt idx="77">
                  <c:v>56.668425284478467</c:v>
                </c:pt>
                <c:pt idx="78">
                  <c:v>56.677350503424016</c:v>
                </c:pt>
                <c:pt idx="79">
                  <c:v>56.686064716288548</c:v>
                </c:pt>
                <c:pt idx="80">
                  <c:v>56.694587012828556</c:v>
                </c:pt>
                <c:pt idx="81">
                  <c:v>56.702934758175076</c:v>
                </c:pt>
                <c:pt idx="82">
                  <c:v>56.711123748559409</c:v>
                </c:pt>
                <c:pt idx="83">
                  <c:v>56.719168352991886</c:v>
                </c:pt>
                <c:pt idx="84">
                  <c:v>56.727081642157991</c:v>
                </c:pt>
                <c:pt idx="85">
                  <c:v>56.734875505683135</c:v>
                </c:pt>
                <c:pt idx="86">
                  <c:v>56.742560758814207</c:v>
                </c:pt>
                <c:pt idx="87">
                  <c:v>56.750147239471204</c:v>
                </c:pt>
                <c:pt idx="88">
                  <c:v>56.757643896537751</c:v>
                </c:pt>
                <c:pt idx="89">
                  <c:v>56.765058870179878</c:v>
                </c:pt>
                <c:pt idx="90">
                  <c:v>56.772399564912163</c:v>
                </c:pt>
                <c:pt idx="91">
                  <c:v>56.779672716065917</c:v>
                </c:pt>
                <c:pt idx="92">
                  <c:v>56.786884450253865</c:v>
                </c:pt>
                <c:pt idx="93">
                  <c:v>56.794040340374075</c:v>
                </c:pt>
                <c:pt idx="94">
                  <c:v>56.801145455645134</c:v>
                </c:pt>
                <c:pt idx="95">
                  <c:v>56.808204407121693</c:v>
                </c:pt>
                <c:pt idx="96">
                  <c:v>56.81522138909795</c:v>
                </c:pt>
                <c:pt idx="97">
                  <c:v>56.822200216770661</c:v>
                </c:pt>
                <c:pt idx="98">
                  <c:v>56.829144360499448</c:v>
                </c:pt>
                <c:pt idx="99">
                  <c:v>56.836056976971371</c:v>
                </c:pt>
                <c:pt idx="100">
                  <c:v>56.842940937549571</c:v>
                </c:pt>
              </c:numCache>
            </c:numRef>
          </c:val>
          <c:smooth val="1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80008"/>
        <c:axId val="251180400"/>
      </c:lineChart>
      <c:lineChart>
        <c:grouping val="standard"/>
        <c:varyColors val="0"/>
        <c:ser>
          <c:idx val="0"/>
          <c:order val="0"/>
          <c:tx>
            <c:v>Dead Cells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Predict!$R$34:$R$133</c:f>
              <c:numCache>
                <c:formatCode>0.0</c:formatCod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Predict!$W$34:$W$133</c:f>
              <c:numCache>
                <c:formatCode>#,##0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9</c:v>
                </c:pt>
                <c:pt idx="34">
                  <c:v>21</c:v>
                </c:pt>
                <c:pt idx="35">
                  <c:v>46</c:v>
                </c:pt>
                <c:pt idx="36">
                  <c:v>92</c:v>
                </c:pt>
                <c:pt idx="37">
                  <c:v>166</c:v>
                </c:pt>
                <c:pt idx="38">
                  <c:v>282</c:v>
                </c:pt>
                <c:pt idx="39">
                  <c:v>440</c:v>
                </c:pt>
                <c:pt idx="40">
                  <c:v>646</c:v>
                </c:pt>
                <c:pt idx="41">
                  <c:v>888</c:v>
                </c:pt>
                <c:pt idx="42">
                  <c:v>1153</c:v>
                </c:pt>
                <c:pt idx="43">
                  <c:v>1420</c:v>
                </c:pt>
                <c:pt idx="44">
                  <c:v>1664</c:v>
                </c:pt>
                <c:pt idx="45">
                  <c:v>1862</c:v>
                </c:pt>
                <c:pt idx="46">
                  <c:v>1994</c:v>
                </c:pt>
                <c:pt idx="47">
                  <c:v>2052</c:v>
                </c:pt>
                <c:pt idx="48">
                  <c:v>2028</c:v>
                </c:pt>
                <c:pt idx="49">
                  <c:v>1929</c:v>
                </c:pt>
                <c:pt idx="50">
                  <c:v>1766</c:v>
                </c:pt>
                <c:pt idx="51">
                  <c:v>1555</c:v>
                </c:pt>
                <c:pt idx="52">
                  <c:v>1316</c:v>
                </c:pt>
                <c:pt idx="53">
                  <c:v>1070</c:v>
                </c:pt>
                <c:pt idx="54">
                  <c:v>834</c:v>
                </c:pt>
                <c:pt idx="55">
                  <c:v>623</c:v>
                </c:pt>
                <c:pt idx="56">
                  <c:v>445</c:v>
                </c:pt>
                <c:pt idx="57">
                  <c:v>305</c:v>
                </c:pt>
                <c:pt idx="58">
                  <c:v>200</c:v>
                </c:pt>
                <c:pt idx="59">
                  <c:v>126</c:v>
                </c:pt>
                <c:pt idx="60">
                  <c:v>77</c:v>
                </c:pt>
                <c:pt idx="61">
                  <c:v>45</c:v>
                </c:pt>
                <c:pt idx="62">
                  <c:v>26</c:v>
                </c:pt>
                <c:pt idx="63">
                  <c:v>15</c:v>
                </c:pt>
                <c:pt idx="64">
                  <c:v>8</c:v>
                </c:pt>
                <c:pt idx="65">
                  <c:v>5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81184"/>
        <c:axId val="251180792"/>
      </c:lineChart>
      <c:catAx>
        <c:axId val="251180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cross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118040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5118040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Meat temperature (°C)</a:t>
                </a:r>
              </a:p>
            </c:rich>
          </c:tx>
          <c:layout>
            <c:manualLayout>
              <c:xMode val="edge"/>
              <c:yMode val="edge"/>
              <c:x val="2.2537855844942466E-2"/>
              <c:y val="0.265467495910837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cross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1180008"/>
        <c:crosses val="autoZero"/>
        <c:crossBetween val="between"/>
      </c:valAx>
      <c:valAx>
        <c:axId val="251180792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Cell death per 6 s ( - - -)</a:t>
                </a:r>
              </a:p>
            </c:rich>
          </c:tx>
          <c:layout>
            <c:manualLayout>
              <c:xMode val="edge"/>
              <c:yMode val="edge"/>
              <c:x val="0.93931623931623942"/>
              <c:y val="0.234473068583818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cross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1181184"/>
        <c:crosses val="max"/>
        <c:crossBetween val="between"/>
      </c:valAx>
      <c:catAx>
        <c:axId val="25118118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25118079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1987281399046119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 (2)'!$D$1882:$D$2937</c:f>
              <c:numCache>
                <c:formatCode>General</c:formatCode>
                <c:ptCount val="1056"/>
                <c:pt idx="0">
                  <c:v>-11.891492088412292</c:v>
                </c:pt>
                <c:pt idx="1">
                  <c:v>-11.891492088412292</c:v>
                </c:pt>
                <c:pt idx="2">
                  <c:v>-11.838143089662911</c:v>
                </c:pt>
                <c:pt idx="3">
                  <c:v>-11.838143089662911</c:v>
                </c:pt>
                <c:pt idx="4">
                  <c:v>-11.784794090913531</c:v>
                </c:pt>
                <c:pt idx="5">
                  <c:v>-11.784794090913531</c:v>
                </c:pt>
                <c:pt idx="6">
                  <c:v>-11.731445092164151</c:v>
                </c:pt>
                <c:pt idx="7">
                  <c:v>-11.731445092164151</c:v>
                </c:pt>
                <c:pt idx="8">
                  <c:v>-11.678096093414771</c:v>
                </c:pt>
                <c:pt idx="9">
                  <c:v>-11.678096093414771</c:v>
                </c:pt>
                <c:pt idx="10">
                  <c:v>-11.624747094665389</c:v>
                </c:pt>
                <c:pt idx="11">
                  <c:v>-11.624747094665389</c:v>
                </c:pt>
                <c:pt idx="12">
                  <c:v>-11.57139809591601</c:v>
                </c:pt>
                <c:pt idx="13">
                  <c:v>-11.57139809591601</c:v>
                </c:pt>
                <c:pt idx="14">
                  <c:v>-11.51804909716663</c:v>
                </c:pt>
                <c:pt idx="15">
                  <c:v>-11.51804909716663</c:v>
                </c:pt>
                <c:pt idx="16">
                  <c:v>-11.46470009841725</c:v>
                </c:pt>
                <c:pt idx="17">
                  <c:v>-11.46470009841725</c:v>
                </c:pt>
                <c:pt idx="18">
                  <c:v>-11.411351099667868</c:v>
                </c:pt>
                <c:pt idx="19">
                  <c:v>-11.411351099667868</c:v>
                </c:pt>
                <c:pt idx="20">
                  <c:v>-11.358002100918489</c:v>
                </c:pt>
                <c:pt idx="21">
                  <c:v>-11.358002100918489</c:v>
                </c:pt>
                <c:pt idx="22">
                  <c:v>-11.304653102169109</c:v>
                </c:pt>
                <c:pt idx="23">
                  <c:v>-11.304653102169109</c:v>
                </c:pt>
                <c:pt idx="24">
                  <c:v>-11.251304103419729</c:v>
                </c:pt>
                <c:pt idx="25">
                  <c:v>-11.251304103419729</c:v>
                </c:pt>
                <c:pt idx="26">
                  <c:v>-11.197955104670349</c:v>
                </c:pt>
                <c:pt idx="27">
                  <c:v>-11.197955104670349</c:v>
                </c:pt>
                <c:pt idx="28">
                  <c:v>-11.144606105920968</c:v>
                </c:pt>
                <c:pt idx="29">
                  <c:v>-11.144606105920968</c:v>
                </c:pt>
                <c:pt idx="30">
                  <c:v>-11.091257107171588</c:v>
                </c:pt>
                <c:pt idx="31">
                  <c:v>-11.091257107171588</c:v>
                </c:pt>
                <c:pt idx="32">
                  <c:v>-11.037908108422208</c:v>
                </c:pt>
                <c:pt idx="33">
                  <c:v>-11.037908108422208</c:v>
                </c:pt>
                <c:pt idx="34">
                  <c:v>-10.984559109672828</c:v>
                </c:pt>
                <c:pt idx="35">
                  <c:v>-10.984559109672828</c:v>
                </c:pt>
                <c:pt idx="36">
                  <c:v>-10.931210110923447</c:v>
                </c:pt>
                <c:pt idx="37">
                  <c:v>-10.931210110923447</c:v>
                </c:pt>
                <c:pt idx="38">
                  <c:v>-10.877861112174067</c:v>
                </c:pt>
                <c:pt idx="39">
                  <c:v>-10.877861112174067</c:v>
                </c:pt>
                <c:pt idx="40">
                  <c:v>-10.824512113424687</c:v>
                </c:pt>
                <c:pt idx="41">
                  <c:v>-10.824512113424687</c:v>
                </c:pt>
                <c:pt idx="42">
                  <c:v>-10.771163114675307</c:v>
                </c:pt>
                <c:pt idx="43">
                  <c:v>-10.771163114675307</c:v>
                </c:pt>
                <c:pt idx="44">
                  <c:v>-10.717814115925927</c:v>
                </c:pt>
                <c:pt idx="45">
                  <c:v>-10.717814115925927</c:v>
                </c:pt>
                <c:pt idx="46">
                  <c:v>-10.664465117176546</c:v>
                </c:pt>
                <c:pt idx="47">
                  <c:v>-10.664465117176546</c:v>
                </c:pt>
                <c:pt idx="48">
                  <c:v>-10.611116118427166</c:v>
                </c:pt>
                <c:pt idx="49">
                  <c:v>-10.611116118427166</c:v>
                </c:pt>
                <c:pt idx="50">
                  <c:v>-10.557767119677786</c:v>
                </c:pt>
                <c:pt idx="51">
                  <c:v>-10.557767119677786</c:v>
                </c:pt>
                <c:pt idx="52">
                  <c:v>-10.504418120928406</c:v>
                </c:pt>
                <c:pt idx="53">
                  <c:v>-10.504418120928406</c:v>
                </c:pt>
                <c:pt idx="54">
                  <c:v>-10.451069122179025</c:v>
                </c:pt>
                <c:pt idx="55">
                  <c:v>-10.451069122179025</c:v>
                </c:pt>
                <c:pt idx="56">
                  <c:v>-10.397720123429645</c:v>
                </c:pt>
                <c:pt idx="57">
                  <c:v>-10.397720123429645</c:v>
                </c:pt>
                <c:pt idx="58">
                  <c:v>-10.344371124680265</c:v>
                </c:pt>
                <c:pt idx="59">
                  <c:v>-10.344371124680265</c:v>
                </c:pt>
                <c:pt idx="60">
                  <c:v>-10.291022125930885</c:v>
                </c:pt>
                <c:pt idx="61">
                  <c:v>-10.291022125930885</c:v>
                </c:pt>
                <c:pt idx="62">
                  <c:v>-10.237673127181504</c:v>
                </c:pt>
                <c:pt idx="63">
                  <c:v>-10.237673127181504</c:v>
                </c:pt>
                <c:pt idx="64">
                  <c:v>-10.184324128432124</c:v>
                </c:pt>
                <c:pt idx="65">
                  <c:v>-10.184324128432124</c:v>
                </c:pt>
                <c:pt idx="66">
                  <c:v>-10.130975129682744</c:v>
                </c:pt>
                <c:pt idx="67">
                  <c:v>-10.130975129682744</c:v>
                </c:pt>
                <c:pt idx="68">
                  <c:v>-10.077626130933364</c:v>
                </c:pt>
                <c:pt idx="69">
                  <c:v>-10.077626130933364</c:v>
                </c:pt>
                <c:pt idx="70">
                  <c:v>-10.024277132183984</c:v>
                </c:pt>
                <c:pt idx="71">
                  <c:v>-10.024277132183984</c:v>
                </c:pt>
                <c:pt idx="72">
                  <c:v>-9.9709281334346027</c:v>
                </c:pt>
                <c:pt idx="73">
                  <c:v>-9.9709281334346027</c:v>
                </c:pt>
                <c:pt idx="74">
                  <c:v>-9.9175791346852229</c:v>
                </c:pt>
                <c:pt idx="75">
                  <c:v>-9.9175791346852229</c:v>
                </c:pt>
                <c:pt idx="76">
                  <c:v>-9.8642301359358431</c:v>
                </c:pt>
                <c:pt idx="77">
                  <c:v>-9.8642301359358431</c:v>
                </c:pt>
                <c:pt idx="78">
                  <c:v>-9.8108811371864633</c:v>
                </c:pt>
                <c:pt idx="79">
                  <c:v>-9.8108811371864633</c:v>
                </c:pt>
                <c:pt idx="80">
                  <c:v>-9.7575321384370817</c:v>
                </c:pt>
                <c:pt idx="81">
                  <c:v>-9.7575321384370817</c:v>
                </c:pt>
                <c:pt idx="82">
                  <c:v>-9.7041831396877019</c:v>
                </c:pt>
                <c:pt idx="83">
                  <c:v>-9.7041831396877019</c:v>
                </c:pt>
                <c:pt idx="84">
                  <c:v>-9.650834140938322</c:v>
                </c:pt>
                <c:pt idx="85">
                  <c:v>-9.650834140938322</c:v>
                </c:pt>
                <c:pt idx="86">
                  <c:v>-9.5974851421889422</c:v>
                </c:pt>
                <c:pt idx="87">
                  <c:v>-9.5974851421889422</c:v>
                </c:pt>
                <c:pt idx="88">
                  <c:v>-9.5441361434395624</c:v>
                </c:pt>
                <c:pt idx="89">
                  <c:v>-9.5441361434395624</c:v>
                </c:pt>
                <c:pt idx="90">
                  <c:v>-9.4907871446901808</c:v>
                </c:pt>
                <c:pt idx="91">
                  <c:v>-9.4907871446901808</c:v>
                </c:pt>
                <c:pt idx="92">
                  <c:v>-9.4665375998040986</c:v>
                </c:pt>
                <c:pt idx="93">
                  <c:v>-9.4665375998040986</c:v>
                </c:pt>
                <c:pt idx="94">
                  <c:v>-9.4665375998040986</c:v>
                </c:pt>
                <c:pt idx="95">
                  <c:v>-9.4665375998040986</c:v>
                </c:pt>
                <c:pt idx="96">
                  <c:v>-9.4665375998040986</c:v>
                </c:pt>
                <c:pt idx="97">
                  <c:v>-9.4665375998040986</c:v>
                </c:pt>
                <c:pt idx="98">
                  <c:v>-9.4131886010547188</c:v>
                </c:pt>
                <c:pt idx="99">
                  <c:v>-9.4131886010547188</c:v>
                </c:pt>
                <c:pt idx="100">
                  <c:v>-9.359839602305339</c:v>
                </c:pt>
                <c:pt idx="101">
                  <c:v>-9.359839602305339</c:v>
                </c:pt>
                <c:pt idx="102">
                  <c:v>-9.3064906035559591</c:v>
                </c:pt>
                <c:pt idx="103">
                  <c:v>-9.3064906035559591</c:v>
                </c:pt>
                <c:pt idx="104">
                  <c:v>-9.2531416048065793</c:v>
                </c:pt>
                <c:pt idx="105">
                  <c:v>-9.2531416048065793</c:v>
                </c:pt>
                <c:pt idx="106">
                  <c:v>-9.1997926060571977</c:v>
                </c:pt>
                <c:pt idx="107">
                  <c:v>-9.1997926060571977</c:v>
                </c:pt>
                <c:pt idx="108">
                  <c:v>-9.1464436073078179</c:v>
                </c:pt>
                <c:pt idx="109">
                  <c:v>-9.1464436073078179</c:v>
                </c:pt>
                <c:pt idx="110">
                  <c:v>-9.0930946085584381</c:v>
                </c:pt>
                <c:pt idx="111">
                  <c:v>-9.0930946085584381</c:v>
                </c:pt>
                <c:pt idx="112">
                  <c:v>-9.0397456098090583</c:v>
                </c:pt>
                <c:pt idx="113">
                  <c:v>-9.0397456098090583</c:v>
                </c:pt>
                <c:pt idx="114">
                  <c:v>-8.9863966110596767</c:v>
                </c:pt>
                <c:pt idx="115">
                  <c:v>-8.9863966110596767</c:v>
                </c:pt>
                <c:pt idx="116">
                  <c:v>-8.9330476123102969</c:v>
                </c:pt>
                <c:pt idx="117">
                  <c:v>-8.9330476123102969</c:v>
                </c:pt>
                <c:pt idx="118">
                  <c:v>-8.8796986135609171</c:v>
                </c:pt>
                <c:pt idx="119">
                  <c:v>-8.8796986135609171</c:v>
                </c:pt>
                <c:pt idx="120">
                  <c:v>-8.8263496148115372</c:v>
                </c:pt>
                <c:pt idx="121">
                  <c:v>-8.8263496148115372</c:v>
                </c:pt>
                <c:pt idx="122">
                  <c:v>-8.7730006160621574</c:v>
                </c:pt>
                <c:pt idx="123">
                  <c:v>-8.7730006160621574</c:v>
                </c:pt>
                <c:pt idx="124">
                  <c:v>-8.7196516173127758</c:v>
                </c:pt>
                <c:pt idx="125">
                  <c:v>-8.7196516173127758</c:v>
                </c:pt>
                <c:pt idx="126">
                  <c:v>-8.666302618563396</c:v>
                </c:pt>
                <c:pt idx="127">
                  <c:v>-8.666302618563396</c:v>
                </c:pt>
                <c:pt idx="128">
                  <c:v>-8.6129536198140162</c:v>
                </c:pt>
                <c:pt idx="129">
                  <c:v>-8.6129536198140162</c:v>
                </c:pt>
                <c:pt idx="130">
                  <c:v>-8.5596046210646364</c:v>
                </c:pt>
                <c:pt idx="131">
                  <c:v>-8.5596046210646364</c:v>
                </c:pt>
                <c:pt idx="132">
                  <c:v>-8.5062556223152548</c:v>
                </c:pt>
                <c:pt idx="133">
                  <c:v>-8.5062556223152548</c:v>
                </c:pt>
                <c:pt idx="134">
                  <c:v>-8.452906623565875</c:v>
                </c:pt>
                <c:pt idx="135">
                  <c:v>-8.452906623565875</c:v>
                </c:pt>
                <c:pt idx="136">
                  <c:v>-8.3995576248164951</c:v>
                </c:pt>
                <c:pt idx="137">
                  <c:v>-8.3995576248164951</c:v>
                </c:pt>
                <c:pt idx="138">
                  <c:v>-8.3462086260671153</c:v>
                </c:pt>
                <c:pt idx="139">
                  <c:v>-8.3462086260671153</c:v>
                </c:pt>
                <c:pt idx="140">
                  <c:v>-8.2928596273177355</c:v>
                </c:pt>
                <c:pt idx="141">
                  <c:v>-8.2928596273177355</c:v>
                </c:pt>
                <c:pt idx="142">
                  <c:v>-8.2395106285683539</c:v>
                </c:pt>
                <c:pt idx="143">
                  <c:v>-8.2395106285683539</c:v>
                </c:pt>
                <c:pt idx="144">
                  <c:v>-8.1861616298189741</c:v>
                </c:pt>
                <c:pt idx="145">
                  <c:v>-8.1861616298189741</c:v>
                </c:pt>
                <c:pt idx="146">
                  <c:v>-8.1328126310695943</c:v>
                </c:pt>
                <c:pt idx="147">
                  <c:v>-8.1328126310695943</c:v>
                </c:pt>
                <c:pt idx="148">
                  <c:v>-8.0794636323202145</c:v>
                </c:pt>
                <c:pt idx="149">
                  <c:v>-8.0794636323202145</c:v>
                </c:pt>
                <c:pt idx="150">
                  <c:v>-8.0261146335708329</c:v>
                </c:pt>
                <c:pt idx="151">
                  <c:v>-8.0261146335708329</c:v>
                </c:pt>
                <c:pt idx="152">
                  <c:v>-7.9727656348214531</c:v>
                </c:pt>
                <c:pt idx="153">
                  <c:v>-7.9727656348214531</c:v>
                </c:pt>
                <c:pt idx="154">
                  <c:v>-7.9194166360720732</c:v>
                </c:pt>
                <c:pt idx="155">
                  <c:v>-7.9194166360720732</c:v>
                </c:pt>
                <c:pt idx="156">
                  <c:v>-7.8660676373226925</c:v>
                </c:pt>
                <c:pt idx="157">
                  <c:v>-7.8660676373226925</c:v>
                </c:pt>
                <c:pt idx="158">
                  <c:v>-7.8127186385733127</c:v>
                </c:pt>
                <c:pt idx="159">
                  <c:v>-7.8127186385733127</c:v>
                </c:pt>
                <c:pt idx="160">
                  <c:v>-7.759369639823932</c:v>
                </c:pt>
                <c:pt idx="161">
                  <c:v>-7.759369639823932</c:v>
                </c:pt>
                <c:pt idx="162">
                  <c:v>-7.7060206410745522</c:v>
                </c:pt>
                <c:pt idx="163">
                  <c:v>-7.7060206410745522</c:v>
                </c:pt>
                <c:pt idx="164">
                  <c:v>-7.6526716423251724</c:v>
                </c:pt>
                <c:pt idx="165">
                  <c:v>-7.6526716423251724</c:v>
                </c:pt>
                <c:pt idx="166">
                  <c:v>-7.5993226435757917</c:v>
                </c:pt>
                <c:pt idx="167">
                  <c:v>-7.5993226435757917</c:v>
                </c:pt>
                <c:pt idx="168">
                  <c:v>-7.5459736448264119</c:v>
                </c:pt>
                <c:pt idx="169">
                  <c:v>-7.5459736448264119</c:v>
                </c:pt>
                <c:pt idx="170">
                  <c:v>-7.4926246460770312</c:v>
                </c:pt>
                <c:pt idx="171">
                  <c:v>-7.4926246460770312</c:v>
                </c:pt>
                <c:pt idx="172">
                  <c:v>-7.4392756473276513</c:v>
                </c:pt>
                <c:pt idx="173">
                  <c:v>-7.4392756473276513</c:v>
                </c:pt>
                <c:pt idx="174">
                  <c:v>-7.3859266485782706</c:v>
                </c:pt>
                <c:pt idx="175">
                  <c:v>-7.3859266485782706</c:v>
                </c:pt>
                <c:pt idx="176">
                  <c:v>-7.3325776498288908</c:v>
                </c:pt>
                <c:pt idx="177">
                  <c:v>-7.3325776498288908</c:v>
                </c:pt>
                <c:pt idx="178">
                  <c:v>-7.2792286510795101</c:v>
                </c:pt>
                <c:pt idx="179">
                  <c:v>-7.2792286510795101</c:v>
                </c:pt>
                <c:pt idx="180">
                  <c:v>-7.2258796523301303</c:v>
                </c:pt>
                <c:pt idx="181">
                  <c:v>-7.2258796523301303</c:v>
                </c:pt>
                <c:pt idx="182">
                  <c:v>-7.1725306535807505</c:v>
                </c:pt>
                <c:pt idx="183">
                  <c:v>-7.1725306535807505</c:v>
                </c:pt>
                <c:pt idx="184">
                  <c:v>-7.1191816548313698</c:v>
                </c:pt>
                <c:pt idx="185">
                  <c:v>-7.1191816548313698</c:v>
                </c:pt>
                <c:pt idx="186">
                  <c:v>-7.06583265608199</c:v>
                </c:pt>
                <c:pt idx="187">
                  <c:v>-7.06583265608199</c:v>
                </c:pt>
                <c:pt idx="188">
                  <c:v>-7.0415831111959077</c:v>
                </c:pt>
                <c:pt idx="189">
                  <c:v>-7.0415831111959077</c:v>
                </c:pt>
                <c:pt idx="190">
                  <c:v>-7.0415831111959077</c:v>
                </c:pt>
                <c:pt idx="191">
                  <c:v>-7.0415831111959077</c:v>
                </c:pt>
                <c:pt idx="192">
                  <c:v>-7.0415831111959077</c:v>
                </c:pt>
                <c:pt idx="193">
                  <c:v>-7.0415831111959077</c:v>
                </c:pt>
                <c:pt idx="194">
                  <c:v>-6.9882341124465279</c:v>
                </c:pt>
                <c:pt idx="195">
                  <c:v>-6.9882341124465279</c:v>
                </c:pt>
                <c:pt idx="196">
                  <c:v>-6.9348851136971472</c:v>
                </c:pt>
                <c:pt idx="197">
                  <c:v>-6.9348851136971472</c:v>
                </c:pt>
                <c:pt idx="198">
                  <c:v>-6.8815361149477674</c:v>
                </c:pt>
                <c:pt idx="199">
                  <c:v>-6.8815361149477674</c:v>
                </c:pt>
                <c:pt idx="200">
                  <c:v>-6.8281871161983867</c:v>
                </c:pt>
                <c:pt idx="201">
                  <c:v>-6.8281871161983867</c:v>
                </c:pt>
                <c:pt idx="202">
                  <c:v>-6.7748381174490069</c:v>
                </c:pt>
                <c:pt idx="203">
                  <c:v>-6.7748381174490069</c:v>
                </c:pt>
                <c:pt idx="204">
                  <c:v>-6.7214891186996262</c:v>
                </c:pt>
                <c:pt idx="205">
                  <c:v>-6.7214891186996262</c:v>
                </c:pt>
                <c:pt idx="206">
                  <c:v>-6.6681401199502464</c:v>
                </c:pt>
                <c:pt idx="207">
                  <c:v>-6.6681401199502464</c:v>
                </c:pt>
                <c:pt idx="208">
                  <c:v>-6.6147911212008657</c:v>
                </c:pt>
                <c:pt idx="209">
                  <c:v>-6.6147911212008657</c:v>
                </c:pt>
                <c:pt idx="210">
                  <c:v>-6.5614421224514858</c:v>
                </c:pt>
                <c:pt idx="211">
                  <c:v>-6.5614421224514858</c:v>
                </c:pt>
                <c:pt idx="212">
                  <c:v>-6.5080931237021051</c:v>
                </c:pt>
                <c:pt idx="213">
                  <c:v>-6.5080931237021051</c:v>
                </c:pt>
                <c:pt idx="214">
                  <c:v>-6.4547441249527253</c:v>
                </c:pt>
                <c:pt idx="215">
                  <c:v>-6.4547441249527253</c:v>
                </c:pt>
                <c:pt idx="216">
                  <c:v>-6.4013951262033455</c:v>
                </c:pt>
                <c:pt idx="217">
                  <c:v>-6.4013951262033455</c:v>
                </c:pt>
                <c:pt idx="218">
                  <c:v>-6.3480461274539648</c:v>
                </c:pt>
                <c:pt idx="219">
                  <c:v>-6.3480461274539648</c:v>
                </c:pt>
                <c:pt idx="220">
                  <c:v>-6.294697128704585</c:v>
                </c:pt>
                <c:pt idx="221">
                  <c:v>-6.294697128704585</c:v>
                </c:pt>
                <c:pt idx="222">
                  <c:v>-6.2413481299552043</c:v>
                </c:pt>
                <c:pt idx="223">
                  <c:v>-6.2413481299552043</c:v>
                </c:pt>
                <c:pt idx="224">
                  <c:v>-6.1879991312058245</c:v>
                </c:pt>
                <c:pt idx="225">
                  <c:v>-6.1879991312058245</c:v>
                </c:pt>
                <c:pt idx="226">
                  <c:v>-6.1346501324564437</c:v>
                </c:pt>
                <c:pt idx="227">
                  <c:v>-6.1346501324564437</c:v>
                </c:pt>
                <c:pt idx="228">
                  <c:v>-6.0813011337070639</c:v>
                </c:pt>
                <c:pt idx="229">
                  <c:v>-6.0813011337070639</c:v>
                </c:pt>
                <c:pt idx="230">
                  <c:v>-6.0279521349576832</c:v>
                </c:pt>
                <c:pt idx="231">
                  <c:v>-6.0279521349576832</c:v>
                </c:pt>
                <c:pt idx="232">
                  <c:v>-5.9746031362083034</c:v>
                </c:pt>
                <c:pt idx="233">
                  <c:v>-5.9746031362083034</c:v>
                </c:pt>
                <c:pt idx="234">
                  <c:v>-5.9212541374589227</c:v>
                </c:pt>
                <c:pt idx="235">
                  <c:v>-5.9212541374589227</c:v>
                </c:pt>
                <c:pt idx="236">
                  <c:v>-5.8679051387095429</c:v>
                </c:pt>
                <c:pt idx="237">
                  <c:v>-5.8679051387095429</c:v>
                </c:pt>
                <c:pt idx="238">
                  <c:v>-5.8145561399601631</c:v>
                </c:pt>
                <c:pt idx="239">
                  <c:v>-5.8145561399601631</c:v>
                </c:pt>
                <c:pt idx="240">
                  <c:v>-5.7612071412107824</c:v>
                </c:pt>
                <c:pt idx="241">
                  <c:v>-5.7612071412107824</c:v>
                </c:pt>
                <c:pt idx="242">
                  <c:v>-5.7078581424614026</c:v>
                </c:pt>
                <c:pt idx="243">
                  <c:v>-5.7078581424614026</c:v>
                </c:pt>
                <c:pt idx="244">
                  <c:v>-5.6545091437120218</c:v>
                </c:pt>
                <c:pt idx="245">
                  <c:v>-5.6545091437120218</c:v>
                </c:pt>
                <c:pt idx="246">
                  <c:v>-5.601160144962642</c:v>
                </c:pt>
                <c:pt idx="247">
                  <c:v>-5.601160144962642</c:v>
                </c:pt>
                <c:pt idx="248">
                  <c:v>-5.5478111462132613</c:v>
                </c:pt>
                <c:pt idx="249">
                  <c:v>-5.5478111462132613</c:v>
                </c:pt>
                <c:pt idx="250">
                  <c:v>-5.4944621474638815</c:v>
                </c:pt>
                <c:pt idx="251">
                  <c:v>-5.4944621474638815</c:v>
                </c:pt>
                <c:pt idx="252">
                  <c:v>-5.4411131487145008</c:v>
                </c:pt>
                <c:pt idx="253">
                  <c:v>-5.4411131487145008</c:v>
                </c:pt>
                <c:pt idx="254">
                  <c:v>-5.387764149965121</c:v>
                </c:pt>
                <c:pt idx="255">
                  <c:v>-5.387764149965121</c:v>
                </c:pt>
                <c:pt idx="256">
                  <c:v>-5.3344151512157403</c:v>
                </c:pt>
                <c:pt idx="257">
                  <c:v>-5.3344151512157403</c:v>
                </c:pt>
                <c:pt idx="258">
                  <c:v>-5.2810661524663605</c:v>
                </c:pt>
                <c:pt idx="259">
                  <c:v>-5.2810661524663605</c:v>
                </c:pt>
                <c:pt idx="260">
                  <c:v>-5.2277171537169806</c:v>
                </c:pt>
                <c:pt idx="261">
                  <c:v>-5.2277171537169806</c:v>
                </c:pt>
                <c:pt idx="262">
                  <c:v>-5.1743681549675999</c:v>
                </c:pt>
                <c:pt idx="263">
                  <c:v>-5.1743681549675999</c:v>
                </c:pt>
                <c:pt idx="264">
                  <c:v>-5.1210191562182201</c:v>
                </c:pt>
                <c:pt idx="265">
                  <c:v>-5.1210191562182201</c:v>
                </c:pt>
                <c:pt idx="266">
                  <c:v>-5.0676701574688394</c:v>
                </c:pt>
                <c:pt idx="267">
                  <c:v>-5.0676701574688394</c:v>
                </c:pt>
                <c:pt idx="268">
                  <c:v>-5.0143211587194596</c:v>
                </c:pt>
                <c:pt idx="269">
                  <c:v>-5.0143211587194596</c:v>
                </c:pt>
                <c:pt idx="270">
                  <c:v>-4.9609721599700789</c:v>
                </c:pt>
                <c:pt idx="271">
                  <c:v>-4.9609721599700789</c:v>
                </c:pt>
                <c:pt idx="272">
                  <c:v>-4.9076231612206991</c:v>
                </c:pt>
                <c:pt idx="273">
                  <c:v>-4.9076231612206991</c:v>
                </c:pt>
                <c:pt idx="274">
                  <c:v>-4.8542741624713184</c:v>
                </c:pt>
                <c:pt idx="275">
                  <c:v>-4.8542741624713184</c:v>
                </c:pt>
                <c:pt idx="276">
                  <c:v>-4.8009251637219386</c:v>
                </c:pt>
                <c:pt idx="277">
                  <c:v>-4.8009251637219386</c:v>
                </c:pt>
                <c:pt idx="278">
                  <c:v>-4.7475761649725587</c:v>
                </c:pt>
                <c:pt idx="279">
                  <c:v>-4.7475761649725587</c:v>
                </c:pt>
                <c:pt idx="280">
                  <c:v>-4.694227166223178</c:v>
                </c:pt>
                <c:pt idx="281">
                  <c:v>-4.694227166223178</c:v>
                </c:pt>
                <c:pt idx="282">
                  <c:v>-4.6408781674737982</c:v>
                </c:pt>
                <c:pt idx="283">
                  <c:v>-4.6408781674737982</c:v>
                </c:pt>
                <c:pt idx="284">
                  <c:v>-4.616628622587716</c:v>
                </c:pt>
                <c:pt idx="285">
                  <c:v>-4.616628622587716</c:v>
                </c:pt>
                <c:pt idx="286">
                  <c:v>-4.616628622587716</c:v>
                </c:pt>
                <c:pt idx="287">
                  <c:v>-4.616628622587716</c:v>
                </c:pt>
                <c:pt idx="288">
                  <c:v>-4.616628622587716</c:v>
                </c:pt>
                <c:pt idx="289">
                  <c:v>-4.616628622587716</c:v>
                </c:pt>
                <c:pt idx="290">
                  <c:v>-4.5632796238383362</c:v>
                </c:pt>
                <c:pt idx="291">
                  <c:v>-4.5632796238383362</c:v>
                </c:pt>
                <c:pt idx="292">
                  <c:v>-4.5099306250889555</c:v>
                </c:pt>
                <c:pt idx="293">
                  <c:v>-4.5099306250889555</c:v>
                </c:pt>
                <c:pt idx="294">
                  <c:v>-4.4565816263395757</c:v>
                </c:pt>
                <c:pt idx="295">
                  <c:v>-4.4565816263395757</c:v>
                </c:pt>
                <c:pt idx="296">
                  <c:v>-4.403232627590195</c:v>
                </c:pt>
                <c:pt idx="297">
                  <c:v>-4.403232627590195</c:v>
                </c:pt>
                <c:pt idx="298">
                  <c:v>-4.3498836288408151</c:v>
                </c:pt>
                <c:pt idx="299">
                  <c:v>-4.3498836288408151</c:v>
                </c:pt>
                <c:pt idx="300">
                  <c:v>-4.2965346300914344</c:v>
                </c:pt>
                <c:pt idx="301">
                  <c:v>-4.2965346300914344</c:v>
                </c:pt>
                <c:pt idx="302">
                  <c:v>-4.2431856313420546</c:v>
                </c:pt>
                <c:pt idx="303">
                  <c:v>-4.2431856313420546</c:v>
                </c:pt>
                <c:pt idx="304">
                  <c:v>-4.1898366325926739</c:v>
                </c:pt>
                <c:pt idx="305">
                  <c:v>-4.1898366325926739</c:v>
                </c:pt>
                <c:pt idx="306">
                  <c:v>-4.1364876338432941</c:v>
                </c:pt>
                <c:pt idx="307">
                  <c:v>-4.1364876338432941</c:v>
                </c:pt>
                <c:pt idx="308">
                  <c:v>-4.0831386350939134</c:v>
                </c:pt>
                <c:pt idx="309">
                  <c:v>-4.0831386350939134</c:v>
                </c:pt>
                <c:pt idx="310">
                  <c:v>-4.0297896363445336</c:v>
                </c:pt>
                <c:pt idx="311">
                  <c:v>-4.0297896363445336</c:v>
                </c:pt>
                <c:pt idx="312">
                  <c:v>-3.9764406375951533</c:v>
                </c:pt>
                <c:pt idx="313">
                  <c:v>-3.9764406375951533</c:v>
                </c:pt>
                <c:pt idx="314">
                  <c:v>-3.9230916388457731</c:v>
                </c:pt>
                <c:pt idx="315">
                  <c:v>-3.9230916388457731</c:v>
                </c:pt>
                <c:pt idx="316">
                  <c:v>-3.8697426400963928</c:v>
                </c:pt>
                <c:pt idx="317">
                  <c:v>-3.8697426400963928</c:v>
                </c:pt>
                <c:pt idx="318">
                  <c:v>-3.8163936413470125</c:v>
                </c:pt>
                <c:pt idx="319">
                  <c:v>-3.8163936413470125</c:v>
                </c:pt>
                <c:pt idx="320">
                  <c:v>-3.7630446425976327</c:v>
                </c:pt>
                <c:pt idx="321">
                  <c:v>-3.7630446425976327</c:v>
                </c:pt>
                <c:pt idx="322">
                  <c:v>-3.7096956438482525</c:v>
                </c:pt>
                <c:pt idx="323">
                  <c:v>-3.7096956438482525</c:v>
                </c:pt>
                <c:pt idx="324">
                  <c:v>-3.6563466450988722</c:v>
                </c:pt>
                <c:pt idx="325">
                  <c:v>-3.6563466450988722</c:v>
                </c:pt>
                <c:pt idx="326">
                  <c:v>-3.6029976463494919</c:v>
                </c:pt>
                <c:pt idx="327">
                  <c:v>-3.6029976463494919</c:v>
                </c:pt>
                <c:pt idx="328">
                  <c:v>-3.5496486476001117</c:v>
                </c:pt>
                <c:pt idx="329">
                  <c:v>-3.5496486476001117</c:v>
                </c:pt>
                <c:pt idx="330">
                  <c:v>-3.4962996488507314</c:v>
                </c:pt>
                <c:pt idx="331">
                  <c:v>-3.4962996488507314</c:v>
                </c:pt>
                <c:pt idx="332">
                  <c:v>-3.4429506501013512</c:v>
                </c:pt>
                <c:pt idx="333">
                  <c:v>-3.4429506501013512</c:v>
                </c:pt>
                <c:pt idx="334">
                  <c:v>-3.3896016513519709</c:v>
                </c:pt>
                <c:pt idx="335">
                  <c:v>-3.3896016513519709</c:v>
                </c:pt>
                <c:pt idx="336">
                  <c:v>-3.3362526526025906</c:v>
                </c:pt>
                <c:pt idx="337">
                  <c:v>-3.3362526526025906</c:v>
                </c:pt>
                <c:pt idx="338">
                  <c:v>-3.2829036538532104</c:v>
                </c:pt>
                <c:pt idx="339">
                  <c:v>-3.2829036538532104</c:v>
                </c:pt>
                <c:pt idx="340">
                  <c:v>-3.2295546551038301</c:v>
                </c:pt>
                <c:pt idx="341">
                  <c:v>-3.2295546551038301</c:v>
                </c:pt>
                <c:pt idx="342">
                  <c:v>-3.1762056563544503</c:v>
                </c:pt>
                <c:pt idx="343">
                  <c:v>-3.1762056563544503</c:v>
                </c:pt>
                <c:pt idx="344">
                  <c:v>-3.12285665760507</c:v>
                </c:pt>
                <c:pt idx="345">
                  <c:v>-3.12285665760507</c:v>
                </c:pt>
                <c:pt idx="346">
                  <c:v>-3.0695076588556898</c:v>
                </c:pt>
                <c:pt idx="347">
                  <c:v>-3.0695076588556898</c:v>
                </c:pt>
                <c:pt idx="348">
                  <c:v>-3.0161586601063095</c:v>
                </c:pt>
                <c:pt idx="349">
                  <c:v>-3.0161586601063095</c:v>
                </c:pt>
                <c:pt idx="350">
                  <c:v>-2.9628096613569292</c:v>
                </c:pt>
                <c:pt idx="351">
                  <c:v>-2.9628096613569292</c:v>
                </c:pt>
                <c:pt idx="352">
                  <c:v>-2.909460662607549</c:v>
                </c:pt>
                <c:pt idx="353">
                  <c:v>-2.909460662607549</c:v>
                </c:pt>
                <c:pt idx="354">
                  <c:v>-2.8561116638581687</c:v>
                </c:pt>
                <c:pt idx="355">
                  <c:v>-2.8561116638581687</c:v>
                </c:pt>
                <c:pt idx="356">
                  <c:v>-2.8027626651087885</c:v>
                </c:pt>
                <c:pt idx="357">
                  <c:v>-2.8027626651087885</c:v>
                </c:pt>
                <c:pt idx="358">
                  <c:v>-2.7494136663594082</c:v>
                </c:pt>
                <c:pt idx="359">
                  <c:v>-2.7494136663594082</c:v>
                </c:pt>
                <c:pt idx="360">
                  <c:v>-2.6960646676100279</c:v>
                </c:pt>
                <c:pt idx="361">
                  <c:v>-2.6960646676100279</c:v>
                </c:pt>
                <c:pt idx="362">
                  <c:v>-2.6427156688606477</c:v>
                </c:pt>
                <c:pt idx="363">
                  <c:v>-2.6427156688606477</c:v>
                </c:pt>
                <c:pt idx="364">
                  <c:v>-2.5893666701112679</c:v>
                </c:pt>
                <c:pt idx="365">
                  <c:v>-2.5893666701112679</c:v>
                </c:pt>
                <c:pt idx="366">
                  <c:v>-2.5360176713618876</c:v>
                </c:pt>
                <c:pt idx="367">
                  <c:v>-2.5360176713618876</c:v>
                </c:pt>
                <c:pt idx="368">
                  <c:v>-2.4826686726125073</c:v>
                </c:pt>
                <c:pt idx="369">
                  <c:v>-2.4826686726125073</c:v>
                </c:pt>
                <c:pt idx="370">
                  <c:v>-2.4293196738631271</c:v>
                </c:pt>
                <c:pt idx="371">
                  <c:v>-2.4293196738631271</c:v>
                </c:pt>
                <c:pt idx="372">
                  <c:v>-2.3759706751137468</c:v>
                </c:pt>
                <c:pt idx="373">
                  <c:v>-2.3759706751137468</c:v>
                </c:pt>
                <c:pt idx="374">
                  <c:v>-2.3226216763643666</c:v>
                </c:pt>
                <c:pt idx="375">
                  <c:v>-2.3226216763643666</c:v>
                </c:pt>
                <c:pt idx="376">
                  <c:v>-2.2692726776149863</c:v>
                </c:pt>
                <c:pt idx="377">
                  <c:v>-2.2692726776149863</c:v>
                </c:pt>
                <c:pt idx="378">
                  <c:v>-2.215923678865606</c:v>
                </c:pt>
                <c:pt idx="379">
                  <c:v>-2.215923678865606</c:v>
                </c:pt>
                <c:pt idx="380">
                  <c:v>-2.1916741339795243</c:v>
                </c:pt>
                <c:pt idx="381">
                  <c:v>-2.1916741339795243</c:v>
                </c:pt>
                <c:pt idx="382">
                  <c:v>-2.1916741339795243</c:v>
                </c:pt>
                <c:pt idx="383">
                  <c:v>-2.1916741339795243</c:v>
                </c:pt>
                <c:pt idx="384">
                  <c:v>-2.1916741339795243</c:v>
                </c:pt>
                <c:pt idx="385">
                  <c:v>-2.1916741339795243</c:v>
                </c:pt>
                <c:pt idx="386">
                  <c:v>-2.138325135230144</c:v>
                </c:pt>
                <c:pt idx="387">
                  <c:v>-2.138325135230144</c:v>
                </c:pt>
                <c:pt idx="388">
                  <c:v>-2.0849761364807637</c:v>
                </c:pt>
                <c:pt idx="389">
                  <c:v>-2.0849761364807637</c:v>
                </c:pt>
                <c:pt idx="390">
                  <c:v>-2.0316271377313835</c:v>
                </c:pt>
                <c:pt idx="391">
                  <c:v>-2.0316271377313835</c:v>
                </c:pt>
                <c:pt idx="392">
                  <c:v>-1.9782781389820034</c:v>
                </c:pt>
                <c:pt idx="393">
                  <c:v>-1.9782781389820034</c:v>
                </c:pt>
                <c:pt idx="394">
                  <c:v>-1.9249291402326232</c:v>
                </c:pt>
                <c:pt idx="395">
                  <c:v>-1.9249291402326232</c:v>
                </c:pt>
                <c:pt idx="396">
                  <c:v>-1.8715801414832429</c:v>
                </c:pt>
                <c:pt idx="397">
                  <c:v>-1.8715801414832429</c:v>
                </c:pt>
                <c:pt idx="398">
                  <c:v>-1.8182311427338627</c:v>
                </c:pt>
                <c:pt idx="399">
                  <c:v>-1.8182311427338627</c:v>
                </c:pt>
                <c:pt idx="400">
                  <c:v>-1.7648821439844826</c:v>
                </c:pt>
                <c:pt idx="401">
                  <c:v>-1.7648821439844826</c:v>
                </c:pt>
                <c:pt idx="402">
                  <c:v>-1.7115331452351024</c:v>
                </c:pt>
                <c:pt idx="403">
                  <c:v>-1.7115331452351024</c:v>
                </c:pt>
                <c:pt idx="404">
                  <c:v>-1.6581841464857221</c:v>
                </c:pt>
                <c:pt idx="405">
                  <c:v>-1.6581841464857221</c:v>
                </c:pt>
                <c:pt idx="406">
                  <c:v>-1.6048351477363418</c:v>
                </c:pt>
                <c:pt idx="407">
                  <c:v>-1.6048351477363418</c:v>
                </c:pt>
                <c:pt idx="408">
                  <c:v>-1.5514861489869616</c:v>
                </c:pt>
                <c:pt idx="409">
                  <c:v>-1.5514861489869616</c:v>
                </c:pt>
                <c:pt idx="410">
                  <c:v>-1.4981371502375813</c:v>
                </c:pt>
                <c:pt idx="411">
                  <c:v>-1.4981371502375813</c:v>
                </c:pt>
                <c:pt idx="412">
                  <c:v>-1.4447881514882013</c:v>
                </c:pt>
                <c:pt idx="413">
                  <c:v>-1.4447881514882013</c:v>
                </c:pt>
                <c:pt idx="414">
                  <c:v>-1.391439152738821</c:v>
                </c:pt>
                <c:pt idx="415">
                  <c:v>-1.391439152738821</c:v>
                </c:pt>
                <c:pt idx="416">
                  <c:v>-1.3380901539894408</c:v>
                </c:pt>
                <c:pt idx="417">
                  <c:v>-1.3380901539894408</c:v>
                </c:pt>
                <c:pt idx="418">
                  <c:v>-1.2847411552400605</c:v>
                </c:pt>
                <c:pt idx="419">
                  <c:v>-1.2847411552400605</c:v>
                </c:pt>
                <c:pt idx="420">
                  <c:v>-1.2313921564906802</c:v>
                </c:pt>
                <c:pt idx="421">
                  <c:v>-1.2313921564906802</c:v>
                </c:pt>
                <c:pt idx="422">
                  <c:v>-1.1780431577413002</c:v>
                </c:pt>
                <c:pt idx="423">
                  <c:v>-1.1780431577413002</c:v>
                </c:pt>
                <c:pt idx="424">
                  <c:v>-1.1246941589919199</c:v>
                </c:pt>
                <c:pt idx="425">
                  <c:v>-1.1246941589919199</c:v>
                </c:pt>
                <c:pt idx="426">
                  <c:v>-1.0713451602425397</c:v>
                </c:pt>
                <c:pt idx="427">
                  <c:v>-1.0713451602425397</c:v>
                </c:pt>
                <c:pt idx="428">
                  <c:v>-1.0179961614931594</c:v>
                </c:pt>
                <c:pt idx="429">
                  <c:v>-1.0179961614931594</c:v>
                </c:pt>
                <c:pt idx="430">
                  <c:v>-0.96464716274377926</c:v>
                </c:pt>
                <c:pt idx="431">
                  <c:v>-0.96464716274377926</c:v>
                </c:pt>
                <c:pt idx="432">
                  <c:v>-0.911298163994399</c:v>
                </c:pt>
                <c:pt idx="433">
                  <c:v>-0.911298163994399</c:v>
                </c:pt>
                <c:pt idx="434">
                  <c:v>-0.85794916524501874</c:v>
                </c:pt>
                <c:pt idx="435">
                  <c:v>-0.85794916524501874</c:v>
                </c:pt>
                <c:pt idx="436">
                  <c:v>-0.80460016649563859</c:v>
                </c:pt>
                <c:pt idx="437">
                  <c:v>-0.80460016649563859</c:v>
                </c:pt>
                <c:pt idx="438">
                  <c:v>-0.75125116774625833</c:v>
                </c:pt>
                <c:pt idx="439">
                  <c:v>-0.75125116774625833</c:v>
                </c:pt>
                <c:pt idx="440">
                  <c:v>-0.69790216899687807</c:v>
                </c:pt>
                <c:pt idx="441">
                  <c:v>-0.69790216899687807</c:v>
                </c:pt>
                <c:pt idx="442">
                  <c:v>-0.64455317024749792</c:v>
                </c:pt>
                <c:pt idx="443">
                  <c:v>-0.64455317024749792</c:v>
                </c:pt>
                <c:pt idx="444">
                  <c:v>-0.59120417149811766</c:v>
                </c:pt>
                <c:pt idx="445">
                  <c:v>-0.59120417149811766</c:v>
                </c:pt>
                <c:pt idx="446">
                  <c:v>-0.53785517274873751</c:v>
                </c:pt>
                <c:pt idx="447">
                  <c:v>-0.53785517274873751</c:v>
                </c:pt>
                <c:pt idx="448">
                  <c:v>-0.48450617399935725</c:v>
                </c:pt>
                <c:pt idx="449">
                  <c:v>-0.48450617399935725</c:v>
                </c:pt>
                <c:pt idx="450">
                  <c:v>-0.43115717524997704</c:v>
                </c:pt>
                <c:pt idx="451">
                  <c:v>-0.43115717524997704</c:v>
                </c:pt>
                <c:pt idx="452">
                  <c:v>-0.37780817650059684</c:v>
                </c:pt>
                <c:pt idx="453">
                  <c:v>-0.37780817650059684</c:v>
                </c:pt>
                <c:pt idx="454">
                  <c:v>-0.32445917775121658</c:v>
                </c:pt>
                <c:pt idx="455">
                  <c:v>-0.32445917775121658</c:v>
                </c:pt>
                <c:pt idx="456">
                  <c:v>-0.27111017900183637</c:v>
                </c:pt>
                <c:pt idx="457">
                  <c:v>-0.27111017900183637</c:v>
                </c:pt>
                <c:pt idx="458">
                  <c:v>-0.21776118025245617</c:v>
                </c:pt>
                <c:pt idx="459">
                  <c:v>-0.21776118025245617</c:v>
                </c:pt>
                <c:pt idx="460">
                  <c:v>-0.16441218150307593</c:v>
                </c:pt>
                <c:pt idx="461">
                  <c:v>-0.16441218150307593</c:v>
                </c:pt>
                <c:pt idx="462">
                  <c:v>-0.11106318275369571</c:v>
                </c:pt>
                <c:pt idx="463">
                  <c:v>-0.11106318275369571</c:v>
                </c:pt>
                <c:pt idx="464">
                  <c:v>-5.7714184004315494E-2</c:v>
                </c:pt>
                <c:pt idx="465">
                  <c:v>-5.7714184004315494E-2</c:v>
                </c:pt>
                <c:pt idx="466">
                  <c:v>-4.3651852549352749E-3</c:v>
                </c:pt>
                <c:pt idx="467">
                  <c:v>-4.3651852549352749E-3</c:v>
                </c:pt>
                <c:pt idx="468">
                  <c:v>4.8983813494444944E-2</c:v>
                </c:pt>
                <c:pt idx="469">
                  <c:v>4.8983813494444944E-2</c:v>
                </c:pt>
                <c:pt idx="470">
                  <c:v>0.10233281224382516</c:v>
                </c:pt>
                <c:pt idx="471">
                  <c:v>0.10233281224382516</c:v>
                </c:pt>
                <c:pt idx="472">
                  <c:v>0.15568181099320538</c:v>
                </c:pt>
                <c:pt idx="473">
                  <c:v>0.15568181099320538</c:v>
                </c:pt>
                <c:pt idx="474">
                  <c:v>0.20903080974258559</c:v>
                </c:pt>
                <c:pt idx="475">
                  <c:v>0.20903080974258559</c:v>
                </c:pt>
                <c:pt idx="476">
                  <c:v>0.23328035462866747</c:v>
                </c:pt>
                <c:pt idx="477">
                  <c:v>0.23328035462866747</c:v>
                </c:pt>
                <c:pt idx="478">
                  <c:v>0.23328035462866747</c:v>
                </c:pt>
                <c:pt idx="479">
                  <c:v>0.23328035462866747</c:v>
                </c:pt>
                <c:pt idx="480">
                  <c:v>0.23328035462866747</c:v>
                </c:pt>
                <c:pt idx="481">
                  <c:v>0.23328035462866747</c:v>
                </c:pt>
                <c:pt idx="482">
                  <c:v>0.28662935337804768</c:v>
                </c:pt>
                <c:pt idx="483">
                  <c:v>0.28662935337804768</c:v>
                </c:pt>
                <c:pt idx="484">
                  <c:v>0.33997835212742789</c:v>
                </c:pt>
                <c:pt idx="485">
                  <c:v>0.33997835212742789</c:v>
                </c:pt>
                <c:pt idx="486">
                  <c:v>0.39332735087680815</c:v>
                </c:pt>
                <c:pt idx="487">
                  <c:v>0.39332735087680815</c:v>
                </c:pt>
                <c:pt idx="488">
                  <c:v>0.44667634962618835</c:v>
                </c:pt>
                <c:pt idx="489">
                  <c:v>0.44667634962618835</c:v>
                </c:pt>
                <c:pt idx="490">
                  <c:v>0.50002534837556856</c:v>
                </c:pt>
                <c:pt idx="491">
                  <c:v>0.50002534837556856</c:v>
                </c:pt>
                <c:pt idx="492">
                  <c:v>0.55337434712494882</c:v>
                </c:pt>
                <c:pt idx="493">
                  <c:v>0.55337434712494882</c:v>
                </c:pt>
                <c:pt idx="494">
                  <c:v>0.60672334587432897</c:v>
                </c:pt>
                <c:pt idx="495">
                  <c:v>0.60672334587432897</c:v>
                </c:pt>
                <c:pt idx="496">
                  <c:v>0.66007234462370923</c:v>
                </c:pt>
                <c:pt idx="497">
                  <c:v>0.66007234462370923</c:v>
                </c:pt>
                <c:pt idx="498">
                  <c:v>0.71342134337308949</c:v>
                </c:pt>
                <c:pt idx="499">
                  <c:v>0.71342134337308949</c:v>
                </c:pt>
                <c:pt idx="500">
                  <c:v>0.76677034212246964</c:v>
                </c:pt>
                <c:pt idx="501">
                  <c:v>0.76677034212246964</c:v>
                </c:pt>
                <c:pt idx="502">
                  <c:v>0.8201193408718499</c:v>
                </c:pt>
                <c:pt idx="503">
                  <c:v>0.8201193408718499</c:v>
                </c:pt>
                <c:pt idx="504">
                  <c:v>0.87346833962123016</c:v>
                </c:pt>
                <c:pt idx="505">
                  <c:v>0.87346833962123016</c:v>
                </c:pt>
                <c:pt idx="506">
                  <c:v>0.92681733837061031</c:v>
                </c:pt>
                <c:pt idx="507">
                  <c:v>0.92681733837061031</c:v>
                </c:pt>
                <c:pt idx="508">
                  <c:v>0.98016633711999057</c:v>
                </c:pt>
                <c:pt idx="509">
                  <c:v>0.98016633711999057</c:v>
                </c:pt>
                <c:pt idx="510">
                  <c:v>1.0335153358693707</c:v>
                </c:pt>
                <c:pt idx="511">
                  <c:v>1.0335153358693707</c:v>
                </c:pt>
                <c:pt idx="512">
                  <c:v>1.086864334618751</c:v>
                </c:pt>
                <c:pt idx="513">
                  <c:v>1.086864334618751</c:v>
                </c:pt>
                <c:pt idx="514">
                  <c:v>1.1402133333681312</c:v>
                </c:pt>
                <c:pt idx="515">
                  <c:v>1.1402133333681312</c:v>
                </c:pt>
                <c:pt idx="516">
                  <c:v>1.1935623321175115</c:v>
                </c:pt>
                <c:pt idx="517">
                  <c:v>1.1935623321175115</c:v>
                </c:pt>
                <c:pt idx="518">
                  <c:v>1.2469113308668915</c:v>
                </c:pt>
                <c:pt idx="519">
                  <c:v>1.2469113308668915</c:v>
                </c:pt>
                <c:pt idx="520">
                  <c:v>1.3002603296162718</c:v>
                </c:pt>
                <c:pt idx="521">
                  <c:v>1.3002603296162718</c:v>
                </c:pt>
                <c:pt idx="522">
                  <c:v>1.3536093283656521</c:v>
                </c:pt>
                <c:pt idx="523">
                  <c:v>1.3536093283656521</c:v>
                </c:pt>
                <c:pt idx="524">
                  <c:v>1.4069583271150323</c:v>
                </c:pt>
                <c:pt idx="525">
                  <c:v>1.4069583271150323</c:v>
                </c:pt>
                <c:pt idx="526">
                  <c:v>1.4603073258644126</c:v>
                </c:pt>
                <c:pt idx="527">
                  <c:v>1.4603073258644126</c:v>
                </c:pt>
                <c:pt idx="528">
                  <c:v>1.5136563246137928</c:v>
                </c:pt>
                <c:pt idx="529">
                  <c:v>1.5136563246137928</c:v>
                </c:pt>
                <c:pt idx="530">
                  <c:v>1.5670053233631729</c:v>
                </c:pt>
                <c:pt idx="531">
                  <c:v>1.5670053233631729</c:v>
                </c:pt>
                <c:pt idx="532">
                  <c:v>1.6203543221125531</c:v>
                </c:pt>
                <c:pt idx="533">
                  <c:v>1.6203543221125531</c:v>
                </c:pt>
                <c:pt idx="534">
                  <c:v>1.6737033208619334</c:v>
                </c:pt>
                <c:pt idx="535">
                  <c:v>1.6737033208619334</c:v>
                </c:pt>
                <c:pt idx="536">
                  <c:v>1.7270523196113137</c:v>
                </c:pt>
                <c:pt idx="537">
                  <c:v>1.7270523196113137</c:v>
                </c:pt>
                <c:pt idx="538">
                  <c:v>1.7804013183606939</c:v>
                </c:pt>
                <c:pt idx="539">
                  <c:v>1.7804013183606939</c:v>
                </c:pt>
                <c:pt idx="540">
                  <c:v>1.833750317110074</c:v>
                </c:pt>
                <c:pt idx="541">
                  <c:v>1.833750317110074</c:v>
                </c:pt>
                <c:pt idx="542">
                  <c:v>1.8870993158594542</c:v>
                </c:pt>
                <c:pt idx="543">
                  <c:v>1.8870993158594542</c:v>
                </c:pt>
                <c:pt idx="544">
                  <c:v>1.9404483146088345</c:v>
                </c:pt>
                <c:pt idx="545">
                  <c:v>1.9404483146088345</c:v>
                </c:pt>
                <c:pt idx="546">
                  <c:v>1.9937973133582148</c:v>
                </c:pt>
                <c:pt idx="547">
                  <c:v>1.9937973133582148</c:v>
                </c:pt>
                <c:pt idx="548">
                  <c:v>2.047146312107595</c:v>
                </c:pt>
                <c:pt idx="549">
                  <c:v>2.047146312107595</c:v>
                </c:pt>
                <c:pt idx="550">
                  <c:v>2.1004953108569753</c:v>
                </c:pt>
                <c:pt idx="551">
                  <c:v>2.1004953108569753</c:v>
                </c:pt>
                <c:pt idx="552">
                  <c:v>2.1538443096063555</c:v>
                </c:pt>
                <c:pt idx="553">
                  <c:v>2.1538443096063555</c:v>
                </c:pt>
                <c:pt idx="554">
                  <c:v>2.2071933083557358</c:v>
                </c:pt>
                <c:pt idx="555">
                  <c:v>2.2071933083557358</c:v>
                </c:pt>
                <c:pt idx="556">
                  <c:v>2.2605423071051156</c:v>
                </c:pt>
                <c:pt idx="557">
                  <c:v>2.2605423071051156</c:v>
                </c:pt>
                <c:pt idx="558">
                  <c:v>2.3138913058544959</c:v>
                </c:pt>
                <c:pt idx="559">
                  <c:v>2.3138913058544959</c:v>
                </c:pt>
                <c:pt idx="560">
                  <c:v>2.3672403046038761</c:v>
                </c:pt>
                <c:pt idx="561">
                  <c:v>2.3672403046038761</c:v>
                </c:pt>
                <c:pt idx="562">
                  <c:v>2.4205893033532564</c:v>
                </c:pt>
                <c:pt idx="563">
                  <c:v>2.4205893033532564</c:v>
                </c:pt>
                <c:pt idx="564">
                  <c:v>2.4739383021026367</c:v>
                </c:pt>
                <c:pt idx="565">
                  <c:v>2.4739383021026367</c:v>
                </c:pt>
                <c:pt idx="566">
                  <c:v>2.5272873008520169</c:v>
                </c:pt>
                <c:pt idx="567">
                  <c:v>2.5272873008520169</c:v>
                </c:pt>
                <c:pt idx="568">
                  <c:v>2.5806362996013972</c:v>
                </c:pt>
                <c:pt idx="569">
                  <c:v>2.5806362996013972</c:v>
                </c:pt>
                <c:pt idx="570">
                  <c:v>2.6339852983507774</c:v>
                </c:pt>
                <c:pt idx="571">
                  <c:v>2.6339852983507774</c:v>
                </c:pt>
                <c:pt idx="572">
                  <c:v>2.6582348432368592</c:v>
                </c:pt>
                <c:pt idx="573">
                  <c:v>2.6582348432368592</c:v>
                </c:pt>
                <c:pt idx="574">
                  <c:v>2.6582348432368592</c:v>
                </c:pt>
                <c:pt idx="575">
                  <c:v>2.6582348432368592</c:v>
                </c:pt>
                <c:pt idx="576">
                  <c:v>2.6582348432368592</c:v>
                </c:pt>
                <c:pt idx="577">
                  <c:v>2.6582348432368592</c:v>
                </c:pt>
                <c:pt idx="578">
                  <c:v>2.7115838419862395</c:v>
                </c:pt>
                <c:pt idx="579">
                  <c:v>2.7115838419862395</c:v>
                </c:pt>
                <c:pt idx="580">
                  <c:v>2.7649328407356197</c:v>
                </c:pt>
                <c:pt idx="581">
                  <c:v>2.7649328407356197</c:v>
                </c:pt>
                <c:pt idx="582">
                  <c:v>2.818281839485</c:v>
                </c:pt>
                <c:pt idx="583">
                  <c:v>2.818281839485</c:v>
                </c:pt>
                <c:pt idx="584">
                  <c:v>2.8716308382343803</c:v>
                </c:pt>
                <c:pt idx="585">
                  <c:v>2.8716308382343803</c:v>
                </c:pt>
                <c:pt idx="586">
                  <c:v>2.9249798369837605</c:v>
                </c:pt>
                <c:pt idx="587">
                  <c:v>2.9249798369837605</c:v>
                </c:pt>
                <c:pt idx="588">
                  <c:v>2.9783288357331403</c:v>
                </c:pt>
                <c:pt idx="589">
                  <c:v>2.9783288357331403</c:v>
                </c:pt>
                <c:pt idx="590">
                  <c:v>3.0316778344825206</c:v>
                </c:pt>
                <c:pt idx="591">
                  <c:v>3.0316778344825206</c:v>
                </c:pt>
                <c:pt idx="592">
                  <c:v>3.0850268332319009</c:v>
                </c:pt>
                <c:pt idx="593">
                  <c:v>3.0850268332319009</c:v>
                </c:pt>
                <c:pt idx="594">
                  <c:v>3.1383758319812811</c:v>
                </c:pt>
                <c:pt idx="595">
                  <c:v>3.1383758319812811</c:v>
                </c:pt>
                <c:pt idx="596">
                  <c:v>3.1917248307306614</c:v>
                </c:pt>
                <c:pt idx="597">
                  <c:v>3.1917248307306614</c:v>
                </c:pt>
                <c:pt idx="598">
                  <c:v>3.2450738294800416</c:v>
                </c:pt>
                <c:pt idx="599">
                  <c:v>3.2450738294800416</c:v>
                </c:pt>
                <c:pt idx="600">
                  <c:v>3.2984228282294219</c:v>
                </c:pt>
                <c:pt idx="601">
                  <c:v>3.2984228282294219</c:v>
                </c:pt>
                <c:pt idx="602">
                  <c:v>3.3517718269788022</c:v>
                </c:pt>
                <c:pt idx="603">
                  <c:v>3.3517718269788022</c:v>
                </c:pt>
                <c:pt idx="604">
                  <c:v>3.4051208257281824</c:v>
                </c:pt>
                <c:pt idx="605">
                  <c:v>3.4051208257281824</c:v>
                </c:pt>
                <c:pt idx="606">
                  <c:v>3.4584698244775627</c:v>
                </c:pt>
                <c:pt idx="607">
                  <c:v>3.4584698244775627</c:v>
                </c:pt>
                <c:pt idx="608">
                  <c:v>3.5118188232269425</c:v>
                </c:pt>
                <c:pt idx="609">
                  <c:v>3.5118188232269425</c:v>
                </c:pt>
                <c:pt idx="610">
                  <c:v>3.5651678219763228</c:v>
                </c:pt>
                <c:pt idx="611">
                  <c:v>3.5651678219763228</c:v>
                </c:pt>
                <c:pt idx="612">
                  <c:v>3.618516820725703</c:v>
                </c:pt>
                <c:pt idx="613">
                  <c:v>3.618516820725703</c:v>
                </c:pt>
                <c:pt idx="614">
                  <c:v>3.6718658194750833</c:v>
                </c:pt>
                <c:pt idx="615">
                  <c:v>3.6718658194750833</c:v>
                </c:pt>
                <c:pt idx="616">
                  <c:v>3.7252148182244635</c:v>
                </c:pt>
                <c:pt idx="617">
                  <c:v>3.7252148182244635</c:v>
                </c:pt>
                <c:pt idx="618">
                  <c:v>3.7785638169738438</c:v>
                </c:pt>
                <c:pt idx="619">
                  <c:v>3.7785638169738438</c:v>
                </c:pt>
                <c:pt idx="620">
                  <c:v>3.8319128157232241</c:v>
                </c:pt>
                <c:pt idx="621">
                  <c:v>3.8319128157232241</c:v>
                </c:pt>
                <c:pt idx="622">
                  <c:v>3.8852618144726043</c:v>
                </c:pt>
                <c:pt idx="623">
                  <c:v>3.8852618144726043</c:v>
                </c:pt>
                <c:pt idx="624">
                  <c:v>3.9386108132219846</c:v>
                </c:pt>
                <c:pt idx="625">
                  <c:v>3.9386108132219846</c:v>
                </c:pt>
                <c:pt idx="626">
                  <c:v>3.9919598119713648</c:v>
                </c:pt>
                <c:pt idx="627">
                  <c:v>3.9919598119713648</c:v>
                </c:pt>
                <c:pt idx="628">
                  <c:v>4.0453088107207451</c:v>
                </c:pt>
                <c:pt idx="629">
                  <c:v>4.0453088107207451</c:v>
                </c:pt>
                <c:pt idx="630">
                  <c:v>4.0986578094701249</c:v>
                </c:pt>
                <c:pt idx="631">
                  <c:v>4.0986578094701249</c:v>
                </c:pt>
                <c:pt idx="632">
                  <c:v>4.1520068082195056</c:v>
                </c:pt>
                <c:pt idx="633">
                  <c:v>4.1520068082195056</c:v>
                </c:pt>
                <c:pt idx="634">
                  <c:v>4.2053558069688854</c:v>
                </c:pt>
                <c:pt idx="635">
                  <c:v>4.2053558069688854</c:v>
                </c:pt>
                <c:pt idx="636">
                  <c:v>4.2587048057182662</c:v>
                </c:pt>
                <c:pt idx="637">
                  <c:v>4.2587048057182662</c:v>
                </c:pt>
                <c:pt idx="638">
                  <c:v>4.312053804467646</c:v>
                </c:pt>
                <c:pt idx="639">
                  <c:v>4.312053804467646</c:v>
                </c:pt>
                <c:pt idx="640">
                  <c:v>4.3654028032170267</c:v>
                </c:pt>
                <c:pt idx="641">
                  <c:v>4.3654028032170267</c:v>
                </c:pt>
                <c:pt idx="642">
                  <c:v>4.4187518019664065</c:v>
                </c:pt>
                <c:pt idx="643">
                  <c:v>4.4187518019664065</c:v>
                </c:pt>
                <c:pt idx="644">
                  <c:v>4.4721008007157863</c:v>
                </c:pt>
                <c:pt idx="645">
                  <c:v>4.4721008007157863</c:v>
                </c:pt>
                <c:pt idx="646">
                  <c:v>4.525449799465167</c:v>
                </c:pt>
                <c:pt idx="647">
                  <c:v>4.525449799465167</c:v>
                </c:pt>
                <c:pt idx="648">
                  <c:v>4.5787987982145468</c:v>
                </c:pt>
                <c:pt idx="649">
                  <c:v>4.5787987982145468</c:v>
                </c:pt>
                <c:pt idx="650">
                  <c:v>4.6321477969639275</c:v>
                </c:pt>
                <c:pt idx="651">
                  <c:v>4.6321477969639275</c:v>
                </c:pt>
                <c:pt idx="652">
                  <c:v>4.6854967957133073</c:v>
                </c:pt>
                <c:pt idx="653">
                  <c:v>4.6854967957133073</c:v>
                </c:pt>
                <c:pt idx="654">
                  <c:v>4.7388457944626881</c:v>
                </c:pt>
                <c:pt idx="655">
                  <c:v>4.7388457944626881</c:v>
                </c:pt>
                <c:pt idx="656">
                  <c:v>4.7921947932120679</c:v>
                </c:pt>
                <c:pt idx="657">
                  <c:v>4.7921947932120679</c:v>
                </c:pt>
                <c:pt idx="658">
                  <c:v>4.8455437919614486</c:v>
                </c:pt>
                <c:pt idx="659">
                  <c:v>4.8455437919614486</c:v>
                </c:pt>
                <c:pt idx="660">
                  <c:v>4.8988927907108284</c:v>
                </c:pt>
                <c:pt idx="661">
                  <c:v>4.8988927907108284</c:v>
                </c:pt>
                <c:pt idx="662">
                  <c:v>4.9522417894602082</c:v>
                </c:pt>
                <c:pt idx="663">
                  <c:v>4.9522417894602082</c:v>
                </c:pt>
                <c:pt idx="664">
                  <c:v>5.0055907882095889</c:v>
                </c:pt>
                <c:pt idx="665">
                  <c:v>5.0055907882095889</c:v>
                </c:pt>
                <c:pt idx="666">
                  <c:v>5.0589397869589687</c:v>
                </c:pt>
                <c:pt idx="667">
                  <c:v>5.0589397869589687</c:v>
                </c:pt>
                <c:pt idx="668">
                  <c:v>5.083189331845051</c:v>
                </c:pt>
                <c:pt idx="669">
                  <c:v>5.083189331845051</c:v>
                </c:pt>
                <c:pt idx="670">
                  <c:v>5.083189331845051</c:v>
                </c:pt>
                <c:pt idx="671">
                  <c:v>5.083189331845051</c:v>
                </c:pt>
                <c:pt idx="672">
                  <c:v>5.083189331845051</c:v>
                </c:pt>
                <c:pt idx="673">
                  <c:v>5.083189331845051</c:v>
                </c:pt>
                <c:pt idx="674">
                  <c:v>5.1365383305944308</c:v>
                </c:pt>
                <c:pt idx="675">
                  <c:v>5.1365383305944308</c:v>
                </c:pt>
                <c:pt idx="676">
                  <c:v>5.1898873293438115</c:v>
                </c:pt>
                <c:pt idx="677">
                  <c:v>5.1898873293438115</c:v>
                </c:pt>
                <c:pt idx="678">
                  <c:v>5.2432363280931913</c:v>
                </c:pt>
                <c:pt idx="679">
                  <c:v>5.2432363280931913</c:v>
                </c:pt>
                <c:pt idx="680">
                  <c:v>5.296585326842572</c:v>
                </c:pt>
                <c:pt idx="681">
                  <c:v>5.296585326842572</c:v>
                </c:pt>
                <c:pt idx="682">
                  <c:v>5.3499343255919518</c:v>
                </c:pt>
                <c:pt idx="683">
                  <c:v>5.3499343255919518</c:v>
                </c:pt>
                <c:pt idx="684">
                  <c:v>5.4032833243413325</c:v>
                </c:pt>
                <c:pt idx="685">
                  <c:v>5.4032833243413325</c:v>
                </c:pt>
                <c:pt idx="686">
                  <c:v>5.4566323230907123</c:v>
                </c:pt>
                <c:pt idx="687">
                  <c:v>5.4566323230907123</c:v>
                </c:pt>
                <c:pt idx="688">
                  <c:v>5.509981321840093</c:v>
                </c:pt>
                <c:pt idx="689">
                  <c:v>5.509981321840093</c:v>
                </c:pt>
                <c:pt idx="690">
                  <c:v>5.5633303205894729</c:v>
                </c:pt>
                <c:pt idx="691">
                  <c:v>5.5633303205894729</c:v>
                </c:pt>
                <c:pt idx="692">
                  <c:v>5.6166793193388536</c:v>
                </c:pt>
                <c:pt idx="693">
                  <c:v>5.6166793193388536</c:v>
                </c:pt>
                <c:pt idx="694">
                  <c:v>5.6700283180882334</c:v>
                </c:pt>
                <c:pt idx="695">
                  <c:v>5.6700283180882334</c:v>
                </c:pt>
                <c:pt idx="696">
                  <c:v>5.7233773168376132</c:v>
                </c:pt>
                <c:pt idx="697">
                  <c:v>5.7233773168376132</c:v>
                </c:pt>
                <c:pt idx="698">
                  <c:v>5.7767263155869939</c:v>
                </c:pt>
                <c:pt idx="699">
                  <c:v>5.7767263155869939</c:v>
                </c:pt>
                <c:pt idx="700">
                  <c:v>5.8300753143363737</c:v>
                </c:pt>
                <c:pt idx="701">
                  <c:v>5.8300753143363737</c:v>
                </c:pt>
                <c:pt idx="702">
                  <c:v>5.8834243130857544</c:v>
                </c:pt>
                <c:pt idx="703">
                  <c:v>5.8834243130857544</c:v>
                </c:pt>
                <c:pt idx="704">
                  <c:v>5.9367733118351342</c:v>
                </c:pt>
                <c:pt idx="705">
                  <c:v>5.9367733118351342</c:v>
                </c:pt>
                <c:pt idx="706">
                  <c:v>5.9901223105845149</c:v>
                </c:pt>
                <c:pt idx="707">
                  <c:v>5.9901223105845149</c:v>
                </c:pt>
                <c:pt idx="708">
                  <c:v>6.0434713093338948</c:v>
                </c:pt>
                <c:pt idx="709">
                  <c:v>6.0434713093338948</c:v>
                </c:pt>
                <c:pt idx="710">
                  <c:v>6.0968203080832755</c:v>
                </c:pt>
                <c:pt idx="711">
                  <c:v>6.0968203080832755</c:v>
                </c:pt>
                <c:pt idx="712">
                  <c:v>6.1501693068326553</c:v>
                </c:pt>
                <c:pt idx="713">
                  <c:v>6.1501693068326553</c:v>
                </c:pt>
                <c:pt idx="714">
                  <c:v>6.203518305582036</c:v>
                </c:pt>
                <c:pt idx="715">
                  <c:v>6.203518305582036</c:v>
                </c:pt>
                <c:pt idx="716">
                  <c:v>6.2568673043314158</c:v>
                </c:pt>
                <c:pt idx="717">
                  <c:v>6.2568673043314158</c:v>
                </c:pt>
                <c:pt idx="718">
                  <c:v>6.3102163030807956</c:v>
                </c:pt>
                <c:pt idx="719">
                  <c:v>6.3102163030807956</c:v>
                </c:pt>
                <c:pt idx="720">
                  <c:v>6.3635653018301763</c:v>
                </c:pt>
                <c:pt idx="721">
                  <c:v>6.3635653018301763</c:v>
                </c:pt>
                <c:pt idx="722">
                  <c:v>6.4169143005795561</c:v>
                </c:pt>
                <c:pt idx="723">
                  <c:v>6.4169143005795561</c:v>
                </c:pt>
                <c:pt idx="724">
                  <c:v>6.4702632993289368</c:v>
                </c:pt>
                <c:pt idx="725">
                  <c:v>6.4702632993289368</c:v>
                </c:pt>
                <c:pt idx="726">
                  <c:v>6.5236122980783167</c:v>
                </c:pt>
                <c:pt idx="727">
                  <c:v>6.5236122980783167</c:v>
                </c:pt>
                <c:pt idx="728">
                  <c:v>6.5769612968276974</c:v>
                </c:pt>
                <c:pt idx="729">
                  <c:v>6.5769612968276974</c:v>
                </c:pt>
                <c:pt idx="730">
                  <c:v>6.6303102955770772</c:v>
                </c:pt>
                <c:pt idx="731">
                  <c:v>6.6303102955770772</c:v>
                </c:pt>
                <c:pt idx="732">
                  <c:v>6.6836592943264579</c:v>
                </c:pt>
                <c:pt idx="733">
                  <c:v>6.6836592943264579</c:v>
                </c:pt>
                <c:pt idx="734">
                  <c:v>6.7370082930758377</c:v>
                </c:pt>
                <c:pt idx="735">
                  <c:v>6.7370082930758377</c:v>
                </c:pt>
                <c:pt idx="736">
                  <c:v>6.7903572918252184</c:v>
                </c:pt>
                <c:pt idx="737">
                  <c:v>6.7903572918252184</c:v>
                </c:pt>
                <c:pt idx="738">
                  <c:v>6.8437062905745982</c:v>
                </c:pt>
                <c:pt idx="739">
                  <c:v>6.8437062905745982</c:v>
                </c:pt>
                <c:pt idx="740">
                  <c:v>6.897055289323978</c:v>
                </c:pt>
                <c:pt idx="741">
                  <c:v>6.897055289323978</c:v>
                </c:pt>
                <c:pt idx="742">
                  <c:v>6.9504042880733587</c:v>
                </c:pt>
                <c:pt idx="743">
                  <c:v>6.9504042880733587</c:v>
                </c:pt>
                <c:pt idx="744">
                  <c:v>7.0037532868227386</c:v>
                </c:pt>
                <c:pt idx="745">
                  <c:v>7.0037532868227386</c:v>
                </c:pt>
                <c:pt idx="746">
                  <c:v>7.0571022855721193</c:v>
                </c:pt>
                <c:pt idx="747">
                  <c:v>7.0571022855721193</c:v>
                </c:pt>
                <c:pt idx="748">
                  <c:v>7.1104512843214991</c:v>
                </c:pt>
                <c:pt idx="749">
                  <c:v>7.1104512843214991</c:v>
                </c:pt>
                <c:pt idx="750">
                  <c:v>7.1638002830708798</c:v>
                </c:pt>
                <c:pt idx="751">
                  <c:v>7.1638002830708798</c:v>
                </c:pt>
                <c:pt idx="752">
                  <c:v>7.2171492818202596</c:v>
                </c:pt>
                <c:pt idx="753">
                  <c:v>7.2171492818202596</c:v>
                </c:pt>
                <c:pt idx="754">
                  <c:v>7.2704982805696403</c:v>
                </c:pt>
                <c:pt idx="755">
                  <c:v>7.2704982805696403</c:v>
                </c:pt>
                <c:pt idx="756">
                  <c:v>7.3238472793190201</c:v>
                </c:pt>
                <c:pt idx="757">
                  <c:v>7.3238472793190201</c:v>
                </c:pt>
                <c:pt idx="758">
                  <c:v>7.3771962780683999</c:v>
                </c:pt>
                <c:pt idx="759">
                  <c:v>7.3771962780683999</c:v>
                </c:pt>
                <c:pt idx="760">
                  <c:v>7.4305452768177807</c:v>
                </c:pt>
                <c:pt idx="761">
                  <c:v>7.4305452768177807</c:v>
                </c:pt>
                <c:pt idx="762">
                  <c:v>7.4838942755671605</c:v>
                </c:pt>
                <c:pt idx="763">
                  <c:v>7.4838942755671605</c:v>
                </c:pt>
                <c:pt idx="764">
                  <c:v>7.5081438204532427</c:v>
                </c:pt>
                <c:pt idx="765">
                  <c:v>7.5081438204532427</c:v>
                </c:pt>
                <c:pt idx="766">
                  <c:v>7.5081438204532427</c:v>
                </c:pt>
                <c:pt idx="767">
                  <c:v>7.5081438204532427</c:v>
                </c:pt>
                <c:pt idx="768">
                  <c:v>7.5081438204532427</c:v>
                </c:pt>
                <c:pt idx="769">
                  <c:v>7.5081438204532427</c:v>
                </c:pt>
                <c:pt idx="770">
                  <c:v>7.5614928192026225</c:v>
                </c:pt>
                <c:pt idx="771">
                  <c:v>7.5614928192026225</c:v>
                </c:pt>
                <c:pt idx="772">
                  <c:v>7.6148418179520032</c:v>
                </c:pt>
                <c:pt idx="773">
                  <c:v>7.6148418179520032</c:v>
                </c:pt>
                <c:pt idx="774">
                  <c:v>7.668190816701383</c:v>
                </c:pt>
                <c:pt idx="775">
                  <c:v>7.668190816701383</c:v>
                </c:pt>
                <c:pt idx="776">
                  <c:v>7.7215398154507637</c:v>
                </c:pt>
                <c:pt idx="777">
                  <c:v>7.7215398154507637</c:v>
                </c:pt>
                <c:pt idx="778">
                  <c:v>7.7748888142001435</c:v>
                </c:pt>
                <c:pt idx="779">
                  <c:v>7.7748888142001435</c:v>
                </c:pt>
                <c:pt idx="780">
                  <c:v>7.8282378129495243</c:v>
                </c:pt>
                <c:pt idx="781">
                  <c:v>7.8282378129495243</c:v>
                </c:pt>
                <c:pt idx="782">
                  <c:v>7.8815868116989041</c:v>
                </c:pt>
                <c:pt idx="783">
                  <c:v>7.8815868116989041</c:v>
                </c:pt>
                <c:pt idx="784">
                  <c:v>7.9349358104482848</c:v>
                </c:pt>
                <c:pt idx="785">
                  <c:v>7.9349358104482848</c:v>
                </c:pt>
                <c:pt idx="786">
                  <c:v>7.9882848091976646</c:v>
                </c:pt>
                <c:pt idx="787">
                  <c:v>7.9882848091976646</c:v>
                </c:pt>
                <c:pt idx="788">
                  <c:v>8.0416338079470453</c:v>
                </c:pt>
                <c:pt idx="789">
                  <c:v>8.0416338079470453</c:v>
                </c:pt>
                <c:pt idx="790">
                  <c:v>8.0949828066964251</c:v>
                </c:pt>
                <c:pt idx="791">
                  <c:v>8.0949828066964251</c:v>
                </c:pt>
                <c:pt idx="792">
                  <c:v>8.1483318054458049</c:v>
                </c:pt>
                <c:pt idx="793">
                  <c:v>8.1483318054458049</c:v>
                </c:pt>
                <c:pt idx="794">
                  <c:v>8.2016808041951847</c:v>
                </c:pt>
                <c:pt idx="795">
                  <c:v>8.2016808041951847</c:v>
                </c:pt>
                <c:pt idx="796">
                  <c:v>8.2550298029445663</c:v>
                </c:pt>
                <c:pt idx="797">
                  <c:v>8.2550298029445663</c:v>
                </c:pt>
                <c:pt idx="798">
                  <c:v>8.3083788016939462</c:v>
                </c:pt>
                <c:pt idx="799">
                  <c:v>8.3083788016939462</c:v>
                </c:pt>
                <c:pt idx="800">
                  <c:v>8.361727800443326</c:v>
                </c:pt>
                <c:pt idx="801">
                  <c:v>8.361727800443326</c:v>
                </c:pt>
                <c:pt idx="802">
                  <c:v>8.4150767991927058</c:v>
                </c:pt>
                <c:pt idx="803">
                  <c:v>8.4150767991927058</c:v>
                </c:pt>
                <c:pt idx="804">
                  <c:v>8.4684257979420874</c:v>
                </c:pt>
                <c:pt idx="805">
                  <c:v>8.4684257979420874</c:v>
                </c:pt>
                <c:pt idx="806">
                  <c:v>8.5217747966914672</c:v>
                </c:pt>
                <c:pt idx="807">
                  <c:v>8.5217747966914672</c:v>
                </c:pt>
                <c:pt idx="808">
                  <c:v>8.575123795440847</c:v>
                </c:pt>
                <c:pt idx="809">
                  <c:v>8.575123795440847</c:v>
                </c:pt>
                <c:pt idx="810">
                  <c:v>8.6284727941902268</c:v>
                </c:pt>
                <c:pt idx="811">
                  <c:v>8.6284727941902268</c:v>
                </c:pt>
                <c:pt idx="812">
                  <c:v>8.6818217929396067</c:v>
                </c:pt>
                <c:pt idx="813">
                  <c:v>8.6818217929396067</c:v>
                </c:pt>
                <c:pt idx="814">
                  <c:v>8.7351707916889882</c:v>
                </c:pt>
                <c:pt idx="815">
                  <c:v>8.7351707916889882</c:v>
                </c:pt>
                <c:pt idx="816">
                  <c:v>8.7885197904383681</c:v>
                </c:pt>
                <c:pt idx="817">
                  <c:v>8.7885197904383681</c:v>
                </c:pt>
                <c:pt idx="818">
                  <c:v>8.8418687891877479</c:v>
                </c:pt>
                <c:pt idx="819">
                  <c:v>8.8418687891877479</c:v>
                </c:pt>
                <c:pt idx="820">
                  <c:v>8.8952177879371277</c:v>
                </c:pt>
                <c:pt idx="821">
                  <c:v>8.8952177879371277</c:v>
                </c:pt>
                <c:pt idx="822">
                  <c:v>8.9485667866865093</c:v>
                </c:pt>
                <c:pt idx="823">
                  <c:v>8.9485667866865093</c:v>
                </c:pt>
                <c:pt idx="824">
                  <c:v>9.0019157854358891</c:v>
                </c:pt>
                <c:pt idx="825">
                  <c:v>9.0019157854358891</c:v>
                </c:pt>
                <c:pt idx="826">
                  <c:v>9.0552647841852689</c:v>
                </c:pt>
                <c:pt idx="827">
                  <c:v>9.0552647841852689</c:v>
                </c:pt>
                <c:pt idx="828">
                  <c:v>9.1086137829346487</c:v>
                </c:pt>
                <c:pt idx="829">
                  <c:v>9.1086137829346487</c:v>
                </c:pt>
                <c:pt idx="830">
                  <c:v>9.1619627816840303</c:v>
                </c:pt>
                <c:pt idx="831">
                  <c:v>9.1619627816840303</c:v>
                </c:pt>
                <c:pt idx="832">
                  <c:v>9.2153117804334101</c:v>
                </c:pt>
                <c:pt idx="833">
                  <c:v>9.2153117804334101</c:v>
                </c:pt>
                <c:pt idx="834">
                  <c:v>9.26866077918279</c:v>
                </c:pt>
                <c:pt idx="835">
                  <c:v>9.26866077918279</c:v>
                </c:pt>
                <c:pt idx="836">
                  <c:v>9.3220097779321698</c:v>
                </c:pt>
                <c:pt idx="837">
                  <c:v>9.3220097779321698</c:v>
                </c:pt>
                <c:pt idx="838">
                  <c:v>9.3753587766815496</c:v>
                </c:pt>
                <c:pt idx="839">
                  <c:v>9.3753587766815496</c:v>
                </c:pt>
                <c:pt idx="840">
                  <c:v>9.4287077754309312</c:v>
                </c:pt>
                <c:pt idx="841">
                  <c:v>9.4287077754309312</c:v>
                </c:pt>
                <c:pt idx="842">
                  <c:v>9.482056774180311</c:v>
                </c:pt>
                <c:pt idx="843">
                  <c:v>9.482056774180311</c:v>
                </c:pt>
                <c:pt idx="844">
                  <c:v>9.5354057729296908</c:v>
                </c:pt>
                <c:pt idx="845">
                  <c:v>9.5354057729296908</c:v>
                </c:pt>
                <c:pt idx="846">
                  <c:v>9.5887547716790706</c:v>
                </c:pt>
                <c:pt idx="847">
                  <c:v>9.5887547716790706</c:v>
                </c:pt>
                <c:pt idx="848">
                  <c:v>9.6421037704284522</c:v>
                </c:pt>
                <c:pt idx="849">
                  <c:v>9.6421037704284522</c:v>
                </c:pt>
                <c:pt idx="850">
                  <c:v>9.6954527691778321</c:v>
                </c:pt>
                <c:pt idx="851">
                  <c:v>9.6954527691778321</c:v>
                </c:pt>
                <c:pt idx="852">
                  <c:v>9.7488017679272119</c:v>
                </c:pt>
                <c:pt idx="853">
                  <c:v>9.7488017679272119</c:v>
                </c:pt>
                <c:pt idx="854">
                  <c:v>9.8021507666765917</c:v>
                </c:pt>
                <c:pt idx="855">
                  <c:v>9.8021507666765917</c:v>
                </c:pt>
                <c:pt idx="856">
                  <c:v>9.8554997654259715</c:v>
                </c:pt>
                <c:pt idx="857">
                  <c:v>9.8554997654259715</c:v>
                </c:pt>
                <c:pt idx="858">
                  <c:v>9.9088487641753531</c:v>
                </c:pt>
                <c:pt idx="859">
                  <c:v>9.9088487641753531</c:v>
                </c:pt>
                <c:pt idx="860">
                  <c:v>9.9330983090614353</c:v>
                </c:pt>
                <c:pt idx="861">
                  <c:v>9.9330983090614353</c:v>
                </c:pt>
                <c:pt idx="862">
                  <c:v>9.9330983090614353</c:v>
                </c:pt>
                <c:pt idx="863">
                  <c:v>9.9330983090614353</c:v>
                </c:pt>
                <c:pt idx="864">
                  <c:v>9.9330983090614353</c:v>
                </c:pt>
                <c:pt idx="865">
                  <c:v>9.9330983090614353</c:v>
                </c:pt>
                <c:pt idx="866">
                  <c:v>9.9864473078108151</c:v>
                </c:pt>
                <c:pt idx="867">
                  <c:v>9.9864473078108151</c:v>
                </c:pt>
                <c:pt idx="868">
                  <c:v>10.039796306560195</c:v>
                </c:pt>
                <c:pt idx="869">
                  <c:v>10.039796306560195</c:v>
                </c:pt>
                <c:pt idx="870">
                  <c:v>10.093145305309575</c:v>
                </c:pt>
                <c:pt idx="871">
                  <c:v>10.093145305309575</c:v>
                </c:pt>
                <c:pt idx="872">
                  <c:v>10.146494304058955</c:v>
                </c:pt>
                <c:pt idx="873">
                  <c:v>10.146494304058955</c:v>
                </c:pt>
                <c:pt idx="874">
                  <c:v>10.199843302808336</c:v>
                </c:pt>
                <c:pt idx="875">
                  <c:v>10.199843302808336</c:v>
                </c:pt>
                <c:pt idx="876">
                  <c:v>10.253192301557716</c:v>
                </c:pt>
                <c:pt idx="877">
                  <c:v>10.253192301557716</c:v>
                </c:pt>
                <c:pt idx="878">
                  <c:v>10.306541300307096</c:v>
                </c:pt>
                <c:pt idx="879">
                  <c:v>10.306541300307096</c:v>
                </c:pt>
                <c:pt idx="880">
                  <c:v>10.359890299056476</c:v>
                </c:pt>
                <c:pt idx="881">
                  <c:v>10.359890299056476</c:v>
                </c:pt>
                <c:pt idx="882">
                  <c:v>10.413239297805857</c:v>
                </c:pt>
                <c:pt idx="883">
                  <c:v>10.413239297805857</c:v>
                </c:pt>
                <c:pt idx="884">
                  <c:v>10.466588296555237</c:v>
                </c:pt>
                <c:pt idx="885">
                  <c:v>10.466588296555237</c:v>
                </c:pt>
                <c:pt idx="886">
                  <c:v>10.519937295304617</c:v>
                </c:pt>
                <c:pt idx="887">
                  <c:v>10.519937295304617</c:v>
                </c:pt>
                <c:pt idx="888">
                  <c:v>10.573286294053997</c:v>
                </c:pt>
                <c:pt idx="889">
                  <c:v>10.573286294053997</c:v>
                </c:pt>
                <c:pt idx="890">
                  <c:v>10.626635292803376</c:v>
                </c:pt>
                <c:pt idx="891">
                  <c:v>10.626635292803376</c:v>
                </c:pt>
                <c:pt idx="892">
                  <c:v>10.679984291552758</c:v>
                </c:pt>
                <c:pt idx="893">
                  <c:v>10.679984291552758</c:v>
                </c:pt>
                <c:pt idx="894">
                  <c:v>10.733333290302138</c:v>
                </c:pt>
                <c:pt idx="895">
                  <c:v>10.733333290302138</c:v>
                </c:pt>
                <c:pt idx="896">
                  <c:v>10.786682289051518</c:v>
                </c:pt>
                <c:pt idx="897">
                  <c:v>10.786682289051518</c:v>
                </c:pt>
                <c:pt idx="898">
                  <c:v>10.840031287800898</c:v>
                </c:pt>
                <c:pt idx="899">
                  <c:v>10.840031287800898</c:v>
                </c:pt>
                <c:pt idx="900">
                  <c:v>10.893380286550279</c:v>
                </c:pt>
                <c:pt idx="901">
                  <c:v>10.893380286550279</c:v>
                </c:pt>
                <c:pt idx="902">
                  <c:v>10.946729285299659</c:v>
                </c:pt>
                <c:pt idx="903">
                  <c:v>10.946729285299659</c:v>
                </c:pt>
                <c:pt idx="904">
                  <c:v>11.000078284049039</c:v>
                </c:pt>
                <c:pt idx="905">
                  <c:v>11.000078284049039</c:v>
                </c:pt>
                <c:pt idx="906">
                  <c:v>11.053427282798419</c:v>
                </c:pt>
                <c:pt idx="907">
                  <c:v>11.053427282798419</c:v>
                </c:pt>
                <c:pt idx="908">
                  <c:v>11.106776281547798</c:v>
                </c:pt>
                <c:pt idx="909">
                  <c:v>11.106776281547798</c:v>
                </c:pt>
                <c:pt idx="910">
                  <c:v>11.16012528029718</c:v>
                </c:pt>
                <c:pt idx="911">
                  <c:v>11.16012528029718</c:v>
                </c:pt>
                <c:pt idx="912">
                  <c:v>11.21347427904656</c:v>
                </c:pt>
                <c:pt idx="913">
                  <c:v>11.21347427904656</c:v>
                </c:pt>
                <c:pt idx="914">
                  <c:v>11.26682327779594</c:v>
                </c:pt>
                <c:pt idx="915">
                  <c:v>11.26682327779594</c:v>
                </c:pt>
                <c:pt idx="916">
                  <c:v>11.320172276545319</c:v>
                </c:pt>
                <c:pt idx="917">
                  <c:v>11.320172276545319</c:v>
                </c:pt>
                <c:pt idx="918">
                  <c:v>11.373521275294701</c:v>
                </c:pt>
                <c:pt idx="919">
                  <c:v>11.373521275294701</c:v>
                </c:pt>
                <c:pt idx="920">
                  <c:v>11.426870274044081</c:v>
                </c:pt>
                <c:pt idx="921">
                  <c:v>11.426870274044081</c:v>
                </c:pt>
                <c:pt idx="922">
                  <c:v>11.480219272793461</c:v>
                </c:pt>
                <c:pt idx="923">
                  <c:v>11.480219272793461</c:v>
                </c:pt>
                <c:pt idx="924">
                  <c:v>11.53356827154284</c:v>
                </c:pt>
                <c:pt idx="925">
                  <c:v>11.53356827154284</c:v>
                </c:pt>
                <c:pt idx="926">
                  <c:v>11.586917270292222</c:v>
                </c:pt>
                <c:pt idx="927">
                  <c:v>11.586917270292222</c:v>
                </c:pt>
                <c:pt idx="928">
                  <c:v>11.640266269041602</c:v>
                </c:pt>
                <c:pt idx="929">
                  <c:v>11.640266269041602</c:v>
                </c:pt>
                <c:pt idx="930">
                  <c:v>11.693615267790982</c:v>
                </c:pt>
                <c:pt idx="931">
                  <c:v>11.693615267790982</c:v>
                </c:pt>
                <c:pt idx="932">
                  <c:v>11.746964266540362</c:v>
                </c:pt>
                <c:pt idx="933">
                  <c:v>11.746964266540362</c:v>
                </c:pt>
                <c:pt idx="934">
                  <c:v>11.800313265289741</c:v>
                </c:pt>
                <c:pt idx="935">
                  <c:v>11.800313265289741</c:v>
                </c:pt>
                <c:pt idx="936">
                  <c:v>11.853662264039123</c:v>
                </c:pt>
                <c:pt idx="937">
                  <c:v>11.853662264039123</c:v>
                </c:pt>
                <c:pt idx="938">
                  <c:v>11.907011262788503</c:v>
                </c:pt>
                <c:pt idx="939">
                  <c:v>11.907011262788503</c:v>
                </c:pt>
                <c:pt idx="940">
                  <c:v>11.960360261537883</c:v>
                </c:pt>
                <c:pt idx="941">
                  <c:v>11.960360261537883</c:v>
                </c:pt>
                <c:pt idx="942">
                  <c:v>12.013709260287262</c:v>
                </c:pt>
                <c:pt idx="943">
                  <c:v>12.013709260287262</c:v>
                </c:pt>
                <c:pt idx="944">
                  <c:v>12.067058259036644</c:v>
                </c:pt>
                <c:pt idx="945">
                  <c:v>12.067058259036644</c:v>
                </c:pt>
                <c:pt idx="946">
                  <c:v>12.120407257786024</c:v>
                </c:pt>
                <c:pt idx="947">
                  <c:v>12.120407257786024</c:v>
                </c:pt>
                <c:pt idx="948">
                  <c:v>12.173756256535404</c:v>
                </c:pt>
                <c:pt idx="949">
                  <c:v>12.173756256535404</c:v>
                </c:pt>
                <c:pt idx="950">
                  <c:v>12.227105255284783</c:v>
                </c:pt>
                <c:pt idx="951">
                  <c:v>12.227105255284783</c:v>
                </c:pt>
                <c:pt idx="952">
                  <c:v>12.280454254034163</c:v>
                </c:pt>
                <c:pt idx="953">
                  <c:v>12.280454254034163</c:v>
                </c:pt>
                <c:pt idx="954">
                  <c:v>12.333803252783545</c:v>
                </c:pt>
                <c:pt idx="955">
                  <c:v>12.333803252783545</c:v>
                </c:pt>
                <c:pt idx="956">
                  <c:v>12.358052797669625</c:v>
                </c:pt>
                <c:pt idx="957">
                  <c:v>12.358052797669625</c:v>
                </c:pt>
                <c:pt idx="958">
                  <c:v>12.358052797669625</c:v>
                </c:pt>
                <c:pt idx="959">
                  <c:v>12.358052797669625</c:v>
                </c:pt>
                <c:pt idx="960">
                  <c:v>12.358052797669625</c:v>
                </c:pt>
                <c:pt idx="961">
                  <c:v>12.358052797669625</c:v>
                </c:pt>
                <c:pt idx="962">
                  <c:v>12.411401796419007</c:v>
                </c:pt>
                <c:pt idx="963">
                  <c:v>12.411401796419007</c:v>
                </c:pt>
                <c:pt idx="964">
                  <c:v>12.464750795168387</c:v>
                </c:pt>
                <c:pt idx="965">
                  <c:v>12.464750795168387</c:v>
                </c:pt>
                <c:pt idx="966">
                  <c:v>12.518099793917767</c:v>
                </c:pt>
                <c:pt idx="967">
                  <c:v>12.518099793917767</c:v>
                </c:pt>
                <c:pt idx="968">
                  <c:v>12.571448792667146</c:v>
                </c:pt>
                <c:pt idx="969">
                  <c:v>12.571448792667146</c:v>
                </c:pt>
                <c:pt idx="970">
                  <c:v>12.624797791416528</c:v>
                </c:pt>
                <c:pt idx="971">
                  <c:v>12.624797791416528</c:v>
                </c:pt>
                <c:pt idx="972">
                  <c:v>12.678146790165908</c:v>
                </c:pt>
                <c:pt idx="973">
                  <c:v>12.678146790165908</c:v>
                </c:pt>
                <c:pt idx="974">
                  <c:v>12.731495788915288</c:v>
                </c:pt>
                <c:pt idx="975">
                  <c:v>12.731495788915288</c:v>
                </c:pt>
                <c:pt idx="976">
                  <c:v>12.784844787664667</c:v>
                </c:pt>
                <c:pt idx="977">
                  <c:v>12.784844787664667</c:v>
                </c:pt>
                <c:pt idx="978">
                  <c:v>12.838193786414049</c:v>
                </c:pt>
                <c:pt idx="979">
                  <c:v>12.838193786414049</c:v>
                </c:pt>
                <c:pt idx="980">
                  <c:v>12.891542785163429</c:v>
                </c:pt>
                <c:pt idx="981">
                  <c:v>12.891542785163429</c:v>
                </c:pt>
                <c:pt idx="982">
                  <c:v>12.944891783912809</c:v>
                </c:pt>
                <c:pt idx="983">
                  <c:v>12.944891783912809</c:v>
                </c:pt>
                <c:pt idx="984">
                  <c:v>12.998240782662188</c:v>
                </c:pt>
                <c:pt idx="985">
                  <c:v>12.998240782662188</c:v>
                </c:pt>
                <c:pt idx="986">
                  <c:v>13.051589781411568</c:v>
                </c:pt>
                <c:pt idx="987">
                  <c:v>13.051589781411568</c:v>
                </c:pt>
                <c:pt idx="988">
                  <c:v>13.10493878016095</c:v>
                </c:pt>
                <c:pt idx="989">
                  <c:v>13.10493878016095</c:v>
                </c:pt>
                <c:pt idx="990">
                  <c:v>13.15828777891033</c:v>
                </c:pt>
                <c:pt idx="991">
                  <c:v>13.15828777891033</c:v>
                </c:pt>
                <c:pt idx="992">
                  <c:v>13.211636777659709</c:v>
                </c:pt>
                <c:pt idx="993">
                  <c:v>13.211636777659709</c:v>
                </c:pt>
                <c:pt idx="994">
                  <c:v>13.264985776409089</c:v>
                </c:pt>
                <c:pt idx="995">
                  <c:v>13.264985776409089</c:v>
                </c:pt>
                <c:pt idx="996">
                  <c:v>13.318334775158471</c:v>
                </c:pt>
                <c:pt idx="997">
                  <c:v>13.318334775158471</c:v>
                </c:pt>
                <c:pt idx="998">
                  <c:v>13.371683773907851</c:v>
                </c:pt>
                <c:pt idx="999">
                  <c:v>13.371683773907851</c:v>
                </c:pt>
                <c:pt idx="1000">
                  <c:v>13.42503277265723</c:v>
                </c:pt>
                <c:pt idx="1001">
                  <c:v>13.42503277265723</c:v>
                </c:pt>
                <c:pt idx="1002">
                  <c:v>13.47838177140661</c:v>
                </c:pt>
                <c:pt idx="1003">
                  <c:v>13.47838177140661</c:v>
                </c:pt>
                <c:pt idx="1004">
                  <c:v>13.53173077015599</c:v>
                </c:pt>
                <c:pt idx="1005">
                  <c:v>13.53173077015599</c:v>
                </c:pt>
                <c:pt idx="1006">
                  <c:v>13.585079768905372</c:v>
                </c:pt>
                <c:pt idx="1007">
                  <c:v>13.585079768905372</c:v>
                </c:pt>
                <c:pt idx="1008">
                  <c:v>13.638428767654752</c:v>
                </c:pt>
                <c:pt idx="1009">
                  <c:v>13.638428767654752</c:v>
                </c:pt>
                <c:pt idx="1010">
                  <c:v>13.691777766404131</c:v>
                </c:pt>
                <c:pt idx="1011">
                  <c:v>13.691777766404131</c:v>
                </c:pt>
                <c:pt idx="1012">
                  <c:v>13.745126765153511</c:v>
                </c:pt>
                <c:pt idx="1013">
                  <c:v>13.745126765153511</c:v>
                </c:pt>
                <c:pt idx="1014">
                  <c:v>13.798475763902893</c:v>
                </c:pt>
                <c:pt idx="1015">
                  <c:v>13.798475763902893</c:v>
                </c:pt>
                <c:pt idx="1016">
                  <c:v>13.851824762652273</c:v>
                </c:pt>
                <c:pt idx="1017">
                  <c:v>13.851824762652273</c:v>
                </c:pt>
                <c:pt idx="1018">
                  <c:v>13.905173761401652</c:v>
                </c:pt>
                <c:pt idx="1019">
                  <c:v>13.905173761401652</c:v>
                </c:pt>
                <c:pt idx="1020">
                  <c:v>13.958522760151032</c:v>
                </c:pt>
                <c:pt idx="1021">
                  <c:v>13.958522760151032</c:v>
                </c:pt>
                <c:pt idx="1022">
                  <c:v>14.011871758900414</c:v>
                </c:pt>
                <c:pt idx="1023">
                  <c:v>14.011871758900414</c:v>
                </c:pt>
                <c:pt idx="1024">
                  <c:v>14.065220757649794</c:v>
                </c:pt>
                <c:pt idx="1025">
                  <c:v>14.065220757649794</c:v>
                </c:pt>
                <c:pt idx="1026">
                  <c:v>14.118569756399173</c:v>
                </c:pt>
                <c:pt idx="1027">
                  <c:v>14.118569756399173</c:v>
                </c:pt>
                <c:pt idx="1028">
                  <c:v>14.171918755148553</c:v>
                </c:pt>
                <c:pt idx="1029">
                  <c:v>14.171918755148553</c:v>
                </c:pt>
                <c:pt idx="1030">
                  <c:v>14.225267753897933</c:v>
                </c:pt>
                <c:pt idx="1031">
                  <c:v>14.225267753897933</c:v>
                </c:pt>
                <c:pt idx="1032">
                  <c:v>14.278616752647315</c:v>
                </c:pt>
                <c:pt idx="1033">
                  <c:v>14.278616752647315</c:v>
                </c:pt>
                <c:pt idx="1034">
                  <c:v>14.331965751396694</c:v>
                </c:pt>
                <c:pt idx="1035">
                  <c:v>14.331965751396694</c:v>
                </c:pt>
                <c:pt idx="1036">
                  <c:v>14.385314750146074</c:v>
                </c:pt>
                <c:pt idx="1037">
                  <c:v>14.385314750146074</c:v>
                </c:pt>
                <c:pt idx="1038">
                  <c:v>14.438663748895454</c:v>
                </c:pt>
                <c:pt idx="1039">
                  <c:v>14.438663748895454</c:v>
                </c:pt>
                <c:pt idx="1040">
                  <c:v>14.492012747644836</c:v>
                </c:pt>
                <c:pt idx="1041">
                  <c:v>14.492012747644836</c:v>
                </c:pt>
                <c:pt idx="1042">
                  <c:v>14.545361746394216</c:v>
                </c:pt>
                <c:pt idx="1043">
                  <c:v>14.545361746394216</c:v>
                </c:pt>
                <c:pt idx="1044">
                  <c:v>14.598710745143595</c:v>
                </c:pt>
                <c:pt idx="1045">
                  <c:v>14.598710745143595</c:v>
                </c:pt>
                <c:pt idx="1046">
                  <c:v>14.652059743892975</c:v>
                </c:pt>
                <c:pt idx="1047">
                  <c:v>14.652059743892975</c:v>
                </c:pt>
                <c:pt idx="1048">
                  <c:v>14.705408742642355</c:v>
                </c:pt>
                <c:pt idx="1049">
                  <c:v>14.705408742642355</c:v>
                </c:pt>
                <c:pt idx="1050">
                  <c:v>14.758757741391737</c:v>
                </c:pt>
                <c:pt idx="1051">
                  <c:v>14.758757741391737</c:v>
                </c:pt>
                <c:pt idx="1052">
                  <c:v>14.783007286277819</c:v>
                </c:pt>
                <c:pt idx="1053">
                  <c:v>14.783007286277819</c:v>
                </c:pt>
                <c:pt idx="1054">
                  <c:v>14.783007286277819</c:v>
                </c:pt>
                <c:pt idx="1055">
                  <c:v>14.783007286277819</c:v>
                </c:pt>
              </c:numCache>
            </c:numRef>
          </c:xVal>
          <c:yVal>
            <c:numRef>
              <c:f>'NeuralTools-Summary (2)'!$E$1882:$E$2937</c:f>
              <c:numCache>
                <c:formatCode>General</c:formatCode>
                <c:ptCount val="105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4</c:v>
                </c:pt>
                <c:pt idx="98">
                  <c:v>4</c:v>
                </c:pt>
                <c:pt idx="99">
                  <c:v>0</c:v>
                </c:pt>
                <c:pt idx="100">
                  <c:v>0</c:v>
                </c:pt>
                <c:pt idx="101">
                  <c:v>4</c:v>
                </c:pt>
                <c:pt idx="102">
                  <c:v>4</c:v>
                </c:pt>
                <c:pt idx="103">
                  <c:v>0</c:v>
                </c:pt>
                <c:pt idx="104">
                  <c:v>0</c:v>
                </c:pt>
                <c:pt idx="105">
                  <c:v>4</c:v>
                </c:pt>
                <c:pt idx="106">
                  <c:v>4</c:v>
                </c:pt>
                <c:pt idx="107">
                  <c:v>0</c:v>
                </c:pt>
                <c:pt idx="108">
                  <c:v>0</c:v>
                </c:pt>
                <c:pt idx="109">
                  <c:v>4</c:v>
                </c:pt>
                <c:pt idx="110">
                  <c:v>4</c:v>
                </c:pt>
                <c:pt idx="111">
                  <c:v>0</c:v>
                </c:pt>
                <c:pt idx="112">
                  <c:v>0</c:v>
                </c:pt>
                <c:pt idx="113">
                  <c:v>4</c:v>
                </c:pt>
                <c:pt idx="114">
                  <c:v>4</c:v>
                </c:pt>
                <c:pt idx="115">
                  <c:v>0</c:v>
                </c:pt>
                <c:pt idx="116">
                  <c:v>0</c:v>
                </c:pt>
                <c:pt idx="117">
                  <c:v>4</c:v>
                </c:pt>
                <c:pt idx="118">
                  <c:v>4</c:v>
                </c:pt>
                <c:pt idx="119">
                  <c:v>0</c:v>
                </c:pt>
                <c:pt idx="120">
                  <c:v>0</c:v>
                </c:pt>
                <c:pt idx="121">
                  <c:v>4</c:v>
                </c:pt>
                <c:pt idx="122">
                  <c:v>4</c:v>
                </c:pt>
                <c:pt idx="123">
                  <c:v>0</c:v>
                </c:pt>
                <c:pt idx="124">
                  <c:v>0</c:v>
                </c:pt>
                <c:pt idx="125">
                  <c:v>4</c:v>
                </c:pt>
                <c:pt idx="126">
                  <c:v>4</c:v>
                </c:pt>
                <c:pt idx="127">
                  <c:v>0</c:v>
                </c:pt>
                <c:pt idx="128">
                  <c:v>0</c:v>
                </c:pt>
                <c:pt idx="129">
                  <c:v>4</c:v>
                </c:pt>
                <c:pt idx="130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4</c:v>
                </c:pt>
                <c:pt idx="134">
                  <c:v>4</c:v>
                </c:pt>
                <c:pt idx="135">
                  <c:v>0</c:v>
                </c:pt>
                <c:pt idx="136">
                  <c:v>0</c:v>
                </c:pt>
                <c:pt idx="137">
                  <c:v>4</c:v>
                </c:pt>
                <c:pt idx="138">
                  <c:v>4</c:v>
                </c:pt>
                <c:pt idx="139">
                  <c:v>0</c:v>
                </c:pt>
                <c:pt idx="140">
                  <c:v>0</c:v>
                </c:pt>
                <c:pt idx="141">
                  <c:v>4</c:v>
                </c:pt>
                <c:pt idx="142">
                  <c:v>4</c:v>
                </c:pt>
                <c:pt idx="143">
                  <c:v>0</c:v>
                </c:pt>
                <c:pt idx="144">
                  <c:v>0</c:v>
                </c:pt>
                <c:pt idx="145">
                  <c:v>4</c:v>
                </c:pt>
                <c:pt idx="146">
                  <c:v>4</c:v>
                </c:pt>
                <c:pt idx="147">
                  <c:v>0</c:v>
                </c:pt>
                <c:pt idx="148">
                  <c:v>0</c:v>
                </c:pt>
                <c:pt idx="149">
                  <c:v>4</c:v>
                </c:pt>
                <c:pt idx="150">
                  <c:v>4</c:v>
                </c:pt>
                <c:pt idx="151">
                  <c:v>0</c:v>
                </c:pt>
                <c:pt idx="152">
                  <c:v>0</c:v>
                </c:pt>
                <c:pt idx="153">
                  <c:v>4</c:v>
                </c:pt>
                <c:pt idx="154">
                  <c:v>4</c:v>
                </c:pt>
                <c:pt idx="155">
                  <c:v>0</c:v>
                </c:pt>
                <c:pt idx="156">
                  <c:v>0</c:v>
                </c:pt>
                <c:pt idx="157">
                  <c:v>4</c:v>
                </c:pt>
                <c:pt idx="158">
                  <c:v>4</c:v>
                </c:pt>
                <c:pt idx="159">
                  <c:v>0</c:v>
                </c:pt>
                <c:pt idx="160">
                  <c:v>0</c:v>
                </c:pt>
                <c:pt idx="161">
                  <c:v>4</c:v>
                </c:pt>
                <c:pt idx="162">
                  <c:v>4</c:v>
                </c:pt>
                <c:pt idx="163">
                  <c:v>0</c:v>
                </c:pt>
                <c:pt idx="164">
                  <c:v>0</c:v>
                </c:pt>
                <c:pt idx="165">
                  <c:v>4</c:v>
                </c:pt>
                <c:pt idx="166">
                  <c:v>4</c:v>
                </c:pt>
                <c:pt idx="167">
                  <c:v>0</c:v>
                </c:pt>
                <c:pt idx="168">
                  <c:v>0</c:v>
                </c:pt>
                <c:pt idx="169">
                  <c:v>4</c:v>
                </c:pt>
                <c:pt idx="170">
                  <c:v>4</c:v>
                </c:pt>
                <c:pt idx="171">
                  <c:v>0</c:v>
                </c:pt>
                <c:pt idx="172">
                  <c:v>0</c:v>
                </c:pt>
                <c:pt idx="173">
                  <c:v>4</c:v>
                </c:pt>
                <c:pt idx="174">
                  <c:v>4</c:v>
                </c:pt>
                <c:pt idx="175">
                  <c:v>0</c:v>
                </c:pt>
                <c:pt idx="176">
                  <c:v>0</c:v>
                </c:pt>
                <c:pt idx="177">
                  <c:v>4</c:v>
                </c:pt>
                <c:pt idx="178">
                  <c:v>4</c:v>
                </c:pt>
                <c:pt idx="179">
                  <c:v>0</c:v>
                </c:pt>
                <c:pt idx="180">
                  <c:v>0</c:v>
                </c:pt>
                <c:pt idx="181">
                  <c:v>4</c:v>
                </c:pt>
                <c:pt idx="182">
                  <c:v>4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0</c:v>
                </c:pt>
                <c:pt idx="188">
                  <c:v>0</c:v>
                </c:pt>
                <c:pt idx="189">
                  <c:v>4</c:v>
                </c:pt>
                <c:pt idx="190">
                  <c:v>4</c:v>
                </c:pt>
                <c:pt idx="191">
                  <c:v>0</c:v>
                </c:pt>
                <c:pt idx="192">
                  <c:v>0</c:v>
                </c:pt>
                <c:pt idx="193">
                  <c:v>20</c:v>
                </c:pt>
                <c:pt idx="194">
                  <c:v>20</c:v>
                </c:pt>
                <c:pt idx="195">
                  <c:v>0</c:v>
                </c:pt>
                <c:pt idx="196">
                  <c:v>0</c:v>
                </c:pt>
                <c:pt idx="197">
                  <c:v>20</c:v>
                </c:pt>
                <c:pt idx="198">
                  <c:v>20</c:v>
                </c:pt>
                <c:pt idx="199">
                  <c:v>0</c:v>
                </c:pt>
                <c:pt idx="200">
                  <c:v>0</c:v>
                </c:pt>
                <c:pt idx="201">
                  <c:v>20</c:v>
                </c:pt>
                <c:pt idx="202">
                  <c:v>20</c:v>
                </c:pt>
                <c:pt idx="203">
                  <c:v>0</c:v>
                </c:pt>
                <c:pt idx="204">
                  <c:v>0</c:v>
                </c:pt>
                <c:pt idx="205">
                  <c:v>20</c:v>
                </c:pt>
                <c:pt idx="206">
                  <c:v>20</c:v>
                </c:pt>
                <c:pt idx="207">
                  <c:v>0</c:v>
                </c:pt>
                <c:pt idx="208">
                  <c:v>0</c:v>
                </c:pt>
                <c:pt idx="209">
                  <c:v>20</c:v>
                </c:pt>
                <c:pt idx="210">
                  <c:v>20</c:v>
                </c:pt>
                <c:pt idx="211">
                  <c:v>0</c:v>
                </c:pt>
                <c:pt idx="212">
                  <c:v>0</c:v>
                </c:pt>
                <c:pt idx="213">
                  <c:v>20</c:v>
                </c:pt>
                <c:pt idx="214">
                  <c:v>20</c:v>
                </c:pt>
                <c:pt idx="215">
                  <c:v>0</c:v>
                </c:pt>
                <c:pt idx="216">
                  <c:v>0</c:v>
                </c:pt>
                <c:pt idx="217">
                  <c:v>20</c:v>
                </c:pt>
                <c:pt idx="218">
                  <c:v>20</c:v>
                </c:pt>
                <c:pt idx="219">
                  <c:v>0</c:v>
                </c:pt>
                <c:pt idx="220">
                  <c:v>0</c:v>
                </c:pt>
                <c:pt idx="221">
                  <c:v>20</c:v>
                </c:pt>
                <c:pt idx="222">
                  <c:v>20</c:v>
                </c:pt>
                <c:pt idx="223">
                  <c:v>0</c:v>
                </c:pt>
                <c:pt idx="224">
                  <c:v>0</c:v>
                </c:pt>
                <c:pt idx="225">
                  <c:v>20</c:v>
                </c:pt>
                <c:pt idx="226">
                  <c:v>20</c:v>
                </c:pt>
                <c:pt idx="227">
                  <c:v>0</c:v>
                </c:pt>
                <c:pt idx="228">
                  <c:v>0</c:v>
                </c:pt>
                <c:pt idx="229">
                  <c:v>20</c:v>
                </c:pt>
                <c:pt idx="230">
                  <c:v>20</c:v>
                </c:pt>
                <c:pt idx="231">
                  <c:v>0</c:v>
                </c:pt>
                <c:pt idx="232">
                  <c:v>0</c:v>
                </c:pt>
                <c:pt idx="233">
                  <c:v>20</c:v>
                </c:pt>
                <c:pt idx="234">
                  <c:v>20</c:v>
                </c:pt>
                <c:pt idx="235">
                  <c:v>0</c:v>
                </c:pt>
                <c:pt idx="236">
                  <c:v>0</c:v>
                </c:pt>
                <c:pt idx="237">
                  <c:v>20</c:v>
                </c:pt>
                <c:pt idx="238">
                  <c:v>20</c:v>
                </c:pt>
                <c:pt idx="239">
                  <c:v>0</c:v>
                </c:pt>
                <c:pt idx="240">
                  <c:v>0</c:v>
                </c:pt>
                <c:pt idx="241">
                  <c:v>20</c:v>
                </c:pt>
                <c:pt idx="242">
                  <c:v>20</c:v>
                </c:pt>
                <c:pt idx="243">
                  <c:v>0</c:v>
                </c:pt>
                <c:pt idx="244">
                  <c:v>0</c:v>
                </c:pt>
                <c:pt idx="245">
                  <c:v>20</c:v>
                </c:pt>
                <c:pt idx="246">
                  <c:v>20</c:v>
                </c:pt>
                <c:pt idx="247">
                  <c:v>0</c:v>
                </c:pt>
                <c:pt idx="248">
                  <c:v>0</c:v>
                </c:pt>
                <c:pt idx="249">
                  <c:v>20</c:v>
                </c:pt>
                <c:pt idx="250">
                  <c:v>20</c:v>
                </c:pt>
                <c:pt idx="251">
                  <c:v>0</c:v>
                </c:pt>
                <c:pt idx="252">
                  <c:v>0</c:v>
                </c:pt>
                <c:pt idx="253">
                  <c:v>20</c:v>
                </c:pt>
                <c:pt idx="254">
                  <c:v>20</c:v>
                </c:pt>
                <c:pt idx="255">
                  <c:v>0</c:v>
                </c:pt>
                <c:pt idx="256">
                  <c:v>0</c:v>
                </c:pt>
                <c:pt idx="257">
                  <c:v>20</c:v>
                </c:pt>
                <c:pt idx="258">
                  <c:v>20</c:v>
                </c:pt>
                <c:pt idx="259">
                  <c:v>0</c:v>
                </c:pt>
                <c:pt idx="260">
                  <c:v>0</c:v>
                </c:pt>
                <c:pt idx="261">
                  <c:v>20</c:v>
                </c:pt>
                <c:pt idx="262">
                  <c:v>20</c:v>
                </c:pt>
                <c:pt idx="263">
                  <c:v>0</c:v>
                </c:pt>
                <c:pt idx="264">
                  <c:v>0</c:v>
                </c:pt>
                <c:pt idx="265">
                  <c:v>20</c:v>
                </c:pt>
                <c:pt idx="266">
                  <c:v>20</c:v>
                </c:pt>
                <c:pt idx="267">
                  <c:v>0</c:v>
                </c:pt>
                <c:pt idx="268">
                  <c:v>0</c:v>
                </c:pt>
                <c:pt idx="269">
                  <c:v>20</c:v>
                </c:pt>
                <c:pt idx="270">
                  <c:v>20</c:v>
                </c:pt>
                <c:pt idx="271">
                  <c:v>0</c:v>
                </c:pt>
                <c:pt idx="272">
                  <c:v>0</c:v>
                </c:pt>
                <c:pt idx="273">
                  <c:v>20</c:v>
                </c:pt>
                <c:pt idx="274">
                  <c:v>20</c:v>
                </c:pt>
                <c:pt idx="275">
                  <c:v>0</c:v>
                </c:pt>
                <c:pt idx="276">
                  <c:v>0</c:v>
                </c:pt>
                <c:pt idx="277">
                  <c:v>20</c:v>
                </c:pt>
                <c:pt idx="278">
                  <c:v>20</c:v>
                </c:pt>
                <c:pt idx="279">
                  <c:v>0</c:v>
                </c:pt>
                <c:pt idx="280">
                  <c:v>0</c:v>
                </c:pt>
                <c:pt idx="281">
                  <c:v>20</c:v>
                </c:pt>
                <c:pt idx="282">
                  <c:v>20</c:v>
                </c:pt>
                <c:pt idx="283">
                  <c:v>0</c:v>
                </c:pt>
                <c:pt idx="284">
                  <c:v>0</c:v>
                </c:pt>
                <c:pt idx="285">
                  <c:v>20</c:v>
                </c:pt>
                <c:pt idx="286">
                  <c:v>20</c:v>
                </c:pt>
                <c:pt idx="287">
                  <c:v>0</c:v>
                </c:pt>
                <c:pt idx="288">
                  <c:v>0</c:v>
                </c:pt>
                <c:pt idx="289">
                  <c:v>99</c:v>
                </c:pt>
                <c:pt idx="290">
                  <c:v>99</c:v>
                </c:pt>
                <c:pt idx="291">
                  <c:v>0</c:v>
                </c:pt>
                <c:pt idx="292">
                  <c:v>0</c:v>
                </c:pt>
                <c:pt idx="293">
                  <c:v>99</c:v>
                </c:pt>
                <c:pt idx="294">
                  <c:v>99</c:v>
                </c:pt>
                <c:pt idx="295">
                  <c:v>0</c:v>
                </c:pt>
                <c:pt idx="296">
                  <c:v>0</c:v>
                </c:pt>
                <c:pt idx="297">
                  <c:v>99</c:v>
                </c:pt>
                <c:pt idx="298">
                  <c:v>99</c:v>
                </c:pt>
                <c:pt idx="299">
                  <c:v>0</c:v>
                </c:pt>
                <c:pt idx="300">
                  <c:v>0</c:v>
                </c:pt>
                <c:pt idx="301">
                  <c:v>99</c:v>
                </c:pt>
                <c:pt idx="302">
                  <c:v>99</c:v>
                </c:pt>
                <c:pt idx="303">
                  <c:v>0</c:v>
                </c:pt>
                <c:pt idx="304">
                  <c:v>0</c:v>
                </c:pt>
                <c:pt idx="305">
                  <c:v>99</c:v>
                </c:pt>
                <c:pt idx="306">
                  <c:v>99</c:v>
                </c:pt>
                <c:pt idx="307">
                  <c:v>0</c:v>
                </c:pt>
                <c:pt idx="308">
                  <c:v>0</c:v>
                </c:pt>
                <c:pt idx="309">
                  <c:v>99</c:v>
                </c:pt>
                <c:pt idx="310">
                  <c:v>99</c:v>
                </c:pt>
                <c:pt idx="311">
                  <c:v>0</c:v>
                </c:pt>
                <c:pt idx="312">
                  <c:v>0</c:v>
                </c:pt>
                <c:pt idx="313">
                  <c:v>99</c:v>
                </c:pt>
                <c:pt idx="314">
                  <c:v>99</c:v>
                </c:pt>
                <c:pt idx="315">
                  <c:v>0</c:v>
                </c:pt>
                <c:pt idx="316">
                  <c:v>0</c:v>
                </c:pt>
                <c:pt idx="317">
                  <c:v>99</c:v>
                </c:pt>
                <c:pt idx="318">
                  <c:v>99</c:v>
                </c:pt>
                <c:pt idx="319">
                  <c:v>0</c:v>
                </c:pt>
                <c:pt idx="320">
                  <c:v>0</c:v>
                </c:pt>
                <c:pt idx="321">
                  <c:v>99</c:v>
                </c:pt>
                <c:pt idx="322">
                  <c:v>99</c:v>
                </c:pt>
                <c:pt idx="323">
                  <c:v>0</c:v>
                </c:pt>
                <c:pt idx="324">
                  <c:v>0</c:v>
                </c:pt>
                <c:pt idx="325">
                  <c:v>99</c:v>
                </c:pt>
                <c:pt idx="326">
                  <c:v>99</c:v>
                </c:pt>
                <c:pt idx="327">
                  <c:v>0</c:v>
                </c:pt>
                <c:pt idx="328">
                  <c:v>0</c:v>
                </c:pt>
                <c:pt idx="329">
                  <c:v>99</c:v>
                </c:pt>
                <c:pt idx="330">
                  <c:v>99</c:v>
                </c:pt>
                <c:pt idx="331">
                  <c:v>0</c:v>
                </c:pt>
                <c:pt idx="332">
                  <c:v>0</c:v>
                </c:pt>
                <c:pt idx="333">
                  <c:v>99</c:v>
                </c:pt>
                <c:pt idx="334">
                  <c:v>99</c:v>
                </c:pt>
                <c:pt idx="335">
                  <c:v>0</c:v>
                </c:pt>
                <c:pt idx="336">
                  <c:v>0</c:v>
                </c:pt>
                <c:pt idx="337">
                  <c:v>99</c:v>
                </c:pt>
                <c:pt idx="338">
                  <c:v>99</c:v>
                </c:pt>
                <c:pt idx="339">
                  <c:v>0</c:v>
                </c:pt>
                <c:pt idx="340">
                  <c:v>0</c:v>
                </c:pt>
                <c:pt idx="341">
                  <c:v>99</c:v>
                </c:pt>
                <c:pt idx="342">
                  <c:v>99</c:v>
                </c:pt>
                <c:pt idx="343">
                  <c:v>0</c:v>
                </c:pt>
                <c:pt idx="344">
                  <c:v>0</c:v>
                </c:pt>
                <c:pt idx="345">
                  <c:v>99</c:v>
                </c:pt>
                <c:pt idx="346">
                  <c:v>99</c:v>
                </c:pt>
                <c:pt idx="347">
                  <c:v>0</c:v>
                </c:pt>
                <c:pt idx="348">
                  <c:v>0</c:v>
                </c:pt>
                <c:pt idx="349">
                  <c:v>99</c:v>
                </c:pt>
                <c:pt idx="350">
                  <c:v>99</c:v>
                </c:pt>
                <c:pt idx="351">
                  <c:v>0</c:v>
                </c:pt>
                <c:pt idx="352">
                  <c:v>0</c:v>
                </c:pt>
                <c:pt idx="353">
                  <c:v>99</c:v>
                </c:pt>
                <c:pt idx="354">
                  <c:v>99</c:v>
                </c:pt>
                <c:pt idx="355">
                  <c:v>0</c:v>
                </c:pt>
                <c:pt idx="356">
                  <c:v>0</c:v>
                </c:pt>
                <c:pt idx="357">
                  <c:v>99</c:v>
                </c:pt>
                <c:pt idx="358">
                  <c:v>99</c:v>
                </c:pt>
                <c:pt idx="359">
                  <c:v>0</c:v>
                </c:pt>
                <c:pt idx="360">
                  <c:v>0</c:v>
                </c:pt>
                <c:pt idx="361">
                  <c:v>99</c:v>
                </c:pt>
                <c:pt idx="362">
                  <c:v>99</c:v>
                </c:pt>
                <c:pt idx="363">
                  <c:v>0</c:v>
                </c:pt>
                <c:pt idx="364">
                  <c:v>0</c:v>
                </c:pt>
                <c:pt idx="365">
                  <c:v>99</c:v>
                </c:pt>
                <c:pt idx="366">
                  <c:v>99</c:v>
                </c:pt>
                <c:pt idx="367">
                  <c:v>0</c:v>
                </c:pt>
                <c:pt idx="368">
                  <c:v>0</c:v>
                </c:pt>
                <c:pt idx="369">
                  <c:v>99</c:v>
                </c:pt>
                <c:pt idx="370">
                  <c:v>99</c:v>
                </c:pt>
                <c:pt idx="371">
                  <c:v>0</c:v>
                </c:pt>
                <c:pt idx="372">
                  <c:v>0</c:v>
                </c:pt>
                <c:pt idx="373">
                  <c:v>99</c:v>
                </c:pt>
                <c:pt idx="374">
                  <c:v>99</c:v>
                </c:pt>
                <c:pt idx="375">
                  <c:v>0</c:v>
                </c:pt>
                <c:pt idx="376">
                  <c:v>0</c:v>
                </c:pt>
                <c:pt idx="377">
                  <c:v>99</c:v>
                </c:pt>
                <c:pt idx="378">
                  <c:v>99</c:v>
                </c:pt>
                <c:pt idx="379">
                  <c:v>0</c:v>
                </c:pt>
                <c:pt idx="380">
                  <c:v>0</c:v>
                </c:pt>
                <c:pt idx="381">
                  <c:v>99</c:v>
                </c:pt>
                <c:pt idx="382">
                  <c:v>99</c:v>
                </c:pt>
                <c:pt idx="383">
                  <c:v>0</c:v>
                </c:pt>
                <c:pt idx="384">
                  <c:v>0</c:v>
                </c:pt>
                <c:pt idx="385">
                  <c:v>382</c:v>
                </c:pt>
                <c:pt idx="386">
                  <c:v>382</c:v>
                </c:pt>
                <c:pt idx="387">
                  <c:v>0</c:v>
                </c:pt>
                <c:pt idx="388">
                  <c:v>0</c:v>
                </c:pt>
                <c:pt idx="389">
                  <c:v>382</c:v>
                </c:pt>
                <c:pt idx="390">
                  <c:v>382</c:v>
                </c:pt>
                <c:pt idx="391">
                  <c:v>0</c:v>
                </c:pt>
                <c:pt idx="392">
                  <c:v>0</c:v>
                </c:pt>
                <c:pt idx="393">
                  <c:v>382</c:v>
                </c:pt>
                <c:pt idx="394">
                  <c:v>382</c:v>
                </c:pt>
                <c:pt idx="395">
                  <c:v>0</c:v>
                </c:pt>
                <c:pt idx="396">
                  <c:v>0</c:v>
                </c:pt>
                <c:pt idx="397">
                  <c:v>382</c:v>
                </c:pt>
                <c:pt idx="398">
                  <c:v>382</c:v>
                </c:pt>
                <c:pt idx="399">
                  <c:v>0</c:v>
                </c:pt>
                <c:pt idx="400">
                  <c:v>0</c:v>
                </c:pt>
                <c:pt idx="401">
                  <c:v>382</c:v>
                </c:pt>
                <c:pt idx="402">
                  <c:v>382</c:v>
                </c:pt>
                <c:pt idx="403">
                  <c:v>0</c:v>
                </c:pt>
                <c:pt idx="404">
                  <c:v>0</c:v>
                </c:pt>
                <c:pt idx="405">
                  <c:v>382</c:v>
                </c:pt>
                <c:pt idx="406">
                  <c:v>382</c:v>
                </c:pt>
                <c:pt idx="407">
                  <c:v>0</c:v>
                </c:pt>
                <c:pt idx="408">
                  <c:v>0</c:v>
                </c:pt>
                <c:pt idx="409">
                  <c:v>382</c:v>
                </c:pt>
                <c:pt idx="410">
                  <c:v>382</c:v>
                </c:pt>
                <c:pt idx="411">
                  <c:v>0</c:v>
                </c:pt>
                <c:pt idx="412">
                  <c:v>0</c:v>
                </c:pt>
                <c:pt idx="413">
                  <c:v>382</c:v>
                </c:pt>
                <c:pt idx="414">
                  <c:v>382</c:v>
                </c:pt>
                <c:pt idx="415">
                  <c:v>0</c:v>
                </c:pt>
                <c:pt idx="416">
                  <c:v>0</c:v>
                </c:pt>
                <c:pt idx="417">
                  <c:v>382</c:v>
                </c:pt>
                <c:pt idx="418">
                  <c:v>382</c:v>
                </c:pt>
                <c:pt idx="419">
                  <c:v>0</c:v>
                </c:pt>
                <c:pt idx="420">
                  <c:v>0</c:v>
                </c:pt>
                <c:pt idx="421">
                  <c:v>382</c:v>
                </c:pt>
                <c:pt idx="422">
                  <c:v>382</c:v>
                </c:pt>
                <c:pt idx="423">
                  <c:v>0</c:v>
                </c:pt>
                <c:pt idx="424">
                  <c:v>0</c:v>
                </c:pt>
                <c:pt idx="425">
                  <c:v>382</c:v>
                </c:pt>
                <c:pt idx="426">
                  <c:v>382</c:v>
                </c:pt>
                <c:pt idx="427">
                  <c:v>0</c:v>
                </c:pt>
                <c:pt idx="428">
                  <c:v>0</c:v>
                </c:pt>
                <c:pt idx="429">
                  <c:v>382</c:v>
                </c:pt>
                <c:pt idx="430">
                  <c:v>382</c:v>
                </c:pt>
                <c:pt idx="431">
                  <c:v>0</c:v>
                </c:pt>
                <c:pt idx="432">
                  <c:v>0</c:v>
                </c:pt>
                <c:pt idx="433">
                  <c:v>382</c:v>
                </c:pt>
                <c:pt idx="434">
                  <c:v>382</c:v>
                </c:pt>
                <c:pt idx="435">
                  <c:v>0</c:v>
                </c:pt>
                <c:pt idx="436">
                  <c:v>0</c:v>
                </c:pt>
                <c:pt idx="437">
                  <c:v>382</c:v>
                </c:pt>
                <c:pt idx="438">
                  <c:v>382</c:v>
                </c:pt>
                <c:pt idx="439">
                  <c:v>0</c:v>
                </c:pt>
                <c:pt idx="440">
                  <c:v>0</c:v>
                </c:pt>
                <c:pt idx="441">
                  <c:v>382</c:v>
                </c:pt>
                <c:pt idx="442">
                  <c:v>382</c:v>
                </c:pt>
                <c:pt idx="443">
                  <c:v>0</c:v>
                </c:pt>
                <c:pt idx="444">
                  <c:v>0</c:v>
                </c:pt>
                <c:pt idx="445">
                  <c:v>382</c:v>
                </c:pt>
                <c:pt idx="446">
                  <c:v>382</c:v>
                </c:pt>
                <c:pt idx="447">
                  <c:v>0</c:v>
                </c:pt>
                <c:pt idx="448">
                  <c:v>0</c:v>
                </c:pt>
                <c:pt idx="449">
                  <c:v>382</c:v>
                </c:pt>
                <c:pt idx="450">
                  <c:v>382</c:v>
                </c:pt>
                <c:pt idx="451">
                  <c:v>0</c:v>
                </c:pt>
                <c:pt idx="452">
                  <c:v>0</c:v>
                </c:pt>
                <c:pt idx="453">
                  <c:v>382</c:v>
                </c:pt>
                <c:pt idx="454">
                  <c:v>382</c:v>
                </c:pt>
                <c:pt idx="455">
                  <c:v>0</c:v>
                </c:pt>
                <c:pt idx="456">
                  <c:v>0</c:v>
                </c:pt>
                <c:pt idx="457">
                  <c:v>382</c:v>
                </c:pt>
                <c:pt idx="458">
                  <c:v>382</c:v>
                </c:pt>
                <c:pt idx="459">
                  <c:v>0</c:v>
                </c:pt>
                <c:pt idx="460">
                  <c:v>0</c:v>
                </c:pt>
                <c:pt idx="461">
                  <c:v>382</c:v>
                </c:pt>
                <c:pt idx="462">
                  <c:v>382</c:v>
                </c:pt>
                <c:pt idx="463">
                  <c:v>0</c:v>
                </c:pt>
                <c:pt idx="464">
                  <c:v>0</c:v>
                </c:pt>
                <c:pt idx="465">
                  <c:v>382</c:v>
                </c:pt>
                <c:pt idx="466">
                  <c:v>382</c:v>
                </c:pt>
                <c:pt idx="467">
                  <c:v>0</c:v>
                </c:pt>
                <c:pt idx="468">
                  <c:v>0</c:v>
                </c:pt>
                <c:pt idx="469">
                  <c:v>382</c:v>
                </c:pt>
                <c:pt idx="470">
                  <c:v>382</c:v>
                </c:pt>
                <c:pt idx="471">
                  <c:v>0</c:v>
                </c:pt>
                <c:pt idx="472">
                  <c:v>0</c:v>
                </c:pt>
                <c:pt idx="473">
                  <c:v>382</c:v>
                </c:pt>
                <c:pt idx="474">
                  <c:v>382</c:v>
                </c:pt>
                <c:pt idx="475">
                  <c:v>0</c:v>
                </c:pt>
                <c:pt idx="476">
                  <c:v>0</c:v>
                </c:pt>
                <c:pt idx="477">
                  <c:v>382</c:v>
                </c:pt>
                <c:pt idx="478">
                  <c:v>382</c:v>
                </c:pt>
                <c:pt idx="479">
                  <c:v>0</c:v>
                </c:pt>
                <c:pt idx="480">
                  <c:v>0</c:v>
                </c:pt>
                <c:pt idx="481">
                  <c:v>276</c:v>
                </c:pt>
                <c:pt idx="482">
                  <c:v>276</c:v>
                </c:pt>
                <c:pt idx="483">
                  <c:v>0</c:v>
                </c:pt>
                <c:pt idx="484">
                  <c:v>0</c:v>
                </c:pt>
                <c:pt idx="485">
                  <c:v>276</c:v>
                </c:pt>
                <c:pt idx="486">
                  <c:v>276</c:v>
                </c:pt>
                <c:pt idx="487">
                  <c:v>0</c:v>
                </c:pt>
                <c:pt idx="488">
                  <c:v>0</c:v>
                </c:pt>
                <c:pt idx="489">
                  <c:v>276</c:v>
                </c:pt>
                <c:pt idx="490">
                  <c:v>276</c:v>
                </c:pt>
                <c:pt idx="491">
                  <c:v>0</c:v>
                </c:pt>
                <c:pt idx="492">
                  <c:v>0</c:v>
                </c:pt>
                <c:pt idx="493">
                  <c:v>276</c:v>
                </c:pt>
                <c:pt idx="494">
                  <c:v>276</c:v>
                </c:pt>
                <c:pt idx="495">
                  <c:v>0</c:v>
                </c:pt>
                <c:pt idx="496">
                  <c:v>0</c:v>
                </c:pt>
                <c:pt idx="497">
                  <c:v>276</c:v>
                </c:pt>
                <c:pt idx="498">
                  <c:v>276</c:v>
                </c:pt>
                <c:pt idx="499">
                  <c:v>0</c:v>
                </c:pt>
                <c:pt idx="500">
                  <c:v>0</c:v>
                </c:pt>
                <c:pt idx="501">
                  <c:v>276</c:v>
                </c:pt>
                <c:pt idx="502">
                  <c:v>276</c:v>
                </c:pt>
                <c:pt idx="503">
                  <c:v>0</c:v>
                </c:pt>
                <c:pt idx="504">
                  <c:v>0</c:v>
                </c:pt>
                <c:pt idx="505">
                  <c:v>276</c:v>
                </c:pt>
                <c:pt idx="506">
                  <c:v>276</c:v>
                </c:pt>
                <c:pt idx="507">
                  <c:v>0</c:v>
                </c:pt>
                <c:pt idx="508">
                  <c:v>0</c:v>
                </c:pt>
                <c:pt idx="509">
                  <c:v>276</c:v>
                </c:pt>
                <c:pt idx="510">
                  <c:v>276</c:v>
                </c:pt>
                <c:pt idx="511">
                  <c:v>0</c:v>
                </c:pt>
                <c:pt idx="512">
                  <c:v>0</c:v>
                </c:pt>
                <c:pt idx="513">
                  <c:v>276</c:v>
                </c:pt>
                <c:pt idx="514">
                  <c:v>276</c:v>
                </c:pt>
                <c:pt idx="515">
                  <c:v>0</c:v>
                </c:pt>
                <c:pt idx="516">
                  <c:v>0</c:v>
                </c:pt>
                <c:pt idx="517">
                  <c:v>276</c:v>
                </c:pt>
                <c:pt idx="518">
                  <c:v>276</c:v>
                </c:pt>
                <c:pt idx="519">
                  <c:v>0</c:v>
                </c:pt>
                <c:pt idx="520">
                  <c:v>0</c:v>
                </c:pt>
                <c:pt idx="521">
                  <c:v>276</c:v>
                </c:pt>
                <c:pt idx="522">
                  <c:v>276</c:v>
                </c:pt>
                <c:pt idx="523">
                  <c:v>0</c:v>
                </c:pt>
                <c:pt idx="524">
                  <c:v>0</c:v>
                </c:pt>
                <c:pt idx="525">
                  <c:v>276</c:v>
                </c:pt>
                <c:pt idx="526">
                  <c:v>276</c:v>
                </c:pt>
                <c:pt idx="527">
                  <c:v>0</c:v>
                </c:pt>
                <c:pt idx="528">
                  <c:v>0</c:v>
                </c:pt>
                <c:pt idx="529">
                  <c:v>276</c:v>
                </c:pt>
                <c:pt idx="530">
                  <c:v>276</c:v>
                </c:pt>
                <c:pt idx="531">
                  <c:v>0</c:v>
                </c:pt>
                <c:pt idx="532">
                  <c:v>0</c:v>
                </c:pt>
                <c:pt idx="533">
                  <c:v>276</c:v>
                </c:pt>
                <c:pt idx="534">
                  <c:v>276</c:v>
                </c:pt>
                <c:pt idx="535">
                  <c:v>0</c:v>
                </c:pt>
                <c:pt idx="536">
                  <c:v>0</c:v>
                </c:pt>
                <c:pt idx="537">
                  <c:v>276</c:v>
                </c:pt>
                <c:pt idx="538">
                  <c:v>276</c:v>
                </c:pt>
                <c:pt idx="539">
                  <c:v>0</c:v>
                </c:pt>
                <c:pt idx="540">
                  <c:v>0</c:v>
                </c:pt>
                <c:pt idx="541">
                  <c:v>276</c:v>
                </c:pt>
                <c:pt idx="542">
                  <c:v>276</c:v>
                </c:pt>
                <c:pt idx="543">
                  <c:v>0</c:v>
                </c:pt>
                <c:pt idx="544">
                  <c:v>0</c:v>
                </c:pt>
                <c:pt idx="545">
                  <c:v>276</c:v>
                </c:pt>
                <c:pt idx="546">
                  <c:v>276</c:v>
                </c:pt>
                <c:pt idx="547">
                  <c:v>0</c:v>
                </c:pt>
                <c:pt idx="548">
                  <c:v>0</c:v>
                </c:pt>
                <c:pt idx="549">
                  <c:v>276</c:v>
                </c:pt>
                <c:pt idx="550">
                  <c:v>276</c:v>
                </c:pt>
                <c:pt idx="551">
                  <c:v>0</c:v>
                </c:pt>
                <c:pt idx="552">
                  <c:v>0</c:v>
                </c:pt>
                <c:pt idx="553">
                  <c:v>276</c:v>
                </c:pt>
                <c:pt idx="554">
                  <c:v>276</c:v>
                </c:pt>
                <c:pt idx="555">
                  <c:v>0</c:v>
                </c:pt>
                <c:pt idx="556">
                  <c:v>0</c:v>
                </c:pt>
                <c:pt idx="557">
                  <c:v>276</c:v>
                </c:pt>
                <c:pt idx="558">
                  <c:v>276</c:v>
                </c:pt>
                <c:pt idx="559">
                  <c:v>0</c:v>
                </c:pt>
                <c:pt idx="560">
                  <c:v>0</c:v>
                </c:pt>
                <c:pt idx="561">
                  <c:v>276</c:v>
                </c:pt>
                <c:pt idx="562">
                  <c:v>276</c:v>
                </c:pt>
                <c:pt idx="563">
                  <c:v>0</c:v>
                </c:pt>
                <c:pt idx="564">
                  <c:v>0</c:v>
                </c:pt>
                <c:pt idx="565">
                  <c:v>276</c:v>
                </c:pt>
                <c:pt idx="566">
                  <c:v>276</c:v>
                </c:pt>
                <c:pt idx="567">
                  <c:v>0</c:v>
                </c:pt>
                <c:pt idx="568">
                  <c:v>0</c:v>
                </c:pt>
                <c:pt idx="569">
                  <c:v>276</c:v>
                </c:pt>
                <c:pt idx="570">
                  <c:v>276</c:v>
                </c:pt>
                <c:pt idx="571">
                  <c:v>0</c:v>
                </c:pt>
                <c:pt idx="572">
                  <c:v>0</c:v>
                </c:pt>
                <c:pt idx="573">
                  <c:v>276</c:v>
                </c:pt>
                <c:pt idx="574">
                  <c:v>276</c:v>
                </c:pt>
                <c:pt idx="575">
                  <c:v>0</c:v>
                </c:pt>
                <c:pt idx="576">
                  <c:v>0</c:v>
                </c:pt>
                <c:pt idx="577">
                  <c:v>54</c:v>
                </c:pt>
                <c:pt idx="578">
                  <c:v>54</c:v>
                </c:pt>
                <c:pt idx="579">
                  <c:v>0</c:v>
                </c:pt>
                <c:pt idx="580">
                  <c:v>0</c:v>
                </c:pt>
                <c:pt idx="581">
                  <c:v>54</c:v>
                </c:pt>
                <c:pt idx="582">
                  <c:v>54</c:v>
                </c:pt>
                <c:pt idx="583">
                  <c:v>0</c:v>
                </c:pt>
                <c:pt idx="584">
                  <c:v>0</c:v>
                </c:pt>
                <c:pt idx="585">
                  <c:v>54</c:v>
                </c:pt>
                <c:pt idx="586">
                  <c:v>54</c:v>
                </c:pt>
                <c:pt idx="587">
                  <c:v>0</c:v>
                </c:pt>
                <c:pt idx="588">
                  <c:v>0</c:v>
                </c:pt>
                <c:pt idx="589">
                  <c:v>54</c:v>
                </c:pt>
                <c:pt idx="590">
                  <c:v>54</c:v>
                </c:pt>
                <c:pt idx="591">
                  <c:v>0</c:v>
                </c:pt>
                <c:pt idx="592">
                  <c:v>0</c:v>
                </c:pt>
                <c:pt idx="593">
                  <c:v>54</c:v>
                </c:pt>
                <c:pt idx="594">
                  <c:v>54</c:v>
                </c:pt>
                <c:pt idx="595">
                  <c:v>0</c:v>
                </c:pt>
                <c:pt idx="596">
                  <c:v>0</c:v>
                </c:pt>
                <c:pt idx="597">
                  <c:v>54</c:v>
                </c:pt>
                <c:pt idx="598">
                  <c:v>54</c:v>
                </c:pt>
                <c:pt idx="599">
                  <c:v>0</c:v>
                </c:pt>
                <c:pt idx="600">
                  <c:v>0</c:v>
                </c:pt>
                <c:pt idx="601">
                  <c:v>54</c:v>
                </c:pt>
                <c:pt idx="602">
                  <c:v>54</c:v>
                </c:pt>
                <c:pt idx="603">
                  <c:v>0</c:v>
                </c:pt>
                <c:pt idx="604">
                  <c:v>0</c:v>
                </c:pt>
                <c:pt idx="605">
                  <c:v>54</c:v>
                </c:pt>
                <c:pt idx="606">
                  <c:v>54</c:v>
                </c:pt>
                <c:pt idx="607">
                  <c:v>0</c:v>
                </c:pt>
                <c:pt idx="608">
                  <c:v>0</c:v>
                </c:pt>
                <c:pt idx="609">
                  <c:v>54</c:v>
                </c:pt>
                <c:pt idx="610">
                  <c:v>54</c:v>
                </c:pt>
                <c:pt idx="611">
                  <c:v>0</c:v>
                </c:pt>
                <c:pt idx="612">
                  <c:v>0</c:v>
                </c:pt>
                <c:pt idx="613">
                  <c:v>54</c:v>
                </c:pt>
                <c:pt idx="614">
                  <c:v>54</c:v>
                </c:pt>
                <c:pt idx="615">
                  <c:v>0</c:v>
                </c:pt>
                <c:pt idx="616">
                  <c:v>0</c:v>
                </c:pt>
                <c:pt idx="617">
                  <c:v>54</c:v>
                </c:pt>
                <c:pt idx="618">
                  <c:v>54</c:v>
                </c:pt>
                <c:pt idx="619">
                  <c:v>0</c:v>
                </c:pt>
                <c:pt idx="620">
                  <c:v>0</c:v>
                </c:pt>
                <c:pt idx="621">
                  <c:v>54</c:v>
                </c:pt>
                <c:pt idx="622">
                  <c:v>54</c:v>
                </c:pt>
                <c:pt idx="623">
                  <c:v>0</c:v>
                </c:pt>
                <c:pt idx="624">
                  <c:v>0</c:v>
                </c:pt>
                <c:pt idx="625">
                  <c:v>54</c:v>
                </c:pt>
                <c:pt idx="626">
                  <c:v>54</c:v>
                </c:pt>
                <c:pt idx="627">
                  <c:v>0</c:v>
                </c:pt>
                <c:pt idx="628">
                  <c:v>0</c:v>
                </c:pt>
                <c:pt idx="629">
                  <c:v>54</c:v>
                </c:pt>
                <c:pt idx="630">
                  <c:v>54</c:v>
                </c:pt>
                <c:pt idx="631">
                  <c:v>0</c:v>
                </c:pt>
                <c:pt idx="632">
                  <c:v>0</c:v>
                </c:pt>
                <c:pt idx="633">
                  <c:v>54</c:v>
                </c:pt>
                <c:pt idx="634">
                  <c:v>54</c:v>
                </c:pt>
                <c:pt idx="635">
                  <c:v>0</c:v>
                </c:pt>
                <c:pt idx="636">
                  <c:v>0</c:v>
                </c:pt>
                <c:pt idx="637">
                  <c:v>54</c:v>
                </c:pt>
                <c:pt idx="638">
                  <c:v>54</c:v>
                </c:pt>
                <c:pt idx="639">
                  <c:v>0</c:v>
                </c:pt>
                <c:pt idx="640">
                  <c:v>0</c:v>
                </c:pt>
                <c:pt idx="641">
                  <c:v>54</c:v>
                </c:pt>
                <c:pt idx="642">
                  <c:v>54</c:v>
                </c:pt>
                <c:pt idx="643">
                  <c:v>0</c:v>
                </c:pt>
                <c:pt idx="644">
                  <c:v>0</c:v>
                </c:pt>
                <c:pt idx="645">
                  <c:v>54</c:v>
                </c:pt>
                <c:pt idx="646">
                  <c:v>54</c:v>
                </c:pt>
                <c:pt idx="647">
                  <c:v>0</c:v>
                </c:pt>
                <c:pt idx="648">
                  <c:v>0</c:v>
                </c:pt>
                <c:pt idx="649">
                  <c:v>54</c:v>
                </c:pt>
                <c:pt idx="650">
                  <c:v>54</c:v>
                </c:pt>
                <c:pt idx="651">
                  <c:v>0</c:v>
                </c:pt>
                <c:pt idx="652">
                  <c:v>0</c:v>
                </c:pt>
                <c:pt idx="653">
                  <c:v>54</c:v>
                </c:pt>
                <c:pt idx="654">
                  <c:v>54</c:v>
                </c:pt>
                <c:pt idx="655">
                  <c:v>0</c:v>
                </c:pt>
                <c:pt idx="656">
                  <c:v>0</c:v>
                </c:pt>
                <c:pt idx="657">
                  <c:v>54</c:v>
                </c:pt>
                <c:pt idx="658">
                  <c:v>54</c:v>
                </c:pt>
                <c:pt idx="659">
                  <c:v>0</c:v>
                </c:pt>
                <c:pt idx="660">
                  <c:v>0</c:v>
                </c:pt>
                <c:pt idx="661">
                  <c:v>54</c:v>
                </c:pt>
                <c:pt idx="662">
                  <c:v>54</c:v>
                </c:pt>
                <c:pt idx="663">
                  <c:v>0</c:v>
                </c:pt>
                <c:pt idx="664">
                  <c:v>0</c:v>
                </c:pt>
                <c:pt idx="665">
                  <c:v>54</c:v>
                </c:pt>
                <c:pt idx="666">
                  <c:v>54</c:v>
                </c:pt>
                <c:pt idx="667">
                  <c:v>0</c:v>
                </c:pt>
                <c:pt idx="668">
                  <c:v>0</c:v>
                </c:pt>
                <c:pt idx="669">
                  <c:v>54</c:v>
                </c:pt>
                <c:pt idx="670">
                  <c:v>54</c:v>
                </c:pt>
                <c:pt idx="671">
                  <c:v>0</c:v>
                </c:pt>
                <c:pt idx="672">
                  <c:v>0</c:v>
                </c:pt>
                <c:pt idx="673">
                  <c:v>12</c:v>
                </c:pt>
                <c:pt idx="674">
                  <c:v>12</c:v>
                </c:pt>
                <c:pt idx="675">
                  <c:v>0</c:v>
                </c:pt>
                <c:pt idx="676">
                  <c:v>0</c:v>
                </c:pt>
                <c:pt idx="677">
                  <c:v>12</c:v>
                </c:pt>
                <c:pt idx="678">
                  <c:v>12</c:v>
                </c:pt>
                <c:pt idx="679">
                  <c:v>0</c:v>
                </c:pt>
                <c:pt idx="680">
                  <c:v>0</c:v>
                </c:pt>
                <c:pt idx="681">
                  <c:v>12</c:v>
                </c:pt>
                <c:pt idx="682">
                  <c:v>12</c:v>
                </c:pt>
                <c:pt idx="683">
                  <c:v>0</c:v>
                </c:pt>
                <c:pt idx="684">
                  <c:v>0</c:v>
                </c:pt>
                <c:pt idx="685">
                  <c:v>12</c:v>
                </c:pt>
                <c:pt idx="686">
                  <c:v>12</c:v>
                </c:pt>
                <c:pt idx="687">
                  <c:v>0</c:v>
                </c:pt>
                <c:pt idx="688">
                  <c:v>0</c:v>
                </c:pt>
                <c:pt idx="689">
                  <c:v>12</c:v>
                </c:pt>
                <c:pt idx="690">
                  <c:v>12</c:v>
                </c:pt>
                <c:pt idx="691">
                  <c:v>0</c:v>
                </c:pt>
                <c:pt idx="692">
                  <c:v>0</c:v>
                </c:pt>
                <c:pt idx="693">
                  <c:v>12</c:v>
                </c:pt>
                <c:pt idx="694">
                  <c:v>12</c:v>
                </c:pt>
                <c:pt idx="695">
                  <c:v>0</c:v>
                </c:pt>
                <c:pt idx="696">
                  <c:v>0</c:v>
                </c:pt>
                <c:pt idx="697">
                  <c:v>12</c:v>
                </c:pt>
                <c:pt idx="698">
                  <c:v>12</c:v>
                </c:pt>
                <c:pt idx="699">
                  <c:v>0</c:v>
                </c:pt>
                <c:pt idx="700">
                  <c:v>0</c:v>
                </c:pt>
                <c:pt idx="701">
                  <c:v>12</c:v>
                </c:pt>
                <c:pt idx="702">
                  <c:v>12</c:v>
                </c:pt>
                <c:pt idx="703">
                  <c:v>0</c:v>
                </c:pt>
                <c:pt idx="704">
                  <c:v>0</c:v>
                </c:pt>
                <c:pt idx="705">
                  <c:v>12</c:v>
                </c:pt>
                <c:pt idx="706">
                  <c:v>12</c:v>
                </c:pt>
                <c:pt idx="707">
                  <c:v>0</c:v>
                </c:pt>
                <c:pt idx="708">
                  <c:v>0</c:v>
                </c:pt>
                <c:pt idx="709">
                  <c:v>12</c:v>
                </c:pt>
                <c:pt idx="710">
                  <c:v>12</c:v>
                </c:pt>
                <c:pt idx="711">
                  <c:v>0</c:v>
                </c:pt>
                <c:pt idx="712">
                  <c:v>0</c:v>
                </c:pt>
                <c:pt idx="713">
                  <c:v>12</c:v>
                </c:pt>
                <c:pt idx="714">
                  <c:v>12</c:v>
                </c:pt>
                <c:pt idx="715">
                  <c:v>0</c:v>
                </c:pt>
                <c:pt idx="716">
                  <c:v>0</c:v>
                </c:pt>
                <c:pt idx="717">
                  <c:v>12</c:v>
                </c:pt>
                <c:pt idx="718">
                  <c:v>12</c:v>
                </c:pt>
                <c:pt idx="719">
                  <c:v>0</c:v>
                </c:pt>
                <c:pt idx="720">
                  <c:v>0</c:v>
                </c:pt>
                <c:pt idx="721">
                  <c:v>12</c:v>
                </c:pt>
                <c:pt idx="722">
                  <c:v>12</c:v>
                </c:pt>
                <c:pt idx="723">
                  <c:v>0</c:v>
                </c:pt>
                <c:pt idx="724">
                  <c:v>0</c:v>
                </c:pt>
                <c:pt idx="725">
                  <c:v>12</c:v>
                </c:pt>
                <c:pt idx="726">
                  <c:v>12</c:v>
                </c:pt>
                <c:pt idx="727">
                  <c:v>0</c:v>
                </c:pt>
                <c:pt idx="728">
                  <c:v>0</c:v>
                </c:pt>
                <c:pt idx="729">
                  <c:v>12</c:v>
                </c:pt>
                <c:pt idx="730">
                  <c:v>12</c:v>
                </c:pt>
                <c:pt idx="731">
                  <c:v>0</c:v>
                </c:pt>
                <c:pt idx="732">
                  <c:v>0</c:v>
                </c:pt>
                <c:pt idx="733">
                  <c:v>12</c:v>
                </c:pt>
                <c:pt idx="734">
                  <c:v>12</c:v>
                </c:pt>
                <c:pt idx="735">
                  <c:v>0</c:v>
                </c:pt>
                <c:pt idx="736">
                  <c:v>0</c:v>
                </c:pt>
                <c:pt idx="737">
                  <c:v>12</c:v>
                </c:pt>
                <c:pt idx="738">
                  <c:v>12</c:v>
                </c:pt>
                <c:pt idx="739">
                  <c:v>0</c:v>
                </c:pt>
                <c:pt idx="740">
                  <c:v>0</c:v>
                </c:pt>
                <c:pt idx="741">
                  <c:v>12</c:v>
                </c:pt>
                <c:pt idx="742">
                  <c:v>12</c:v>
                </c:pt>
                <c:pt idx="743">
                  <c:v>0</c:v>
                </c:pt>
                <c:pt idx="744">
                  <c:v>0</c:v>
                </c:pt>
                <c:pt idx="745">
                  <c:v>12</c:v>
                </c:pt>
                <c:pt idx="746">
                  <c:v>12</c:v>
                </c:pt>
                <c:pt idx="747">
                  <c:v>0</c:v>
                </c:pt>
                <c:pt idx="748">
                  <c:v>0</c:v>
                </c:pt>
                <c:pt idx="749">
                  <c:v>12</c:v>
                </c:pt>
                <c:pt idx="750">
                  <c:v>12</c:v>
                </c:pt>
                <c:pt idx="751">
                  <c:v>0</c:v>
                </c:pt>
                <c:pt idx="752">
                  <c:v>0</c:v>
                </c:pt>
                <c:pt idx="753">
                  <c:v>12</c:v>
                </c:pt>
                <c:pt idx="754">
                  <c:v>12</c:v>
                </c:pt>
                <c:pt idx="755">
                  <c:v>0</c:v>
                </c:pt>
                <c:pt idx="756">
                  <c:v>0</c:v>
                </c:pt>
                <c:pt idx="757">
                  <c:v>12</c:v>
                </c:pt>
                <c:pt idx="758">
                  <c:v>12</c:v>
                </c:pt>
                <c:pt idx="759">
                  <c:v>0</c:v>
                </c:pt>
                <c:pt idx="760">
                  <c:v>0</c:v>
                </c:pt>
                <c:pt idx="761">
                  <c:v>12</c:v>
                </c:pt>
                <c:pt idx="762">
                  <c:v>12</c:v>
                </c:pt>
                <c:pt idx="763">
                  <c:v>0</c:v>
                </c:pt>
                <c:pt idx="764">
                  <c:v>0</c:v>
                </c:pt>
                <c:pt idx="765">
                  <c:v>12</c:v>
                </c:pt>
                <c:pt idx="766">
                  <c:v>12</c:v>
                </c:pt>
                <c:pt idx="767">
                  <c:v>0</c:v>
                </c:pt>
                <c:pt idx="768">
                  <c:v>0</c:v>
                </c:pt>
                <c:pt idx="769">
                  <c:v>9</c:v>
                </c:pt>
                <c:pt idx="770">
                  <c:v>9</c:v>
                </c:pt>
                <c:pt idx="771">
                  <c:v>0</c:v>
                </c:pt>
                <c:pt idx="772">
                  <c:v>0</c:v>
                </c:pt>
                <c:pt idx="773">
                  <c:v>9</c:v>
                </c:pt>
                <c:pt idx="774">
                  <c:v>9</c:v>
                </c:pt>
                <c:pt idx="775">
                  <c:v>0</c:v>
                </c:pt>
                <c:pt idx="776">
                  <c:v>0</c:v>
                </c:pt>
                <c:pt idx="777">
                  <c:v>9</c:v>
                </c:pt>
                <c:pt idx="778">
                  <c:v>9</c:v>
                </c:pt>
                <c:pt idx="779">
                  <c:v>0</c:v>
                </c:pt>
                <c:pt idx="780">
                  <c:v>0</c:v>
                </c:pt>
                <c:pt idx="781">
                  <c:v>9</c:v>
                </c:pt>
                <c:pt idx="782">
                  <c:v>9</c:v>
                </c:pt>
                <c:pt idx="783">
                  <c:v>0</c:v>
                </c:pt>
                <c:pt idx="784">
                  <c:v>0</c:v>
                </c:pt>
                <c:pt idx="785">
                  <c:v>9</c:v>
                </c:pt>
                <c:pt idx="786">
                  <c:v>9</c:v>
                </c:pt>
                <c:pt idx="787">
                  <c:v>0</c:v>
                </c:pt>
                <c:pt idx="788">
                  <c:v>0</c:v>
                </c:pt>
                <c:pt idx="789">
                  <c:v>9</c:v>
                </c:pt>
                <c:pt idx="790">
                  <c:v>9</c:v>
                </c:pt>
                <c:pt idx="791">
                  <c:v>0</c:v>
                </c:pt>
                <c:pt idx="792">
                  <c:v>0</c:v>
                </c:pt>
                <c:pt idx="793">
                  <c:v>9</c:v>
                </c:pt>
                <c:pt idx="794">
                  <c:v>9</c:v>
                </c:pt>
                <c:pt idx="795">
                  <c:v>0</c:v>
                </c:pt>
                <c:pt idx="796">
                  <c:v>0</c:v>
                </c:pt>
                <c:pt idx="797">
                  <c:v>9</c:v>
                </c:pt>
                <c:pt idx="798">
                  <c:v>9</c:v>
                </c:pt>
                <c:pt idx="799">
                  <c:v>0</c:v>
                </c:pt>
                <c:pt idx="800">
                  <c:v>0</c:v>
                </c:pt>
                <c:pt idx="801">
                  <c:v>9</c:v>
                </c:pt>
                <c:pt idx="802">
                  <c:v>9</c:v>
                </c:pt>
                <c:pt idx="803">
                  <c:v>0</c:v>
                </c:pt>
                <c:pt idx="804">
                  <c:v>0</c:v>
                </c:pt>
                <c:pt idx="805">
                  <c:v>9</c:v>
                </c:pt>
                <c:pt idx="806">
                  <c:v>9</c:v>
                </c:pt>
                <c:pt idx="807">
                  <c:v>0</c:v>
                </c:pt>
                <c:pt idx="808">
                  <c:v>0</c:v>
                </c:pt>
                <c:pt idx="809">
                  <c:v>9</c:v>
                </c:pt>
                <c:pt idx="810">
                  <c:v>9</c:v>
                </c:pt>
                <c:pt idx="811">
                  <c:v>0</c:v>
                </c:pt>
                <c:pt idx="812">
                  <c:v>0</c:v>
                </c:pt>
                <c:pt idx="813">
                  <c:v>9</c:v>
                </c:pt>
                <c:pt idx="814">
                  <c:v>9</c:v>
                </c:pt>
                <c:pt idx="815">
                  <c:v>0</c:v>
                </c:pt>
                <c:pt idx="816">
                  <c:v>0</c:v>
                </c:pt>
                <c:pt idx="817">
                  <c:v>9</c:v>
                </c:pt>
                <c:pt idx="818">
                  <c:v>9</c:v>
                </c:pt>
                <c:pt idx="819">
                  <c:v>0</c:v>
                </c:pt>
                <c:pt idx="820">
                  <c:v>0</c:v>
                </c:pt>
                <c:pt idx="821">
                  <c:v>9</c:v>
                </c:pt>
                <c:pt idx="822">
                  <c:v>9</c:v>
                </c:pt>
                <c:pt idx="823">
                  <c:v>0</c:v>
                </c:pt>
                <c:pt idx="824">
                  <c:v>0</c:v>
                </c:pt>
                <c:pt idx="825">
                  <c:v>9</c:v>
                </c:pt>
                <c:pt idx="826">
                  <c:v>9</c:v>
                </c:pt>
                <c:pt idx="827">
                  <c:v>0</c:v>
                </c:pt>
                <c:pt idx="828">
                  <c:v>0</c:v>
                </c:pt>
                <c:pt idx="829">
                  <c:v>9</c:v>
                </c:pt>
                <c:pt idx="830">
                  <c:v>9</c:v>
                </c:pt>
                <c:pt idx="831">
                  <c:v>0</c:v>
                </c:pt>
                <c:pt idx="832">
                  <c:v>0</c:v>
                </c:pt>
                <c:pt idx="833">
                  <c:v>9</c:v>
                </c:pt>
                <c:pt idx="834">
                  <c:v>9</c:v>
                </c:pt>
                <c:pt idx="835">
                  <c:v>0</c:v>
                </c:pt>
                <c:pt idx="836">
                  <c:v>0</c:v>
                </c:pt>
                <c:pt idx="837">
                  <c:v>9</c:v>
                </c:pt>
                <c:pt idx="838">
                  <c:v>9</c:v>
                </c:pt>
                <c:pt idx="839">
                  <c:v>0</c:v>
                </c:pt>
                <c:pt idx="840">
                  <c:v>0</c:v>
                </c:pt>
                <c:pt idx="841">
                  <c:v>9</c:v>
                </c:pt>
                <c:pt idx="842">
                  <c:v>9</c:v>
                </c:pt>
                <c:pt idx="843">
                  <c:v>0</c:v>
                </c:pt>
                <c:pt idx="844">
                  <c:v>0</c:v>
                </c:pt>
                <c:pt idx="845">
                  <c:v>9</c:v>
                </c:pt>
                <c:pt idx="846">
                  <c:v>9</c:v>
                </c:pt>
                <c:pt idx="847">
                  <c:v>0</c:v>
                </c:pt>
                <c:pt idx="848">
                  <c:v>0</c:v>
                </c:pt>
                <c:pt idx="849">
                  <c:v>9</c:v>
                </c:pt>
                <c:pt idx="850">
                  <c:v>9</c:v>
                </c:pt>
                <c:pt idx="851">
                  <c:v>0</c:v>
                </c:pt>
                <c:pt idx="852">
                  <c:v>0</c:v>
                </c:pt>
                <c:pt idx="853">
                  <c:v>9</c:v>
                </c:pt>
                <c:pt idx="854">
                  <c:v>9</c:v>
                </c:pt>
                <c:pt idx="855">
                  <c:v>0</c:v>
                </c:pt>
                <c:pt idx="856">
                  <c:v>0</c:v>
                </c:pt>
                <c:pt idx="857">
                  <c:v>9</c:v>
                </c:pt>
                <c:pt idx="858">
                  <c:v>9</c:v>
                </c:pt>
                <c:pt idx="859">
                  <c:v>0</c:v>
                </c:pt>
                <c:pt idx="860">
                  <c:v>0</c:v>
                </c:pt>
                <c:pt idx="861">
                  <c:v>9</c:v>
                </c:pt>
                <c:pt idx="862">
                  <c:v>9</c:v>
                </c:pt>
                <c:pt idx="863">
                  <c:v>0</c:v>
                </c:pt>
                <c:pt idx="864">
                  <c:v>0</c:v>
                </c:pt>
                <c:pt idx="865">
                  <c:v>2</c:v>
                </c:pt>
                <c:pt idx="866">
                  <c:v>2</c:v>
                </c:pt>
                <c:pt idx="867">
                  <c:v>0</c:v>
                </c:pt>
                <c:pt idx="868">
                  <c:v>0</c:v>
                </c:pt>
                <c:pt idx="869">
                  <c:v>2</c:v>
                </c:pt>
                <c:pt idx="870">
                  <c:v>2</c:v>
                </c:pt>
                <c:pt idx="871">
                  <c:v>0</c:v>
                </c:pt>
                <c:pt idx="872">
                  <c:v>0</c:v>
                </c:pt>
                <c:pt idx="873">
                  <c:v>2</c:v>
                </c:pt>
                <c:pt idx="874">
                  <c:v>2</c:v>
                </c:pt>
                <c:pt idx="875">
                  <c:v>0</c:v>
                </c:pt>
                <c:pt idx="876">
                  <c:v>0</c:v>
                </c:pt>
                <c:pt idx="877">
                  <c:v>2</c:v>
                </c:pt>
                <c:pt idx="878">
                  <c:v>2</c:v>
                </c:pt>
                <c:pt idx="879">
                  <c:v>0</c:v>
                </c:pt>
                <c:pt idx="880">
                  <c:v>0</c:v>
                </c:pt>
                <c:pt idx="881">
                  <c:v>2</c:v>
                </c:pt>
                <c:pt idx="882">
                  <c:v>2</c:v>
                </c:pt>
                <c:pt idx="883">
                  <c:v>0</c:v>
                </c:pt>
                <c:pt idx="884">
                  <c:v>0</c:v>
                </c:pt>
                <c:pt idx="885">
                  <c:v>2</c:v>
                </c:pt>
                <c:pt idx="886">
                  <c:v>2</c:v>
                </c:pt>
                <c:pt idx="887">
                  <c:v>0</c:v>
                </c:pt>
                <c:pt idx="888">
                  <c:v>0</c:v>
                </c:pt>
                <c:pt idx="889">
                  <c:v>2</c:v>
                </c:pt>
                <c:pt idx="890">
                  <c:v>2</c:v>
                </c:pt>
                <c:pt idx="891">
                  <c:v>0</c:v>
                </c:pt>
                <c:pt idx="892">
                  <c:v>0</c:v>
                </c:pt>
                <c:pt idx="893">
                  <c:v>2</c:v>
                </c:pt>
                <c:pt idx="894">
                  <c:v>2</c:v>
                </c:pt>
                <c:pt idx="895">
                  <c:v>0</c:v>
                </c:pt>
                <c:pt idx="896">
                  <c:v>0</c:v>
                </c:pt>
                <c:pt idx="897">
                  <c:v>2</c:v>
                </c:pt>
                <c:pt idx="898">
                  <c:v>2</c:v>
                </c:pt>
                <c:pt idx="899">
                  <c:v>0</c:v>
                </c:pt>
                <c:pt idx="900">
                  <c:v>0</c:v>
                </c:pt>
                <c:pt idx="901">
                  <c:v>2</c:v>
                </c:pt>
                <c:pt idx="902">
                  <c:v>2</c:v>
                </c:pt>
                <c:pt idx="903">
                  <c:v>0</c:v>
                </c:pt>
                <c:pt idx="904">
                  <c:v>0</c:v>
                </c:pt>
                <c:pt idx="905">
                  <c:v>2</c:v>
                </c:pt>
                <c:pt idx="906">
                  <c:v>2</c:v>
                </c:pt>
                <c:pt idx="907">
                  <c:v>0</c:v>
                </c:pt>
                <c:pt idx="908">
                  <c:v>0</c:v>
                </c:pt>
                <c:pt idx="909">
                  <c:v>2</c:v>
                </c:pt>
                <c:pt idx="910">
                  <c:v>2</c:v>
                </c:pt>
                <c:pt idx="911">
                  <c:v>0</c:v>
                </c:pt>
                <c:pt idx="912">
                  <c:v>0</c:v>
                </c:pt>
                <c:pt idx="913">
                  <c:v>2</c:v>
                </c:pt>
                <c:pt idx="914">
                  <c:v>2</c:v>
                </c:pt>
                <c:pt idx="915">
                  <c:v>0</c:v>
                </c:pt>
                <c:pt idx="916">
                  <c:v>0</c:v>
                </c:pt>
                <c:pt idx="917">
                  <c:v>2</c:v>
                </c:pt>
                <c:pt idx="918">
                  <c:v>2</c:v>
                </c:pt>
                <c:pt idx="919">
                  <c:v>0</c:v>
                </c:pt>
                <c:pt idx="920">
                  <c:v>0</c:v>
                </c:pt>
                <c:pt idx="921">
                  <c:v>2</c:v>
                </c:pt>
                <c:pt idx="922">
                  <c:v>2</c:v>
                </c:pt>
                <c:pt idx="923">
                  <c:v>0</c:v>
                </c:pt>
                <c:pt idx="924">
                  <c:v>0</c:v>
                </c:pt>
                <c:pt idx="925">
                  <c:v>2</c:v>
                </c:pt>
                <c:pt idx="926">
                  <c:v>2</c:v>
                </c:pt>
                <c:pt idx="927">
                  <c:v>0</c:v>
                </c:pt>
                <c:pt idx="928">
                  <c:v>0</c:v>
                </c:pt>
                <c:pt idx="929">
                  <c:v>2</c:v>
                </c:pt>
                <c:pt idx="930">
                  <c:v>2</c:v>
                </c:pt>
                <c:pt idx="931">
                  <c:v>0</c:v>
                </c:pt>
                <c:pt idx="932">
                  <c:v>0</c:v>
                </c:pt>
                <c:pt idx="933">
                  <c:v>2</c:v>
                </c:pt>
                <c:pt idx="934">
                  <c:v>2</c:v>
                </c:pt>
                <c:pt idx="935">
                  <c:v>0</c:v>
                </c:pt>
                <c:pt idx="936">
                  <c:v>0</c:v>
                </c:pt>
                <c:pt idx="937">
                  <c:v>2</c:v>
                </c:pt>
                <c:pt idx="938">
                  <c:v>2</c:v>
                </c:pt>
                <c:pt idx="939">
                  <c:v>0</c:v>
                </c:pt>
                <c:pt idx="940">
                  <c:v>0</c:v>
                </c:pt>
                <c:pt idx="941">
                  <c:v>2</c:v>
                </c:pt>
                <c:pt idx="942">
                  <c:v>2</c:v>
                </c:pt>
                <c:pt idx="943">
                  <c:v>0</c:v>
                </c:pt>
                <c:pt idx="944">
                  <c:v>0</c:v>
                </c:pt>
                <c:pt idx="945">
                  <c:v>2</c:v>
                </c:pt>
                <c:pt idx="946">
                  <c:v>2</c:v>
                </c:pt>
                <c:pt idx="947">
                  <c:v>0</c:v>
                </c:pt>
                <c:pt idx="948">
                  <c:v>0</c:v>
                </c:pt>
                <c:pt idx="949">
                  <c:v>2</c:v>
                </c:pt>
                <c:pt idx="950">
                  <c:v>2</c:v>
                </c:pt>
                <c:pt idx="951">
                  <c:v>0</c:v>
                </c:pt>
                <c:pt idx="952">
                  <c:v>0</c:v>
                </c:pt>
                <c:pt idx="953">
                  <c:v>2</c:v>
                </c:pt>
                <c:pt idx="954">
                  <c:v>2</c:v>
                </c:pt>
                <c:pt idx="955">
                  <c:v>0</c:v>
                </c:pt>
                <c:pt idx="956">
                  <c:v>0</c:v>
                </c:pt>
                <c:pt idx="957">
                  <c:v>2</c:v>
                </c:pt>
                <c:pt idx="958">
                  <c:v>2</c:v>
                </c:pt>
                <c:pt idx="959">
                  <c:v>0</c:v>
                </c:pt>
                <c:pt idx="960">
                  <c:v>0</c:v>
                </c:pt>
                <c:pt idx="961">
                  <c:v>5</c:v>
                </c:pt>
                <c:pt idx="962">
                  <c:v>5</c:v>
                </c:pt>
                <c:pt idx="963">
                  <c:v>0</c:v>
                </c:pt>
                <c:pt idx="964">
                  <c:v>0</c:v>
                </c:pt>
                <c:pt idx="965">
                  <c:v>5</c:v>
                </c:pt>
                <c:pt idx="966">
                  <c:v>5</c:v>
                </c:pt>
                <c:pt idx="967">
                  <c:v>0</c:v>
                </c:pt>
                <c:pt idx="968">
                  <c:v>0</c:v>
                </c:pt>
                <c:pt idx="969">
                  <c:v>5</c:v>
                </c:pt>
                <c:pt idx="970">
                  <c:v>5</c:v>
                </c:pt>
                <c:pt idx="971">
                  <c:v>0</c:v>
                </c:pt>
                <c:pt idx="972">
                  <c:v>0</c:v>
                </c:pt>
                <c:pt idx="973">
                  <c:v>5</c:v>
                </c:pt>
                <c:pt idx="974">
                  <c:v>5</c:v>
                </c:pt>
                <c:pt idx="975">
                  <c:v>0</c:v>
                </c:pt>
                <c:pt idx="976">
                  <c:v>0</c:v>
                </c:pt>
                <c:pt idx="977">
                  <c:v>5</c:v>
                </c:pt>
                <c:pt idx="978">
                  <c:v>5</c:v>
                </c:pt>
                <c:pt idx="979">
                  <c:v>0</c:v>
                </c:pt>
                <c:pt idx="980">
                  <c:v>0</c:v>
                </c:pt>
                <c:pt idx="981">
                  <c:v>5</c:v>
                </c:pt>
                <c:pt idx="982">
                  <c:v>5</c:v>
                </c:pt>
                <c:pt idx="983">
                  <c:v>0</c:v>
                </c:pt>
                <c:pt idx="984">
                  <c:v>0</c:v>
                </c:pt>
                <c:pt idx="985">
                  <c:v>5</c:v>
                </c:pt>
                <c:pt idx="986">
                  <c:v>5</c:v>
                </c:pt>
                <c:pt idx="987">
                  <c:v>0</c:v>
                </c:pt>
                <c:pt idx="988">
                  <c:v>0</c:v>
                </c:pt>
                <c:pt idx="989">
                  <c:v>5</c:v>
                </c:pt>
                <c:pt idx="990">
                  <c:v>5</c:v>
                </c:pt>
                <c:pt idx="991">
                  <c:v>0</c:v>
                </c:pt>
                <c:pt idx="992">
                  <c:v>0</c:v>
                </c:pt>
                <c:pt idx="993">
                  <c:v>5</c:v>
                </c:pt>
                <c:pt idx="994">
                  <c:v>5</c:v>
                </c:pt>
                <c:pt idx="995">
                  <c:v>0</c:v>
                </c:pt>
                <c:pt idx="996">
                  <c:v>0</c:v>
                </c:pt>
                <c:pt idx="997">
                  <c:v>5</c:v>
                </c:pt>
                <c:pt idx="998">
                  <c:v>5</c:v>
                </c:pt>
                <c:pt idx="999">
                  <c:v>0</c:v>
                </c:pt>
                <c:pt idx="1000">
                  <c:v>0</c:v>
                </c:pt>
                <c:pt idx="1001">
                  <c:v>5</c:v>
                </c:pt>
                <c:pt idx="1002">
                  <c:v>5</c:v>
                </c:pt>
                <c:pt idx="1003">
                  <c:v>0</c:v>
                </c:pt>
                <c:pt idx="1004">
                  <c:v>0</c:v>
                </c:pt>
                <c:pt idx="1005">
                  <c:v>5</c:v>
                </c:pt>
                <c:pt idx="1006">
                  <c:v>5</c:v>
                </c:pt>
                <c:pt idx="1007">
                  <c:v>0</c:v>
                </c:pt>
                <c:pt idx="1008">
                  <c:v>0</c:v>
                </c:pt>
                <c:pt idx="1009">
                  <c:v>5</c:v>
                </c:pt>
                <c:pt idx="1010">
                  <c:v>5</c:v>
                </c:pt>
                <c:pt idx="1011">
                  <c:v>0</c:v>
                </c:pt>
                <c:pt idx="1012">
                  <c:v>0</c:v>
                </c:pt>
                <c:pt idx="1013">
                  <c:v>5</c:v>
                </c:pt>
                <c:pt idx="1014">
                  <c:v>5</c:v>
                </c:pt>
                <c:pt idx="1015">
                  <c:v>0</c:v>
                </c:pt>
                <c:pt idx="1016">
                  <c:v>0</c:v>
                </c:pt>
                <c:pt idx="1017">
                  <c:v>5</c:v>
                </c:pt>
                <c:pt idx="1018">
                  <c:v>5</c:v>
                </c:pt>
                <c:pt idx="1019">
                  <c:v>0</c:v>
                </c:pt>
                <c:pt idx="1020">
                  <c:v>0</c:v>
                </c:pt>
                <c:pt idx="1021">
                  <c:v>5</c:v>
                </c:pt>
                <c:pt idx="1022">
                  <c:v>5</c:v>
                </c:pt>
                <c:pt idx="1023">
                  <c:v>0</c:v>
                </c:pt>
                <c:pt idx="1024">
                  <c:v>0</c:v>
                </c:pt>
                <c:pt idx="1025">
                  <c:v>5</c:v>
                </c:pt>
                <c:pt idx="1026">
                  <c:v>5</c:v>
                </c:pt>
                <c:pt idx="1027">
                  <c:v>0</c:v>
                </c:pt>
                <c:pt idx="1028">
                  <c:v>0</c:v>
                </c:pt>
                <c:pt idx="1029">
                  <c:v>5</c:v>
                </c:pt>
                <c:pt idx="1030">
                  <c:v>5</c:v>
                </c:pt>
                <c:pt idx="1031">
                  <c:v>0</c:v>
                </c:pt>
                <c:pt idx="1032">
                  <c:v>0</c:v>
                </c:pt>
                <c:pt idx="1033">
                  <c:v>5</c:v>
                </c:pt>
                <c:pt idx="1034">
                  <c:v>5</c:v>
                </c:pt>
                <c:pt idx="1035">
                  <c:v>0</c:v>
                </c:pt>
                <c:pt idx="1036">
                  <c:v>0</c:v>
                </c:pt>
                <c:pt idx="1037">
                  <c:v>5</c:v>
                </c:pt>
                <c:pt idx="1038">
                  <c:v>5</c:v>
                </c:pt>
                <c:pt idx="1039">
                  <c:v>0</c:v>
                </c:pt>
                <c:pt idx="1040">
                  <c:v>0</c:v>
                </c:pt>
                <c:pt idx="1041">
                  <c:v>5</c:v>
                </c:pt>
                <c:pt idx="1042">
                  <c:v>5</c:v>
                </c:pt>
                <c:pt idx="1043">
                  <c:v>0</c:v>
                </c:pt>
                <c:pt idx="1044">
                  <c:v>0</c:v>
                </c:pt>
                <c:pt idx="1045">
                  <c:v>5</c:v>
                </c:pt>
                <c:pt idx="1046">
                  <c:v>5</c:v>
                </c:pt>
                <c:pt idx="1047">
                  <c:v>0</c:v>
                </c:pt>
                <c:pt idx="1048">
                  <c:v>0</c:v>
                </c:pt>
                <c:pt idx="1049">
                  <c:v>5</c:v>
                </c:pt>
                <c:pt idx="1050">
                  <c:v>5</c:v>
                </c:pt>
                <c:pt idx="1051">
                  <c:v>0</c:v>
                </c:pt>
                <c:pt idx="1052">
                  <c:v>0</c:v>
                </c:pt>
                <c:pt idx="1053">
                  <c:v>5</c:v>
                </c:pt>
                <c:pt idx="1054">
                  <c:v>5</c:v>
                </c:pt>
                <c:pt idx="105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 (2)'!$B$1882:$B$1915</c:f>
              <c:numCache>
                <c:formatCode>General</c:formatCode>
                <c:ptCount val="34"/>
                <c:pt idx="0">
                  <c:v>-11.891492088412292</c:v>
                </c:pt>
                <c:pt idx="1">
                  <c:v>-11.891492088412292</c:v>
                </c:pt>
                <c:pt idx="2">
                  <c:v>-9.4665375998040986</c:v>
                </c:pt>
                <c:pt idx="3">
                  <c:v>-9.4665375998040986</c:v>
                </c:pt>
                <c:pt idx="4">
                  <c:v>-9.4665375998040986</c:v>
                </c:pt>
                <c:pt idx="5">
                  <c:v>-7.0415831111959077</c:v>
                </c:pt>
                <c:pt idx="6">
                  <c:v>-7.0415831111959077</c:v>
                </c:pt>
                <c:pt idx="7">
                  <c:v>-7.0415831111959077</c:v>
                </c:pt>
                <c:pt idx="8">
                  <c:v>-4.616628622587716</c:v>
                </c:pt>
                <c:pt idx="9">
                  <c:v>-4.616628622587716</c:v>
                </c:pt>
                <c:pt idx="10">
                  <c:v>-4.616628622587716</c:v>
                </c:pt>
                <c:pt idx="11">
                  <c:v>-2.1916741339795243</c:v>
                </c:pt>
                <c:pt idx="12">
                  <c:v>-2.1916741339795243</c:v>
                </c:pt>
                <c:pt idx="13">
                  <c:v>-2.1916741339795243</c:v>
                </c:pt>
                <c:pt idx="14">
                  <c:v>0.23328035462866747</c:v>
                </c:pt>
                <c:pt idx="15">
                  <c:v>0.23328035462866747</c:v>
                </c:pt>
                <c:pt idx="16">
                  <c:v>0.23328035462866747</c:v>
                </c:pt>
                <c:pt idx="17">
                  <c:v>2.6582348432368592</c:v>
                </c:pt>
                <c:pt idx="18">
                  <c:v>2.6582348432368592</c:v>
                </c:pt>
                <c:pt idx="19">
                  <c:v>2.6582348432368592</c:v>
                </c:pt>
                <c:pt idx="20">
                  <c:v>5.083189331845051</c:v>
                </c:pt>
                <c:pt idx="21">
                  <c:v>5.083189331845051</c:v>
                </c:pt>
                <c:pt idx="22">
                  <c:v>5.083189331845051</c:v>
                </c:pt>
                <c:pt idx="23">
                  <c:v>7.5081438204532427</c:v>
                </c:pt>
                <c:pt idx="24">
                  <c:v>7.5081438204532427</c:v>
                </c:pt>
                <c:pt idx="25">
                  <c:v>7.5081438204532427</c:v>
                </c:pt>
                <c:pt idx="26">
                  <c:v>9.9330983090614353</c:v>
                </c:pt>
                <c:pt idx="27">
                  <c:v>9.9330983090614353</c:v>
                </c:pt>
                <c:pt idx="28">
                  <c:v>9.9330983090614353</c:v>
                </c:pt>
                <c:pt idx="29">
                  <c:v>12.358052797669625</c:v>
                </c:pt>
                <c:pt idx="30">
                  <c:v>12.358052797669625</c:v>
                </c:pt>
                <c:pt idx="31">
                  <c:v>12.358052797669625</c:v>
                </c:pt>
                <c:pt idx="32">
                  <c:v>14.783007286277819</c:v>
                </c:pt>
                <c:pt idx="33">
                  <c:v>14.783007286277819</c:v>
                </c:pt>
              </c:numCache>
            </c:numRef>
          </c:xVal>
          <c:yVal>
            <c:numRef>
              <c:f>'NeuralTools-Summary (2)'!$C$1882:$C$1915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20</c:v>
                </c:pt>
                <c:pt idx="8">
                  <c:v>20</c:v>
                </c:pt>
                <c:pt idx="9">
                  <c:v>0</c:v>
                </c:pt>
                <c:pt idx="10">
                  <c:v>99</c:v>
                </c:pt>
                <c:pt idx="11">
                  <c:v>99</c:v>
                </c:pt>
                <c:pt idx="12">
                  <c:v>0</c:v>
                </c:pt>
                <c:pt idx="13">
                  <c:v>382</c:v>
                </c:pt>
                <c:pt idx="14">
                  <c:v>382</c:v>
                </c:pt>
                <c:pt idx="15">
                  <c:v>0</c:v>
                </c:pt>
                <c:pt idx="16">
                  <c:v>276</c:v>
                </c:pt>
                <c:pt idx="17">
                  <c:v>276</c:v>
                </c:pt>
                <c:pt idx="18">
                  <c:v>0</c:v>
                </c:pt>
                <c:pt idx="19">
                  <c:v>54</c:v>
                </c:pt>
                <c:pt idx="20">
                  <c:v>54</c:v>
                </c:pt>
                <c:pt idx="21">
                  <c:v>0</c:v>
                </c:pt>
                <c:pt idx="22">
                  <c:v>12</c:v>
                </c:pt>
                <c:pt idx="23">
                  <c:v>12</c:v>
                </c:pt>
                <c:pt idx="24">
                  <c:v>0</c:v>
                </c:pt>
                <c:pt idx="25">
                  <c:v>9</c:v>
                </c:pt>
                <c:pt idx="26">
                  <c:v>9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181576"/>
        <c:axId val="251182360"/>
      </c:scatterChart>
      <c:valAx>
        <c:axId val="251181576"/>
        <c:scaling>
          <c:orientation val="minMax"/>
          <c:max val="15"/>
          <c:min val="-15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251182360"/>
        <c:crossesAt val="-1.0000000000000001E+300"/>
        <c:crossBetween val="midCat"/>
        <c:majorUnit val="5"/>
      </c:valAx>
      <c:valAx>
        <c:axId val="251182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251181576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(2)'!$C$1003:$C$1866</c:f>
              <c:numCache>
                <c:formatCode>0.0</c:formatCode>
                <c:ptCount val="864"/>
                <c:pt idx="0">
                  <c:v>23</c:v>
                </c:pt>
                <c:pt idx="1">
                  <c:v>35.9</c:v>
                </c:pt>
                <c:pt idx="2">
                  <c:v>44.4</c:v>
                </c:pt>
                <c:pt idx="3">
                  <c:v>47.4</c:v>
                </c:pt>
                <c:pt idx="4">
                  <c:v>48.6</c:v>
                </c:pt>
                <c:pt idx="5">
                  <c:v>49.5</c:v>
                </c:pt>
                <c:pt idx="6">
                  <c:v>49.6</c:v>
                </c:pt>
                <c:pt idx="7">
                  <c:v>49.7</c:v>
                </c:pt>
                <c:pt idx="8">
                  <c:v>22</c:v>
                </c:pt>
                <c:pt idx="9">
                  <c:v>35.6</c:v>
                </c:pt>
                <c:pt idx="10">
                  <c:v>44.5</c:v>
                </c:pt>
                <c:pt idx="11">
                  <c:v>47.6</c:v>
                </c:pt>
                <c:pt idx="12">
                  <c:v>48.9</c:v>
                </c:pt>
                <c:pt idx="13">
                  <c:v>49.8</c:v>
                </c:pt>
                <c:pt idx="14">
                  <c:v>50</c:v>
                </c:pt>
                <c:pt idx="15">
                  <c:v>50.1</c:v>
                </c:pt>
                <c:pt idx="16">
                  <c:v>25.5</c:v>
                </c:pt>
                <c:pt idx="17">
                  <c:v>43.4</c:v>
                </c:pt>
                <c:pt idx="18">
                  <c:v>48.3</c:v>
                </c:pt>
                <c:pt idx="19">
                  <c:v>50</c:v>
                </c:pt>
                <c:pt idx="20">
                  <c:v>50.7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22</c:v>
                </c:pt>
                <c:pt idx="25">
                  <c:v>36.299999999999997</c:v>
                </c:pt>
                <c:pt idx="26">
                  <c:v>44.8</c:v>
                </c:pt>
                <c:pt idx="27">
                  <c:v>47.7</c:v>
                </c:pt>
                <c:pt idx="28">
                  <c:v>49</c:v>
                </c:pt>
                <c:pt idx="29">
                  <c:v>49.8</c:v>
                </c:pt>
                <c:pt idx="30">
                  <c:v>50</c:v>
                </c:pt>
                <c:pt idx="31">
                  <c:v>50</c:v>
                </c:pt>
                <c:pt idx="32">
                  <c:v>21.9</c:v>
                </c:pt>
                <c:pt idx="33">
                  <c:v>36.799999999999997</c:v>
                </c:pt>
                <c:pt idx="34">
                  <c:v>45.3</c:v>
                </c:pt>
                <c:pt idx="35">
                  <c:v>47.9</c:v>
                </c:pt>
                <c:pt idx="36">
                  <c:v>49</c:v>
                </c:pt>
                <c:pt idx="37">
                  <c:v>49.6</c:v>
                </c:pt>
                <c:pt idx="38">
                  <c:v>49.7</c:v>
                </c:pt>
                <c:pt idx="39">
                  <c:v>49.7</c:v>
                </c:pt>
                <c:pt idx="40">
                  <c:v>22.6</c:v>
                </c:pt>
                <c:pt idx="41">
                  <c:v>34.700000000000003</c:v>
                </c:pt>
                <c:pt idx="42">
                  <c:v>43.5</c:v>
                </c:pt>
                <c:pt idx="43">
                  <c:v>46.9</c:v>
                </c:pt>
                <c:pt idx="44">
                  <c:v>48.4</c:v>
                </c:pt>
                <c:pt idx="45">
                  <c:v>49.4</c:v>
                </c:pt>
                <c:pt idx="46">
                  <c:v>49.5</c:v>
                </c:pt>
                <c:pt idx="47">
                  <c:v>49.6</c:v>
                </c:pt>
                <c:pt idx="48">
                  <c:v>25.5</c:v>
                </c:pt>
                <c:pt idx="49">
                  <c:v>38.4</c:v>
                </c:pt>
                <c:pt idx="50">
                  <c:v>46</c:v>
                </c:pt>
                <c:pt idx="51">
                  <c:v>48.5</c:v>
                </c:pt>
                <c:pt idx="52">
                  <c:v>49.6</c:v>
                </c:pt>
                <c:pt idx="53">
                  <c:v>50.2</c:v>
                </c:pt>
                <c:pt idx="54">
                  <c:v>50.3</c:v>
                </c:pt>
                <c:pt idx="55">
                  <c:v>50.3</c:v>
                </c:pt>
                <c:pt idx="56">
                  <c:v>21.4</c:v>
                </c:pt>
                <c:pt idx="57">
                  <c:v>37.200000000000003</c:v>
                </c:pt>
                <c:pt idx="58">
                  <c:v>45.5</c:v>
                </c:pt>
                <c:pt idx="59">
                  <c:v>48.3</c:v>
                </c:pt>
                <c:pt idx="60">
                  <c:v>49.4</c:v>
                </c:pt>
                <c:pt idx="61">
                  <c:v>50.2</c:v>
                </c:pt>
                <c:pt idx="62">
                  <c:v>50.4</c:v>
                </c:pt>
                <c:pt idx="63">
                  <c:v>50.4</c:v>
                </c:pt>
                <c:pt idx="64">
                  <c:v>22</c:v>
                </c:pt>
                <c:pt idx="65">
                  <c:v>34.799999999999997</c:v>
                </c:pt>
                <c:pt idx="66">
                  <c:v>43.7</c:v>
                </c:pt>
                <c:pt idx="67">
                  <c:v>47.1</c:v>
                </c:pt>
                <c:pt idx="68">
                  <c:v>48.5</c:v>
                </c:pt>
                <c:pt idx="69">
                  <c:v>49.4</c:v>
                </c:pt>
                <c:pt idx="70">
                  <c:v>49.6</c:v>
                </c:pt>
                <c:pt idx="71">
                  <c:v>49.7</c:v>
                </c:pt>
                <c:pt idx="72">
                  <c:v>23.5</c:v>
                </c:pt>
                <c:pt idx="73">
                  <c:v>35.4</c:v>
                </c:pt>
                <c:pt idx="74">
                  <c:v>43.9</c:v>
                </c:pt>
                <c:pt idx="75">
                  <c:v>47.1</c:v>
                </c:pt>
                <c:pt idx="76">
                  <c:v>48.6</c:v>
                </c:pt>
                <c:pt idx="77">
                  <c:v>49.6</c:v>
                </c:pt>
                <c:pt idx="78">
                  <c:v>49.9</c:v>
                </c:pt>
                <c:pt idx="79">
                  <c:v>49.9</c:v>
                </c:pt>
                <c:pt idx="80">
                  <c:v>25.8</c:v>
                </c:pt>
                <c:pt idx="81">
                  <c:v>37.799999999999997</c:v>
                </c:pt>
                <c:pt idx="82">
                  <c:v>45.4</c:v>
                </c:pt>
                <c:pt idx="83">
                  <c:v>48.2</c:v>
                </c:pt>
                <c:pt idx="84">
                  <c:v>49.4</c:v>
                </c:pt>
                <c:pt idx="85">
                  <c:v>50.1</c:v>
                </c:pt>
                <c:pt idx="86">
                  <c:v>50.2</c:v>
                </c:pt>
                <c:pt idx="87">
                  <c:v>50.2</c:v>
                </c:pt>
                <c:pt idx="88">
                  <c:v>21.5</c:v>
                </c:pt>
                <c:pt idx="89">
                  <c:v>36.5</c:v>
                </c:pt>
                <c:pt idx="90">
                  <c:v>45.2</c:v>
                </c:pt>
                <c:pt idx="91">
                  <c:v>48.2</c:v>
                </c:pt>
                <c:pt idx="92">
                  <c:v>49.4</c:v>
                </c:pt>
                <c:pt idx="93">
                  <c:v>50.1</c:v>
                </c:pt>
                <c:pt idx="94">
                  <c:v>50.3</c:v>
                </c:pt>
                <c:pt idx="95">
                  <c:v>50.3</c:v>
                </c:pt>
                <c:pt idx="96">
                  <c:v>23</c:v>
                </c:pt>
                <c:pt idx="97">
                  <c:v>37.9</c:v>
                </c:pt>
                <c:pt idx="98">
                  <c:v>47.9</c:v>
                </c:pt>
                <c:pt idx="99">
                  <c:v>52</c:v>
                </c:pt>
                <c:pt idx="100">
                  <c:v>53.9</c:v>
                </c:pt>
                <c:pt idx="101">
                  <c:v>55.1</c:v>
                </c:pt>
                <c:pt idx="102">
                  <c:v>55.3</c:v>
                </c:pt>
                <c:pt idx="103">
                  <c:v>55.5</c:v>
                </c:pt>
                <c:pt idx="104">
                  <c:v>23.9</c:v>
                </c:pt>
                <c:pt idx="105">
                  <c:v>39.1</c:v>
                </c:pt>
                <c:pt idx="106">
                  <c:v>48.8</c:v>
                </c:pt>
                <c:pt idx="107">
                  <c:v>52.8</c:v>
                </c:pt>
                <c:pt idx="108">
                  <c:v>54.6</c:v>
                </c:pt>
                <c:pt idx="109">
                  <c:v>55.8</c:v>
                </c:pt>
                <c:pt idx="110">
                  <c:v>56.1</c:v>
                </c:pt>
                <c:pt idx="111">
                  <c:v>56.1</c:v>
                </c:pt>
                <c:pt idx="112">
                  <c:v>25.2</c:v>
                </c:pt>
                <c:pt idx="113">
                  <c:v>45.4</c:v>
                </c:pt>
                <c:pt idx="114">
                  <c:v>55.3</c:v>
                </c:pt>
                <c:pt idx="115">
                  <c:v>55.3</c:v>
                </c:pt>
                <c:pt idx="116">
                  <c:v>56.1</c:v>
                </c:pt>
                <c:pt idx="117">
                  <c:v>56.9</c:v>
                </c:pt>
                <c:pt idx="118">
                  <c:v>57.1</c:v>
                </c:pt>
                <c:pt idx="119">
                  <c:v>57.2</c:v>
                </c:pt>
                <c:pt idx="120">
                  <c:v>21.8</c:v>
                </c:pt>
                <c:pt idx="121">
                  <c:v>45</c:v>
                </c:pt>
                <c:pt idx="122">
                  <c:v>51.6</c:v>
                </c:pt>
                <c:pt idx="123">
                  <c:v>54.4</c:v>
                </c:pt>
                <c:pt idx="124">
                  <c:v>55.5</c:v>
                </c:pt>
                <c:pt idx="125">
                  <c:v>56.1</c:v>
                </c:pt>
                <c:pt idx="126">
                  <c:v>56.1</c:v>
                </c:pt>
                <c:pt idx="127">
                  <c:v>56.2</c:v>
                </c:pt>
                <c:pt idx="128">
                  <c:v>23</c:v>
                </c:pt>
                <c:pt idx="129">
                  <c:v>38</c:v>
                </c:pt>
                <c:pt idx="130">
                  <c:v>48</c:v>
                </c:pt>
                <c:pt idx="131">
                  <c:v>51.8</c:v>
                </c:pt>
                <c:pt idx="132">
                  <c:v>53.5</c:v>
                </c:pt>
                <c:pt idx="133">
                  <c:v>54.6</c:v>
                </c:pt>
                <c:pt idx="134">
                  <c:v>54.8</c:v>
                </c:pt>
                <c:pt idx="135">
                  <c:v>54.9</c:v>
                </c:pt>
                <c:pt idx="136">
                  <c:v>22.8</c:v>
                </c:pt>
                <c:pt idx="137">
                  <c:v>36.299999999999997</c:v>
                </c:pt>
                <c:pt idx="138">
                  <c:v>46.2</c:v>
                </c:pt>
                <c:pt idx="139">
                  <c:v>50.2</c:v>
                </c:pt>
                <c:pt idx="140">
                  <c:v>52.2</c:v>
                </c:pt>
                <c:pt idx="141">
                  <c:v>53.4</c:v>
                </c:pt>
                <c:pt idx="142">
                  <c:v>53.5</c:v>
                </c:pt>
                <c:pt idx="143">
                  <c:v>53.5</c:v>
                </c:pt>
                <c:pt idx="144">
                  <c:v>26.1</c:v>
                </c:pt>
                <c:pt idx="145">
                  <c:v>45.8</c:v>
                </c:pt>
                <c:pt idx="146">
                  <c:v>54</c:v>
                </c:pt>
                <c:pt idx="147">
                  <c:v>56.2</c:v>
                </c:pt>
                <c:pt idx="148">
                  <c:v>57</c:v>
                </c:pt>
                <c:pt idx="149">
                  <c:v>57.2</c:v>
                </c:pt>
                <c:pt idx="150">
                  <c:v>57.2</c:v>
                </c:pt>
                <c:pt idx="151">
                  <c:v>57.3</c:v>
                </c:pt>
                <c:pt idx="152">
                  <c:v>26.2</c:v>
                </c:pt>
                <c:pt idx="153">
                  <c:v>45.2</c:v>
                </c:pt>
                <c:pt idx="154">
                  <c:v>51.3</c:v>
                </c:pt>
                <c:pt idx="155">
                  <c:v>55.3</c:v>
                </c:pt>
                <c:pt idx="156">
                  <c:v>56.2</c:v>
                </c:pt>
                <c:pt idx="157">
                  <c:v>56.7</c:v>
                </c:pt>
                <c:pt idx="158">
                  <c:v>56.7</c:v>
                </c:pt>
                <c:pt idx="159">
                  <c:v>56.8</c:v>
                </c:pt>
                <c:pt idx="160">
                  <c:v>22.8</c:v>
                </c:pt>
                <c:pt idx="161">
                  <c:v>38.4</c:v>
                </c:pt>
                <c:pt idx="162">
                  <c:v>47.8</c:v>
                </c:pt>
                <c:pt idx="163">
                  <c:v>51.5</c:v>
                </c:pt>
                <c:pt idx="164">
                  <c:v>53.1</c:v>
                </c:pt>
                <c:pt idx="165">
                  <c:v>54.2</c:v>
                </c:pt>
                <c:pt idx="166">
                  <c:v>54.4</c:v>
                </c:pt>
                <c:pt idx="167">
                  <c:v>54.5</c:v>
                </c:pt>
                <c:pt idx="168">
                  <c:v>23.4</c:v>
                </c:pt>
                <c:pt idx="169">
                  <c:v>39.9</c:v>
                </c:pt>
                <c:pt idx="170">
                  <c:v>49.6</c:v>
                </c:pt>
                <c:pt idx="171">
                  <c:v>53.2</c:v>
                </c:pt>
                <c:pt idx="172">
                  <c:v>54.8</c:v>
                </c:pt>
                <c:pt idx="173">
                  <c:v>55.6</c:v>
                </c:pt>
                <c:pt idx="174">
                  <c:v>55.8</c:v>
                </c:pt>
                <c:pt idx="175">
                  <c:v>55.8</c:v>
                </c:pt>
                <c:pt idx="176">
                  <c:v>25.3</c:v>
                </c:pt>
                <c:pt idx="177">
                  <c:v>42.4</c:v>
                </c:pt>
                <c:pt idx="178">
                  <c:v>50.3</c:v>
                </c:pt>
                <c:pt idx="179">
                  <c:v>53.6</c:v>
                </c:pt>
                <c:pt idx="180">
                  <c:v>55.1</c:v>
                </c:pt>
                <c:pt idx="181">
                  <c:v>56.1</c:v>
                </c:pt>
                <c:pt idx="182">
                  <c:v>56.2</c:v>
                </c:pt>
                <c:pt idx="183">
                  <c:v>56.3</c:v>
                </c:pt>
                <c:pt idx="184">
                  <c:v>22.6</c:v>
                </c:pt>
                <c:pt idx="185">
                  <c:v>39.4</c:v>
                </c:pt>
                <c:pt idx="186">
                  <c:v>48.8</c:v>
                </c:pt>
                <c:pt idx="187">
                  <c:v>52.7</c:v>
                </c:pt>
                <c:pt idx="188">
                  <c:v>54.5</c:v>
                </c:pt>
                <c:pt idx="189">
                  <c:v>55.7</c:v>
                </c:pt>
                <c:pt idx="190">
                  <c:v>55.9</c:v>
                </c:pt>
                <c:pt idx="191">
                  <c:v>55.9</c:v>
                </c:pt>
                <c:pt idx="192">
                  <c:v>22.3</c:v>
                </c:pt>
                <c:pt idx="193">
                  <c:v>41.1</c:v>
                </c:pt>
                <c:pt idx="194">
                  <c:v>52.4</c:v>
                </c:pt>
                <c:pt idx="195">
                  <c:v>57.6</c:v>
                </c:pt>
                <c:pt idx="196">
                  <c:v>59.8</c:v>
                </c:pt>
                <c:pt idx="197">
                  <c:v>61.1</c:v>
                </c:pt>
                <c:pt idx="198">
                  <c:v>61.4</c:v>
                </c:pt>
                <c:pt idx="199">
                  <c:v>61.4</c:v>
                </c:pt>
                <c:pt idx="200">
                  <c:v>24.5</c:v>
                </c:pt>
                <c:pt idx="201">
                  <c:v>43.1</c:v>
                </c:pt>
                <c:pt idx="202">
                  <c:v>53.4</c:v>
                </c:pt>
                <c:pt idx="203">
                  <c:v>58.4</c:v>
                </c:pt>
                <c:pt idx="204">
                  <c:v>60.6</c:v>
                </c:pt>
                <c:pt idx="205">
                  <c:v>61.7</c:v>
                </c:pt>
                <c:pt idx="206">
                  <c:v>61.8</c:v>
                </c:pt>
                <c:pt idx="207">
                  <c:v>61.8</c:v>
                </c:pt>
                <c:pt idx="208">
                  <c:v>25.7</c:v>
                </c:pt>
                <c:pt idx="209">
                  <c:v>44.7</c:v>
                </c:pt>
                <c:pt idx="210">
                  <c:v>54.7</c:v>
                </c:pt>
                <c:pt idx="211">
                  <c:v>59.4</c:v>
                </c:pt>
                <c:pt idx="212">
                  <c:v>61.4</c:v>
                </c:pt>
                <c:pt idx="213">
                  <c:v>62.3</c:v>
                </c:pt>
                <c:pt idx="214">
                  <c:v>62.5</c:v>
                </c:pt>
                <c:pt idx="215">
                  <c:v>62.5</c:v>
                </c:pt>
                <c:pt idx="216">
                  <c:v>26.4</c:v>
                </c:pt>
                <c:pt idx="217">
                  <c:v>45.8</c:v>
                </c:pt>
                <c:pt idx="218">
                  <c:v>55.5</c:v>
                </c:pt>
                <c:pt idx="219">
                  <c:v>59.8</c:v>
                </c:pt>
                <c:pt idx="220">
                  <c:v>61.4</c:v>
                </c:pt>
                <c:pt idx="221">
                  <c:v>62.2</c:v>
                </c:pt>
                <c:pt idx="222">
                  <c:v>62.3</c:v>
                </c:pt>
                <c:pt idx="223">
                  <c:v>62.3</c:v>
                </c:pt>
                <c:pt idx="224">
                  <c:v>22.2</c:v>
                </c:pt>
                <c:pt idx="225">
                  <c:v>51.4</c:v>
                </c:pt>
                <c:pt idx="226">
                  <c:v>59.7</c:v>
                </c:pt>
                <c:pt idx="227">
                  <c:v>62.1</c:v>
                </c:pt>
                <c:pt idx="228">
                  <c:v>62.8</c:v>
                </c:pt>
                <c:pt idx="229">
                  <c:v>63.1</c:v>
                </c:pt>
                <c:pt idx="230">
                  <c:v>63.3</c:v>
                </c:pt>
                <c:pt idx="231">
                  <c:v>63.3</c:v>
                </c:pt>
                <c:pt idx="232">
                  <c:v>24.3</c:v>
                </c:pt>
                <c:pt idx="233">
                  <c:v>45.2</c:v>
                </c:pt>
                <c:pt idx="234">
                  <c:v>54.1</c:v>
                </c:pt>
                <c:pt idx="235">
                  <c:v>58.5</c:v>
                </c:pt>
                <c:pt idx="236">
                  <c:v>60.7</c:v>
                </c:pt>
                <c:pt idx="237">
                  <c:v>61.9</c:v>
                </c:pt>
                <c:pt idx="238">
                  <c:v>62.2</c:v>
                </c:pt>
                <c:pt idx="239">
                  <c:v>62.3</c:v>
                </c:pt>
                <c:pt idx="240">
                  <c:v>25</c:v>
                </c:pt>
                <c:pt idx="241">
                  <c:v>52.8</c:v>
                </c:pt>
                <c:pt idx="242">
                  <c:v>60.3</c:v>
                </c:pt>
                <c:pt idx="243">
                  <c:v>62.4</c:v>
                </c:pt>
                <c:pt idx="244">
                  <c:v>63</c:v>
                </c:pt>
                <c:pt idx="245">
                  <c:v>63.4</c:v>
                </c:pt>
                <c:pt idx="246">
                  <c:v>63.5</c:v>
                </c:pt>
                <c:pt idx="247">
                  <c:v>63.5</c:v>
                </c:pt>
                <c:pt idx="248">
                  <c:v>27.2</c:v>
                </c:pt>
                <c:pt idx="249">
                  <c:v>47</c:v>
                </c:pt>
                <c:pt idx="250">
                  <c:v>56.3</c:v>
                </c:pt>
                <c:pt idx="251">
                  <c:v>60.2</c:v>
                </c:pt>
                <c:pt idx="252">
                  <c:v>61.7</c:v>
                </c:pt>
                <c:pt idx="253">
                  <c:v>62.4</c:v>
                </c:pt>
                <c:pt idx="254">
                  <c:v>62.5</c:v>
                </c:pt>
                <c:pt idx="255">
                  <c:v>62.6</c:v>
                </c:pt>
                <c:pt idx="256">
                  <c:v>22.7</c:v>
                </c:pt>
                <c:pt idx="257">
                  <c:v>40.1</c:v>
                </c:pt>
                <c:pt idx="258">
                  <c:v>51.6</c:v>
                </c:pt>
                <c:pt idx="259">
                  <c:v>56.8</c:v>
                </c:pt>
                <c:pt idx="260">
                  <c:v>59.3</c:v>
                </c:pt>
                <c:pt idx="261">
                  <c:v>60.9</c:v>
                </c:pt>
                <c:pt idx="262">
                  <c:v>61.2</c:v>
                </c:pt>
                <c:pt idx="263">
                  <c:v>61.3</c:v>
                </c:pt>
                <c:pt idx="264">
                  <c:v>24.5</c:v>
                </c:pt>
                <c:pt idx="265">
                  <c:v>42.6</c:v>
                </c:pt>
                <c:pt idx="266">
                  <c:v>53.2</c:v>
                </c:pt>
                <c:pt idx="267">
                  <c:v>58.3</c:v>
                </c:pt>
                <c:pt idx="268">
                  <c:v>60.6</c:v>
                </c:pt>
                <c:pt idx="269">
                  <c:v>62</c:v>
                </c:pt>
                <c:pt idx="270">
                  <c:v>62.2</c:v>
                </c:pt>
                <c:pt idx="271">
                  <c:v>62.3</c:v>
                </c:pt>
                <c:pt idx="272">
                  <c:v>25.4</c:v>
                </c:pt>
                <c:pt idx="273">
                  <c:v>51.3</c:v>
                </c:pt>
                <c:pt idx="274">
                  <c:v>59.3</c:v>
                </c:pt>
                <c:pt idx="275">
                  <c:v>62</c:v>
                </c:pt>
                <c:pt idx="276">
                  <c:v>62.8</c:v>
                </c:pt>
                <c:pt idx="277">
                  <c:v>63.3</c:v>
                </c:pt>
                <c:pt idx="278">
                  <c:v>63.4</c:v>
                </c:pt>
                <c:pt idx="279">
                  <c:v>63.4</c:v>
                </c:pt>
                <c:pt idx="280">
                  <c:v>27</c:v>
                </c:pt>
                <c:pt idx="281">
                  <c:v>44.3</c:v>
                </c:pt>
                <c:pt idx="282">
                  <c:v>54.2</c:v>
                </c:pt>
                <c:pt idx="283">
                  <c:v>58.9</c:v>
                </c:pt>
                <c:pt idx="284">
                  <c:v>61.1</c:v>
                </c:pt>
                <c:pt idx="285">
                  <c:v>62.2</c:v>
                </c:pt>
                <c:pt idx="286">
                  <c:v>62.5</c:v>
                </c:pt>
                <c:pt idx="287">
                  <c:v>62.5</c:v>
                </c:pt>
                <c:pt idx="288">
                  <c:v>21.8</c:v>
                </c:pt>
                <c:pt idx="289">
                  <c:v>42.8</c:v>
                </c:pt>
                <c:pt idx="290">
                  <c:v>55.5</c:v>
                </c:pt>
                <c:pt idx="291">
                  <c:v>61.8</c:v>
                </c:pt>
                <c:pt idx="292">
                  <c:v>64.2</c:v>
                </c:pt>
                <c:pt idx="293">
                  <c:v>65.8</c:v>
                </c:pt>
                <c:pt idx="294">
                  <c:v>66</c:v>
                </c:pt>
                <c:pt idx="295">
                  <c:v>66.099999999999994</c:v>
                </c:pt>
                <c:pt idx="296">
                  <c:v>26.4</c:v>
                </c:pt>
                <c:pt idx="297">
                  <c:v>45.5</c:v>
                </c:pt>
                <c:pt idx="298">
                  <c:v>57.4</c:v>
                </c:pt>
                <c:pt idx="299">
                  <c:v>62.8</c:v>
                </c:pt>
                <c:pt idx="300">
                  <c:v>65</c:v>
                </c:pt>
                <c:pt idx="301">
                  <c:v>66.5</c:v>
                </c:pt>
                <c:pt idx="302">
                  <c:v>66.7</c:v>
                </c:pt>
                <c:pt idx="303">
                  <c:v>66.900000000000006</c:v>
                </c:pt>
                <c:pt idx="304">
                  <c:v>25</c:v>
                </c:pt>
                <c:pt idx="305">
                  <c:v>49.5</c:v>
                </c:pt>
                <c:pt idx="306">
                  <c:v>60.7</c:v>
                </c:pt>
                <c:pt idx="307">
                  <c:v>64.8</c:v>
                </c:pt>
                <c:pt idx="308">
                  <c:v>66.5</c:v>
                </c:pt>
                <c:pt idx="309">
                  <c:v>67.5</c:v>
                </c:pt>
                <c:pt idx="310">
                  <c:v>67.8</c:v>
                </c:pt>
                <c:pt idx="311">
                  <c:v>67.8</c:v>
                </c:pt>
                <c:pt idx="312">
                  <c:v>27.2</c:v>
                </c:pt>
                <c:pt idx="313">
                  <c:v>48.2</c:v>
                </c:pt>
                <c:pt idx="314">
                  <c:v>60.1</c:v>
                </c:pt>
                <c:pt idx="315">
                  <c:v>64.7</c:v>
                </c:pt>
                <c:pt idx="316">
                  <c:v>66.5</c:v>
                </c:pt>
                <c:pt idx="317">
                  <c:v>67.7</c:v>
                </c:pt>
                <c:pt idx="318">
                  <c:v>67.900000000000006</c:v>
                </c:pt>
                <c:pt idx="319">
                  <c:v>68</c:v>
                </c:pt>
                <c:pt idx="320">
                  <c:v>21.7</c:v>
                </c:pt>
                <c:pt idx="321">
                  <c:v>43.4</c:v>
                </c:pt>
                <c:pt idx="322">
                  <c:v>56.5</c:v>
                </c:pt>
                <c:pt idx="323">
                  <c:v>62.6</c:v>
                </c:pt>
                <c:pt idx="324">
                  <c:v>64.7</c:v>
                </c:pt>
                <c:pt idx="325">
                  <c:v>66.2</c:v>
                </c:pt>
                <c:pt idx="326">
                  <c:v>66.599999999999994</c:v>
                </c:pt>
                <c:pt idx="327">
                  <c:v>66.599999999999994</c:v>
                </c:pt>
                <c:pt idx="328">
                  <c:v>25.9</c:v>
                </c:pt>
                <c:pt idx="329">
                  <c:v>48.1</c:v>
                </c:pt>
                <c:pt idx="330">
                  <c:v>60.3</c:v>
                </c:pt>
                <c:pt idx="331">
                  <c:v>64.599999999999994</c:v>
                </c:pt>
                <c:pt idx="332">
                  <c:v>66.2</c:v>
                </c:pt>
                <c:pt idx="333">
                  <c:v>67</c:v>
                </c:pt>
                <c:pt idx="334">
                  <c:v>67.3</c:v>
                </c:pt>
                <c:pt idx="335">
                  <c:v>67.400000000000006</c:v>
                </c:pt>
                <c:pt idx="336">
                  <c:v>24.5</c:v>
                </c:pt>
                <c:pt idx="337">
                  <c:v>50</c:v>
                </c:pt>
                <c:pt idx="338">
                  <c:v>61.8</c:v>
                </c:pt>
                <c:pt idx="339">
                  <c:v>65.599999999999994</c:v>
                </c:pt>
                <c:pt idx="340">
                  <c:v>67.2</c:v>
                </c:pt>
                <c:pt idx="341">
                  <c:v>68.099999999999994</c:v>
                </c:pt>
                <c:pt idx="342">
                  <c:v>68.2</c:v>
                </c:pt>
                <c:pt idx="343">
                  <c:v>68.2</c:v>
                </c:pt>
                <c:pt idx="344">
                  <c:v>26.2</c:v>
                </c:pt>
                <c:pt idx="345">
                  <c:v>49.6</c:v>
                </c:pt>
                <c:pt idx="346">
                  <c:v>61.1</c:v>
                </c:pt>
                <c:pt idx="347">
                  <c:v>65</c:v>
                </c:pt>
                <c:pt idx="348">
                  <c:v>66.599999999999994</c:v>
                </c:pt>
                <c:pt idx="349">
                  <c:v>67.5</c:v>
                </c:pt>
                <c:pt idx="350">
                  <c:v>67.7</c:v>
                </c:pt>
                <c:pt idx="351">
                  <c:v>67.8</c:v>
                </c:pt>
                <c:pt idx="352">
                  <c:v>21.8</c:v>
                </c:pt>
                <c:pt idx="353">
                  <c:v>44.6</c:v>
                </c:pt>
                <c:pt idx="354">
                  <c:v>57.2</c:v>
                </c:pt>
                <c:pt idx="355">
                  <c:v>62.9</c:v>
                </c:pt>
                <c:pt idx="356">
                  <c:v>64.900000000000006</c:v>
                </c:pt>
                <c:pt idx="357">
                  <c:v>66.400000000000006</c:v>
                </c:pt>
                <c:pt idx="358">
                  <c:v>66.5</c:v>
                </c:pt>
                <c:pt idx="359">
                  <c:v>66.599999999999994</c:v>
                </c:pt>
                <c:pt idx="360">
                  <c:v>26.5</c:v>
                </c:pt>
                <c:pt idx="361">
                  <c:v>44.8</c:v>
                </c:pt>
                <c:pt idx="362">
                  <c:v>56.8</c:v>
                </c:pt>
                <c:pt idx="363">
                  <c:v>62.6</c:v>
                </c:pt>
                <c:pt idx="364">
                  <c:v>64.7</c:v>
                </c:pt>
                <c:pt idx="365">
                  <c:v>66.3</c:v>
                </c:pt>
                <c:pt idx="366">
                  <c:v>66.7</c:v>
                </c:pt>
                <c:pt idx="367">
                  <c:v>66.7</c:v>
                </c:pt>
                <c:pt idx="368">
                  <c:v>24.8</c:v>
                </c:pt>
                <c:pt idx="369">
                  <c:v>48.8</c:v>
                </c:pt>
                <c:pt idx="370">
                  <c:v>60.7</c:v>
                </c:pt>
                <c:pt idx="371">
                  <c:v>64.900000000000006</c:v>
                </c:pt>
                <c:pt idx="372">
                  <c:v>66.599999999999994</c:v>
                </c:pt>
                <c:pt idx="373">
                  <c:v>67.7</c:v>
                </c:pt>
                <c:pt idx="374">
                  <c:v>67.900000000000006</c:v>
                </c:pt>
                <c:pt idx="375">
                  <c:v>67.900000000000006</c:v>
                </c:pt>
                <c:pt idx="376">
                  <c:v>23.2</c:v>
                </c:pt>
                <c:pt idx="377">
                  <c:v>46.5</c:v>
                </c:pt>
                <c:pt idx="378">
                  <c:v>59.3</c:v>
                </c:pt>
                <c:pt idx="379">
                  <c:v>64.3</c:v>
                </c:pt>
                <c:pt idx="380">
                  <c:v>66.400000000000006</c:v>
                </c:pt>
                <c:pt idx="381">
                  <c:v>67.5</c:v>
                </c:pt>
                <c:pt idx="382">
                  <c:v>67.8</c:v>
                </c:pt>
                <c:pt idx="383">
                  <c:v>67.8</c:v>
                </c:pt>
                <c:pt idx="384">
                  <c:v>22.1</c:v>
                </c:pt>
                <c:pt idx="385">
                  <c:v>45.5</c:v>
                </c:pt>
                <c:pt idx="386">
                  <c:v>60.7</c:v>
                </c:pt>
                <c:pt idx="387">
                  <c:v>66.3</c:v>
                </c:pt>
                <c:pt idx="388">
                  <c:v>66.8</c:v>
                </c:pt>
                <c:pt idx="389">
                  <c:v>70.3</c:v>
                </c:pt>
                <c:pt idx="390">
                  <c:v>70.5</c:v>
                </c:pt>
                <c:pt idx="391">
                  <c:v>70.8</c:v>
                </c:pt>
                <c:pt idx="392">
                  <c:v>26.4</c:v>
                </c:pt>
                <c:pt idx="393">
                  <c:v>47.9</c:v>
                </c:pt>
                <c:pt idx="394">
                  <c:v>62</c:v>
                </c:pt>
                <c:pt idx="395">
                  <c:v>67.599999999999994</c:v>
                </c:pt>
                <c:pt idx="396">
                  <c:v>70.3</c:v>
                </c:pt>
                <c:pt idx="397">
                  <c:v>72</c:v>
                </c:pt>
                <c:pt idx="398">
                  <c:v>72.599999999999994</c:v>
                </c:pt>
                <c:pt idx="399">
                  <c:v>72.7</c:v>
                </c:pt>
                <c:pt idx="400">
                  <c:v>25.8</c:v>
                </c:pt>
                <c:pt idx="401">
                  <c:v>50.2</c:v>
                </c:pt>
                <c:pt idx="402">
                  <c:v>63.9</c:v>
                </c:pt>
                <c:pt idx="403">
                  <c:v>69.3</c:v>
                </c:pt>
                <c:pt idx="404">
                  <c:v>71.599999999999994</c:v>
                </c:pt>
                <c:pt idx="405">
                  <c:v>73</c:v>
                </c:pt>
                <c:pt idx="406">
                  <c:v>73.3</c:v>
                </c:pt>
                <c:pt idx="407">
                  <c:v>73.3</c:v>
                </c:pt>
                <c:pt idx="408">
                  <c:v>22</c:v>
                </c:pt>
                <c:pt idx="409">
                  <c:v>45.9</c:v>
                </c:pt>
                <c:pt idx="410">
                  <c:v>61.4</c:v>
                </c:pt>
                <c:pt idx="411">
                  <c:v>67.400000000000006</c:v>
                </c:pt>
                <c:pt idx="412">
                  <c:v>70</c:v>
                </c:pt>
                <c:pt idx="413">
                  <c:v>71.8</c:v>
                </c:pt>
                <c:pt idx="414">
                  <c:v>72.2</c:v>
                </c:pt>
                <c:pt idx="415">
                  <c:v>72.2</c:v>
                </c:pt>
                <c:pt idx="416">
                  <c:v>21.9</c:v>
                </c:pt>
                <c:pt idx="417">
                  <c:v>46</c:v>
                </c:pt>
                <c:pt idx="418">
                  <c:v>61.1</c:v>
                </c:pt>
                <c:pt idx="419">
                  <c:v>67.2</c:v>
                </c:pt>
                <c:pt idx="420">
                  <c:v>69.7</c:v>
                </c:pt>
                <c:pt idx="421">
                  <c:v>71.400000000000006</c:v>
                </c:pt>
                <c:pt idx="422">
                  <c:v>71.7</c:v>
                </c:pt>
                <c:pt idx="423">
                  <c:v>71.8</c:v>
                </c:pt>
                <c:pt idx="424">
                  <c:v>25.1</c:v>
                </c:pt>
                <c:pt idx="425">
                  <c:v>49</c:v>
                </c:pt>
                <c:pt idx="426">
                  <c:v>63.1</c:v>
                </c:pt>
                <c:pt idx="427">
                  <c:v>67.599999999999994</c:v>
                </c:pt>
                <c:pt idx="428">
                  <c:v>70.8</c:v>
                </c:pt>
                <c:pt idx="429">
                  <c:v>72.099999999999994</c:v>
                </c:pt>
                <c:pt idx="430">
                  <c:v>72.3</c:v>
                </c:pt>
                <c:pt idx="431">
                  <c:v>72.099999999999994</c:v>
                </c:pt>
                <c:pt idx="432">
                  <c:v>25.1</c:v>
                </c:pt>
                <c:pt idx="433">
                  <c:v>49.8</c:v>
                </c:pt>
                <c:pt idx="434">
                  <c:v>63.7</c:v>
                </c:pt>
                <c:pt idx="435">
                  <c:v>69</c:v>
                </c:pt>
                <c:pt idx="436">
                  <c:v>71.3</c:v>
                </c:pt>
                <c:pt idx="437">
                  <c:v>72.7</c:v>
                </c:pt>
                <c:pt idx="438">
                  <c:v>72.8</c:v>
                </c:pt>
                <c:pt idx="439">
                  <c:v>72.900000000000006</c:v>
                </c:pt>
                <c:pt idx="440">
                  <c:v>25</c:v>
                </c:pt>
                <c:pt idx="441">
                  <c:v>51.7</c:v>
                </c:pt>
                <c:pt idx="442">
                  <c:v>65.2</c:v>
                </c:pt>
                <c:pt idx="443">
                  <c:v>70.3</c:v>
                </c:pt>
                <c:pt idx="444">
                  <c:v>72.2</c:v>
                </c:pt>
                <c:pt idx="445">
                  <c:v>73.400000000000006</c:v>
                </c:pt>
                <c:pt idx="446">
                  <c:v>73.5</c:v>
                </c:pt>
                <c:pt idx="447">
                  <c:v>73.400000000000006</c:v>
                </c:pt>
                <c:pt idx="448">
                  <c:v>21.8</c:v>
                </c:pt>
                <c:pt idx="449">
                  <c:v>47.5</c:v>
                </c:pt>
                <c:pt idx="450">
                  <c:v>61.8</c:v>
                </c:pt>
                <c:pt idx="451">
                  <c:v>67.400000000000006</c:v>
                </c:pt>
                <c:pt idx="452">
                  <c:v>69.8</c:v>
                </c:pt>
                <c:pt idx="453">
                  <c:v>71.2</c:v>
                </c:pt>
                <c:pt idx="454">
                  <c:v>71.599999999999994</c:v>
                </c:pt>
                <c:pt idx="455">
                  <c:v>71.599999999999994</c:v>
                </c:pt>
                <c:pt idx="456">
                  <c:v>24.9</c:v>
                </c:pt>
                <c:pt idx="457">
                  <c:v>49.8</c:v>
                </c:pt>
                <c:pt idx="458">
                  <c:v>63.7</c:v>
                </c:pt>
                <c:pt idx="459">
                  <c:v>67.900000000000006</c:v>
                </c:pt>
                <c:pt idx="460">
                  <c:v>71.599999999999994</c:v>
                </c:pt>
                <c:pt idx="461">
                  <c:v>72.900000000000006</c:v>
                </c:pt>
                <c:pt idx="462">
                  <c:v>73</c:v>
                </c:pt>
                <c:pt idx="463">
                  <c:v>73.099999999999994</c:v>
                </c:pt>
                <c:pt idx="464">
                  <c:v>25.3</c:v>
                </c:pt>
                <c:pt idx="465">
                  <c:v>50.1</c:v>
                </c:pt>
                <c:pt idx="466">
                  <c:v>63.8</c:v>
                </c:pt>
                <c:pt idx="467">
                  <c:v>69.099999999999994</c:v>
                </c:pt>
                <c:pt idx="468">
                  <c:v>71.3</c:v>
                </c:pt>
                <c:pt idx="469">
                  <c:v>72.5</c:v>
                </c:pt>
                <c:pt idx="470">
                  <c:v>72.7</c:v>
                </c:pt>
                <c:pt idx="471">
                  <c:v>72.8</c:v>
                </c:pt>
                <c:pt idx="472">
                  <c:v>26.3</c:v>
                </c:pt>
                <c:pt idx="473">
                  <c:v>49.3</c:v>
                </c:pt>
                <c:pt idx="474">
                  <c:v>63</c:v>
                </c:pt>
                <c:pt idx="475">
                  <c:v>68.5</c:v>
                </c:pt>
                <c:pt idx="476">
                  <c:v>71</c:v>
                </c:pt>
                <c:pt idx="477">
                  <c:v>72.5</c:v>
                </c:pt>
                <c:pt idx="478">
                  <c:v>72.8</c:v>
                </c:pt>
                <c:pt idx="479">
                  <c:v>72.900000000000006</c:v>
                </c:pt>
                <c:pt idx="480">
                  <c:v>22.1</c:v>
                </c:pt>
                <c:pt idx="481">
                  <c:v>47.4</c:v>
                </c:pt>
                <c:pt idx="482">
                  <c:v>64.099999999999994</c:v>
                </c:pt>
                <c:pt idx="483">
                  <c:v>71.2</c:v>
                </c:pt>
                <c:pt idx="484">
                  <c:v>74.400000000000006</c:v>
                </c:pt>
                <c:pt idx="485">
                  <c:v>76.3</c:v>
                </c:pt>
                <c:pt idx="486">
                  <c:v>76.7</c:v>
                </c:pt>
                <c:pt idx="487">
                  <c:v>76.8</c:v>
                </c:pt>
                <c:pt idx="488">
                  <c:v>24.8</c:v>
                </c:pt>
                <c:pt idx="489">
                  <c:v>52.6</c:v>
                </c:pt>
                <c:pt idx="490">
                  <c:v>67.8</c:v>
                </c:pt>
                <c:pt idx="491">
                  <c:v>74.099999999999994</c:v>
                </c:pt>
                <c:pt idx="492">
                  <c:v>76.8</c:v>
                </c:pt>
                <c:pt idx="493">
                  <c:v>78.3</c:v>
                </c:pt>
                <c:pt idx="494">
                  <c:v>78.900000000000006</c:v>
                </c:pt>
                <c:pt idx="495">
                  <c:v>79.3</c:v>
                </c:pt>
                <c:pt idx="496">
                  <c:v>25.4</c:v>
                </c:pt>
                <c:pt idx="497">
                  <c:v>51.7</c:v>
                </c:pt>
                <c:pt idx="498">
                  <c:v>66.900000000000006</c:v>
                </c:pt>
                <c:pt idx="499">
                  <c:v>73.5</c:v>
                </c:pt>
                <c:pt idx="500">
                  <c:v>76.400000000000006</c:v>
                </c:pt>
                <c:pt idx="501">
                  <c:v>78.099999999999994</c:v>
                </c:pt>
                <c:pt idx="502">
                  <c:v>78.400000000000006</c:v>
                </c:pt>
                <c:pt idx="503">
                  <c:v>78.3</c:v>
                </c:pt>
                <c:pt idx="504">
                  <c:v>27.4</c:v>
                </c:pt>
                <c:pt idx="505">
                  <c:v>58.8</c:v>
                </c:pt>
                <c:pt idx="506">
                  <c:v>72.8</c:v>
                </c:pt>
                <c:pt idx="507">
                  <c:v>77.8</c:v>
                </c:pt>
                <c:pt idx="508">
                  <c:v>79.5</c:v>
                </c:pt>
                <c:pt idx="509">
                  <c:v>80.3</c:v>
                </c:pt>
                <c:pt idx="510">
                  <c:v>80.400000000000006</c:v>
                </c:pt>
                <c:pt idx="511">
                  <c:v>80.400000000000006</c:v>
                </c:pt>
                <c:pt idx="512">
                  <c:v>22.9</c:v>
                </c:pt>
                <c:pt idx="513">
                  <c:v>50.5</c:v>
                </c:pt>
                <c:pt idx="514">
                  <c:v>66.599999999999994</c:v>
                </c:pt>
                <c:pt idx="515">
                  <c:v>72.8</c:v>
                </c:pt>
                <c:pt idx="516">
                  <c:v>75.599999999999994</c:v>
                </c:pt>
                <c:pt idx="517">
                  <c:v>77.2</c:v>
                </c:pt>
                <c:pt idx="518">
                  <c:v>77.5</c:v>
                </c:pt>
                <c:pt idx="519">
                  <c:v>77.599999999999994</c:v>
                </c:pt>
                <c:pt idx="520">
                  <c:v>25</c:v>
                </c:pt>
                <c:pt idx="521">
                  <c:v>51.2</c:v>
                </c:pt>
                <c:pt idx="522">
                  <c:v>66.8</c:v>
                </c:pt>
                <c:pt idx="523">
                  <c:v>73.2</c:v>
                </c:pt>
                <c:pt idx="524">
                  <c:v>75.7</c:v>
                </c:pt>
                <c:pt idx="525">
                  <c:v>77.3</c:v>
                </c:pt>
                <c:pt idx="526">
                  <c:v>77.8</c:v>
                </c:pt>
                <c:pt idx="527">
                  <c:v>77.599999999999994</c:v>
                </c:pt>
                <c:pt idx="528">
                  <c:v>25.5</c:v>
                </c:pt>
                <c:pt idx="529">
                  <c:v>51</c:v>
                </c:pt>
                <c:pt idx="530">
                  <c:v>66.5</c:v>
                </c:pt>
                <c:pt idx="531">
                  <c:v>73.099999999999994</c:v>
                </c:pt>
                <c:pt idx="532">
                  <c:v>75.7</c:v>
                </c:pt>
                <c:pt idx="533">
                  <c:v>77.3</c:v>
                </c:pt>
                <c:pt idx="534">
                  <c:v>77.5</c:v>
                </c:pt>
                <c:pt idx="535">
                  <c:v>77.400000000000006</c:v>
                </c:pt>
                <c:pt idx="536">
                  <c:v>27.4</c:v>
                </c:pt>
                <c:pt idx="537">
                  <c:v>64.7</c:v>
                </c:pt>
                <c:pt idx="538">
                  <c:v>75.400000000000006</c:v>
                </c:pt>
                <c:pt idx="539">
                  <c:v>78.8</c:v>
                </c:pt>
                <c:pt idx="540">
                  <c:v>80.099999999999994</c:v>
                </c:pt>
                <c:pt idx="541">
                  <c:v>80.7</c:v>
                </c:pt>
                <c:pt idx="542">
                  <c:v>80.8</c:v>
                </c:pt>
                <c:pt idx="543">
                  <c:v>80.8</c:v>
                </c:pt>
                <c:pt idx="544">
                  <c:v>22.3</c:v>
                </c:pt>
                <c:pt idx="545">
                  <c:v>49.4</c:v>
                </c:pt>
                <c:pt idx="546">
                  <c:v>67.599999999999994</c:v>
                </c:pt>
                <c:pt idx="547">
                  <c:v>72.8</c:v>
                </c:pt>
                <c:pt idx="548">
                  <c:v>75.5</c:v>
                </c:pt>
                <c:pt idx="549">
                  <c:v>77.2</c:v>
                </c:pt>
                <c:pt idx="550">
                  <c:v>77.3</c:v>
                </c:pt>
                <c:pt idx="551">
                  <c:v>77.2</c:v>
                </c:pt>
                <c:pt idx="552">
                  <c:v>25.5</c:v>
                </c:pt>
                <c:pt idx="553">
                  <c:v>53.9</c:v>
                </c:pt>
                <c:pt idx="554">
                  <c:v>68.7</c:v>
                </c:pt>
                <c:pt idx="555">
                  <c:v>74.2</c:v>
                </c:pt>
                <c:pt idx="556">
                  <c:v>76.400000000000006</c:v>
                </c:pt>
                <c:pt idx="557">
                  <c:v>77.5</c:v>
                </c:pt>
                <c:pt idx="558">
                  <c:v>77.5</c:v>
                </c:pt>
                <c:pt idx="559">
                  <c:v>77.3</c:v>
                </c:pt>
                <c:pt idx="560">
                  <c:v>25.4</c:v>
                </c:pt>
                <c:pt idx="561">
                  <c:v>56.2</c:v>
                </c:pt>
                <c:pt idx="562">
                  <c:v>70.099999999999994</c:v>
                </c:pt>
                <c:pt idx="563">
                  <c:v>75.900000000000006</c:v>
                </c:pt>
                <c:pt idx="564">
                  <c:v>78.2</c:v>
                </c:pt>
                <c:pt idx="565">
                  <c:v>79.5</c:v>
                </c:pt>
                <c:pt idx="566">
                  <c:v>79.5</c:v>
                </c:pt>
                <c:pt idx="567">
                  <c:v>79.5</c:v>
                </c:pt>
                <c:pt idx="568">
                  <c:v>27.2</c:v>
                </c:pt>
                <c:pt idx="569">
                  <c:v>63.8</c:v>
                </c:pt>
                <c:pt idx="570">
                  <c:v>74.400000000000006</c:v>
                </c:pt>
                <c:pt idx="571">
                  <c:v>78.400000000000006</c:v>
                </c:pt>
                <c:pt idx="572">
                  <c:v>79.7</c:v>
                </c:pt>
                <c:pt idx="573">
                  <c:v>80.400000000000006</c:v>
                </c:pt>
                <c:pt idx="574">
                  <c:v>80.599999999999994</c:v>
                </c:pt>
                <c:pt idx="575">
                  <c:v>80.599999999999994</c:v>
                </c:pt>
                <c:pt idx="576">
                  <c:v>22.7</c:v>
                </c:pt>
                <c:pt idx="577">
                  <c:v>54.3</c:v>
                </c:pt>
                <c:pt idx="578">
                  <c:v>71.400000000000006</c:v>
                </c:pt>
                <c:pt idx="579">
                  <c:v>78.900000000000006</c:v>
                </c:pt>
                <c:pt idx="580">
                  <c:v>82</c:v>
                </c:pt>
                <c:pt idx="581">
                  <c:v>83.6</c:v>
                </c:pt>
                <c:pt idx="582">
                  <c:v>84.1</c:v>
                </c:pt>
                <c:pt idx="583">
                  <c:v>84.2</c:v>
                </c:pt>
                <c:pt idx="584">
                  <c:v>25.4</c:v>
                </c:pt>
                <c:pt idx="585">
                  <c:v>65.2</c:v>
                </c:pt>
                <c:pt idx="586">
                  <c:v>78.099999999999994</c:v>
                </c:pt>
                <c:pt idx="587">
                  <c:v>83</c:v>
                </c:pt>
                <c:pt idx="588">
                  <c:v>84.7</c:v>
                </c:pt>
                <c:pt idx="589">
                  <c:v>85.6</c:v>
                </c:pt>
                <c:pt idx="590">
                  <c:v>85.7</c:v>
                </c:pt>
                <c:pt idx="591">
                  <c:v>85.7</c:v>
                </c:pt>
                <c:pt idx="592">
                  <c:v>25</c:v>
                </c:pt>
                <c:pt idx="593">
                  <c:v>69</c:v>
                </c:pt>
                <c:pt idx="594">
                  <c:v>80.7</c:v>
                </c:pt>
                <c:pt idx="595">
                  <c:v>84.6</c:v>
                </c:pt>
                <c:pt idx="596">
                  <c:v>85.8</c:v>
                </c:pt>
                <c:pt idx="597">
                  <c:v>86.3</c:v>
                </c:pt>
                <c:pt idx="598">
                  <c:v>86.4</c:v>
                </c:pt>
                <c:pt idx="599">
                  <c:v>86.4</c:v>
                </c:pt>
                <c:pt idx="600">
                  <c:v>27.7</c:v>
                </c:pt>
                <c:pt idx="601">
                  <c:v>55.1</c:v>
                </c:pt>
                <c:pt idx="602">
                  <c:v>71.5</c:v>
                </c:pt>
                <c:pt idx="603">
                  <c:v>78.900000000000006</c:v>
                </c:pt>
                <c:pt idx="604">
                  <c:v>82.1</c:v>
                </c:pt>
                <c:pt idx="605">
                  <c:v>83.9</c:v>
                </c:pt>
                <c:pt idx="606">
                  <c:v>84.2</c:v>
                </c:pt>
                <c:pt idx="607">
                  <c:v>84.2</c:v>
                </c:pt>
                <c:pt idx="608">
                  <c:v>22.2</c:v>
                </c:pt>
                <c:pt idx="609">
                  <c:v>55.2</c:v>
                </c:pt>
                <c:pt idx="610">
                  <c:v>72.400000000000006</c:v>
                </c:pt>
                <c:pt idx="611">
                  <c:v>79.5</c:v>
                </c:pt>
                <c:pt idx="612">
                  <c:v>82.4</c:v>
                </c:pt>
                <c:pt idx="613">
                  <c:v>83.9</c:v>
                </c:pt>
                <c:pt idx="614">
                  <c:v>84.3</c:v>
                </c:pt>
                <c:pt idx="615">
                  <c:v>84.2</c:v>
                </c:pt>
                <c:pt idx="616">
                  <c:v>26.5</c:v>
                </c:pt>
                <c:pt idx="617">
                  <c:v>53.4</c:v>
                </c:pt>
                <c:pt idx="618">
                  <c:v>70.3</c:v>
                </c:pt>
                <c:pt idx="619">
                  <c:v>77.900000000000006</c:v>
                </c:pt>
                <c:pt idx="620">
                  <c:v>81.3</c:v>
                </c:pt>
                <c:pt idx="621">
                  <c:v>83.1</c:v>
                </c:pt>
                <c:pt idx="622">
                  <c:v>83.2</c:v>
                </c:pt>
                <c:pt idx="623">
                  <c:v>83.2</c:v>
                </c:pt>
                <c:pt idx="624">
                  <c:v>24.5</c:v>
                </c:pt>
                <c:pt idx="625">
                  <c:v>59.5</c:v>
                </c:pt>
                <c:pt idx="626">
                  <c:v>74.8</c:v>
                </c:pt>
                <c:pt idx="627">
                  <c:v>81.400000000000006</c:v>
                </c:pt>
                <c:pt idx="628">
                  <c:v>83.9</c:v>
                </c:pt>
                <c:pt idx="629">
                  <c:v>85.2</c:v>
                </c:pt>
                <c:pt idx="630">
                  <c:v>85.6</c:v>
                </c:pt>
                <c:pt idx="631">
                  <c:v>85.7</c:v>
                </c:pt>
                <c:pt idx="632">
                  <c:v>27.5</c:v>
                </c:pt>
                <c:pt idx="633">
                  <c:v>55.8</c:v>
                </c:pt>
                <c:pt idx="634">
                  <c:v>72.3</c:v>
                </c:pt>
                <c:pt idx="635">
                  <c:v>79.900000000000006</c:v>
                </c:pt>
                <c:pt idx="636">
                  <c:v>82.8</c:v>
                </c:pt>
                <c:pt idx="637">
                  <c:v>84.3</c:v>
                </c:pt>
                <c:pt idx="638">
                  <c:v>84.4</c:v>
                </c:pt>
                <c:pt idx="639">
                  <c:v>84.4</c:v>
                </c:pt>
                <c:pt idx="640">
                  <c:v>22.5</c:v>
                </c:pt>
                <c:pt idx="641">
                  <c:v>62.3</c:v>
                </c:pt>
                <c:pt idx="642">
                  <c:v>74.7</c:v>
                </c:pt>
                <c:pt idx="643">
                  <c:v>80.599999999999994</c:v>
                </c:pt>
                <c:pt idx="644">
                  <c:v>83</c:v>
                </c:pt>
                <c:pt idx="645">
                  <c:v>84.4</c:v>
                </c:pt>
                <c:pt idx="646">
                  <c:v>84.7</c:v>
                </c:pt>
                <c:pt idx="647">
                  <c:v>84.6</c:v>
                </c:pt>
                <c:pt idx="648">
                  <c:v>25.9</c:v>
                </c:pt>
                <c:pt idx="649">
                  <c:v>53.8</c:v>
                </c:pt>
                <c:pt idx="650">
                  <c:v>70.3</c:v>
                </c:pt>
                <c:pt idx="651">
                  <c:v>77.5</c:v>
                </c:pt>
                <c:pt idx="652">
                  <c:v>80.599999999999994</c:v>
                </c:pt>
                <c:pt idx="653">
                  <c:v>82.6</c:v>
                </c:pt>
                <c:pt idx="654">
                  <c:v>82.9</c:v>
                </c:pt>
                <c:pt idx="655">
                  <c:v>82.9</c:v>
                </c:pt>
                <c:pt idx="656">
                  <c:v>25.5</c:v>
                </c:pt>
                <c:pt idx="657">
                  <c:v>57.3</c:v>
                </c:pt>
                <c:pt idx="658">
                  <c:v>73.099999999999994</c:v>
                </c:pt>
                <c:pt idx="659">
                  <c:v>80.099999999999994</c:v>
                </c:pt>
                <c:pt idx="660">
                  <c:v>83.2</c:v>
                </c:pt>
                <c:pt idx="661">
                  <c:v>84.7</c:v>
                </c:pt>
                <c:pt idx="662">
                  <c:v>84.8</c:v>
                </c:pt>
                <c:pt idx="663">
                  <c:v>84.9</c:v>
                </c:pt>
                <c:pt idx="664">
                  <c:v>25.5</c:v>
                </c:pt>
                <c:pt idx="665">
                  <c:v>54.2</c:v>
                </c:pt>
                <c:pt idx="666">
                  <c:v>70.3</c:v>
                </c:pt>
                <c:pt idx="667">
                  <c:v>78.5</c:v>
                </c:pt>
                <c:pt idx="668">
                  <c:v>81.900000000000006</c:v>
                </c:pt>
                <c:pt idx="669">
                  <c:v>83.6</c:v>
                </c:pt>
                <c:pt idx="670">
                  <c:v>83.6</c:v>
                </c:pt>
                <c:pt idx="671">
                  <c:v>83.4</c:v>
                </c:pt>
                <c:pt idx="672">
                  <c:v>22.5</c:v>
                </c:pt>
                <c:pt idx="673">
                  <c:v>53.5</c:v>
                </c:pt>
                <c:pt idx="674">
                  <c:v>72.099999999999994</c:v>
                </c:pt>
                <c:pt idx="675">
                  <c:v>80.7</c:v>
                </c:pt>
                <c:pt idx="676">
                  <c:v>84.9</c:v>
                </c:pt>
                <c:pt idx="677">
                  <c:v>87.3</c:v>
                </c:pt>
                <c:pt idx="678">
                  <c:v>88</c:v>
                </c:pt>
                <c:pt idx="679">
                  <c:v>88.1</c:v>
                </c:pt>
                <c:pt idx="680">
                  <c:v>25.9</c:v>
                </c:pt>
                <c:pt idx="681">
                  <c:v>58.1</c:v>
                </c:pt>
                <c:pt idx="682">
                  <c:v>75.8</c:v>
                </c:pt>
                <c:pt idx="683">
                  <c:v>83.9</c:v>
                </c:pt>
                <c:pt idx="684">
                  <c:v>87.2</c:v>
                </c:pt>
                <c:pt idx="685">
                  <c:v>88.5</c:v>
                </c:pt>
                <c:pt idx="686">
                  <c:v>88.5</c:v>
                </c:pt>
                <c:pt idx="687">
                  <c:v>88.4</c:v>
                </c:pt>
                <c:pt idx="688">
                  <c:v>24.8</c:v>
                </c:pt>
                <c:pt idx="689">
                  <c:v>66.8</c:v>
                </c:pt>
                <c:pt idx="690">
                  <c:v>81.8</c:v>
                </c:pt>
                <c:pt idx="691">
                  <c:v>87.7</c:v>
                </c:pt>
                <c:pt idx="692">
                  <c:v>89.8</c:v>
                </c:pt>
                <c:pt idx="693">
                  <c:v>91</c:v>
                </c:pt>
                <c:pt idx="694">
                  <c:v>91.1</c:v>
                </c:pt>
                <c:pt idx="695">
                  <c:v>91</c:v>
                </c:pt>
                <c:pt idx="696">
                  <c:v>26.9</c:v>
                </c:pt>
                <c:pt idx="697">
                  <c:v>74.8</c:v>
                </c:pt>
                <c:pt idx="698">
                  <c:v>86.7</c:v>
                </c:pt>
                <c:pt idx="699">
                  <c:v>90.6</c:v>
                </c:pt>
                <c:pt idx="700">
                  <c:v>91.8</c:v>
                </c:pt>
                <c:pt idx="701">
                  <c:v>92.2</c:v>
                </c:pt>
                <c:pt idx="702">
                  <c:v>92.3</c:v>
                </c:pt>
                <c:pt idx="703">
                  <c:v>92.3</c:v>
                </c:pt>
                <c:pt idx="704">
                  <c:v>21.9</c:v>
                </c:pt>
                <c:pt idx="705">
                  <c:v>55.4</c:v>
                </c:pt>
                <c:pt idx="706">
                  <c:v>73.900000000000006</c:v>
                </c:pt>
                <c:pt idx="707">
                  <c:v>82.7</c:v>
                </c:pt>
                <c:pt idx="708">
                  <c:v>86.5</c:v>
                </c:pt>
                <c:pt idx="709">
                  <c:v>88.6</c:v>
                </c:pt>
                <c:pt idx="710">
                  <c:v>88.8</c:v>
                </c:pt>
                <c:pt idx="711">
                  <c:v>88.8</c:v>
                </c:pt>
                <c:pt idx="712">
                  <c:v>25.6</c:v>
                </c:pt>
                <c:pt idx="713">
                  <c:v>60.3</c:v>
                </c:pt>
                <c:pt idx="714">
                  <c:v>77.2</c:v>
                </c:pt>
                <c:pt idx="715">
                  <c:v>85.1</c:v>
                </c:pt>
                <c:pt idx="716">
                  <c:v>88.3</c:v>
                </c:pt>
                <c:pt idx="717">
                  <c:v>90</c:v>
                </c:pt>
                <c:pt idx="718">
                  <c:v>90.3</c:v>
                </c:pt>
                <c:pt idx="719">
                  <c:v>90.3</c:v>
                </c:pt>
                <c:pt idx="720">
                  <c:v>22</c:v>
                </c:pt>
                <c:pt idx="721">
                  <c:v>56</c:v>
                </c:pt>
                <c:pt idx="722">
                  <c:v>75.5</c:v>
                </c:pt>
                <c:pt idx="723">
                  <c:v>84.1</c:v>
                </c:pt>
                <c:pt idx="724">
                  <c:v>87.5</c:v>
                </c:pt>
                <c:pt idx="725">
                  <c:v>89.3</c:v>
                </c:pt>
                <c:pt idx="726">
                  <c:v>89.6</c:v>
                </c:pt>
                <c:pt idx="727">
                  <c:v>89.7</c:v>
                </c:pt>
                <c:pt idx="728">
                  <c:v>27.5</c:v>
                </c:pt>
                <c:pt idx="729">
                  <c:v>75.599999999999994</c:v>
                </c:pt>
                <c:pt idx="730">
                  <c:v>86.9</c:v>
                </c:pt>
                <c:pt idx="731">
                  <c:v>90.6</c:v>
                </c:pt>
                <c:pt idx="732">
                  <c:v>91.8</c:v>
                </c:pt>
                <c:pt idx="733">
                  <c:v>92.3</c:v>
                </c:pt>
                <c:pt idx="734">
                  <c:v>92.2</c:v>
                </c:pt>
                <c:pt idx="735">
                  <c:v>92.2</c:v>
                </c:pt>
                <c:pt idx="736">
                  <c:v>21.7</c:v>
                </c:pt>
                <c:pt idx="737">
                  <c:v>51.8</c:v>
                </c:pt>
                <c:pt idx="738">
                  <c:v>71.8</c:v>
                </c:pt>
                <c:pt idx="739">
                  <c:v>80.900000000000006</c:v>
                </c:pt>
                <c:pt idx="740">
                  <c:v>85.3</c:v>
                </c:pt>
                <c:pt idx="741">
                  <c:v>87.8</c:v>
                </c:pt>
                <c:pt idx="742">
                  <c:v>87.9</c:v>
                </c:pt>
                <c:pt idx="743">
                  <c:v>87.9</c:v>
                </c:pt>
                <c:pt idx="744">
                  <c:v>25.2</c:v>
                </c:pt>
                <c:pt idx="745">
                  <c:v>62.7</c:v>
                </c:pt>
                <c:pt idx="746">
                  <c:v>79.900000000000006</c:v>
                </c:pt>
                <c:pt idx="747">
                  <c:v>87.5</c:v>
                </c:pt>
                <c:pt idx="748">
                  <c:v>90.1</c:v>
                </c:pt>
                <c:pt idx="749">
                  <c:v>91.3</c:v>
                </c:pt>
                <c:pt idx="750">
                  <c:v>91.5</c:v>
                </c:pt>
                <c:pt idx="751">
                  <c:v>91.5</c:v>
                </c:pt>
                <c:pt idx="752">
                  <c:v>22.3</c:v>
                </c:pt>
                <c:pt idx="753">
                  <c:v>57.2</c:v>
                </c:pt>
                <c:pt idx="754">
                  <c:v>76.400000000000006</c:v>
                </c:pt>
                <c:pt idx="755">
                  <c:v>84.8</c:v>
                </c:pt>
                <c:pt idx="756">
                  <c:v>88</c:v>
                </c:pt>
                <c:pt idx="757">
                  <c:v>89.8</c:v>
                </c:pt>
                <c:pt idx="758">
                  <c:v>90.1</c:v>
                </c:pt>
                <c:pt idx="759">
                  <c:v>90.1</c:v>
                </c:pt>
                <c:pt idx="760">
                  <c:v>27.3</c:v>
                </c:pt>
                <c:pt idx="761">
                  <c:v>73.3</c:v>
                </c:pt>
                <c:pt idx="762">
                  <c:v>86.4</c:v>
                </c:pt>
                <c:pt idx="763">
                  <c:v>90.5</c:v>
                </c:pt>
                <c:pt idx="764">
                  <c:v>91.7</c:v>
                </c:pt>
                <c:pt idx="765">
                  <c:v>92.2</c:v>
                </c:pt>
                <c:pt idx="766">
                  <c:v>92.2</c:v>
                </c:pt>
                <c:pt idx="767">
                  <c:v>92.2</c:v>
                </c:pt>
                <c:pt idx="768">
                  <c:v>21.7</c:v>
                </c:pt>
                <c:pt idx="769">
                  <c:v>55.9</c:v>
                </c:pt>
                <c:pt idx="770">
                  <c:v>76.900000000000006</c:v>
                </c:pt>
                <c:pt idx="771">
                  <c:v>86.6</c:v>
                </c:pt>
                <c:pt idx="772">
                  <c:v>91.1</c:v>
                </c:pt>
                <c:pt idx="773">
                  <c:v>94.1</c:v>
                </c:pt>
                <c:pt idx="774">
                  <c:v>94.5</c:v>
                </c:pt>
                <c:pt idx="775">
                  <c:v>94.6</c:v>
                </c:pt>
                <c:pt idx="776">
                  <c:v>24.9</c:v>
                </c:pt>
                <c:pt idx="777">
                  <c:v>77.7</c:v>
                </c:pt>
                <c:pt idx="778">
                  <c:v>91.4</c:v>
                </c:pt>
                <c:pt idx="779">
                  <c:v>95.6</c:v>
                </c:pt>
                <c:pt idx="780">
                  <c:v>97</c:v>
                </c:pt>
                <c:pt idx="781">
                  <c:v>97.6</c:v>
                </c:pt>
                <c:pt idx="782">
                  <c:v>97.6</c:v>
                </c:pt>
                <c:pt idx="783">
                  <c:v>97.7</c:v>
                </c:pt>
                <c:pt idx="784">
                  <c:v>21.7</c:v>
                </c:pt>
                <c:pt idx="785">
                  <c:v>67.3</c:v>
                </c:pt>
                <c:pt idx="786">
                  <c:v>85.2</c:v>
                </c:pt>
                <c:pt idx="787">
                  <c:v>92.8</c:v>
                </c:pt>
                <c:pt idx="788">
                  <c:v>95.6</c:v>
                </c:pt>
                <c:pt idx="789">
                  <c:v>97</c:v>
                </c:pt>
                <c:pt idx="790">
                  <c:v>97.1</c:v>
                </c:pt>
                <c:pt idx="791">
                  <c:v>97.2</c:v>
                </c:pt>
                <c:pt idx="792">
                  <c:v>27.9</c:v>
                </c:pt>
                <c:pt idx="793">
                  <c:v>64.400000000000006</c:v>
                </c:pt>
                <c:pt idx="794">
                  <c:v>83.9</c:v>
                </c:pt>
                <c:pt idx="795">
                  <c:v>91.6</c:v>
                </c:pt>
                <c:pt idx="796">
                  <c:v>94.4</c:v>
                </c:pt>
                <c:pt idx="797">
                  <c:v>96.2</c:v>
                </c:pt>
                <c:pt idx="798">
                  <c:v>96.6</c:v>
                </c:pt>
                <c:pt idx="799">
                  <c:v>96.7</c:v>
                </c:pt>
                <c:pt idx="800">
                  <c:v>21.7</c:v>
                </c:pt>
                <c:pt idx="801">
                  <c:v>56.8</c:v>
                </c:pt>
                <c:pt idx="802">
                  <c:v>77.900000000000006</c:v>
                </c:pt>
                <c:pt idx="803">
                  <c:v>87.8</c:v>
                </c:pt>
                <c:pt idx="804">
                  <c:v>92</c:v>
                </c:pt>
                <c:pt idx="805">
                  <c:v>94.3</c:v>
                </c:pt>
                <c:pt idx="806">
                  <c:v>94.8</c:v>
                </c:pt>
                <c:pt idx="807">
                  <c:v>94.8</c:v>
                </c:pt>
                <c:pt idx="808">
                  <c:v>25.8</c:v>
                </c:pt>
                <c:pt idx="809">
                  <c:v>74.7</c:v>
                </c:pt>
                <c:pt idx="810">
                  <c:v>90</c:v>
                </c:pt>
                <c:pt idx="811">
                  <c:v>94.9</c:v>
                </c:pt>
                <c:pt idx="812">
                  <c:v>97.1</c:v>
                </c:pt>
                <c:pt idx="813">
                  <c:v>97.8</c:v>
                </c:pt>
                <c:pt idx="814">
                  <c:v>97.8</c:v>
                </c:pt>
                <c:pt idx="815">
                  <c:v>97.9</c:v>
                </c:pt>
                <c:pt idx="816">
                  <c:v>26</c:v>
                </c:pt>
                <c:pt idx="817">
                  <c:v>78</c:v>
                </c:pt>
                <c:pt idx="818">
                  <c:v>91.3</c:v>
                </c:pt>
                <c:pt idx="819">
                  <c:v>95.5</c:v>
                </c:pt>
                <c:pt idx="820">
                  <c:v>97</c:v>
                </c:pt>
                <c:pt idx="821">
                  <c:v>97.7</c:v>
                </c:pt>
                <c:pt idx="822">
                  <c:v>97.8</c:v>
                </c:pt>
                <c:pt idx="823">
                  <c:v>97.9</c:v>
                </c:pt>
                <c:pt idx="824">
                  <c:v>29</c:v>
                </c:pt>
                <c:pt idx="825">
                  <c:v>62.3</c:v>
                </c:pt>
                <c:pt idx="826">
                  <c:v>81.099999999999994</c:v>
                </c:pt>
                <c:pt idx="827">
                  <c:v>89.2</c:v>
                </c:pt>
                <c:pt idx="828">
                  <c:v>92.2</c:v>
                </c:pt>
                <c:pt idx="829">
                  <c:v>95.7</c:v>
                </c:pt>
                <c:pt idx="830">
                  <c:v>96.4</c:v>
                </c:pt>
                <c:pt idx="831">
                  <c:v>96.4</c:v>
                </c:pt>
                <c:pt idx="832">
                  <c:v>21.8</c:v>
                </c:pt>
                <c:pt idx="833">
                  <c:v>58.8</c:v>
                </c:pt>
                <c:pt idx="834">
                  <c:v>79.599999999999994</c:v>
                </c:pt>
                <c:pt idx="835">
                  <c:v>88.6</c:v>
                </c:pt>
                <c:pt idx="836">
                  <c:v>92.3</c:v>
                </c:pt>
                <c:pt idx="837">
                  <c:v>94.5</c:v>
                </c:pt>
                <c:pt idx="838">
                  <c:v>94.9</c:v>
                </c:pt>
                <c:pt idx="839">
                  <c:v>94.8</c:v>
                </c:pt>
                <c:pt idx="840">
                  <c:v>26</c:v>
                </c:pt>
                <c:pt idx="841">
                  <c:v>63</c:v>
                </c:pt>
                <c:pt idx="842">
                  <c:v>80.8</c:v>
                </c:pt>
                <c:pt idx="843">
                  <c:v>89.2</c:v>
                </c:pt>
                <c:pt idx="844">
                  <c:v>93.5</c:v>
                </c:pt>
                <c:pt idx="845">
                  <c:v>95.4</c:v>
                </c:pt>
                <c:pt idx="846">
                  <c:v>95.6</c:v>
                </c:pt>
                <c:pt idx="847">
                  <c:v>95.6</c:v>
                </c:pt>
                <c:pt idx="848">
                  <c:v>25.9</c:v>
                </c:pt>
                <c:pt idx="849">
                  <c:v>64.7</c:v>
                </c:pt>
                <c:pt idx="850">
                  <c:v>83.6</c:v>
                </c:pt>
                <c:pt idx="851">
                  <c:v>92.3</c:v>
                </c:pt>
                <c:pt idx="852">
                  <c:v>95.4</c:v>
                </c:pt>
                <c:pt idx="853">
                  <c:v>96.6</c:v>
                </c:pt>
                <c:pt idx="854">
                  <c:v>96.7</c:v>
                </c:pt>
                <c:pt idx="855">
                  <c:v>96.8</c:v>
                </c:pt>
                <c:pt idx="856">
                  <c:v>28.7</c:v>
                </c:pt>
                <c:pt idx="857">
                  <c:v>62.6</c:v>
                </c:pt>
                <c:pt idx="858">
                  <c:v>81.7</c:v>
                </c:pt>
                <c:pt idx="859">
                  <c:v>89.8</c:v>
                </c:pt>
                <c:pt idx="860">
                  <c:v>93</c:v>
                </c:pt>
                <c:pt idx="861">
                  <c:v>94.3</c:v>
                </c:pt>
                <c:pt idx="862">
                  <c:v>84.6</c:v>
                </c:pt>
                <c:pt idx="863">
                  <c:v>96.7</c:v>
                </c:pt>
              </c:numCache>
            </c:numRef>
          </c:xVal>
          <c:yVal>
            <c:numRef>
              <c:f>'NeuralTools-Summary (2)'!$D$1003:$D$1866</c:f>
              <c:numCache>
                <c:formatCode>0.0</c:formatCode>
                <c:ptCount val="864"/>
                <c:pt idx="0">
                  <c:v>20.765885422256602</c:v>
                </c:pt>
                <c:pt idx="1">
                  <c:v>37.961040864186245</c:v>
                </c:pt>
                <c:pt idx="2">
                  <c:v>45.301432905414742</c:v>
                </c:pt>
                <c:pt idx="3">
                  <c:v>48.291894108996473</c:v>
                </c:pt>
                <c:pt idx="4">
                  <c:v>49.506708005013287</c:v>
                </c:pt>
                <c:pt idx="5">
                  <c:v>50.256909909655619</c:v>
                </c:pt>
                <c:pt idx="6">
                  <c:v>50.477723046332855</c:v>
                </c:pt>
                <c:pt idx="7">
                  <c:v>50.618809772394108</c:v>
                </c:pt>
                <c:pt idx="8">
                  <c:v>20.765885422256602</c:v>
                </c:pt>
                <c:pt idx="9">
                  <c:v>37.961040864186245</c:v>
                </c:pt>
                <c:pt idx="10">
                  <c:v>45.301432905414742</c:v>
                </c:pt>
                <c:pt idx="11">
                  <c:v>48.291894108996473</c:v>
                </c:pt>
                <c:pt idx="12">
                  <c:v>49.506708005013287</c:v>
                </c:pt>
                <c:pt idx="13">
                  <c:v>50.256909909655619</c:v>
                </c:pt>
                <c:pt idx="14">
                  <c:v>50.477723046332855</c:v>
                </c:pt>
                <c:pt idx="15">
                  <c:v>50.618809772394108</c:v>
                </c:pt>
                <c:pt idx="16">
                  <c:v>20.765885422256602</c:v>
                </c:pt>
                <c:pt idx="17">
                  <c:v>37.961040864186245</c:v>
                </c:pt>
                <c:pt idx="18">
                  <c:v>45.301432905414742</c:v>
                </c:pt>
                <c:pt idx="19">
                  <c:v>48.291894108996473</c:v>
                </c:pt>
                <c:pt idx="20">
                  <c:v>49.506708005013287</c:v>
                </c:pt>
                <c:pt idx="21">
                  <c:v>50.256909909655619</c:v>
                </c:pt>
                <c:pt idx="22">
                  <c:v>50.477723046332855</c:v>
                </c:pt>
                <c:pt idx="23">
                  <c:v>50.618809772394108</c:v>
                </c:pt>
                <c:pt idx="24">
                  <c:v>20.765885422256602</c:v>
                </c:pt>
                <c:pt idx="25">
                  <c:v>37.961040864186245</c:v>
                </c:pt>
                <c:pt idx="26">
                  <c:v>45.301432905414742</c:v>
                </c:pt>
                <c:pt idx="27">
                  <c:v>48.291894108996473</c:v>
                </c:pt>
                <c:pt idx="28">
                  <c:v>49.506708005013287</c:v>
                </c:pt>
                <c:pt idx="29">
                  <c:v>50.256909909655619</c:v>
                </c:pt>
                <c:pt idx="30">
                  <c:v>50.477723046332855</c:v>
                </c:pt>
                <c:pt idx="31">
                  <c:v>50.618809772394108</c:v>
                </c:pt>
                <c:pt idx="32">
                  <c:v>20.765885422256602</c:v>
                </c:pt>
                <c:pt idx="33">
                  <c:v>37.961040864186245</c:v>
                </c:pt>
                <c:pt idx="34">
                  <c:v>45.301432905414742</c:v>
                </c:pt>
                <c:pt idx="35">
                  <c:v>45.301432905414742</c:v>
                </c:pt>
                <c:pt idx="36">
                  <c:v>49.506708005013287</c:v>
                </c:pt>
                <c:pt idx="37">
                  <c:v>50.256909909655619</c:v>
                </c:pt>
                <c:pt idx="38">
                  <c:v>50.477723046332855</c:v>
                </c:pt>
                <c:pt idx="39">
                  <c:v>50.618809772394108</c:v>
                </c:pt>
                <c:pt idx="40">
                  <c:v>20.765885422256602</c:v>
                </c:pt>
                <c:pt idx="41">
                  <c:v>37.961040864186245</c:v>
                </c:pt>
                <c:pt idx="42">
                  <c:v>45.301432905414742</c:v>
                </c:pt>
                <c:pt idx="43">
                  <c:v>48.291894108996473</c:v>
                </c:pt>
                <c:pt idx="44">
                  <c:v>49.506708005013287</c:v>
                </c:pt>
                <c:pt idx="45">
                  <c:v>50.256909909655619</c:v>
                </c:pt>
                <c:pt idx="46">
                  <c:v>50.477723046332855</c:v>
                </c:pt>
                <c:pt idx="47">
                  <c:v>50.618809772394108</c:v>
                </c:pt>
                <c:pt idx="48">
                  <c:v>20.765885422256602</c:v>
                </c:pt>
                <c:pt idx="49">
                  <c:v>37.961040864186245</c:v>
                </c:pt>
                <c:pt idx="50">
                  <c:v>45.301432905414742</c:v>
                </c:pt>
                <c:pt idx="51">
                  <c:v>48.291894108996473</c:v>
                </c:pt>
                <c:pt idx="52">
                  <c:v>49.506708005013287</c:v>
                </c:pt>
                <c:pt idx="53">
                  <c:v>50.256909909655619</c:v>
                </c:pt>
                <c:pt idx="54">
                  <c:v>50.477723046332855</c:v>
                </c:pt>
                <c:pt idx="55">
                  <c:v>50.618809772394108</c:v>
                </c:pt>
                <c:pt idx="56">
                  <c:v>20.765885422256602</c:v>
                </c:pt>
                <c:pt idx="57">
                  <c:v>37.961040864186245</c:v>
                </c:pt>
                <c:pt idx="58">
                  <c:v>45.301432905414742</c:v>
                </c:pt>
                <c:pt idx="59">
                  <c:v>48.291894108996473</c:v>
                </c:pt>
                <c:pt idx="60">
                  <c:v>49.506708005013287</c:v>
                </c:pt>
                <c:pt idx="61">
                  <c:v>50.256909909655619</c:v>
                </c:pt>
                <c:pt idx="62">
                  <c:v>50.477723046332855</c:v>
                </c:pt>
                <c:pt idx="63">
                  <c:v>50.618809772394108</c:v>
                </c:pt>
                <c:pt idx="64">
                  <c:v>20.765885422256602</c:v>
                </c:pt>
                <c:pt idx="65">
                  <c:v>37.961040864186245</c:v>
                </c:pt>
                <c:pt idx="66">
                  <c:v>45.301432905414742</c:v>
                </c:pt>
                <c:pt idx="67">
                  <c:v>45.301432905414742</c:v>
                </c:pt>
                <c:pt idx="68">
                  <c:v>49.506708005013287</c:v>
                </c:pt>
                <c:pt idx="69">
                  <c:v>50.256909909655619</c:v>
                </c:pt>
                <c:pt idx="70">
                  <c:v>50.477723046332855</c:v>
                </c:pt>
                <c:pt idx="71">
                  <c:v>50.618809772394108</c:v>
                </c:pt>
                <c:pt idx="72">
                  <c:v>20.765885422256602</c:v>
                </c:pt>
                <c:pt idx="73">
                  <c:v>37.961040864186245</c:v>
                </c:pt>
                <c:pt idx="74">
                  <c:v>45.301432905414742</c:v>
                </c:pt>
                <c:pt idx="75">
                  <c:v>48.291894108996473</c:v>
                </c:pt>
                <c:pt idx="76">
                  <c:v>49.506708005013287</c:v>
                </c:pt>
                <c:pt idx="77">
                  <c:v>50.256909909655619</c:v>
                </c:pt>
                <c:pt idx="78">
                  <c:v>50.477723046332855</c:v>
                </c:pt>
                <c:pt idx="79">
                  <c:v>50.618809772394108</c:v>
                </c:pt>
                <c:pt idx="80">
                  <c:v>20.765885422256602</c:v>
                </c:pt>
                <c:pt idx="81">
                  <c:v>37.961040864186245</c:v>
                </c:pt>
                <c:pt idx="82">
                  <c:v>45.301432905414742</c:v>
                </c:pt>
                <c:pt idx="83">
                  <c:v>48.291894108996473</c:v>
                </c:pt>
                <c:pt idx="84">
                  <c:v>49.506708005013287</c:v>
                </c:pt>
                <c:pt idx="85">
                  <c:v>50.256909909655619</c:v>
                </c:pt>
                <c:pt idx="86">
                  <c:v>50.477723046332855</c:v>
                </c:pt>
                <c:pt idx="87">
                  <c:v>50.618809772394108</c:v>
                </c:pt>
                <c:pt idx="88">
                  <c:v>20.765885422256602</c:v>
                </c:pt>
                <c:pt idx="89">
                  <c:v>37.961040864186245</c:v>
                </c:pt>
                <c:pt idx="90">
                  <c:v>45.301432905414742</c:v>
                </c:pt>
                <c:pt idx="91">
                  <c:v>48.291894108996473</c:v>
                </c:pt>
                <c:pt idx="92">
                  <c:v>49.506708005013287</c:v>
                </c:pt>
                <c:pt idx="93">
                  <c:v>50.256909909655619</c:v>
                </c:pt>
                <c:pt idx="94">
                  <c:v>50.477723046332855</c:v>
                </c:pt>
                <c:pt idx="95">
                  <c:v>50.618809772394108</c:v>
                </c:pt>
                <c:pt idx="96">
                  <c:v>22.340707340995451</c:v>
                </c:pt>
                <c:pt idx="97">
                  <c:v>41.604505126474706</c:v>
                </c:pt>
                <c:pt idx="98">
                  <c:v>49.925350147981973</c:v>
                </c:pt>
                <c:pt idx="99">
                  <c:v>53.328593423310892</c:v>
                </c:pt>
                <c:pt idx="100">
                  <c:v>54.709778063901936</c:v>
                </c:pt>
                <c:pt idx="101">
                  <c:v>55.553773918127533</c:v>
                </c:pt>
                <c:pt idx="102">
                  <c:v>55.792335169336006</c:v>
                </c:pt>
                <c:pt idx="103">
                  <c:v>55.939658819955334</c:v>
                </c:pt>
                <c:pt idx="104">
                  <c:v>22.340707340995451</c:v>
                </c:pt>
                <c:pt idx="105">
                  <c:v>41.604505126474706</c:v>
                </c:pt>
                <c:pt idx="106">
                  <c:v>49.925350147981973</c:v>
                </c:pt>
                <c:pt idx="107">
                  <c:v>53.328593423310892</c:v>
                </c:pt>
                <c:pt idx="108">
                  <c:v>54.709778063901936</c:v>
                </c:pt>
                <c:pt idx="109">
                  <c:v>55.553773918127533</c:v>
                </c:pt>
                <c:pt idx="110">
                  <c:v>55.792335169336006</c:v>
                </c:pt>
                <c:pt idx="111">
                  <c:v>55.939658819955334</c:v>
                </c:pt>
                <c:pt idx="112">
                  <c:v>22.340707340995451</c:v>
                </c:pt>
                <c:pt idx="113">
                  <c:v>41.604505126474706</c:v>
                </c:pt>
                <c:pt idx="114">
                  <c:v>53.328593423310892</c:v>
                </c:pt>
                <c:pt idx="115">
                  <c:v>53.328593423310892</c:v>
                </c:pt>
                <c:pt idx="116">
                  <c:v>54.709778063901936</c:v>
                </c:pt>
                <c:pt idx="117">
                  <c:v>55.553773918127533</c:v>
                </c:pt>
                <c:pt idx="118">
                  <c:v>55.792335169336006</c:v>
                </c:pt>
                <c:pt idx="119">
                  <c:v>55.939658819955334</c:v>
                </c:pt>
                <c:pt idx="120">
                  <c:v>22.340707340995451</c:v>
                </c:pt>
                <c:pt idx="121">
                  <c:v>41.604505126474706</c:v>
                </c:pt>
                <c:pt idx="122">
                  <c:v>49.925350147981973</c:v>
                </c:pt>
                <c:pt idx="123">
                  <c:v>53.328593423310892</c:v>
                </c:pt>
                <c:pt idx="124">
                  <c:v>54.709778063901936</c:v>
                </c:pt>
                <c:pt idx="125">
                  <c:v>55.553773918127533</c:v>
                </c:pt>
                <c:pt idx="126">
                  <c:v>55.792335169336006</c:v>
                </c:pt>
                <c:pt idx="127">
                  <c:v>55.939658819955334</c:v>
                </c:pt>
                <c:pt idx="128">
                  <c:v>22.340707340995451</c:v>
                </c:pt>
                <c:pt idx="129">
                  <c:v>41.604505126474706</c:v>
                </c:pt>
                <c:pt idx="130">
                  <c:v>49.925350147981973</c:v>
                </c:pt>
                <c:pt idx="131">
                  <c:v>53.328593423310892</c:v>
                </c:pt>
                <c:pt idx="132">
                  <c:v>54.709778063901936</c:v>
                </c:pt>
                <c:pt idx="133">
                  <c:v>55.553773918127533</c:v>
                </c:pt>
                <c:pt idx="134">
                  <c:v>55.792335169336006</c:v>
                </c:pt>
                <c:pt idx="135">
                  <c:v>55.939658819955334</c:v>
                </c:pt>
                <c:pt idx="136">
                  <c:v>22.340707340995451</c:v>
                </c:pt>
                <c:pt idx="137">
                  <c:v>41.604505126474706</c:v>
                </c:pt>
                <c:pt idx="138">
                  <c:v>49.925350147981973</c:v>
                </c:pt>
                <c:pt idx="139">
                  <c:v>53.328593423310892</c:v>
                </c:pt>
                <c:pt idx="140">
                  <c:v>54.709778063901936</c:v>
                </c:pt>
                <c:pt idx="141">
                  <c:v>55.553773918127533</c:v>
                </c:pt>
                <c:pt idx="142">
                  <c:v>55.792335169336006</c:v>
                </c:pt>
                <c:pt idx="143">
                  <c:v>55.939658819955334</c:v>
                </c:pt>
                <c:pt idx="144">
                  <c:v>22.340707340995451</c:v>
                </c:pt>
                <c:pt idx="145">
                  <c:v>41.604505126474706</c:v>
                </c:pt>
                <c:pt idx="146">
                  <c:v>49.925350147981973</c:v>
                </c:pt>
                <c:pt idx="147">
                  <c:v>53.328593423310892</c:v>
                </c:pt>
                <c:pt idx="148">
                  <c:v>54.709778063901936</c:v>
                </c:pt>
                <c:pt idx="149">
                  <c:v>55.553773918127533</c:v>
                </c:pt>
                <c:pt idx="150">
                  <c:v>55.792335169336006</c:v>
                </c:pt>
                <c:pt idx="151">
                  <c:v>55.939658819955334</c:v>
                </c:pt>
                <c:pt idx="152">
                  <c:v>22.340707340995451</c:v>
                </c:pt>
                <c:pt idx="153">
                  <c:v>41.604505126474706</c:v>
                </c:pt>
                <c:pt idx="154">
                  <c:v>49.925350147981973</c:v>
                </c:pt>
                <c:pt idx="155">
                  <c:v>53.328593423310892</c:v>
                </c:pt>
                <c:pt idx="156">
                  <c:v>54.709778063901936</c:v>
                </c:pt>
                <c:pt idx="157">
                  <c:v>55.553773918127533</c:v>
                </c:pt>
                <c:pt idx="158">
                  <c:v>55.792335169336006</c:v>
                </c:pt>
                <c:pt idx="159">
                  <c:v>55.939658819955334</c:v>
                </c:pt>
                <c:pt idx="160">
                  <c:v>22.340707340995451</c:v>
                </c:pt>
                <c:pt idx="161">
                  <c:v>41.604505126474706</c:v>
                </c:pt>
                <c:pt idx="162">
                  <c:v>49.925350147981973</c:v>
                </c:pt>
                <c:pt idx="163">
                  <c:v>53.328593423310892</c:v>
                </c:pt>
                <c:pt idx="164">
                  <c:v>54.709778063901936</c:v>
                </c:pt>
                <c:pt idx="165">
                  <c:v>55.553773918127533</c:v>
                </c:pt>
                <c:pt idx="166">
                  <c:v>55.792335169336006</c:v>
                </c:pt>
                <c:pt idx="167">
                  <c:v>55.939658819955334</c:v>
                </c:pt>
                <c:pt idx="168">
                  <c:v>22.340707340995451</c:v>
                </c:pt>
                <c:pt idx="169">
                  <c:v>41.604505126474706</c:v>
                </c:pt>
                <c:pt idx="170">
                  <c:v>49.925350147981973</c:v>
                </c:pt>
                <c:pt idx="171">
                  <c:v>53.328593423310892</c:v>
                </c:pt>
                <c:pt idx="172">
                  <c:v>54.709778063901936</c:v>
                </c:pt>
                <c:pt idx="173">
                  <c:v>55.553773918127533</c:v>
                </c:pt>
                <c:pt idx="174">
                  <c:v>55.792335169336006</c:v>
                </c:pt>
                <c:pt idx="175">
                  <c:v>55.939658819955334</c:v>
                </c:pt>
                <c:pt idx="176">
                  <c:v>22.340707340995451</c:v>
                </c:pt>
                <c:pt idx="177">
                  <c:v>41.604505126474706</c:v>
                </c:pt>
                <c:pt idx="178">
                  <c:v>49.925350147981973</c:v>
                </c:pt>
                <c:pt idx="179">
                  <c:v>53.328593423310892</c:v>
                </c:pt>
                <c:pt idx="180">
                  <c:v>54.709778063901936</c:v>
                </c:pt>
                <c:pt idx="181">
                  <c:v>55.553773918127533</c:v>
                </c:pt>
                <c:pt idx="182">
                  <c:v>55.792335169336006</c:v>
                </c:pt>
                <c:pt idx="183">
                  <c:v>55.939658819955334</c:v>
                </c:pt>
                <c:pt idx="184">
                  <c:v>22.340707340995451</c:v>
                </c:pt>
                <c:pt idx="185">
                  <c:v>41.604505126474706</c:v>
                </c:pt>
                <c:pt idx="186">
                  <c:v>49.925350147981973</c:v>
                </c:pt>
                <c:pt idx="187">
                  <c:v>53.328593423310892</c:v>
                </c:pt>
                <c:pt idx="188">
                  <c:v>54.709778063901936</c:v>
                </c:pt>
                <c:pt idx="189">
                  <c:v>55.553773918127533</c:v>
                </c:pt>
                <c:pt idx="190">
                  <c:v>55.792335169336006</c:v>
                </c:pt>
                <c:pt idx="191">
                  <c:v>55.939658819955334</c:v>
                </c:pt>
                <c:pt idx="192">
                  <c:v>23.676435913471614</c:v>
                </c:pt>
                <c:pt idx="193">
                  <c:v>45.200129908469094</c:v>
                </c:pt>
                <c:pt idx="194">
                  <c:v>54.621735248620631</c:v>
                </c:pt>
                <c:pt idx="195">
                  <c:v>58.493354241395416</c:v>
                </c:pt>
                <c:pt idx="196">
                  <c:v>60.063860767383616</c:v>
                </c:pt>
                <c:pt idx="197">
                  <c:v>61.014079553074623</c:v>
                </c:pt>
                <c:pt idx="198">
                  <c:v>61.271946320376792</c:v>
                </c:pt>
                <c:pt idx="199">
                  <c:v>61.425406698235498</c:v>
                </c:pt>
                <c:pt idx="200">
                  <c:v>23.676435913471614</c:v>
                </c:pt>
                <c:pt idx="201">
                  <c:v>45.200129908469094</c:v>
                </c:pt>
                <c:pt idx="202">
                  <c:v>54.621735248620631</c:v>
                </c:pt>
                <c:pt idx="203">
                  <c:v>58.493354241395416</c:v>
                </c:pt>
                <c:pt idx="204">
                  <c:v>60.063860767383616</c:v>
                </c:pt>
                <c:pt idx="205">
                  <c:v>61.014079553074623</c:v>
                </c:pt>
                <c:pt idx="206">
                  <c:v>61.271946320376792</c:v>
                </c:pt>
                <c:pt idx="207">
                  <c:v>61.425406698235498</c:v>
                </c:pt>
                <c:pt idx="208">
                  <c:v>23.676435913471614</c:v>
                </c:pt>
                <c:pt idx="209">
                  <c:v>45.200129908469094</c:v>
                </c:pt>
                <c:pt idx="210">
                  <c:v>54.621735248620631</c:v>
                </c:pt>
                <c:pt idx="211">
                  <c:v>58.493354241395416</c:v>
                </c:pt>
                <c:pt idx="212">
                  <c:v>60.063860767383616</c:v>
                </c:pt>
                <c:pt idx="213">
                  <c:v>61.014079553074623</c:v>
                </c:pt>
                <c:pt idx="214">
                  <c:v>61.271946320376792</c:v>
                </c:pt>
                <c:pt idx="215">
                  <c:v>61.425406698235498</c:v>
                </c:pt>
                <c:pt idx="216">
                  <c:v>23.676435913471614</c:v>
                </c:pt>
                <c:pt idx="217">
                  <c:v>45.200129908469094</c:v>
                </c:pt>
                <c:pt idx="218">
                  <c:v>54.621735248620631</c:v>
                </c:pt>
                <c:pt idx="219">
                  <c:v>58.493354241395416</c:v>
                </c:pt>
                <c:pt idx="220">
                  <c:v>60.063860767383616</c:v>
                </c:pt>
                <c:pt idx="221">
                  <c:v>61.014079553074623</c:v>
                </c:pt>
                <c:pt idx="222">
                  <c:v>61.271946320376792</c:v>
                </c:pt>
                <c:pt idx="223">
                  <c:v>61.425406698235498</c:v>
                </c:pt>
                <c:pt idx="224">
                  <c:v>23.676435913471614</c:v>
                </c:pt>
                <c:pt idx="225">
                  <c:v>45.200129908469094</c:v>
                </c:pt>
                <c:pt idx="226">
                  <c:v>54.621735248620631</c:v>
                </c:pt>
                <c:pt idx="227">
                  <c:v>58.493354241395416</c:v>
                </c:pt>
                <c:pt idx="228">
                  <c:v>60.063860767383616</c:v>
                </c:pt>
                <c:pt idx="229">
                  <c:v>61.014079553074623</c:v>
                </c:pt>
                <c:pt idx="230">
                  <c:v>61.271946320376792</c:v>
                </c:pt>
                <c:pt idx="231">
                  <c:v>61.425406698235498</c:v>
                </c:pt>
                <c:pt idx="232">
                  <c:v>23.676435913471614</c:v>
                </c:pt>
                <c:pt idx="233">
                  <c:v>45.200129908469094</c:v>
                </c:pt>
                <c:pt idx="234">
                  <c:v>54.621735248620631</c:v>
                </c:pt>
                <c:pt idx="235">
                  <c:v>58.493354241395416</c:v>
                </c:pt>
                <c:pt idx="236">
                  <c:v>60.063860767383616</c:v>
                </c:pt>
                <c:pt idx="237">
                  <c:v>61.014079553074623</c:v>
                </c:pt>
                <c:pt idx="238">
                  <c:v>61.271946320376792</c:v>
                </c:pt>
                <c:pt idx="239">
                  <c:v>61.425406698235498</c:v>
                </c:pt>
                <c:pt idx="240">
                  <c:v>23.676435913471614</c:v>
                </c:pt>
                <c:pt idx="241">
                  <c:v>45.200129908469094</c:v>
                </c:pt>
                <c:pt idx="242">
                  <c:v>54.621735248620631</c:v>
                </c:pt>
                <c:pt idx="243">
                  <c:v>58.493354241395416</c:v>
                </c:pt>
                <c:pt idx="244">
                  <c:v>60.063860767383616</c:v>
                </c:pt>
                <c:pt idx="245">
                  <c:v>61.014079553074623</c:v>
                </c:pt>
                <c:pt idx="246">
                  <c:v>61.271946320376792</c:v>
                </c:pt>
                <c:pt idx="247">
                  <c:v>61.425406698235498</c:v>
                </c:pt>
                <c:pt idx="248">
                  <c:v>23.676435913471614</c:v>
                </c:pt>
                <c:pt idx="249">
                  <c:v>45.200129908469094</c:v>
                </c:pt>
                <c:pt idx="250">
                  <c:v>54.621735248620631</c:v>
                </c:pt>
                <c:pt idx="251">
                  <c:v>58.493354241395416</c:v>
                </c:pt>
                <c:pt idx="252">
                  <c:v>60.063860767383616</c:v>
                </c:pt>
                <c:pt idx="253">
                  <c:v>61.014079553074623</c:v>
                </c:pt>
                <c:pt idx="254">
                  <c:v>61.271946320376792</c:v>
                </c:pt>
                <c:pt idx="255">
                  <c:v>61.425406698235498</c:v>
                </c:pt>
                <c:pt idx="256">
                  <c:v>23.676435913471614</c:v>
                </c:pt>
                <c:pt idx="257">
                  <c:v>45.200129908469094</c:v>
                </c:pt>
                <c:pt idx="258">
                  <c:v>54.621735248620631</c:v>
                </c:pt>
                <c:pt idx="259">
                  <c:v>58.493354241395416</c:v>
                </c:pt>
                <c:pt idx="260">
                  <c:v>60.063860767383616</c:v>
                </c:pt>
                <c:pt idx="261">
                  <c:v>61.014079553074623</c:v>
                </c:pt>
                <c:pt idx="262">
                  <c:v>61.271946320376792</c:v>
                </c:pt>
                <c:pt idx="263">
                  <c:v>61.425406698235498</c:v>
                </c:pt>
                <c:pt idx="264">
                  <c:v>23.676435913471614</c:v>
                </c:pt>
                <c:pt idx="265">
                  <c:v>45.200129908469094</c:v>
                </c:pt>
                <c:pt idx="266">
                  <c:v>54.621735248620631</c:v>
                </c:pt>
                <c:pt idx="267">
                  <c:v>58.493354241395416</c:v>
                </c:pt>
                <c:pt idx="268">
                  <c:v>60.063860767383616</c:v>
                </c:pt>
                <c:pt idx="269">
                  <c:v>61.014079553074623</c:v>
                </c:pt>
                <c:pt idx="270">
                  <c:v>61.271946320376792</c:v>
                </c:pt>
                <c:pt idx="271">
                  <c:v>61.425406698235498</c:v>
                </c:pt>
                <c:pt idx="272">
                  <c:v>23.676435913471614</c:v>
                </c:pt>
                <c:pt idx="273">
                  <c:v>45.200129908469094</c:v>
                </c:pt>
                <c:pt idx="274">
                  <c:v>54.621735248620631</c:v>
                </c:pt>
                <c:pt idx="275">
                  <c:v>58.493354241395416</c:v>
                </c:pt>
                <c:pt idx="276">
                  <c:v>60.063860767383616</c:v>
                </c:pt>
                <c:pt idx="277">
                  <c:v>61.014079553074623</c:v>
                </c:pt>
                <c:pt idx="278">
                  <c:v>61.271946320376792</c:v>
                </c:pt>
                <c:pt idx="279">
                  <c:v>61.425406698235498</c:v>
                </c:pt>
                <c:pt idx="280">
                  <c:v>23.676435913471614</c:v>
                </c:pt>
                <c:pt idx="281">
                  <c:v>45.200129908469094</c:v>
                </c:pt>
                <c:pt idx="282">
                  <c:v>54.621735248620631</c:v>
                </c:pt>
                <c:pt idx="283">
                  <c:v>58.493354241395416</c:v>
                </c:pt>
                <c:pt idx="284">
                  <c:v>60.063860767383616</c:v>
                </c:pt>
                <c:pt idx="285">
                  <c:v>61.014079553074623</c:v>
                </c:pt>
                <c:pt idx="286">
                  <c:v>61.271946320376792</c:v>
                </c:pt>
                <c:pt idx="287">
                  <c:v>61.425406698235498</c:v>
                </c:pt>
                <c:pt idx="288">
                  <c:v>24.729545284327294</c:v>
                </c:pt>
                <c:pt idx="289">
                  <c:v>48.706721627534158</c:v>
                </c:pt>
                <c:pt idx="290">
                  <c:v>59.361010411963406</c:v>
                </c:pt>
                <c:pt idx="291">
                  <c:v>63.763598119273453</c:v>
                </c:pt>
                <c:pt idx="292">
                  <c:v>65.549522976301077</c:v>
                </c:pt>
                <c:pt idx="293">
                  <c:v>66.620155217228387</c:v>
                </c:pt>
                <c:pt idx="294">
                  <c:v>66.899107650855328</c:v>
                </c:pt>
                <c:pt idx="295">
                  <c:v>67.058589283972182</c:v>
                </c:pt>
                <c:pt idx="296">
                  <c:v>24.729545284327294</c:v>
                </c:pt>
                <c:pt idx="297">
                  <c:v>48.706721627534158</c:v>
                </c:pt>
                <c:pt idx="298">
                  <c:v>59.361010411963406</c:v>
                </c:pt>
                <c:pt idx="299">
                  <c:v>63.763598119273453</c:v>
                </c:pt>
                <c:pt idx="300">
                  <c:v>65.549522976301077</c:v>
                </c:pt>
                <c:pt idx="301">
                  <c:v>66.620155217228387</c:v>
                </c:pt>
                <c:pt idx="302">
                  <c:v>66.899107650855328</c:v>
                </c:pt>
                <c:pt idx="303">
                  <c:v>67.058589283972182</c:v>
                </c:pt>
                <c:pt idx="304">
                  <c:v>24.729545284327294</c:v>
                </c:pt>
                <c:pt idx="305">
                  <c:v>48.706721627534158</c:v>
                </c:pt>
                <c:pt idx="306">
                  <c:v>59.361010411963406</c:v>
                </c:pt>
                <c:pt idx="307">
                  <c:v>63.763598119273453</c:v>
                </c:pt>
                <c:pt idx="308">
                  <c:v>65.549522976301077</c:v>
                </c:pt>
                <c:pt idx="309">
                  <c:v>66.620155217228387</c:v>
                </c:pt>
                <c:pt idx="310">
                  <c:v>66.899107650855328</c:v>
                </c:pt>
                <c:pt idx="311">
                  <c:v>67.058589283972182</c:v>
                </c:pt>
                <c:pt idx="312">
                  <c:v>24.729545284327294</c:v>
                </c:pt>
                <c:pt idx="313">
                  <c:v>48.706721627534158</c:v>
                </c:pt>
                <c:pt idx="314">
                  <c:v>59.361010411963406</c:v>
                </c:pt>
                <c:pt idx="315">
                  <c:v>63.763598119273453</c:v>
                </c:pt>
                <c:pt idx="316">
                  <c:v>65.549522976301077</c:v>
                </c:pt>
                <c:pt idx="317">
                  <c:v>66.620155217228387</c:v>
                </c:pt>
                <c:pt idx="318">
                  <c:v>66.899107650855328</c:v>
                </c:pt>
                <c:pt idx="319">
                  <c:v>67.058589283972182</c:v>
                </c:pt>
                <c:pt idx="320">
                  <c:v>24.729545284327294</c:v>
                </c:pt>
                <c:pt idx="321">
                  <c:v>48.706721627534158</c:v>
                </c:pt>
                <c:pt idx="322">
                  <c:v>59.361010411963406</c:v>
                </c:pt>
                <c:pt idx="323">
                  <c:v>63.763598119273453</c:v>
                </c:pt>
                <c:pt idx="324">
                  <c:v>65.549522976301077</c:v>
                </c:pt>
                <c:pt idx="325">
                  <c:v>66.620155217228387</c:v>
                </c:pt>
                <c:pt idx="326">
                  <c:v>66.899107650855328</c:v>
                </c:pt>
                <c:pt idx="327">
                  <c:v>67.058589283972182</c:v>
                </c:pt>
                <c:pt idx="328">
                  <c:v>24.729545284327294</c:v>
                </c:pt>
                <c:pt idx="329">
                  <c:v>48.706721627534158</c:v>
                </c:pt>
                <c:pt idx="330">
                  <c:v>59.361010411963406</c:v>
                </c:pt>
                <c:pt idx="331">
                  <c:v>63.763598119273453</c:v>
                </c:pt>
                <c:pt idx="332">
                  <c:v>65.549522976301077</c:v>
                </c:pt>
                <c:pt idx="333">
                  <c:v>66.620155217228387</c:v>
                </c:pt>
                <c:pt idx="334">
                  <c:v>66.899107650855328</c:v>
                </c:pt>
                <c:pt idx="335">
                  <c:v>67.058589283972182</c:v>
                </c:pt>
                <c:pt idx="336">
                  <c:v>24.729545284327294</c:v>
                </c:pt>
                <c:pt idx="337">
                  <c:v>48.706721627534158</c:v>
                </c:pt>
                <c:pt idx="338">
                  <c:v>59.361010411963406</c:v>
                </c:pt>
                <c:pt idx="339">
                  <c:v>63.763598119273453</c:v>
                </c:pt>
                <c:pt idx="340">
                  <c:v>65.549522976301077</c:v>
                </c:pt>
                <c:pt idx="341">
                  <c:v>66.620155217228387</c:v>
                </c:pt>
                <c:pt idx="342">
                  <c:v>66.899107650855328</c:v>
                </c:pt>
                <c:pt idx="343">
                  <c:v>67.058589283972182</c:v>
                </c:pt>
                <c:pt idx="344">
                  <c:v>24.729545284327294</c:v>
                </c:pt>
                <c:pt idx="345">
                  <c:v>48.706721627534158</c:v>
                </c:pt>
                <c:pt idx="346">
                  <c:v>59.361010411963406</c:v>
                </c:pt>
                <c:pt idx="347">
                  <c:v>63.763598119273453</c:v>
                </c:pt>
                <c:pt idx="348">
                  <c:v>65.549522976301077</c:v>
                </c:pt>
                <c:pt idx="349">
                  <c:v>66.620155217228387</c:v>
                </c:pt>
                <c:pt idx="350">
                  <c:v>66.899107650855328</c:v>
                </c:pt>
                <c:pt idx="351">
                  <c:v>67.058589283972182</c:v>
                </c:pt>
                <c:pt idx="352">
                  <c:v>24.729545284327294</c:v>
                </c:pt>
                <c:pt idx="353">
                  <c:v>48.706721627534158</c:v>
                </c:pt>
                <c:pt idx="354">
                  <c:v>59.361010411963406</c:v>
                </c:pt>
                <c:pt idx="355">
                  <c:v>63.763598119273453</c:v>
                </c:pt>
                <c:pt idx="356">
                  <c:v>65.549522976301077</c:v>
                </c:pt>
                <c:pt idx="357">
                  <c:v>66.620155217228387</c:v>
                </c:pt>
                <c:pt idx="358">
                  <c:v>66.899107650855328</c:v>
                </c:pt>
                <c:pt idx="359">
                  <c:v>67.058589283972182</c:v>
                </c:pt>
                <c:pt idx="360">
                  <c:v>24.729545284327294</c:v>
                </c:pt>
                <c:pt idx="361">
                  <c:v>48.706721627534158</c:v>
                </c:pt>
                <c:pt idx="362">
                  <c:v>59.361010411963406</c:v>
                </c:pt>
                <c:pt idx="363">
                  <c:v>63.763598119273453</c:v>
                </c:pt>
                <c:pt idx="364">
                  <c:v>65.549522976301077</c:v>
                </c:pt>
                <c:pt idx="365">
                  <c:v>66.620155217228387</c:v>
                </c:pt>
                <c:pt idx="366">
                  <c:v>66.899107650855328</c:v>
                </c:pt>
                <c:pt idx="367">
                  <c:v>67.058589283972182</c:v>
                </c:pt>
                <c:pt idx="368">
                  <c:v>24.729545284327294</c:v>
                </c:pt>
                <c:pt idx="369">
                  <c:v>48.706721627534158</c:v>
                </c:pt>
                <c:pt idx="370">
                  <c:v>59.361010411963406</c:v>
                </c:pt>
                <c:pt idx="371">
                  <c:v>63.763598119273453</c:v>
                </c:pt>
                <c:pt idx="372">
                  <c:v>65.549522976301077</c:v>
                </c:pt>
                <c:pt idx="373">
                  <c:v>66.620155217228387</c:v>
                </c:pt>
                <c:pt idx="374">
                  <c:v>66.899107650855328</c:v>
                </c:pt>
                <c:pt idx="375">
                  <c:v>67.058589283972182</c:v>
                </c:pt>
                <c:pt idx="376">
                  <c:v>24.729545284327294</c:v>
                </c:pt>
                <c:pt idx="377">
                  <c:v>48.706721627534158</c:v>
                </c:pt>
                <c:pt idx="378">
                  <c:v>59.361010411963406</c:v>
                </c:pt>
                <c:pt idx="379">
                  <c:v>63.763598119273453</c:v>
                </c:pt>
                <c:pt idx="380">
                  <c:v>65.549522976301077</c:v>
                </c:pt>
                <c:pt idx="381">
                  <c:v>66.620155217228387</c:v>
                </c:pt>
                <c:pt idx="382">
                  <c:v>66.899107650855328</c:v>
                </c:pt>
                <c:pt idx="383">
                  <c:v>67.058589283972182</c:v>
                </c:pt>
                <c:pt idx="384">
                  <c:v>25.457052101230879</c:v>
                </c:pt>
                <c:pt idx="385">
                  <c:v>52.07916722253006</c:v>
                </c:pt>
                <c:pt idx="386">
                  <c:v>64.109870110646256</c:v>
                </c:pt>
                <c:pt idx="387">
                  <c:v>69.113740695092829</c:v>
                </c:pt>
                <c:pt idx="388">
                  <c:v>71.144736505721127</c:v>
                </c:pt>
                <c:pt idx="389">
                  <c:v>72.351992299278919</c:v>
                </c:pt>
                <c:pt idx="390">
                  <c:v>72.654078160490101</c:v>
                </c:pt>
                <c:pt idx="391">
                  <c:v>72.819461077783359</c:v>
                </c:pt>
                <c:pt idx="392">
                  <c:v>25.457052101230879</c:v>
                </c:pt>
                <c:pt idx="393">
                  <c:v>52.07916722253006</c:v>
                </c:pt>
                <c:pt idx="394">
                  <c:v>64.109870110646256</c:v>
                </c:pt>
                <c:pt idx="395">
                  <c:v>69.113740695092829</c:v>
                </c:pt>
                <c:pt idx="396">
                  <c:v>71.144736505721127</c:v>
                </c:pt>
                <c:pt idx="397">
                  <c:v>72.351992299278919</c:v>
                </c:pt>
                <c:pt idx="398">
                  <c:v>72.654078160490101</c:v>
                </c:pt>
                <c:pt idx="399">
                  <c:v>72.819461077783359</c:v>
                </c:pt>
                <c:pt idx="400">
                  <c:v>25.457052101230879</c:v>
                </c:pt>
                <c:pt idx="401">
                  <c:v>52.07916722253006</c:v>
                </c:pt>
                <c:pt idx="402">
                  <c:v>64.109870110646256</c:v>
                </c:pt>
                <c:pt idx="403">
                  <c:v>69.113740695092829</c:v>
                </c:pt>
                <c:pt idx="404">
                  <c:v>71.144736505721127</c:v>
                </c:pt>
                <c:pt idx="405">
                  <c:v>72.351992299278919</c:v>
                </c:pt>
                <c:pt idx="406">
                  <c:v>72.654078160490101</c:v>
                </c:pt>
                <c:pt idx="407">
                  <c:v>72.819461077783359</c:v>
                </c:pt>
                <c:pt idx="408">
                  <c:v>25.457052101230879</c:v>
                </c:pt>
                <c:pt idx="409">
                  <c:v>52.07916722253006</c:v>
                </c:pt>
                <c:pt idx="410">
                  <c:v>64.109870110646256</c:v>
                </c:pt>
                <c:pt idx="411">
                  <c:v>69.113740695092829</c:v>
                </c:pt>
                <c:pt idx="412">
                  <c:v>71.144736505721127</c:v>
                </c:pt>
                <c:pt idx="413">
                  <c:v>72.351992299278919</c:v>
                </c:pt>
                <c:pt idx="414">
                  <c:v>72.654078160490101</c:v>
                </c:pt>
                <c:pt idx="415">
                  <c:v>72.819461077783359</c:v>
                </c:pt>
                <c:pt idx="416">
                  <c:v>25.457052101230879</c:v>
                </c:pt>
                <c:pt idx="417">
                  <c:v>52.07916722253006</c:v>
                </c:pt>
                <c:pt idx="418">
                  <c:v>64.109870110646256</c:v>
                </c:pt>
                <c:pt idx="419">
                  <c:v>69.113740695092829</c:v>
                </c:pt>
                <c:pt idx="420">
                  <c:v>71.144736505721127</c:v>
                </c:pt>
                <c:pt idx="421">
                  <c:v>72.351992299278919</c:v>
                </c:pt>
                <c:pt idx="422">
                  <c:v>72.654078160490101</c:v>
                </c:pt>
                <c:pt idx="423">
                  <c:v>72.819461077783359</c:v>
                </c:pt>
                <c:pt idx="424">
                  <c:v>25.457052101230879</c:v>
                </c:pt>
                <c:pt idx="425">
                  <c:v>52.07916722253006</c:v>
                </c:pt>
                <c:pt idx="426">
                  <c:v>64.109870110646256</c:v>
                </c:pt>
                <c:pt idx="427">
                  <c:v>69.113740695092829</c:v>
                </c:pt>
                <c:pt idx="428">
                  <c:v>71.144736505721127</c:v>
                </c:pt>
                <c:pt idx="429">
                  <c:v>72.351992299278919</c:v>
                </c:pt>
                <c:pt idx="430">
                  <c:v>72.654078160490101</c:v>
                </c:pt>
                <c:pt idx="431">
                  <c:v>72.819461077783359</c:v>
                </c:pt>
                <c:pt idx="432">
                  <c:v>25.457052101230879</c:v>
                </c:pt>
                <c:pt idx="433">
                  <c:v>52.07916722253006</c:v>
                </c:pt>
                <c:pt idx="434">
                  <c:v>64.109870110646256</c:v>
                </c:pt>
                <c:pt idx="435">
                  <c:v>69.113740695092829</c:v>
                </c:pt>
                <c:pt idx="436">
                  <c:v>71.144736505721127</c:v>
                </c:pt>
                <c:pt idx="437">
                  <c:v>72.351992299278919</c:v>
                </c:pt>
                <c:pt idx="438">
                  <c:v>72.654078160490101</c:v>
                </c:pt>
                <c:pt idx="439">
                  <c:v>72.819461077783359</c:v>
                </c:pt>
                <c:pt idx="440">
                  <c:v>25.457052101230879</c:v>
                </c:pt>
                <c:pt idx="441">
                  <c:v>52.07916722253006</c:v>
                </c:pt>
                <c:pt idx="442">
                  <c:v>64.109870110646256</c:v>
                </c:pt>
                <c:pt idx="443">
                  <c:v>69.113740695092829</c:v>
                </c:pt>
                <c:pt idx="444">
                  <c:v>71.144736505721127</c:v>
                </c:pt>
                <c:pt idx="445">
                  <c:v>72.351992299278919</c:v>
                </c:pt>
                <c:pt idx="446">
                  <c:v>72.654078160490101</c:v>
                </c:pt>
                <c:pt idx="447">
                  <c:v>72.819461077783359</c:v>
                </c:pt>
                <c:pt idx="448">
                  <c:v>25.457052101230879</c:v>
                </c:pt>
                <c:pt idx="449">
                  <c:v>52.07916722253006</c:v>
                </c:pt>
                <c:pt idx="450">
                  <c:v>64.109870110646256</c:v>
                </c:pt>
                <c:pt idx="451">
                  <c:v>69.113740695092829</c:v>
                </c:pt>
                <c:pt idx="452">
                  <c:v>71.144736505721127</c:v>
                </c:pt>
                <c:pt idx="453">
                  <c:v>72.351992299278919</c:v>
                </c:pt>
                <c:pt idx="454">
                  <c:v>72.654078160490101</c:v>
                </c:pt>
                <c:pt idx="455">
                  <c:v>72.819461077783359</c:v>
                </c:pt>
                <c:pt idx="456">
                  <c:v>25.457052101230879</c:v>
                </c:pt>
                <c:pt idx="457">
                  <c:v>52.07916722253006</c:v>
                </c:pt>
                <c:pt idx="458">
                  <c:v>64.109870110646256</c:v>
                </c:pt>
                <c:pt idx="459">
                  <c:v>69.113740695092829</c:v>
                </c:pt>
                <c:pt idx="460">
                  <c:v>71.144736505721127</c:v>
                </c:pt>
                <c:pt idx="461">
                  <c:v>72.351992299278919</c:v>
                </c:pt>
                <c:pt idx="462">
                  <c:v>72.654078160490101</c:v>
                </c:pt>
                <c:pt idx="463">
                  <c:v>72.819461077783359</c:v>
                </c:pt>
                <c:pt idx="464">
                  <c:v>25.457052101230879</c:v>
                </c:pt>
                <c:pt idx="465">
                  <c:v>52.07916722253006</c:v>
                </c:pt>
                <c:pt idx="466">
                  <c:v>69.113740695092829</c:v>
                </c:pt>
                <c:pt idx="467">
                  <c:v>69.113740695092829</c:v>
                </c:pt>
                <c:pt idx="468">
                  <c:v>71.144736505721127</c:v>
                </c:pt>
                <c:pt idx="469">
                  <c:v>72.351992299278919</c:v>
                </c:pt>
                <c:pt idx="470">
                  <c:v>72.654078160490101</c:v>
                </c:pt>
                <c:pt idx="471">
                  <c:v>72.819461077783359</c:v>
                </c:pt>
                <c:pt idx="472">
                  <c:v>25.457052101230879</c:v>
                </c:pt>
                <c:pt idx="473">
                  <c:v>52.07916722253006</c:v>
                </c:pt>
                <c:pt idx="474">
                  <c:v>69.113740695092829</c:v>
                </c:pt>
                <c:pt idx="475">
                  <c:v>69.113740695092829</c:v>
                </c:pt>
                <c:pt idx="476">
                  <c:v>71.144736505721127</c:v>
                </c:pt>
                <c:pt idx="477">
                  <c:v>72.351992299278919</c:v>
                </c:pt>
                <c:pt idx="478">
                  <c:v>72.654078160490101</c:v>
                </c:pt>
                <c:pt idx="479">
                  <c:v>72.819461077783359</c:v>
                </c:pt>
                <c:pt idx="480">
                  <c:v>25.818035236100187</c:v>
                </c:pt>
                <c:pt idx="481">
                  <c:v>55.268859569071168</c:v>
                </c:pt>
                <c:pt idx="482">
                  <c:v>68.831395833320684</c:v>
                </c:pt>
                <c:pt idx="483">
                  <c:v>74.515329605589514</c:v>
                </c:pt>
                <c:pt idx="484">
                  <c:v>76.825061250317219</c:v>
                </c:pt>
                <c:pt idx="485">
                  <c:v>78.187463836434404</c:v>
                </c:pt>
                <c:pt idx="486">
                  <c:v>78.515050789869434</c:v>
                </c:pt>
                <c:pt idx="487">
                  <c:v>78.686223866002067</c:v>
                </c:pt>
                <c:pt idx="488">
                  <c:v>25.818035236100187</c:v>
                </c:pt>
                <c:pt idx="489">
                  <c:v>55.268859569071168</c:v>
                </c:pt>
                <c:pt idx="490">
                  <c:v>68.831395833320684</c:v>
                </c:pt>
                <c:pt idx="491">
                  <c:v>74.515329605589514</c:v>
                </c:pt>
                <c:pt idx="492">
                  <c:v>76.825061250317219</c:v>
                </c:pt>
                <c:pt idx="493">
                  <c:v>78.187463836434404</c:v>
                </c:pt>
                <c:pt idx="494">
                  <c:v>78.515050789869434</c:v>
                </c:pt>
                <c:pt idx="495">
                  <c:v>78.686223866002067</c:v>
                </c:pt>
                <c:pt idx="496">
                  <c:v>25.818035236100187</c:v>
                </c:pt>
                <c:pt idx="497">
                  <c:v>55.268859569071168</c:v>
                </c:pt>
                <c:pt idx="498">
                  <c:v>68.831395833320684</c:v>
                </c:pt>
                <c:pt idx="499">
                  <c:v>74.515329605589514</c:v>
                </c:pt>
                <c:pt idx="500">
                  <c:v>76.825061250317219</c:v>
                </c:pt>
                <c:pt idx="501">
                  <c:v>78.187463836434404</c:v>
                </c:pt>
                <c:pt idx="502">
                  <c:v>78.515050789869434</c:v>
                </c:pt>
                <c:pt idx="503">
                  <c:v>78.686223866002067</c:v>
                </c:pt>
                <c:pt idx="504">
                  <c:v>25.818035236100187</c:v>
                </c:pt>
                <c:pt idx="505">
                  <c:v>55.268859569071168</c:v>
                </c:pt>
                <c:pt idx="506">
                  <c:v>68.831395833320684</c:v>
                </c:pt>
                <c:pt idx="507">
                  <c:v>74.515329605589514</c:v>
                </c:pt>
                <c:pt idx="508">
                  <c:v>76.825061250317219</c:v>
                </c:pt>
                <c:pt idx="509">
                  <c:v>78.187463836434404</c:v>
                </c:pt>
                <c:pt idx="510">
                  <c:v>78.515050789869434</c:v>
                </c:pt>
                <c:pt idx="511">
                  <c:v>78.686223866002067</c:v>
                </c:pt>
                <c:pt idx="512">
                  <c:v>25.818035236100187</c:v>
                </c:pt>
                <c:pt idx="513">
                  <c:v>55.268859569071168</c:v>
                </c:pt>
                <c:pt idx="514">
                  <c:v>68.831395833320684</c:v>
                </c:pt>
                <c:pt idx="515">
                  <c:v>74.515329605589514</c:v>
                </c:pt>
                <c:pt idx="516">
                  <c:v>76.825061250317219</c:v>
                </c:pt>
                <c:pt idx="517">
                  <c:v>78.187463836434404</c:v>
                </c:pt>
                <c:pt idx="518">
                  <c:v>78.515050789869434</c:v>
                </c:pt>
                <c:pt idx="519">
                  <c:v>78.686223866002067</c:v>
                </c:pt>
                <c:pt idx="520">
                  <c:v>25.818035236100187</c:v>
                </c:pt>
                <c:pt idx="521">
                  <c:v>55.268859569071168</c:v>
                </c:pt>
                <c:pt idx="522">
                  <c:v>68.831395833320684</c:v>
                </c:pt>
                <c:pt idx="523">
                  <c:v>74.515329605589514</c:v>
                </c:pt>
                <c:pt idx="524">
                  <c:v>76.825061250317219</c:v>
                </c:pt>
                <c:pt idx="525">
                  <c:v>78.187463836434404</c:v>
                </c:pt>
                <c:pt idx="526">
                  <c:v>78.515050789869434</c:v>
                </c:pt>
                <c:pt idx="527">
                  <c:v>78.686223866002067</c:v>
                </c:pt>
                <c:pt idx="528">
                  <c:v>25.818035236100187</c:v>
                </c:pt>
                <c:pt idx="529">
                  <c:v>55.268859569071168</c:v>
                </c:pt>
                <c:pt idx="530">
                  <c:v>68.831395833320684</c:v>
                </c:pt>
                <c:pt idx="531">
                  <c:v>74.515329605589514</c:v>
                </c:pt>
                <c:pt idx="532">
                  <c:v>76.825061250317219</c:v>
                </c:pt>
                <c:pt idx="533">
                  <c:v>78.187463836434404</c:v>
                </c:pt>
                <c:pt idx="534">
                  <c:v>78.515050789869434</c:v>
                </c:pt>
                <c:pt idx="535">
                  <c:v>78.686223866002067</c:v>
                </c:pt>
                <c:pt idx="536">
                  <c:v>25.818035236100187</c:v>
                </c:pt>
                <c:pt idx="537">
                  <c:v>55.268859569071168</c:v>
                </c:pt>
                <c:pt idx="538">
                  <c:v>68.831395833320684</c:v>
                </c:pt>
                <c:pt idx="539">
                  <c:v>74.515329605589514</c:v>
                </c:pt>
                <c:pt idx="540">
                  <c:v>76.825061250317219</c:v>
                </c:pt>
                <c:pt idx="541">
                  <c:v>78.187463836434404</c:v>
                </c:pt>
                <c:pt idx="542">
                  <c:v>78.515050789869434</c:v>
                </c:pt>
                <c:pt idx="543">
                  <c:v>78.686223866002067</c:v>
                </c:pt>
                <c:pt idx="544">
                  <c:v>25.818035236100187</c:v>
                </c:pt>
                <c:pt idx="545">
                  <c:v>55.268859569071168</c:v>
                </c:pt>
                <c:pt idx="546">
                  <c:v>68.831395833320684</c:v>
                </c:pt>
                <c:pt idx="547">
                  <c:v>74.515329605589514</c:v>
                </c:pt>
                <c:pt idx="548">
                  <c:v>76.825061250317219</c:v>
                </c:pt>
                <c:pt idx="549">
                  <c:v>78.187463836434404</c:v>
                </c:pt>
                <c:pt idx="550">
                  <c:v>78.515050789869434</c:v>
                </c:pt>
                <c:pt idx="551">
                  <c:v>78.686223866002067</c:v>
                </c:pt>
                <c:pt idx="552">
                  <c:v>25.818035236100187</c:v>
                </c:pt>
                <c:pt idx="553">
                  <c:v>55.268859569071168</c:v>
                </c:pt>
                <c:pt idx="554">
                  <c:v>68.831395833320684</c:v>
                </c:pt>
                <c:pt idx="555">
                  <c:v>74.515329605589514</c:v>
                </c:pt>
                <c:pt idx="556">
                  <c:v>76.825061250317219</c:v>
                </c:pt>
                <c:pt idx="557">
                  <c:v>78.187463836434404</c:v>
                </c:pt>
                <c:pt idx="558">
                  <c:v>78.515050789869434</c:v>
                </c:pt>
                <c:pt idx="559">
                  <c:v>78.686223866002067</c:v>
                </c:pt>
                <c:pt idx="560">
                  <c:v>25.818035236100187</c:v>
                </c:pt>
                <c:pt idx="561">
                  <c:v>55.268859569071168</c:v>
                </c:pt>
                <c:pt idx="562">
                  <c:v>68.831395833320684</c:v>
                </c:pt>
                <c:pt idx="563">
                  <c:v>74.515329605589514</c:v>
                </c:pt>
                <c:pt idx="564">
                  <c:v>76.825061250317219</c:v>
                </c:pt>
                <c:pt idx="565">
                  <c:v>78.187463836434404</c:v>
                </c:pt>
                <c:pt idx="566">
                  <c:v>78.515050789869434</c:v>
                </c:pt>
                <c:pt idx="567">
                  <c:v>78.686223866002067</c:v>
                </c:pt>
                <c:pt idx="568">
                  <c:v>25.818035236100187</c:v>
                </c:pt>
                <c:pt idx="569">
                  <c:v>55.268859569071168</c:v>
                </c:pt>
                <c:pt idx="570">
                  <c:v>68.831395833320684</c:v>
                </c:pt>
                <c:pt idx="571">
                  <c:v>74.515329605589514</c:v>
                </c:pt>
                <c:pt idx="572">
                  <c:v>76.825061250317219</c:v>
                </c:pt>
                <c:pt idx="573">
                  <c:v>78.187463836434404</c:v>
                </c:pt>
                <c:pt idx="574">
                  <c:v>78.515050789869434</c:v>
                </c:pt>
                <c:pt idx="575">
                  <c:v>78.686223866002067</c:v>
                </c:pt>
                <c:pt idx="576">
                  <c:v>25.775349407541469</c:v>
                </c:pt>
                <c:pt idx="577">
                  <c:v>58.224301823007252</c:v>
                </c:pt>
                <c:pt idx="578">
                  <c:v>73.485249071830154</c:v>
                </c:pt>
                <c:pt idx="579">
                  <c:v>79.93724294091713</c:v>
                </c:pt>
                <c:pt idx="580">
                  <c:v>82.563890980745072</c:v>
                </c:pt>
                <c:pt idx="581">
                  <c:v>84.102609788938992</c:v>
                </c:pt>
                <c:pt idx="582">
                  <c:v>84.458445806446306</c:v>
                </c:pt>
                <c:pt idx="583">
                  <c:v>84.635322673775207</c:v>
                </c:pt>
                <c:pt idx="584">
                  <c:v>25.775349407541469</c:v>
                </c:pt>
                <c:pt idx="585">
                  <c:v>58.224301823007252</c:v>
                </c:pt>
                <c:pt idx="586">
                  <c:v>73.485249071830154</c:v>
                </c:pt>
                <c:pt idx="587">
                  <c:v>79.93724294091713</c:v>
                </c:pt>
                <c:pt idx="588">
                  <c:v>82.563890980745072</c:v>
                </c:pt>
                <c:pt idx="589">
                  <c:v>84.102609788938992</c:v>
                </c:pt>
                <c:pt idx="590">
                  <c:v>84.458445806446306</c:v>
                </c:pt>
                <c:pt idx="591">
                  <c:v>84.635322673775207</c:v>
                </c:pt>
                <c:pt idx="592">
                  <c:v>25.775349407541469</c:v>
                </c:pt>
                <c:pt idx="593">
                  <c:v>58.224301823007252</c:v>
                </c:pt>
                <c:pt idx="594">
                  <c:v>73.485249071830154</c:v>
                </c:pt>
                <c:pt idx="595">
                  <c:v>79.93724294091713</c:v>
                </c:pt>
                <c:pt idx="596">
                  <c:v>82.563890980745072</c:v>
                </c:pt>
                <c:pt idx="597">
                  <c:v>84.102609788938992</c:v>
                </c:pt>
                <c:pt idx="598">
                  <c:v>84.458445806446306</c:v>
                </c:pt>
                <c:pt idx="599">
                  <c:v>84.635322673775207</c:v>
                </c:pt>
                <c:pt idx="600">
                  <c:v>25.775349407541469</c:v>
                </c:pt>
                <c:pt idx="601">
                  <c:v>58.224301823007252</c:v>
                </c:pt>
                <c:pt idx="602">
                  <c:v>73.485249071830154</c:v>
                </c:pt>
                <c:pt idx="603">
                  <c:v>79.93724294091713</c:v>
                </c:pt>
                <c:pt idx="604">
                  <c:v>82.563890980745072</c:v>
                </c:pt>
                <c:pt idx="605">
                  <c:v>84.102609788938992</c:v>
                </c:pt>
                <c:pt idx="606">
                  <c:v>84.458445806446306</c:v>
                </c:pt>
                <c:pt idx="607">
                  <c:v>84.635322673775207</c:v>
                </c:pt>
                <c:pt idx="608">
                  <c:v>25.775349407541469</c:v>
                </c:pt>
                <c:pt idx="609">
                  <c:v>58.224301823007252</c:v>
                </c:pt>
                <c:pt idx="610">
                  <c:v>73.485249071830154</c:v>
                </c:pt>
                <c:pt idx="611">
                  <c:v>79.93724294091713</c:v>
                </c:pt>
                <c:pt idx="612">
                  <c:v>82.563890980745072</c:v>
                </c:pt>
                <c:pt idx="613">
                  <c:v>84.102609788938992</c:v>
                </c:pt>
                <c:pt idx="614">
                  <c:v>84.458445806446306</c:v>
                </c:pt>
                <c:pt idx="615">
                  <c:v>84.635322673775207</c:v>
                </c:pt>
                <c:pt idx="616">
                  <c:v>25.775349407541469</c:v>
                </c:pt>
                <c:pt idx="617">
                  <c:v>58.224301823007252</c:v>
                </c:pt>
                <c:pt idx="618">
                  <c:v>73.485249071830154</c:v>
                </c:pt>
                <c:pt idx="619">
                  <c:v>79.93724294091713</c:v>
                </c:pt>
                <c:pt idx="620">
                  <c:v>82.563890980745072</c:v>
                </c:pt>
                <c:pt idx="621">
                  <c:v>84.102609788938992</c:v>
                </c:pt>
                <c:pt idx="622">
                  <c:v>84.458445806446306</c:v>
                </c:pt>
                <c:pt idx="623">
                  <c:v>84.635322673775207</c:v>
                </c:pt>
                <c:pt idx="624">
                  <c:v>25.775349407541469</c:v>
                </c:pt>
                <c:pt idx="625">
                  <c:v>58.224301823007252</c:v>
                </c:pt>
                <c:pt idx="626">
                  <c:v>73.485249071830154</c:v>
                </c:pt>
                <c:pt idx="627">
                  <c:v>79.93724294091713</c:v>
                </c:pt>
                <c:pt idx="628">
                  <c:v>82.563890980745072</c:v>
                </c:pt>
                <c:pt idx="629">
                  <c:v>84.102609788938992</c:v>
                </c:pt>
                <c:pt idx="630">
                  <c:v>84.458445806446306</c:v>
                </c:pt>
                <c:pt idx="631">
                  <c:v>84.635322673775207</c:v>
                </c:pt>
                <c:pt idx="632">
                  <c:v>25.775349407541469</c:v>
                </c:pt>
                <c:pt idx="633">
                  <c:v>58.224301823007252</c:v>
                </c:pt>
                <c:pt idx="634">
                  <c:v>73.485249071830154</c:v>
                </c:pt>
                <c:pt idx="635">
                  <c:v>79.93724294091713</c:v>
                </c:pt>
                <c:pt idx="636">
                  <c:v>82.563890980745072</c:v>
                </c:pt>
                <c:pt idx="637">
                  <c:v>84.102609788938992</c:v>
                </c:pt>
                <c:pt idx="638">
                  <c:v>84.458445806446306</c:v>
                </c:pt>
                <c:pt idx="639">
                  <c:v>84.635322673775207</c:v>
                </c:pt>
                <c:pt idx="640">
                  <c:v>25.775349407541469</c:v>
                </c:pt>
                <c:pt idx="641">
                  <c:v>58.224301823007252</c:v>
                </c:pt>
                <c:pt idx="642">
                  <c:v>73.485249071830154</c:v>
                </c:pt>
                <c:pt idx="643">
                  <c:v>79.93724294091713</c:v>
                </c:pt>
                <c:pt idx="644">
                  <c:v>82.563890980745072</c:v>
                </c:pt>
                <c:pt idx="645">
                  <c:v>84.102609788938992</c:v>
                </c:pt>
                <c:pt idx="646">
                  <c:v>84.458445806446306</c:v>
                </c:pt>
                <c:pt idx="647">
                  <c:v>84.635322673775207</c:v>
                </c:pt>
                <c:pt idx="648">
                  <c:v>25.775349407541469</c:v>
                </c:pt>
                <c:pt idx="649">
                  <c:v>58.224301823007252</c:v>
                </c:pt>
                <c:pt idx="650">
                  <c:v>73.485249071830154</c:v>
                </c:pt>
                <c:pt idx="651">
                  <c:v>79.93724294091713</c:v>
                </c:pt>
                <c:pt idx="652">
                  <c:v>82.563890980745072</c:v>
                </c:pt>
                <c:pt idx="653">
                  <c:v>84.102609788938992</c:v>
                </c:pt>
                <c:pt idx="654">
                  <c:v>84.458445806446306</c:v>
                </c:pt>
                <c:pt idx="655">
                  <c:v>84.635322673775207</c:v>
                </c:pt>
                <c:pt idx="656">
                  <c:v>25.775349407541469</c:v>
                </c:pt>
                <c:pt idx="657">
                  <c:v>58.224301823007252</c:v>
                </c:pt>
                <c:pt idx="658">
                  <c:v>73.485249071830154</c:v>
                </c:pt>
                <c:pt idx="659">
                  <c:v>79.93724294091713</c:v>
                </c:pt>
                <c:pt idx="660">
                  <c:v>82.563890980745072</c:v>
                </c:pt>
                <c:pt idx="661">
                  <c:v>84.102609788938992</c:v>
                </c:pt>
                <c:pt idx="662">
                  <c:v>84.458445806446306</c:v>
                </c:pt>
                <c:pt idx="663">
                  <c:v>84.635322673775207</c:v>
                </c:pt>
                <c:pt idx="664">
                  <c:v>25.775349407541469</c:v>
                </c:pt>
                <c:pt idx="665">
                  <c:v>58.224301823007252</c:v>
                </c:pt>
                <c:pt idx="666">
                  <c:v>73.485249071830154</c:v>
                </c:pt>
                <c:pt idx="667">
                  <c:v>79.93724294091713</c:v>
                </c:pt>
                <c:pt idx="668">
                  <c:v>82.563890980745072</c:v>
                </c:pt>
                <c:pt idx="669">
                  <c:v>84.102609788938992</c:v>
                </c:pt>
                <c:pt idx="670">
                  <c:v>84.458445806446306</c:v>
                </c:pt>
                <c:pt idx="671">
                  <c:v>84.635322673775207</c:v>
                </c:pt>
                <c:pt idx="672">
                  <c:v>25.297465924594817</c:v>
                </c:pt>
                <c:pt idx="673">
                  <c:v>60.89190552041066</c:v>
                </c:pt>
                <c:pt idx="674">
                  <c:v>78.027943212273101</c:v>
                </c:pt>
                <c:pt idx="675">
                  <c:v>85.345941776084928</c:v>
                </c:pt>
                <c:pt idx="676">
                  <c:v>88.332754463428671</c:v>
                </c:pt>
                <c:pt idx="677">
                  <c:v>90.071981835769236</c:v>
                </c:pt>
                <c:pt idx="678">
                  <c:v>90.459264416651308</c:v>
                </c:pt>
                <c:pt idx="679">
                  <c:v>90.641801873228033</c:v>
                </c:pt>
                <c:pt idx="680">
                  <c:v>25.297465924594817</c:v>
                </c:pt>
                <c:pt idx="681">
                  <c:v>60.89190552041066</c:v>
                </c:pt>
                <c:pt idx="682">
                  <c:v>78.027943212273101</c:v>
                </c:pt>
                <c:pt idx="683">
                  <c:v>85.345941776084928</c:v>
                </c:pt>
                <c:pt idx="684">
                  <c:v>88.332754463428671</c:v>
                </c:pt>
                <c:pt idx="685">
                  <c:v>90.071981835769236</c:v>
                </c:pt>
                <c:pt idx="686">
                  <c:v>90.459264416651308</c:v>
                </c:pt>
                <c:pt idx="687">
                  <c:v>90.641801873228033</c:v>
                </c:pt>
                <c:pt idx="688">
                  <c:v>25.297465924594817</c:v>
                </c:pt>
                <c:pt idx="689">
                  <c:v>60.89190552041066</c:v>
                </c:pt>
                <c:pt idx="690">
                  <c:v>78.027943212273101</c:v>
                </c:pt>
                <c:pt idx="691">
                  <c:v>85.345941776084928</c:v>
                </c:pt>
                <c:pt idx="692">
                  <c:v>88.332754463428671</c:v>
                </c:pt>
                <c:pt idx="693">
                  <c:v>90.071981835769236</c:v>
                </c:pt>
                <c:pt idx="694">
                  <c:v>90.459264416651308</c:v>
                </c:pt>
                <c:pt idx="695">
                  <c:v>90.641801873228033</c:v>
                </c:pt>
                <c:pt idx="696">
                  <c:v>25.297465924594817</c:v>
                </c:pt>
                <c:pt idx="697">
                  <c:v>60.89190552041066</c:v>
                </c:pt>
                <c:pt idx="698">
                  <c:v>78.027943212273101</c:v>
                </c:pt>
                <c:pt idx="699">
                  <c:v>85.345941776084928</c:v>
                </c:pt>
                <c:pt idx="700">
                  <c:v>88.332754463428671</c:v>
                </c:pt>
                <c:pt idx="701">
                  <c:v>90.071981835769236</c:v>
                </c:pt>
                <c:pt idx="702">
                  <c:v>90.459264416651308</c:v>
                </c:pt>
                <c:pt idx="703">
                  <c:v>90.641801873228033</c:v>
                </c:pt>
                <c:pt idx="704">
                  <c:v>25.297465924594817</c:v>
                </c:pt>
                <c:pt idx="705">
                  <c:v>60.89190552041066</c:v>
                </c:pt>
                <c:pt idx="706">
                  <c:v>78.027943212273101</c:v>
                </c:pt>
                <c:pt idx="707">
                  <c:v>85.345941776084928</c:v>
                </c:pt>
                <c:pt idx="708">
                  <c:v>88.332754463428671</c:v>
                </c:pt>
                <c:pt idx="709">
                  <c:v>90.071981835769236</c:v>
                </c:pt>
                <c:pt idx="710">
                  <c:v>90.459264416651308</c:v>
                </c:pt>
                <c:pt idx="711">
                  <c:v>90.641801873228033</c:v>
                </c:pt>
                <c:pt idx="712">
                  <c:v>25.297465924594817</c:v>
                </c:pt>
                <c:pt idx="713">
                  <c:v>60.89190552041066</c:v>
                </c:pt>
                <c:pt idx="714">
                  <c:v>78.027943212273101</c:v>
                </c:pt>
                <c:pt idx="715">
                  <c:v>85.345941776084928</c:v>
                </c:pt>
                <c:pt idx="716">
                  <c:v>88.332754463428671</c:v>
                </c:pt>
                <c:pt idx="717">
                  <c:v>90.071981835769236</c:v>
                </c:pt>
                <c:pt idx="718">
                  <c:v>90.459264416651308</c:v>
                </c:pt>
                <c:pt idx="719">
                  <c:v>90.641801873228033</c:v>
                </c:pt>
                <c:pt idx="720">
                  <c:v>25.297465924594817</c:v>
                </c:pt>
                <c:pt idx="721">
                  <c:v>60.89190552041066</c:v>
                </c:pt>
                <c:pt idx="722">
                  <c:v>78.027943212273101</c:v>
                </c:pt>
                <c:pt idx="723">
                  <c:v>85.345941776084928</c:v>
                </c:pt>
                <c:pt idx="724">
                  <c:v>88.332754463428671</c:v>
                </c:pt>
                <c:pt idx="725">
                  <c:v>90.071981835769236</c:v>
                </c:pt>
                <c:pt idx="726">
                  <c:v>90.459264416651308</c:v>
                </c:pt>
                <c:pt idx="727">
                  <c:v>90.641801873228033</c:v>
                </c:pt>
                <c:pt idx="728">
                  <c:v>25.297465924594817</c:v>
                </c:pt>
                <c:pt idx="729">
                  <c:v>60.89190552041066</c:v>
                </c:pt>
                <c:pt idx="730">
                  <c:v>78.027943212273101</c:v>
                </c:pt>
                <c:pt idx="731">
                  <c:v>85.345941776084928</c:v>
                </c:pt>
                <c:pt idx="732">
                  <c:v>88.332754463428671</c:v>
                </c:pt>
                <c:pt idx="733">
                  <c:v>90.071981835769236</c:v>
                </c:pt>
                <c:pt idx="734">
                  <c:v>90.459264416651308</c:v>
                </c:pt>
                <c:pt idx="735">
                  <c:v>90.641801873228033</c:v>
                </c:pt>
                <c:pt idx="736">
                  <c:v>25.297465924594817</c:v>
                </c:pt>
                <c:pt idx="737">
                  <c:v>60.89190552041066</c:v>
                </c:pt>
                <c:pt idx="738">
                  <c:v>78.027943212273101</c:v>
                </c:pt>
                <c:pt idx="739">
                  <c:v>85.345941776084928</c:v>
                </c:pt>
                <c:pt idx="740">
                  <c:v>88.332754463428671</c:v>
                </c:pt>
                <c:pt idx="741">
                  <c:v>90.071981835769236</c:v>
                </c:pt>
                <c:pt idx="742">
                  <c:v>90.459264416651308</c:v>
                </c:pt>
                <c:pt idx="743">
                  <c:v>90.641801873228033</c:v>
                </c:pt>
                <c:pt idx="744">
                  <c:v>25.297465924594817</c:v>
                </c:pt>
                <c:pt idx="745">
                  <c:v>60.89190552041066</c:v>
                </c:pt>
                <c:pt idx="746">
                  <c:v>78.027943212273101</c:v>
                </c:pt>
                <c:pt idx="747">
                  <c:v>85.345941776084928</c:v>
                </c:pt>
                <c:pt idx="748">
                  <c:v>88.332754463428671</c:v>
                </c:pt>
                <c:pt idx="749">
                  <c:v>90.071981835769236</c:v>
                </c:pt>
                <c:pt idx="750">
                  <c:v>90.459264416651308</c:v>
                </c:pt>
                <c:pt idx="751">
                  <c:v>90.641801873228033</c:v>
                </c:pt>
                <c:pt idx="752">
                  <c:v>25.297465924594817</c:v>
                </c:pt>
                <c:pt idx="753">
                  <c:v>60.89190552041066</c:v>
                </c:pt>
                <c:pt idx="754">
                  <c:v>78.027943212273101</c:v>
                </c:pt>
                <c:pt idx="755">
                  <c:v>85.345941776084928</c:v>
                </c:pt>
                <c:pt idx="756">
                  <c:v>88.332754463428671</c:v>
                </c:pt>
                <c:pt idx="757">
                  <c:v>90.071981835769236</c:v>
                </c:pt>
                <c:pt idx="758">
                  <c:v>90.459264416651308</c:v>
                </c:pt>
                <c:pt idx="759">
                  <c:v>90.641801873228033</c:v>
                </c:pt>
                <c:pt idx="760">
                  <c:v>25.297465924594817</c:v>
                </c:pt>
                <c:pt idx="761">
                  <c:v>60.89190552041066</c:v>
                </c:pt>
                <c:pt idx="762">
                  <c:v>78.027943212273101</c:v>
                </c:pt>
                <c:pt idx="763">
                  <c:v>85.345941776084928</c:v>
                </c:pt>
                <c:pt idx="764">
                  <c:v>88.332754463428671</c:v>
                </c:pt>
                <c:pt idx="765">
                  <c:v>90.071981835769236</c:v>
                </c:pt>
                <c:pt idx="766">
                  <c:v>90.459264416651308</c:v>
                </c:pt>
                <c:pt idx="767">
                  <c:v>90.641801873228033</c:v>
                </c:pt>
                <c:pt idx="768">
                  <c:v>24.360345141742492</c:v>
                </c:pt>
                <c:pt idx="769">
                  <c:v>63.216992713722185</c:v>
                </c:pt>
                <c:pt idx="770">
                  <c:v>82.413193572050872</c:v>
                </c:pt>
                <c:pt idx="771">
                  <c:v>90.705767270338015</c:v>
                </c:pt>
                <c:pt idx="772">
                  <c:v>94.101661098917035</c:v>
                </c:pt>
                <c:pt idx="773">
                  <c:v>96.069037130447356</c:v>
                </c:pt>
                <c:pt idx="774">
                  <c:v>96.491492088412286</c:v>
                </c:pt>
                <c:pt idx="775">
                  <c:v>96.679710872640072</c:v>
                </c:pt>
                <c:pt idx="776">
                  <c:v>24.360345141742492</c:v>
                </c:pt>
                <c:pt idx="777">
                  <c:v>63.216992713722185</c:v>
                </c:pt>
                <c:pt idx="778">
                  <c:v>82.413193572050872</c:v>
                </c:pt>
                <c:pt idx="779">
                  <c:v>90.705767270338015</c:v>
                </c:pt>
                <c:pt idx="780">
                  <c:v>94.101661098917035</c:v>
                </c:pt>
                <c:pt idx="781">
                  <c:v>96.069037130447356</c:v>
                </c:pt>
                <c:pt idx="782">
                  <c:v>96.491492088412286</c:v>
                </c:pt>
                <c:pt idx="783">
                  <c:v>96.679710872640072</c:v>
                </c:pt>
                <c:pt idx="784">
                  <c:v>24.360345141742492</c:v>
                </c:pt>
                <c:pt idx="785">
                  <c:v>63.216992713722185</c:v>
                </c:pt>
                <c:pt idx="786">
                  <c:v>82.413193572050872</c:v>
                </c:pt>
                <c:pt idx="787">
                  <c:v>90.705767270338015</c:v>
                </c:pt>
                <c:pt idx="788">
                  <c:v>94.101661098917035</c:v>
                </c:pt>
                <c:pt idx="789">
                  <c:v>96.069037130447356</c:v>
                </c:pt>
                <c:pt idx="790">
                  <c:v>96.491492088412286</c:v>
                </c:pt>
                <c:pt idx="791">
                  <c:v>96.679710872640072</c:v>
                </c:pt>
                <c:pt idx="792">
                  <c:v>24.360345141742492</c:v>
                </c:pt>
                <c:pt idx="793">
                  <c:v>63.216992713722185</c:v>
                </c:pt>
                <c:pt idx="794">
                  <c:v>82.413193572050872</c:v>
                </c:pt>
                <c:pt idx="795">
                  <c:v>90.705767270338015</c:v>
                </c:pt>
                <c:pt idx="796">
                  <c:v>94.101661098917035</c:v>
                </c:pt>
                <c:pt idx="797">
                  <c:v>96.069037130447356</c:v>
                </c:pt>
                <c:pt idx="798">
                  <c:v>96.491492088412286</c:v>
                </c:pt>
                <c:pt idx="799">
                  <c:v>96.679710872640072</c:v>
                </c:pt>
                <c:pt idx="800">
                  <c:v>24.360345141742492</c:v>
                </c:pt>
                <c:pt idx="801">
                  <c:v>63.216992713722185</c:v>
                </c:pt>
                <c:pt idx="802">
                  <c:v>82.413193572050872</c:v>
                </c:pt>
                <c:pt idx="803">
                  <c:v>90.705767270338015</c:v>
                </c:pt>
                <c:pt idx="804">
                  <c:v>94.101661098917035</c:v>
                </c:pt>
                <c:pt idx="805">
                  <c:v>96.069037130447356</c:v>
                </c:pt>
                <c:pt idx="806">
                  <c:v>96.491492088412286</c:v>
                </c:pt>
                <c:pt idx="807">
                  <c:v>96.679710872640072</c:v>
                </c:pt>
                <c:pt idx="808">
                  <c:v>24.360345141742492</c:v>
                </c:pt>
                <c:pt idx="809">
                  <c:v>63.216992713722185</c:v>
                </c:pt>
                <c:pt idx="810">
                  <c:v>82.413193572050872</c:v>
                </c:pt>
                <c:pt idx="811">
                  <c:v>90.705767270338015</c:v>
                </c:pt>
                <c:pt idx="812">
                  <c:v>94.101661098917035</c:v>
                </c:pt>
                <c:pt idx="813">
                  <c:v>96.069037130447356</c:v>
                </c:pt>
                <c:pt idx="814">
                  <c:v>96.491492088412286</c:v>
                </c:pt>
                <c:pt idx="815">
                  <c:v>96.679710872640072</c:v>
                </c:pt>
                <c:pt idx="816">
                  <c:v>24.360345141742492</c:v>
                </c:pt>
                <c:pt idx="817">
                  <c:v>63.216992713722185</c:v>
                </c:pt>
                <c:pt idx="818">
                  <c:v>82.413193572050872</c:v>
                </c:pt>
                <c:pt idx="819">
                  <c:v>90.705767270338015</c:v>
                </c:pt>
                <c:pt idx="820">
                  <c:v>94.101661098917035</c:v>
                </c:pt>
                <c:pt idx="821">
                  <c:v>96.069037130447356</c:v>
                </c:pt>
                <c:pt idx="822">
                  <c:v>96.491492088412286</c:v>
                </c:pt>
                <c:pt idx="823">
                  <c:v>96.679710872640072</c:v>
                </c:pt>
                <c:pt idx="824">
                  <c:v>24.360345141742492</c:v>
                </c:pt>
                <c:pt idx="825">
                  <c:v>63.216992713722185</c:v>
                </c:pt>
                <c:pt idx="826">
                  <c:v>82.413193572050872</c:v>
                </c:pt>
                <c:pt idx="827">
                  <c:v>90.705767270338015</c:v>
                </c:pt>
                <c:pt idx="828">
                  <c:v>94.101661098917035</c:v>
                </c:pt>
                <c:pt idx="829">
                  <c:v>96.069037130447356</c:v>
                </c:pt>
                <c:pt idx="830">
                  <c:v>96.491492088412286</c:v>
                </c:pt>
                <c:pt idx="831">
                  <c:v>96.679710872640072</c:v>
                </c:pt>
                <c:pt idx="832">
                  <c:v>24.360345141742492</c:v>
                </c:pt>
                <c:pt idx="833">
                  <c:v>63.216992713722185</c:v>
                </c:pt>
                <c:pt idx="834">
                  <c:v>82.413193572050872</c:v>
                </c:pt>
                <c:pt idx="835">
                  <c:v>90.705767270338015</c:v>
                </c:pt>
                <c:pt idx="836">
                  <c:v>94.101661098917035</c:v>
                </c:pt>
                <c:pt idx="837">
                  <c:v>96.069037130447356</c:v>
                </c:pt>
                <c:pt idx="838">
                  <c:v>96.491492088412286</c:v>
                </c:pt>
                <c:pt idx="839">
                  <c:v>96.679710872640072</c:v>
                </c:pt>
                <c:pt idx="840">
                  <c:v>24.360345141742492</c:v>
                </c:pt>
                <c:pt idx="841">
                  <c:v>63.216992713722185</c:v>
                </c:pt>
                <c:pt idx="842">
                  <c:v>82.413193572050872</c:v>
                </c:pt>
                <c:pt idx="843">
                  <c:v>90.705767270338015</c:v>
                </c:pt>
                <c:pt idx="844">
                  <c:v>94.101661098917035</c:v>
                </c:pt>
                <c:pt idx="845">
                  <c:v>96.069037130447356</c:v>
                </c:pt>
                <c:pt idx="846">
                  <c:v>96.491492088412286</c:v>
                </c:pt>
                <c:pt idx="847">
                  <c:v>96.679710872640072</c:v>
                </c:pt>
                <c:pt idx="848">
                  <c:v>24.360345141742492</c:v>
                </c:pt>
                <c:pt idx="849">
                  <c:v>63.216992713722185</c:v>
                </c:pt>
                <c:pt idx="850">
                  <c:v>82.413193572050872</c:v>
                </c:pt>
                <c:pt idx="851">
                  <c:v>90.705767270338015</c:v>
                </c:pt>
                <c:pt idx="852">
                  <c:v>94.101661098917035</c:v>
                </c:pt>
                <c:pt idx="853">
                  <c:v>96.069037130447356</c:v>
                </c:pt>
                <c:pt idx="854">
                  <c:v>96.491492088412286</c:v>
                </c:pt>
                <c:pt idx="855">
                  <c:v>96.679710872640072</c:v>
                </c:pt>
                <c:pt idx="856">
                  <c:v>24.360345141742492</c:v>
                </c:pt>
                <c:pt idx="857">
                  <c:v>63.216992713722185</c:v>
                </c:pt>
                <c:pt idx="858">
                  <c:v>82.413193572050872</c:v>
                </c:pt>
                <c:pt idx="859">
                  <c:v>90.705767270338015</c:v>
                </c:pt>
                <c:pt idx="860">
                  <c:v>94.101661098917035</c:v>
                </c:pt>
                <c:pt idx="861">
                  <c:v>96.069037130447356</c:v>
                </c:pt>
                <c:pt idx="862">
                  <c:v>96.491492088412286</c:v>
                </c:pt>
                <c:pt idx="863">
                  <c:v>96.679710872640072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093352"/>
        <c:axId val="514093744"/>
      </c:scatterChart>
      <c:valAx>
        <c:axId val="514093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14093744"/>
        <c:crossesAt val="-1.0000000000000001E+300"/>
        <c:crossBetween val="midCat"/>
      </c:valAx>
      <c:valAx>
        <c:axId val="514093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409335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(2)'!$C$1003:$C$1866</c:f>
              <c:numCache>
                <c:formatCode>0.0</c:formatCode>
                <c:ptCount val="864"/>
                <c:pt idx="0">
                  <c:v>23</c:v>
                </c:pt>
                <c:pt idx="1">
                  <c:v>35.9</c:v>
                </c:pt>
                <c:pt idx="2">
                  <c:v>44.4</c:v>
                </c:pt>
                <c:pt idx="3">
                  <c:v>47.4</c:v>
                </c:pt>
                <c:pt idx="4">
                  <c:v>48.6</c:v>
                </c:pt>
                <c:pt idx="5">
                  <c:v>49.5</c:v>
                </c:pt>
                <c:pt idx="6">
                  <c:v>49.6</c:v>
                </c:pt>
                <c:pt idx="7">
                  <c:v>49.7</c:v>
                </c:pt>
                <c:pt idx="8">
                  <c:v>22</c:v>
                </c:pt>
                <c:pt idx="9">
                  <c:v>35.6</c:v>
                </c:pt>
                <c:pt idx="10">
                  <c:v>44.5</c:v>
                </c:pt>
                <c:pt idx="11">
                  <c:v>47.6</c:v>
                </c:pt>
                <c:pt idx="12">
                  <c:v>48.9</c:v>
                </c:pt>
                <c:pt idx="13">
                  <c:v>49.8</c:v>
                </c:pt>
                <c:pt idx="14">
                  <c:v>50</c:v>
                </c:pt>
                <c:pt idx="15">
                  <c:v>50.1</c:v>
                </c:pt>
                <c:pt idx="16">
                  <c:v>25.5</c:v>
                </c:pt>
                <c:pt idx="17">
                  <c:v>43.4</c:v>
                </c:pt>
                <c:pt idx="18">
                  <c:v>48.3</c:v>
                </c:pt>
                <c:pt idx="19">
                  <c:v>50</c:v>
                </c:pt>
                <c:pt idx="20">
                  <c:v>50.7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22</c:v>
                </c:pt>
                <c:pt idx="25">
                  <c:v>36.299999999999997</c:v>
                </c:pt>
                <c:pt idx="26">
                  <c:v>44.8</c:v>
                </c:pt>
                <c:pt idx="27">
                  <c:v>47.7</c:v>
                </c:pt>
                <c:pt idx="28">
                  <c:v>49</c:v>
                </c:pt>
                <c:pt idx="29">
                  <c:v>49.8</c:v>
                </c:pt>
                <c:pt idx="30">
                  <c:v>50</c:v>
                </c:pt>
                <c:pt idx="31">
                  <c:v>50</c:v>
                </c:pt>
                <c:pt idx="32">
                  <c:v>21.9</c:v>
                </c:pt>
                <c:pt idx="33">
                  <c:v>36.799999999999997</c:v>
                </c:pt>
                <c:pt idx="34">
                  <c:v>45.3</c:v>
                </c:pt>
                <c:pt idx="35">
                  <c:v>47.9</c:v>
                </c:pt>
                <c:pt idx="36">
                  <c:v>49</c:v>
                </c:pt>
                <c:pt idx="37">
                  <c:v>49.6</c:v>
                </c:pt>
                <c:pt idx="38">
                  <c:v>49.7</c:v>
                </c:pt>
                <c:pt idx="39">
                  <c:v>49.7</c:v>
                </c:pt>
                <c:pt idx="40">
                  <c:v>22.6</c:v>
                </c:pt>
                <c:pt idx="41">
                  <c:v>34.700000000000003</c:v>
                </c:pt>
                <c:pt idx="42">
                  <c:v>43.5</c:v>
                </c:pt>
                <c:pt idx="43">
                  <c:v>46.9</c:v>
                </c:pt>
                <c:pt idx="44">
                  <c:v>48.4</c:v>
                </c:pt>
                <c:pt idx="45">
                  <c:v>49.4</c:v>
                </c:pt>
                <c:pt idx="46">
                  <c:v>49.5</c:v>
                </c:pt>
                <c:pt idx="47">
                  <c:v>49.6</c:v>
                </c:pt>
                <c:pt idx="48">
                  <c:v>25.5</c:v>
                </c:pt>
                <c:pt idx="49">
                  <c:v>38.4</c:v>
                </c:pt>
                <c:pt idx="50">
                  <c:v>46</c:v>
                </c:pt>
                <c:pt idx="51">
                  <c:v>48.5</c:v>
                </c:pt>
                <c:pt idx="52">
                  <c:v>49.6</c:v>
                </c:pt>
                <c:pt idx="53">
                  <c:v>50.2</c:v>
                </c:pt>
                <c:pt idx="54">
                  <c:v>50.3</c:v>
                </c:pt>
                <c:pt idx="55">
                  <c:v>50.3</c:v>
                </c:pt>
                <c:pt idx="56">
                  <c:v>21.4</c:v>
                </c:pt>
                <c:pt idx="57">
                  <c:v>37.200000000000003</c:v>
                </c:pt>
                <c:pt idx="58">
                  <c:v>45.5</c:v>
                </c:pt>
                <c:pt idx="59">
                  <c:v>48.3</c:v>
                </c:pt>
                <c:pt idx="60">
                  <c:v>49.4</c:v>
                </c:pt>
                <c:pt idx="61">
                  <c:v>50.2</c:v>
                </c:pt>
                <c:pt idx="62">
                  <c:v>50.4</c:v>
                </c:pt>
                <c:pt idx="63">
                  <c:v>50.4</c:v>
                </c:pt>
                <c:pt idx="64">
                  <c:v>22</c:v>
                </c:pt>
                <c:pt idx="65">
                  <c:v>34.799999999999997</c:v>
                </c:pt>
                <c:pt idx="66">
                  <c:v>43.7</c:v>
                </c:pt>
                <c:pt idx="67">
                  <c:v>47.1</c:v>
                </c:pt>
                <c:pt idx="68">
                  <c:v>48.5</c:v>
                </c:pt>
                <c:pt idx="69">
                  <c:v>49.4</c:v>
                </c:pt>
                <c:pt idx="70">
                  <c:v>49.6</c:v>
                </c:pt>
                <c:pt idx="71">
                  <c:v>49.7</c:v>
                </c:pt>
                <c:pt idx="72">
                  <c:v>23.5</c:v>
                </c:pt>
                <c:pt idx="73">
                  <c:v>35.4</c:v>
                </c:pt>
                <c:pt idx="74">
                  <c:v>43.9</c:v>
                </c:pt>
                <c:pt idx="75">
                  <c:v>47.1</c:v>
                </c:pt>
                <c:pt idx="76">
                  <c:v>48.6</c:v>
                </c:pt>
                <c:pt idx="77">
                  <c:v>49.6</c:v>
                </c:pt>
                <c:pt idx="78">
                  <c:v>49.9</c:v>
                </c:pt>
                <c:pt idx="79">
                  <c:v>49.9</c:v>
                </c:pt>
                <c:pt idx="80">
                  <c:v>25.8</c:v>
                </c:pt>
                <c:pt idx="81">
                  <c:v>37.799999999999997</c:v>
                </c:pt>
                <c:pt idx="82">
                  <c:v>45.4</c:v>
                </c:pt>
                <c:pt idx="83">
                  <c:v>48.2</c:v>
                </c:pt>
                <c:pt idx="84">
                  <c:v>49.4</c:v>
                </c:pt>
                <c:pt idx="85">
                  <c:v>50.1</c:v>
                </c:pt>
                <c:pt idx="86">
                  <c:v>50.2</c:v>
                </c:pt>
                <c:pt idx="87">
                  <c:v>50.2</c:v>
                </c:pt>
                <c:pt idx="88">
                  <c:v>21.5</c:v>
                </c:pt>
                <c:pt idx="89">
                  <c:v>36.5</c:v>
                </c:pt>
                <c:pt idx="90">
                  <c:v>45.2</c:v>
                </c:pt>
                <c:pt idx="91">
                  <c:v>48.2</c:v>
                </c:pt>
                <c:pt idx="92">
                  <c:v>49.4</c:v>
                </c:pt>
                <c:pt idx="93">
                  <c:v>50.1</c:v>
                </c:pt>
                <c:pt idx="94">
                  <c:v>50.3</c:v>
                </c:pt>
                <c:pt idx="95">
                  <c:v>50.3</c:v>
                </c:pt>
                <c:pt idx="96">
                  <c:v>23</c:v>
                </c:pt>
                <c:pt idx="97">
                  <c:v>37.9</c:v>
                </c:pt>
                <c:pt idx="98">
                  <c:v>47.9</c:v>
                </c:pt>
                <c:pt idx="99">
                  <c:v>52</c:v>
                </c:pt>
                <c:pt idx="100">
                  <c:v>53.9</c:v>
                </c:pt>
                <c:pt idx="101">
                  <c:v>55.1</c:v>
                </c:pt>
                <c:pt idx="102">
                  <c:v>55.3</c:v>
                </c:pt>
                <c:pt idx="103">
                  <c:v>55.5</c:v>
                </c:pt>
                <c:pt idx="104">
                  <c:v>23.9</c:v>
                </c:pt>
                <c:pt idx="105">
                  <c:v>39.1</c:v>
                </c:pt>
                <c:pt idx="106">
                  <c:v>48.8</c:v>
                </c:pt>
                <c:pt idx="107">
                  <c:v>52.8</c:v>
                </c:pt>
                <c:pt idx="108">
                  <c:v>54.6</c:v>
                </c:pt>
                <c:pt idx="109">
                  <c:v>55.8</c:v>
                </c:pt>
                <c:pt idx="110">
                  <c:v>56.1</c:v>
                </c:pt>
                <c:pt idx="111">
                  <c:v>56.1</c:v>
                </c:pt>
                <c:pt idx="112">
                  <c:v>25.2</c:v>
                </c:pt>
                <c:pt idx="113">
                  <c:v>45.4</c:v>
                </c:pt>
                <c:pt idx="114">
                  <c:v>55.3</c:v>
                </c:pt>
                <c:pt idx="115">
                  <c:v>55.3</c:v>
                </c:pt>
                <c:pt idx="116">
                  <c:v>56.1</c:v>
                </c:pt>
                <c:pt idx="117">
                  <c:v>56.9</c:v>
                </c:pt>
                <c:pt idx="118">
                  <c:v>57.1</c:v>
                </c:pt>
                <c:pt idx="119">
                  <c:v>57.2</c:v>
                </c:pt>
                <c:pt idx="120">
                  <c:v>21.8</c:v>
                </c:pt>
                <c:pt idx="121">
                  <c:v>45</c:v>
                </c:pt>
                <c:pt idx="122">
                  <c:v>51.6</c:v>
                </c:pt>
                <c:pt idx="123">
                  <c:v>54.4</c:v>
                </c:pt>
                <c:pt idx="124">
                  <c:v>55.5</c:v>
                </c:pt>
                <c:pt idx="125">
                  <c:v>56.1</c:v>
                </c:pt>
                <c:pt idx="126">
                  <c:v>56.1</c:v>
                </c:pt>
                <c:pt idx="127">
                  <c:v>56.2</c:v>
                </c:pt>
                <c:pt idx="128">
                  <c:v>23</c:v>
                </c:pt>
                <c:pt idx="129">
                  <c:v>38</c:v>
                </c:pt>
                <c:pt idx="130">
                  <c:v>48</c:v>
                </c:pt>
                <c:pt idx="131">
                  <c:v>51.8</c:v>
                </c:pt>
                <c:pt idx="132">
                  <c:v>53.5</c:v>
                </c:pt>
                <c:pt idx="133">
                  <c:v>54.6</c:v>
                </c:pt>
                <c:pt idx="134">
                  <c:v>54.8</c:v>
                </c:pt>
                <c:pt idx="135">
                  <c:v>54.9</c:v>
                </c:pt>
                <c:pt idx="136">
                  <c:v>22.8</c:v>
                </c:pt>
                <c:pt idx="137">
                  <c:v>36.299999999999997</c:v>
                </c:pt>
                <c:pt idx="138">
                  <c:v>46.2</c:v>
                </c:pt>
                <c:pt idx="139">
                  <c:v>50.2</c:v>
                </c:pt>
                <c:pt idx="140">
                  <c:v>52.2</c:v>
                </c:pt>
                <c:pt idx="141">
                  <c:v>53.4</c:v>
                </c:pt>
                <c:pt idx="142">
                  <c:v>53.5</c:v>
                </c:pt>
                <c:pt idx="143">
                  <c:v>53.5</c:v>
                </c:pt>
                <c:pt idx="144">
                  <c:v>26.1</c:v>
                </c:pt>
                <c:pt idx="145">
                  <c:v>45.8</c:v>
                </c:pt>
                <c:pt idx="146">
                  <c:v>54</c:v>
                </c:pt>
                <c:pt idx="147">
                  <c:v>56.2</c:v>
                </c:pt>
                <c:pt idx="148">
                  <c:v>57</c:v>
                </c:pt>
                <c:pt idx="149">
                  <c:v>57.2</c:v>
                </c:pt>
                <c:pt idx="150">
                  <c:v>57.2</c:v>
                </c:pt>
                <c:pt idx="151">
                  <c:v>57.3</c:v>
                </c:pt>
                <c:pt idx="152">
                  <c:v>26.2</c:v>
                </c:pt>
                <c:pt idx="153">
                  <c:v>45.2</c:v>
                </c:pt>
                <c:pt idx="154">
                  <c:v>51.3</c:v>
                </c:pt>
                <c:pt idx="155">
                  <c:v>55.3</c:v>
                </c:pt>
                <c:pt idx="156">
                  <c:v>56.2</c:v>
                </c:pt>
                <c:pt idx="157">
                  <c:v>56.7</c:v>
                </c:pt>
                <c:pt idx="158">
                  <c:v>56.7</c:v>
                </c:pt>
                <c:pt idx="159">
                  <c:v>56.8</c:v>
                </c:pt>
                <c:pt idx="160">
                  <c:v>22.8</c:v>
                </c:pt>
                <c:pt idx="161">
                  <c:v>38.4</c:v>
                </c:pt>
                <c:pt idx="162">
                  <c:v>47.8</c:v>
                </c:pt>
                <c:pt idx="163">
                  <c:v>51.5</c:v>
                </c:pt>
                <c:pt idx="164">
                  <c:v>53.1</c:v>
                </c:pt>
                <c:pt idx="165">
                  <c:v>54.2</c:v>
                </c:pt>
                <c:pt idx="166">
                  <c:v>54.4</c:v>
                </c:pt>
                <c:pt idx="167">
                  <c:v>54.5</c:v>
                </c:pt>
                <c:pt idx="168">
                  <c:v>23.4</c:v>
                </c:pt>
                <c:pt idx="169">
                  <c:v>39.9</c:v>
                </c:pt>
                <c:pt idx="170">
                  <c:v>49.6</c:v>
                </c:pt>
                <c:pt idx="171">
                  <c:v>53.2</c:v>
                </c:pt>
                <c:pt idx="172">
                  <c:v>54.8</c:v>
                </c:pt>
                <c:pt idx="173">
                  <c:v>55.6</c:v>
                </c:pt>
                <c:pt idx="174">
                  <c:v>55.8</c:v>
                </c:pt>
                <c:pt idx="175">
                  <c:v>55.8</c:v>
                </c:pt>
                <c:pt idx="176">
                  <c:v>25.3</c:v>
                </c:pt>
                <c:pt idx="177">
                  <c:v>42.4</c:v>
                </c:pt>
                <c:pt idx="178">
                  <c:v>50.3</c:v>
                </c:pt>
                <c:pt idx="179">
                  <c:v>53.6</c:v>
                </c:pt>
                <c:pt idx="180">
                  <c:v>55.1</c:v>
                </c:pt>
                <c:pt idx="181">
                  <c:v>56.1</c:v>
                </c:pt>
                <c:pt idx="182">
                  <c:v>56.2</c:v>
                </c:pt>
                <c:pt idx="183">
                  <c:v>56.3</c:v>
                </c:pt>
                <c:pt idx="184">
                  <c:v>22.6</c:v>
                </c:pt>
                <c:pt idx="185">
                  <c:v>39.4</c:v>
                </c:pt>
                <c:pt idx="186">
                  <c:v>48.8</c:v>
                </c:pt>
                <c:pt idx="187">
                  <c:v>52.7</c:v>
                </c:pt>
                <c:pt idx="188">
                  <c:v>54.5</c:v>
                </c:pt>
                <c:pt idx="189">
                  <c:v>55.7</c:v>
                </c:pt>
                <c:pt idx="190">
                  <c:v>55.9</c:v>
                </c:pt>
                <c:pt idx="191">
                  <c:v>55.9</c:v>
                </c:pt>
                <c:pt idx="192">
                  <c:v>22.3</c:v>
                </c:pt>
                <c:pt idx="193">
                  <c:v>41.1</c:v>
                </c:pt>
                <c:pt idx="194">
                  <c:v>52.4</c:v>
                </c:pt>
                <c:pt idx="195">
                  <c:v>57.6</c:v>
                </c:pt>
                <c:pt idx="196">
                  <c:v>59.8</c:v>
                </c:pt>
                <c:pt idx="197">
                  <c:v>61.1</c:v>
                </c:pt>
                <c:pt idx="198">
                  <c:v>61.4</c:v>
                </c:pt>
                <c:pt idx="199">
                  <c:v>61.4</c:v>
                </c:pt>
                <c:pt idx="200">
                  <c:v>24.5</c:v>
                </c:pt>
                <c:pt idx="201">
                  <c:v>43.1</c:v>
                </c:pt>
                <c:pt idx="202">
                  <c:v>53.4</c:v>
                </c:pt>
                <c:pt idx="203">
                  <c:v>58.4</c:v>
                </c:pt>
                <c:pt idx="204">
                  <c:v>60.6</c:v>
                </c:pt>
                <c:pt idx="205">
                  <c:v>61.7</c:v>
                </c:pt>
                <c:pt idx="206">
                  <c:v>61.8</c:v>
                </c:pt>
                <c:pt idx="207">
                  <c:v>61.8</c:v>
                </c:pt>
                <c:pt idx="208">
                  <c:v>25.7</c:v>
                </c:pt>
                <c:pt idx="209">
                  <c:v>44.7</c:v>
                </c:pt>
                <c:pt idx="210">
                  <c:v>54.7</c:v>
                </c:pt>
                <c:pt idx="211">
                  <c:v>59.4</c:v>
                </c:pt>
                <c:pt idx="212">
                  <c:v>61.4</c:v>
                </c:pt>
                <c:pt idx="213">
                  <c:v>62.3</c:v>
                </c:pt>
                <c:pt idx="214">
                  <c:v>62.5</c:v>
                </c:pt>
                <c:pt idx="215">
                  <c:v>62.5</c:v>
                </c:pt>
                <c:pt idx="216">
                  <c:v>26.4</c:v>
                </c:pt>
                <c:pt idx="217">
                  <c:v>45.8</c:v>
                </c:pt>
                <c:pt idx="218">
                  <c:v>55.5</c:v>
                </c:pt>
                <c:pt idx="219">
                  <c:v>59.8</c:v>
                </c:pt>
                <c:pt idx="220">
                  <c:v>61.4</c:v>
                </c:pt>
                <c:pt idx="221">
                  <c:v>62.2</c:v>
                </c:pt>
                <c:pt idx="222">
                  <c:v>62.3</c:v>
                </c:pt>
                <c:pt idx="223">
                  <c:v>62.3</c:v>
                </c:pt>
                <c:pt idx="224">
                  <c:v>22.2</c:v>
                </c:pt>
                <c:pt idx="225">
                  <c:v>51.4</c:v>
                </c:pt>
                <c:pt idx="226">
                  <c:v>59.7</c:v>
                </c:pt>
                <c:pt idx="227">
                  <c:v>62.1</c:v>
                </c:pt>
                <c:pt idx="228">
                  <c:v>62.8</c:v>
                </c:pt>
                <c:pt idx="229">
                  <c:v>63.1</c:v>
                </c:pt>
                <c:pt idx="230">
                  <c:v>63.3</c:v>
                </c:pt>
                <c:pt idx="231">
                  <c:v>63.3</c:v>
                </c:pt>
                <c:pt idx="232">
                  <c:v>24.3</c:v>
                </c:pt>
                <c:pt idx="233">
                  <c:v>45.2</c:v>
                </c:pt>
                <c:pt idx="234">
                  <c:v>54.1</c:v>
                </c:pt>
                <c:pt idx="235">
                  <c:v>58.5</c:v>
                </c:pt>
                <c:pt idx="236">
                  <c:v>60.7</c:v>
                </c:pt>
                <c:pt idx="237">
                  <c:v>61.9</c:v>
                </c:pt>
                <c:pt idx="238">
                  <c:v>62.2</c:v>
                </c:pt>
                <c:pt idx="239">
                  <c:v>62.3</c:v>
                </c:pt>
                <c:pt idx="240">
                  <c:v>25</c:v>
                </c:pt>
                <c:pt idx="241">
                  <c:v>52.8</c:v>
                </c:pt>
                <c:pt idx="242">
                  <c:v>60.3</c:v>
                </c:pt>
                <c:pt idx="243">
                  <c:v>62.4</c:v>
                </c:pt>
                <c:pt idx="244">
                  <c:v>63</c:v>
                </c:pt>
                <c:pt idx="245">
                  <c:v>63.4</c:v>
                </c:pt>
                <c:pt idx="246">
                  <c:v>63.5</c:v>
                </c:pt>
                <c:pt idx="247">
                  <c:v>63.5</c:v>
                </c:pt>
                <c:pt idx="248">
                  <c:v>27.2</c:v>
                </c:pt>
                <c:pt idx="249">
                  <c:v>47</c:v>
                </c:pt>
                <c:pt idx="250">
                  <c:v>56.3</c:v>
                </c:pt>
                <c:pt idx="251">
                  <c:v>60.2</c:v>
                </c:pt>
                <c:pt idx="252">
                  <c:v>61.7</c:v>
                </c:pt>
                <c:pt idx="253">
                  <c:v>62.4</c:v>
                </c:pt>
                <c:pt idx="254">
                  <c:v>62.5</c:v>
                </c:pt>
                <c:pt idx="255">
                  <c:v>62.6</c:v>
                </c:pt>
                <c:pt idx="256">
                  <c:v>22.7</c:v>
                </c:pt>
                <c:pt idx="257">
                  <c:v>40.1</c:v>
                </c:pt>
                <c:pt idx="258">
                  <c:v>51.6</c:v>
                </c:pt>
                <c:pt idx="259">
                  <c:v>56.8</c:v>
                </c:pt>
                <c:pt idx="260">
                  <c:v>59.3</c:v>
                </c:pt>
                <c:pt idx="261">
                  <c:v>60.9</c:v>
                </c:pt>
                <c:pt idx="262">
                  <c:v>61.2</c:v>
                </c:pt>
                <c:pt idx="263">
                  <c:v>61.3</c:v>
                </c:pt>
                <c:pt idx="264">
                  <c:v>24.5</c:v>
                </c:pt>
                <c:pt idx="265">
                  <c:v>42.6</c:v>
                </c:pt>
                <c:pt idx="266">
                  <c:v>53.2</c:v>
                </c:pt>
                <c:pt idx="267">
                  <c:v>58.3</c:v>
                </c:pt>
                <c:pt idx="268">
                  <c:v>60.6</c:v>
                </c:pt>
                <c:pt idx="269">
                  <c:v>62</c:v>
                </c:pt>
                <c:pt idx="270">
                  <c:v>62.2</c:v>
                </c:pt>
                <c:pt idx="271">
                  <c:v>62.3</c:v>
                </c:pt>
                <c:pt idx="272">
                  <c:v>25.4</c:v>
                </c:pt>
                <c:pt idx="273">
                  <c:v>51.3</c:v>
                </c:pt>
                <c:pt idx="274">
                  <c:v>59.3</c:v>
                </c:pt>
                <c:pt idx="275">
                  <c:v>62</c:v>
                </c:pt>
                <c:pt idx="276">
                  <c:v>62.8</c:v>
                </c:pt>
                <c:pt idx="277">
                  <c:v>63.3</c:v>
                </c:pt>
                <c:pt idx="278">
                  <c:v>63.4</c:v>
                </c:pt>
                <c:pt idx="279">
                  <c:v>63.4</c:v>
                </c:pt>
                <c:pt idx="280">
                  <c:v>27</c:v>
                </c:pt>
                <c:pt idx="281">
                  <c:v>44.3</c:v>
                </c:pt>
                <c:pt idx="282">
                  <c:v>54.2</c:v>
                </c:pt>
                <c:pt idx="283">
                  <c:v>58.9</c:v>
                </c:pt>
                <c:pt idx="284">
                  <c:v>61.1</c:v>
                </c:pt>
                <c:pt idx="285">
                  <c:v>62.2</c:v>
                </c:pt>
                <c:pt idx="286">
                  <c:v>62.5</c:v>
                </c:pt>
                <c:pt idx="287">
                  <c:v>62.5</c:v>
                </c:pt>
                <c:pt idx="288">
                  <c:v>21.8</c:v>
                </c:pt>
                <c:pt idx="289">
                  <c:v>42.8</c:v>
                </c:pt>
                <c:pt idx="290">
                  <c:v>55.5</c:v>
                </c:pt>
                <c:pt idx="291">
                  <c:v>61.8</c:v>
                </c:pt>
                <c:pt idx="292">
                  <c:v>64.2</c:v>
                </c:pt>
                <c:pt idx="293">
                  <c:v>65.8</c:v>
                </c:pt>
                <c:pt idx="294">
                  <c:v>66</c:v>
                </c:pt>
                <c:pt idx="295">
                  <c:v>66.099999999999994</c:v>
                </c:pt>
                <c:pt idx="296">
                  <c:v>26.4</c:v>
                </c:pt>
                <c:pt idx="297">
                  <c:v>45.5</c:v>
                </c:pt>
                <c:pt idx="298">
                  <c:v>57.4</c:v>
                </c:pt>
                <c:pt idx="299">
                  <c:v>62.8</c:v>
                </c:pt>
                <c:pt idx="300">
                  <c:v>65</c:v>
                </c:pt>
                <c:pt idx="301">
                  <c:v>66.5</c:v>
                </c:pt>
                <c:pt idx="302">
                  <c:v>66.7</c:v>
                </c:pt>
                <c:pt idx="303">
                  <c:v>66.900000000000006</c:v>
                </c:pt>
                <c:pt idx="304">
                  <c:v>25</c:v>
                </c:pt>
                <c:pt idx="305">
                  <c:v>49.5</c:v>
                </c:pt>
                <c:pt idx="306">
                  <c:v>60.7</c:v>
                </c:pt>
                <c:pt idx="307">
                  <c:v>64.8</c:v>
                </c:pt>
                <c:pt idx="308">
                  <c:v>66.5</c:v>
                </c:pt>
                <c:pt idx="309">
                  <c:v>67.5</c:v>
                </c:pt>
                <c:pt idx="310">
                  <c:v>67.8</c:v>
                </c:pt>
                <c:pt idx="311">
                  <c:v>67.8</c:v>
                </c:pt>
                <c:pt idx="312">
                  <c:v>27.2</c:v>
                </c:pt>
                <c:pt idx="313">
                  <c:v>48.2</c:v>
                </c:pt>
                <c:pt idx="314">
                  <c:v>60.1</c:v>
                </c:pt>
                <c:pt idx="315">
                  <c:v>64.7</c:v>
                </c:pt>
                <c:pt idx="316">
                  <c:v>66.5</c:v>
                </c:pt>
                <c:pt idx="317">
                  <c:v>67.7</c:v>
                </c:pt>
                <c:pt idx="318">
                  <c:v>67.900000000000006</c:v>
                </c:pt>
                <c:pt idx="319">
                  <c:v>68</c:v>
                </c:pt>
                <c:pt idx="320">
                  <c:v>21.7</c:v>
                </c:pt>
                <c:pt idx="321">
                  <c:v>43.4</c:v>
                </c:pt>
                <c:pt idx="322">
                  <c:v>56.5</c:v>
                </c:pt>
                <c:pt idx="323">
                  <c:v>62.6</c:v>
                </c:pt>
                <c:pt idx="324">
                  <c:v>64.7</c:v>
                </c:pt>
                <c:pt idx="325">
                  <c:v>66.2</c:v>
                </c:pt>
                <c:pt idx="326">
                  <c:v>66.599999999999994</c:v>
                </c:pt>
                <c:pt idx="327">
                  <c:v>66.599999999999994</c:v>
                </c:pt>
                <c:pt idx="328">
                  <c:v>25.9</c:v>
                </c:pt>
                <c:pt idx="329">
                  <c:v>48.1</c:v>
                </c:pt>
                <c:pt idx="330">
                  <c:v>60.3</c:v>
                </c:pt>
                <c:pt idx="331">
                  <c:v>64.599999999999994</c:v>
                </c:pt>
                <c:pt idx="332">
                  <c:v>66.2</c:v>
                </c:pt>
                <c:pt idx="333">
                  <c:v>67</c:v>
                </c:pt>
                <c:pt idx="334">
                  <c:v>67.3</c:v>
                </c:pt>
                <c:pt idx="335">
                  <c:v>67.400000000000006</c:v>
                </c:pt>
                <c:pt idx="336">
                  <c:v>24.5</c:v>
                </c:pt>
                <c:pt idx="337">
                  <c:v>50</c:v>
                </c:pt>
                <c:pt idx="338">
                  <c:v>61.8</c:v>
                </c:pt>
                <c:pt idx="339">
                  <c:v>65.599999999999994</c:v>
                </c:pt>
                <c:pt idx="340">
                  <c:v>67.2</c:v>
                </c:pt>
                <c:pt idx="341">
                  <c:v>68.099999999999994</c:v>
                </c:pt>
                <c:pt idx="342">
                  <c:v>68.2</c:v>
                </c:pt>
                <c:pt idx="343">
                  <c:v>68.2</c:v>
                </c:pt>
                <c:pt idx="344">
                  <c:v>26.2</c:v>
                </c:pt>
                <c:pt idx="345">
                  <c:v>49.6</c:v>
                </c:pt>
                <c:pt idx="346">
                  <c:v>61.1</c:v>
                </c:pt>
                <c:pt idx="347">
                  <c:v>65</c:v>
                </c:pt>
                <c:pt idx="348">
                  <c:v>66.599999999999994</c:v>
                </c:pt>
                <c:pt idx="349">
                  <c:v>67.5</c:v>
                </c:pt>
                <c:pt idx="350">
                  <c:v>67.7</c:v>
                </c:pt>
                <c:pt idx="351">
                  <c:v>67.8</c:v>
                </c:pt>
                <c:pt idx="352">
                  <c:v>21.8</c:v>
                </c:pt>
                <c:pt idx="353">
                  <c:v>44.6</c:v>
                </c:pt>
                <c:pt idx="354">
                  <c:v>57.2</c:v>
                </c:pt>
                <c:pt idx="355">
                  <c:v>62.9</c:v>
                </c:pt>
                <c:pt idx="356">
                  <c:v>64.900000000000006</c:v>
                </c:pt>
                <c:pt idx="357">
                  <c:v>66.400000000000006</c:v>
                </c:pt>
                <c:pt idx="358">
                  <c:v>66.5</c:v>
                </c:pt>
                <c:pt idx="359">
                  <c:v>66.599999999999994</c:v>
                </c:pt>
                <c:pt idx="360">
                  <c:v>26.5</c:v>
                </c:pt>
                <c:pt idx="361">
                  <c:v>44.8</c:v>
                </c:pt>
                <c:pt idx="362">
                  <c:v>56.8</c:v>
                </c:pt>
                <c:pt idx="363">
                  <c:v>62.6</c:v>
                </c:pt>
                <c:pt idx="364">
                  <c:v>64.7</c:v>
                </c:pt>
                <c:pt idx="365">
                  <c:v>66.3</c:v>
                </c:pt>
                <c:pt idx="366">
                  <c:v>66.7</c:v>
                </c:pt>
                <c:pt idx="367">
                  <c:v>66.7</c:v>
                </c:pt>
                <c:pt idx="368">
                  <c:v>24.8</c:v>
                </c:pt>
                <c:pt idx="369">
                  <c:v>48.8</c:v>
                </c:pt>
                <c:pt idx="370">
                  <c:v>60.7</c:v>
                </c:pt>
                <c:pt idx="371">
                  <c:v>64.900000000000006</c:v>
                </c:pt>
                <c:pt idx="372">
                  <c:v>66.599999999999994</c:v>
                </c:pt>
                <c:pt idx="373">
                  <c:v>67.7</c:v>
                </c:pt>
                <c:pt idx="374">
                  <c:v>67.900000000000006</c:v>
                </c:pt>
                <c:pt idx="375">
                  <c:v>67.900000000000006</c:v>
                </c:pt>
                <c:pt idx="376">
                  <c:v>23.2</c:v>
                </c:pt>
                <c:pt idx="377">
                  <c:v>46.5</c:v>
                </c:pt>
                <c:pt idx="378">
                  <c:v>59.3</c:v>
                </c:pt>
                <c:pt idx="379">
                  <c:v>64.3</c:v>
                </c:pt>
                <c:pt idx="380">
                  <c:v>66.400000000000006</c:v>
                </c:pt>
                <c:pt idx="381">
                  <c:v>67.5</c:v>
                </c:pt>
                <c:pt idx="382">
                  <c:v>67.8</c:v>
                </c:pt>
                <c:pt idx="383">
                  <c:v>67.8</c:v>
                </c:pt>
                <c:pt idx="384">
                  <c:v>22.1</c:v>
                </c:pt>
                <c:pt idx="385">
                  <c:v>45.5</c:v>
                </c:pt>
                <c:pt idx="386">
                  <c:v>60.7</c:v>
                </c:pt>
                <c:pt idx="387">
                  <c:v>66.3</c:v>
                </c:pt>
                <c:pt idx="388">
                  <c:v>66.8</c:v>
                </c:pt>
                <c:pt idx="389">
                  <c:v>70.3</c:v>
                </c:pt>
                <c:pt idx="390">
                  <c:v>70.5</c:v>
                </c:pt>
                <c:pt idx="391">
                  <c:v>70.8</c:v>
                </c:pt>
                <c:pt idx="392">
                  <c:v>26.4</c:v>
                </c:pt>
                <c:pt idx="393">
                  <c:v>47.9</c:v>
                </c:pt>
                <c:pt idx="394">
                  <c:v>62</c:v>
                </c:pt>
                <c:pt idx="395">
                  <c:v>67.599999999999994</c:v>
                </c:pt>
                <c:pt idx="396">
                  <c:v>70.3</c:v>
                </c:pt>
                <c:pt idx="397">
                  <c:v>72</c:v>
                </c:pt>
                <c:pt idx="398">
                  <c:v>72.599999999999994</c:v>
                </c:pt>
                <c:pt idx="399">
                  <c:v>72.7</c:v>
                </c:pt>
                <c:pt idx="400">
                  <c:v>25.8</c:v>
                </c:pt>
                <c:pt idx="401">
                  <c:v>50.2</c:v>
                </c:pt>
                <c:pt idx="402">
                  <c:v>63.9</c:v>
                </c:pt>
                <c:pt idx="403">
                  <c:v>69.3</c:v>
                </c:pt>
                <c:pt idx="404">
                  <c:v>71.599999999999994</c:v>
                </c:pt>
                <c:pt idx="405">
                  <c:v>73</c:v>
                </c:pt>
                <c:pt idx="406">
                  <c:v>73.3</c:v>
                </c:pt>
                <c:pt idx="407">
                  <c:v>73.3</c:v>
                </c:pt>
                <c:pt idx="408">
                  <c:v>22</c:v>
                </c:pt>
                <c:pt idx="409">
                  <c:v>45.9</c:v>
                </c:pt>
                <c:pt idx="410">
                  <c:v>61.4</c:v>
                </c:pt>
                <c:pt idx="411">
                  <c:v>67.400000000000006</c:v>
                </c:pt>
                <c:pt idx="412">
                  <c:v>70</c:v>
                </c:pt>
                <c:pt idx="413">
                  <c:v>71.8</c:v>
                </c:pt>
                <c:pt idx="414">
                  <c:v>72.2</c:v>
                </c:pt>
                <c:pt idx="415">
                  <c:v>72.2</c:v>
                </c:pt>
                <c:pt idx="416">
                  <c:v>21.9</c:v>
                </c:pt>
                <c:pt idx="417">
                  <c:v>46</c:v>
                </c:pt>
                <c:pt idx="418">
                  <c:v>61.1</c:v>
                </c:pt>
                <c:pt idx="419">
                  <c:v>67.2</c:v>
                </c:pt>
                <c:pt idx="420">
                  <c:v>69.7</c:v>
                </c:pt>
                <c:pt idx="421">
                  <c:v>71.400000000000006</c:v>
                </c:pt>
                <c:pt idx="422">
                  <c:v>71.7</c:v>
                </c:pt>
                <c:pt idx="423">
                  <c:v>71.8</c:v>
                </c:pt>
                <c:pt idx="424">
                  <c:v>25.1</c:v>
                </c:pt>
                <c:pt idx="425">
                  <c:v>49</c:v>
                </c:pt>
                <c:pt idx="426">
                  <c:v>63.1</c:v>
                </c:pt>
                <c:pt idx="427">
                  <c:v>67.599999999999994</c:v>
                </c:pt>
                <c:pt idx="428">
                  <c:v>70.8</c:v>
                </c:pt>
                <c:pt idx="429">
                  <c:v>72.099999999999994</c:v>
                </c:pt>
                <c:pt idx="430">
                  <c:v>72.3</c:v>
                </c:pt>
                <c:pt idx="431">
                  <c:v>72.099999999999994</c:v>
                </c:pt>
                <c:pt idx="432">
                  <c:v>25.1</c:v>
                </c:pt>
                <c:pt idx="433">
                  <c:v>49.8</c:v>
                </c:pt>
                <c:pt idx="434">
                  <c:v>63.7</c:v>
                </c:pt>
                <c:pt idx="435">
                  <c:v>69</c:v>
                </c:pt>
                <c:pt idx="436">
                  <c:v>71.3</c:v>
                </c:pt>
                <c:pt idx="437">
                  <c:v>72.7</c:v>
                </c:pt>
                <c:pt idx="438">
                  <c:v>72.8</c:v>
                </c:pt>
                <c:pt idx="439">
                  <c:v>72.900000000000006</c:v>
                </c:pt>
                <c:pt idx="440">
                  <c:v>25</c:v>
                </c:pt>
                <c:pt idx="441">
                  <c:v>51.7</c:v>
                </c:pt>
                <c:pt idx="442">
                  <c:v>65.2</c:v>
                </c:pt>
                <c:pt idx="443">
                  <c:v>70.3</c:v>
                </c:pt>
                <c:pt idx="444">
                  <c:v>72.2</c:v>
                </c:pt>
                <c:pt idx="445">
                  <c:v>73.400000000000006</c:v>
                </c:pt>
                <c:pt idx="446">
                  <c:v>73.5</c:v>
                </c:pt>
                <c:pt idx="447">
                  <c:v>73.400000000000006</c:v>
                </c:pt>
                <c:pt idx="448">
                  <c:v>21.8</c:v>
                </c:pt>
                <c:pt idx="449">
                  <c:v>47.5</c:v>
                </c:pt>
                <c:pt idx="450">
                  <c:v>61.8</c:v>
                </c:pt>
                <c:pt idx="451">
                  <c:v>67.400000000000006</c:v>
                </c:pt>
                <c:pt idx="452">
                  <c:v>69.8</c:v>
                </c:pt>
                <c:pt idx="453">
                  <c:v>71.2</c:v>
                </c:pt>
                <c:pt idx="454">
                  <c:v>71.599999999999994</c:v>
                </c:pt>
                <c:pt idx="455">
                  <c:v>71.599999999999994</c:v>
                </c:pt>
                <c:pt idx="456">
                  <c:v>24.9</c:v>
                </c:pt>
                <c:pt idx="457">
                  <c:v>49.8</c:v>
                </c:pt>
                <c:pt idx="458">
                  <c:v>63.7</c:v>
                </c:pt>
                <c:pt idx="459">
                  <c:v>67.900000000000006</c:v>
                </c:pt>
                <c:pt idx="460">
                  <c:v>71.599999999999994</c:v>
                </c:pt>
                <c:pt idx="461">
                  <c:v>72.900000000000006</c:v>
                </c:pt>
                <c:pt idx="462">
                  <c:v>73</c:v>
                </c:pt>
                <c:pt idx="463">
                  <c:v>73.099999999999994</c:v>
                </c:pt>
                <c:pt idx="464">
                  <c:v>25.3</c:v>
                </c:pt>
                <c:pt idx="465">
                  <c:v>50.1</c:v>
                </c:pt>
                <c:pt idx="466">
                  <c:v>63.8</c:v>
                </c:pt>
                <c:pt idx="467">
                  <c:v>69.099999999999994</c:v>
                </c:pt>
                <c:pt idx="468">
                  <c:v>71.3</c:v>
                </c:pt>
                <c:pt idx="469">
                  <c:v>72.5</c:v>
                </c:pt>
                <c:pt idx="470">
                  <c:v>72.7</c:v>
                </c:pt>
                <c:pt idx="471">
                  <c:v>72.8</c:v>
                </c:pt>
                <c:pt idx="472">
                  <c:v>26.3</c:v>
                </c:pt>
                <c:pt idx="473">
                  <c:v>49.3</c:v>
                </c:pt>
                <c:pt idx="474">
                  <c:v>63</c:v>
                </c:pt>
                <c:pt idx="475">
                  <c:v>68.5</c:v>
                </c:pt>
                <c:pt idx="476">
                  <c:v>71</c:v>
                </c:pt>
                <c:pt idx="477">
                  <c:v>72.5</c:v>
                </c:pt>
                <c:pt idx="478">
                  <c:v>72.8</c:v>
                </c:pt>
                <c:pt idx="479">
                  <c:v>72.900000000000006</c:v>
                </c:pt>
                <c:pt idx="480">
                  <c:v>22.1</c:v>
                </c:pt>
                <c:pt idx="481">
                  <c:v>47.4</c:v>
                </c:pt>
                <c:pt idx="482">
                  <c:v>64.099999999999994</c:v>
                </c:pt>
                <c:pt idx="483">
                  <c:v>71.2</c:v>
                </c:pt>
                <c:pt idx="484">
                  <c:v>74.400000000000006</c:v>
                </c:pt>
                <c:pt idx="485">
                  <c:v>76.3</c:v>
                </c:pt>
                <c:pt idx="486">
                  <c:v>76.7</c:v>
                </c:pt>
                <c:pt idx="487">
                  <c:v>76.8</c:v>
                </c:pt>
                <c:pt idx="488">
                  <c:v>24.8</c:v>
                </c:pt>
                <c:pt idx="489">
                  <c:v>52.6</c:v>
                </c:pt>
                <c:pt idx="490">
                  <c:v>67.8</c:v>
                </c:pt>
                <c:pt idx="491">
                  <c:v>74.099999999999994</c:v>
                </c:pt>
                <c:pt idx="492">
                  <c:v>76.8</c:v>
                </c:pt>
                <c:pt idx="493">
                  <c:v>78.3</c:v>
                </c:pt>
                <c:pt idx="494">
                  <c:v>78.900000000000006</c:v>
                </c:pt>
                <c:pt idx="495">
                  <c:v>79.3</c:v>
                </c:pt>
                <c:pt idx="496">
                  <c:v>25.4</c:v>
                </c:pt>
                <c:pt idx="497">
                  <c:v>51.7</c:v>
                </c:pt>
                <c:pt idx="498">
                  <c:v>66.900000000000006</c:v>
                </c:pt>
                <c:pt idx="499">
                  <c:v>73.5</c:v>
                </c:pt>
                <c:pt idx="500">
                  <c:v>76.400000000000006</c:v>
                </c:pt>
                <c:pt idx="501">
                  <c:v>78.099999999999994</c:v>
                </c:pt>
                <c:pt idx="502">
                  <c:v>78.400000000000006</c:v>
                </c:pt>
                <c:pt idx="503">
                  <c:v>78.3</c:v>
                </c:pt>
                <c:pt idx="504">
                  <c:v>27.4</c:v>
                </c:pt>
                <c:pt idx="505">
                  <c:v>58.8</c:v>
                </c:pt>
                <c:pt idx="506">
                  <c:v>72.8</c:v>
                </c:pt>
                <c:pt idx="507">
                  <c:v>77.8</c:v>
                </c:pt>
                <c:pt idx="508">
                  <c:v>79.5</c:v>
                </c:pt>
                <c:pt idx="509">
                  <c:v>80.3</c:v>
                </c:pt>
                <c:pt idx="510">
                  <c:v>80.400000000000006</c:v>
                </c:pt>
                <c:pt idx="511">
                  <c:v>80.400000000000006</c:v>
                </c:pt>
                <c:pt idx="512">
                  <c:v>22.9</c:v>
                </c:pt>
                <c:pt idx="513">
                  <c:v>50.5</c:v>
                </c:pt>
                <c:pt idx="514">
                  <c:v>66.599999999999994</c:v>
                </c:pt>
                <c:pt idx="515">
                  <c:v>72.8</c:v>
                </c:pt>
                <c:pt idx="516">
                  <c:v>75.599999999999994</c:v>
                </c:pt>
                <c:pt idx="517">
                  <c:v>77.2</c:v>
                </c:pt>
                <c:pt idx="518">
                  <c:v>77.5</c:v>
                </c:pt>
                <c:pt idx="519">
                  <c:v>77.599999999999994</c:v>
                </c:pt>
                <c:pt idx="520">
                  <c:v>25</c:v>
                </c:pt>
                <c:pt idx="521">
                  <c:v>51.2</c:v>
                </c:pt>
                <c:pt idx="522">
                  <c:v>66.8</c:v>
                </c:pt>
                <c:pt idx="523">
                  <c:v>73.2</c:v>
                </c:pt>
                <c:pt idx="524">
                  <c:v>75.7</c:v>
                </c:pt>
                <c:pt idx="525">
                  <c:v>77.3</c:v>
                </c:pt>
                <c:pt idx="526">
                  <c:v>77.8</c:v>
                </c:pt>
                <c:pt idx="527">
                  <c:v>77.599999999999994</c:v>
                </c:pt>
                <c:pt idx="528">
                  <c:v>25.5</c:v>
                </c:pt>
                <c:pt idx="529">
                  <c:v>51</c:v>
                </c:pt>
                <c:pt idx="530">
                  <c:v>66.5</c:v>
                </c:pt>
                <c:pt idx="531">
                  <c:v>73.099999999999994</c:v>
                </c:pt>
                <c:pt idx="532">
                  <c:v>75.7</c:v>
                </c:pt>
                <c:pt idx="533">
                  <c:v>77.3</c:v>
                </c:pt>
                <c:pt idx="534">
                  <c:v>77.5</c:v>
                </c:pt>
                <c:pt idx="535">
                  <c:v>77.400000000000006</c:v>
                </c:pt>
                <c:pt idx="536">
                  <c:v>27.4</c:v>
                </c:pt>
                <c:pt idx="537">
                  <c:v>64.7</c:v>
                </c:pt>
                <c:pt idx="538">
                  <c:v>75.400000000000006</c:v>
                </c:pt>
                <c:pt idx="539">
                  <c:v>78.8</c:v>
                </c:pt>
                <c:pt idx="540">
                  <c:v>80.099999999999994</c:v>
                </c:pt>
                <c:pt idx="541">
                  <c:v>80.7</c:v>
                </c:pt>
                <c:pt idx="542">
                  <c:v>80.8</c:v>
                </c:pt>
                <c:pt idx="543">
                  <c:v>80.8</c:v>
                </c:pt>
                <c:pt idx="544">
                  <c:v>22.3</c:v>
                </c:pt>
                <c:pt idx="545">
                  <c:v>49.4</c:v>
                </c:pt>
                <c:pt idx="546">
                  <c:v>67.599999999999994</c:v>
                </c:pt>
                <c:pt idx="547">
                  <c:v>72.8</c:v>
                </c:pt>
                <c:pt idx="548">
                  <c:v>75.5</c:v>
                </c:pt>
                <c:pt idx="549">
                  <c:v>77.2</c:v>
                </c:pt>
                <c:pt idx="550">
                  <c:v>77.3</c:v>
                </c:pt>
                <c:pt idx="551">
                  <c:v>77.2</c:v>
                </c:pt>
                <c:pt idx="552">
                  <c:v>25.5</c:v>
                </c:pt>
                <c:pt idx="553">
                  <c:v>53.9</c:v>
                </c:pt>
                <c:pt idx="554">
                  <c:v>68.7</c:v>
                </c:pt>
                <c:pt idx="555">
                  <c:v>74.2</c:v>
                </c:pt>
                <c:pt idx="556">
                  <c:v>76.400000000000006</c:v>
                </c:pt>
                <c:pt idx="557">
                  <c:v>77.5</c:v>
                </c:pt>
                <c:pt idx="558">
                  <c:v>77.5</c:v>
                </c:pt>
                <c:pt idx="559">
                  <c:v>77.3</c:v>
                </c:pt>
                <c:pt idx="560">
                  <c:v>25.4</c:v>
                </c:pt>
                <c:pt idx="561">
                  <c:v>56.2</c:v>
                </c:pt>
                <c:pt idx="562">
                  <c:v>70.099999999999994</c:v>
                </c:pt>
                <c:pt idx="563">
                  <c:v>75.900000000000006</c:v>
                </c:pt>
                <c:pt idx="564">
                  <c:v>78.2</c:v>
                </c:pt>
                <c:pt idx="565">
                  <c:v>79.5</c:v>
                </c:pt>
                <c:pt idx="566">
                  <c:v>79.5</c:v>
                </c:pt>
                <c:pt idx="567">
                  <c:v>79.5</c:v>
                </c:pt>
                <c:pt idx="568">
                  <c:v>27.2</c:v>
                </c:pt>
                <c:pt idx="569">
                  <c:v>63.8</c:v>
                </c:pt>
                <c:pt idx="570">
                  <c:v>74.400000000000006</c:v>
                </c:pt>
                <c:pt idx="571">
                  <c:v>78.400000000000006</c:v>
                </c:pt>
                <c:pt idx="572">
                  <c:v>79.7</c:v>
                </c:pt>
                <c:pt idx="573">
                  <c:v>80.400000000000006</c:v>
                </c:pt>
                <c:pt idx="574">
                  <c:v>80.599999999999994</c:v>
                </c:pt>
                <c:pt idx="575">
                  <c:v>80.599999999999994</c:v>
                </c:pt>
                <c:pt idx="576">
                  <c:v>22.7</c:v>
                </c:pt>
                <c:pt idx="577">
                  <c:v>54.3</c:v>
                </c:pt>
                <c:pt idx="578">
                  <c:v>71.400000000000006</c:v>
                </c:pt>
                <c:pt idx="579">
                  <c:v>78.900000000000006</c:v>
                </c:pt>
                <c:pt idx="580">
                  <c:v>82</c:v>
                </c:pt>
                <c:pt idx="581">
                  <c:v>83.6</c:v>
                </c:pt>
                <c:pt idx="582">
                  <c:v>84.1</c:v>
                </c:pt>
                <c:pt idx="583">
                  <c:v>84.2</c:v>
                </c:pt>
                <c:pt idx="584">
                  <c:v>25.4</c:v>
                </c:pt>
                <c:pt idx="585">
                  <c:v>65.2</c:v>
                </c:pt>
                <c:pt idx="586">
                  <c:v>78.099999999999994</c:v>
                </c:pt>
                <c:pt idx="587">
                  <c:v>83</c:v>
                </c:pt>
                <c:pt idx="588">
                  <c:v>84.7</c:v>
                </c:pt>
                <c:pt idx="589">
                  <c:v>85.6</c:v>
                </c:pt>
                <c:pt idx="590">
                  <c:v>85.7</c:v>
                </c:pt>
                <c:pt idx="591">
                  <c:v>85.7</c:v>
                </c:pt>
                <c:pt idx="592">
                  <c:v>25</c:v>
                </c:pt>
                <c:pt idx="593">
                  <c:v>69</c:v>
                </c:pt>
                <c:pt idx="594">
                  <c:v>80.7</c:v>
                </c:pt>
                <c:pt idx="595">
                  <c:v>84.6</c:v>
                </c:pt>
                <c:pt idx="596">
                  <c:v>85.8</c:v>
                </c:pt>
                <c:pt idx="597">
                  <c:v>86.3</c:v>
                </c:pt>
                <c:pt idx="598">
                  <c:v>86.4</c:v>
                </c:pt>
                <c:pt idx="599">
                  <c:v>86.4</c:v>
                </c:pt>
                <c:pt idx="600">
                  <c:v>27.7</c:v>
                </c:pt>
                <c:pt idx="601">
                  <c:v>55.1</c:v>
                </c:pt>
                <c:pt idx="602">
                  <c:v>71.5</c:v>
                </c:pt>
                <c:pt idx="603">
                  <c:v>78.900000000000006</c:v>
                </c:pt>
                <c:pt idx="604">
                  <c:v>82.1</c:v>
                </c:pt>
                <c:pt idx="605">
                  <c:v>83.9</c:v>
                </c:pt>
                <c:pt idx="606">
                  <c:v>84.2</c:v>
                </c:pt>
                <c:pt idx="607">
                  <c:v>84.2</c:v>
                </c:pt>
                <c:pt idx="608">
                  <c:v>22.2</c:v>
                </c:pt>
                <c:pt idx="609">
                  <c:v>55.2</c:v>
                </c:pt>
                <c:pt idx="610">
                  <c:v>72.400000000000006</c:v>
                </c:pt>
                <c:pt idx="611">
                  <c:v>79.5</c:v>
                </c:pt>
                <c:pt idx="612">
                  <c:v>82.4</c:v>
                </c:pt>
                <c:pt idx="613">
                  <c:v>83.9</c:v>
                </c:pt>
                <c:pt idx="614">
                  <c:v>84.3</c:v>
                </c:pt>
                <c:pt idx="615">
                  <c:v>84.2</c:v>
                </c:pt>
                <c:pt idx="616">
                  <c:v>26.5</c:v>
                </c:pt>
                <c:pt idx="617">
                  <c:v>53.4</c:v>
                </c:pt>
                <c:pt idx="618">
                  <c:v>70.3</c:v>
                </c:pt>
                <c:pt idx="619">
                  <c:v>77.900000000000006</c:v>
                </c:pt>
                <c:pt idx="620">
                  <c:v>81.3</c:v>
                </c:pt>
                <c:pt idx="621">
                  <c:v>83.1</c:v>
                </c:pt>
                <c:pt idx="622">
                  <c:v>83.2</c:v>
                </c:pt>
                <c:pt idx="623">
                  <c:v>83.2</c:v>
                </c:pt>
                <c:pt idx="624">
                  <c:v>24.5</c:v>
                </c:pt>
                <c:pt idx="625">
                  <c:v>59.5</c:v>
                </c:pt>
                <c:pt idx="626">
                  <c:v>74.8</c:v>
                </c:pt>
                <c:pt idx="627">
                  <c:v>81.400000000000006</c:v>
                </c:pt>
                <c:pt idx="628">
                  <c:v>83.9</c:v>
                </c:pt>
                <c:pt idx="629">
                  <c:v>85.2</c:v>
                </c:pt>
                <c:pt idx="630">
                  <c:v>85.6</c:v>
                </c:pt>
                <c:pt idx="631">
                  <c:v>85.7</c:v>
                </c:pt>
                <c:pt idx="632">
                  <c:v>27.5</c:v>
                </c:pt>
                <c:pt idx="633">
                  <c:v>55.8</c:v>
                </c:pt>
                <c:pt idx="634">
                  <c:v>72.3</c:v>
                </c:pt>
                <c:pt idx="635">
                  <c:v>79.900000000000006</c:v>
                </c:pt>
                <c:pt idx="636">
                  <c:v>82.8</c:v>
                </c:pt>
                <c:pt idx="637">
                  <c:v>84.3</c:v>
                </c:pt>
                <c:pt idx="638">
                  <c:v>84.4</c:v>
                </c:pt>
                <c:pt idx="639">
                  <c:v>84.4</c:v>
                </c:pt>
                <c:pt idx="640">
                  <c:v>22.5</c:v>
                </c:pt>
                <c:pt idx="641">
                  <c:v>62.3</c:v>
                </c:pt>
                <c:pt idx="642">
                  <c:v>74.7</c:v>
                </c:pt>
                <c:pt idx="643">
                  <c:v>80.599999999999994</c:v>
                </c:pt>
                <c:pt idx="644">
                  <c:v>83</c:v>
                </c:pt>
                <c:pt idx="645">
                  <c:v>84.4</c:v>
                </c:pt>
                <c:pt idx="646">
                  <c:v>84.7</c:v>
                </c:pt>
                <c:pt idx="647">
                  <c:v>84.6</c:v>
                </c:pt>
                <c:pt idx="648">
                  <c:v>25.9</c:v>
                </c:pt>
                <c:pt idx="649">
                  <c:v>53.8</c:v>
                </c:pt>
                <c:pt idx="650">
                  <c:v>70.3</c:v>
                </c:pt>
                <c:pt idx="651">
                  <c:v>77.5</c:v>
                </c:pt>
                <c:pt idx="652">
                  <c:v>80.599999999999994</c:v>
                </c:pt>
                <c:pt idx="653">
                  <c:v>82.6</c:v>
                </c:pt>
                <c:pt idx="654">
                  <c:v>82.9</c:v>
                </c:pt>
                <c:pt idx="655">
                  <c:v>82.9</c:v>
                </c:pt>
                <c:pt idx="656">
                  <c:v>25.5</c:v>
                </c:pt>
                <c:pt idx="657">
                  <c:v>57.3</c:v>
                </c:pt>
                <c:pt idx="658">
                  <c:v>73.099999999999994</c:v>
                </c:pt>
                <c:pt idx="659">
                  <c:v>80.099999999999994</c:v>
                </c:pt>
                <c:pt idx="660">
                  <c:v>83.2</c:v>
                </c:pt>
                <c:pt idx="661">
                  <c:v>84.7</c:v>
                </c:pt>
                <c:pt idx="662">
                  <c:v>84.8</c:v>
                </c:pt>
                <c:pt idx="663">
                  <c:v>84.9</c:v>
                </c:pt>
                <c:pt idx="664">
                  <c:v>25.5</c:v>
                </c:pt>
                <c:pt idx="665">
                  <c:v>54.2</c:v>
                </c:pt>
                <c:pt idx="666">
                  <c:v>70.3</c:v>
                </c:pt>
                <c:pt idx="667">
                  <c:v>78.5</c:v>
                </c:pt>
                <c:pt idx="668">
                  <c:v>81.900000000000006</c:v>
                </c:pt>
                <c:pt idx="669">
                  <c:v>83.6</c:v>
                </c:pt>
                <c:pt idx="670">
                  <c:v>83.6</c:v>
                </c:pt>
                <c:pt idx="671">
                  <c:v>83.4</c:v>
                </c:pt>
                <c:pt idx="672">
                  <c:v>22.5</c:v>
                </c:pt>
                <c:pt idx="673">
                  <c:v>53.5</c:v>
                </c:pt>
                <c:pt idx="674">
                  <c:v>72.099999999999994</c:v>
                </c:pt>
                <c:pt idx="675">
                  <c:v>80.7</c:v>
                </c:pt>
                <c:pt idx="676">
                  <c:v>84.9</c:v>
                </c:pt>
                <c:pt idx="677">
                  <c:v>87.3</c:v>
                </c:pt>
                <c:pt idx="678">
                  <c:v>88</c:v>
                </c:pt>
                <c:pt idx="679">
                  <c:v>88.1</c:v>
                </c:pt>
                <c:pt idx="680">
                  <c:v>25.9</c:v>
                </c:pt>
                <c:pt idx="681">
                  <c:v>58.1</c:v>
                </c:pt>
                <c:pt idx="682">
                  <c:v>75.8</c:v>
                </c:pt>
                <c:pt idx="683">
                  <c:v>83.9</c:v>
                </c:pt>
                <c:pt idx="684">
                  <c:v>87.2</c:v>
                </c:pt>
                <c:pt idx="685">
                  <c:v>88.5</c:v>
                </c:pt>
                <c:pt idx="686">
                  <c:v>88.5</c:v>
                </c:pt>
                <c:pt idx="687">
                  <c:v>88.4</c:v>
                </c:pt>
                <c:pt idx="688">
                  <c:v>24.8</c:v>
                </c:pt>
                <c:pt idx="689">
                  <c:v>66.8</c:v>
                </c:pt>
                <c:pt idx="690">
                  <c:v>81.8</c:v>
                </c:pt>
                <c:pt idx="691">
                  <c:v>87.7</c:v>
                </c:pt>
                <c:pt idx="692">
                  <c:v>89.8</c:v>
                </c:pt>
                <c:pt idx="693">
                  <c:v>91</c:v>
                </c:pt>
                <c:pt idx="694">
                  <c:v>91.1</c:v>
                </c:pt>
                <c:pt idx="695">
                  <c:v>91</c:v>
                </c:pt>
                <c:pt idx="696">
                  <c:v>26.9</c:v>
                </c:pt>
                <c:pt idx="697">
                  <c:v>74.8</c:v>
                </c:pt>
                <c:pt idx="698">
                  <c:v>86.7</c:v>
                </c:pt>
                <c:pt idx="699">
                  <c:v>90.6</c:v>
                </c:pt>
                <c:pt idx="700">
                  <c:v>91.8</c:v>
                </c:pt>
                <c:pt idx="701">
                  <c:v>92.2</c:v>
                </c:pt>
                <c:pt idx="702">
                  <c:v>92.3</c:v>
                </c:pt>
                <c:pt idx="703">
                  <c:v>92.3</c:v>
                </c:pt>
                <c:pt idx="704">
                  <c:v>21.9</c:v>
                </c:pt>
                <c:pt idx="705">
                  <c:v>55.4</c:v>
                </c:pt>
                <c:pt idx="706">
                  <c:v>73.900000000000006</c:v>
                </c:pt>
                <c:pt idx="707">
                  <c:v>82.7</c:v>
                </c:pt>
                <c:pt idx="708">
                  <c:v>86.5</c:v>
                </c:pt>
                <c:pt idx="709">
                  <c:v>88.6</c:v>
                </c:pt>
                <c:pt idx="710">
                  <c:v>88.8</c:v>
                </c:pt>
                <c:pt idx="711">
                  <c:v>88.8</c:v>
                </c:pt>
                <c:pt idx="712">
                  <c:v>25.6</c:v>
                </c:pt>
                <c:pt idx="713">
                  <c:v>60.3</c:v>
                </c:pt>
                <c:pt idx="714">
                  <c:v>77.2</c:v>
                </c:pt>
                <c:pt idx="715">
                  <c:v>85.1</c:v>
                </c:pt>
                <c:pt idx="716">
                  <c:v>88.3</c:v>
                </c:pt>
                <c:pt idx="717">
                  <c:v>90</c:v>
                </c:pt>
                <c:pt idx="718">
                  <c:v>90.3</c:v>
                </c:pt>
                <c:pt idx="719">
                  <c:v>90.3</c:v>
                </c:pt>
                <c:pt idx="720">
                  <c:v>22</c:v>
                </c:pt>
                <c:pt idx="721">
                  <c:v>56</c:v>
                </c:pt>
                <c:pt idx="722">
                  <c:v>75.5</c:v>
                </c:pt>
                <c:pt idx="723">
                  <c:v>84.1</c:v>
                </c:pt>
                <c:pt idx="724">
                  <c:v>87.5</c:v>
                </c:pt>
                <c:pt idx="725">
                  <c:v>89.3</c:v>
                </c:pt>
                <c:pt idx="726">
                  <c:v>89.6</c:v>
                </c:pt>
                <c:pt idx="727">
                  <c:v>89.7</c:v>
                </c:pt>
                <c:pt idx="728">
                  <c:v>27.5</c:v>
                </c:pt>
                <c:pt idx="729">
                  <c:v>75.599999999999994</c:v>
                </c:pt>
                <c:pt idx="730">
                  <c:v>86.9</c:v>
                </c:pt>
                <c:pt idx="731">
                  <c:v>90.6</c:v>
                </c:pt>
                <c:pt idx="732">
                  <c:v>91.8</c:v>
                </c:pt>
                <c:pt idx="733">
                  <c:v>92.3</c:v>
                </c:pt>
                <c:pt idx="734">
                  <c:v>92.2</c:v>
                </c:pt>
                <c:pt idx="735">
                  <c:v>92.2</c:v>
                </c:pt>
                <c:pt idx="736">
                  <c:v>21.7</c:v>
                </c:pt>
                <c:pt idx="737">
                  <c:v>51.8</c:v>
                </c:pt>
                <c:pt idx="738">
                  <c:v>71.8</c:v>
                </c:pt>
                <c:pt idx="739">
                  <c:v>80.900000000000006</c:v>
                </c:pt>
                <c:pt idx="740">
                  <c:v>85.3</c:v>
                </c:pt>
                <c:pt idx="741">
                  <c:v>87.8</c:v>
                </c:pt>
                <c:pt idx="742">
                  <c:v>87.9</c:v>
                </c:pt>
                <c:pt idx="743">
                  <c:v>87.9</c:v>
                </c:pt>
                <c:pt idx="744">
                  <c:v>25.2</c:v>
                </c:pt>
                <c:pt idx="745">
                  <c:v>62.7</c:v>
                </c:pt>
                <c:pt idx="746">
                  <c:v>79.900000000000006</c:v>
                </c:pt>
                <c:pt idx="747">
                  <c:v>87.5</c:v>
                </c:pt>
                <c:pt idx="748">
                  <c:v>90.1</c:v>
                </c:pt>
                <c:pt idx="749">
                  <c:v>91.3</c:v>
                </c:pt>
                <c:pt idx="750">
                  <c:v>91.5</c:v>
                </c:pt>
                <c:pt idx="751">
                  <c:v>91.5</c:v>
                </c:pt>
                <c:pt idx="752">
                  <c:v>22.3</c:v>
                </c:pt>
                <c:pt idx="753">
                  <c:v>57.2</c:v>
                </c:pt>
                <c:pt idx="754">
                  <c:v>76.400000000000006</c:v>
                </c:pt>
                <c:pt idx="755">
                  <c:v>84.8</c:v>
                </c:pt>
                <c:pt idx="756">
                  <c:v>88</c:v>
                </c:pt>
                <c:pt idx="757">
                  <c:v>89.8</c:v>
                </c:pt>
                <c:pt idx="758">
                  <c:v>90.1</c:v>
                </c:pt>
                <c:pt idx="759">
                  <c:v>90.1</c:v>
                </c:pt>
                <c:pt idx="760">
                  <c:v>27.3</c:v>
                </c:pt>
                <c:pt idx="761">
                  <c:v>73.3</c:v>
                </c:pt>
                <c:pt idx="762">
                  <c:v>86.4</c:v>
                </c:pt>
                <c:pt idx="763">
                  <c:v>90.5</c:v>
                </c:pt>
                <c:pt idx="764">
                  <c:v>91.7</c:v>
                </c:pt>
                <c:pt idx="765">
                  <c:v>92.2</c:v>
                </c:pt>
                <c:pt idx="766">
                  <c:v>92.2</c:v>
                </c:pt>
                <c:pt idx="767">
                  <c:v>92.2</c:v>
                </c:pt>
                <c:pt idx="768">
                  <c:v>21.7</c:v>
                </c:pt>
                <c:pt idx="769">
                  <c:v>55.9</c:v>
                </c:pt>
                <c:pt idx="770">
                  <c:v>76.900000000000006</c:v>
                </c:pt>
                <c:pt idx="771">
                  <c:v>86.6</c:v>
                </c:pt>
                <c:pt idx="772">
                  <c:v>91.1</c:v>
                </c:pt>
                <c:pt idx="773">
                  <c:v>94.1</c:v>
                </c:pt>
                <c:pt idx="774">
                  <c:v>94.5</c:v>
                </c:pt>
                <c:pt idx="775">
                  <c:v>94.6</c:v>
                </c:pt>
                <c:pt idx="776">
                  <c:v>24.9</c:v>
                </c:pt>
                <c:pt idx="777">
                  <c:v>77.7</c:v>
                </c:pt>
                <c:pt idx="778">
                  <c:v>91.4</c:v>
                </c:pt>
                <c:pt idx="779">
                  <c:v>95.6</c:v>
                </c:pt>
                <c:pt idx="780">
                  <c:v>97</c:v>
                </c:pt>
                <c:pt idx="781">
                  <c:v>97.6</c:v>
                </c:pt>
                <c:pt idx="782">
                  <c:v>97.6</c:v>
                </c:pt>
                <c:pt idx="783">
                  <c:v>97.7</c:v>
                </c:pt>
                <c:pt idx="784">
                  <c:v>21.7</c:v>
                </c:pt>
                <c:pt idx="785">
                  <c:v>67.3</c:v>
                </c:pt>
                <c:pt idx="786">
                  <c:v>85.2</c:v>
                </c:pt>
                <c:pt idx="787">
                  <c:v>92.8</c:v>
                </c:pt>
                <c:pt idx="788">
                  <c:v>95.6</c:v>
                </c:pt>
                <c:pt idx="789">
                  <c:v>97</c:v>
                </c:pt>
                <c:pt idx="790">
                  <c:v>97.1</c:v>
                </c:pt>
                <c:pt idx="791">
                  <c:v>97.2</c:v>
                </c:pt>
                <c:pt idx="792">
                  <c:v>27.9</c:v>
                </c:pt>
                <c:pt idx="793">
                  <c:v>64.400000000000006</c:v>
                </c:pt>
                <c:pt idx="794">
                  <c:v>83.9</c:v>
                </c:pt>
                <c:pt idx="795">
                  <c:v>91.6</c:v>
                </c:pt>
                <c:pt idx="796">
                  <c:v>94.4</c:v>
                </c:pt>
                <c:pt idx="797">
                  <c:v>96.2</c:v>
                </c:pt>
                <c:pt idx="798">
                  <c:v>96.6</c:v>
                </c:pt>
                <c:pt idx="799">
                  <c:v>96.7</c:v>
                </c:pt>
                <c:pt idx="800">
                  <c:v>21.7</c:v>
                </c:pt>
                <c:pt idx="801">
                  <c:v>56.8</c:v>
                </c:pt>
                <c:pt idx="802">
                  <c:v>77.900000000000006</c:v>
                </c:pt>
                <c:pt idx="803">
                  <c:v>87.8</c:v>
                </c:pt>
                <c:pt idx="804">
                  <c:v>92</c:v>
                </c:pt>
                <c:pt idx="805">
                  <c:v>94.3</c:v>
                </c:pt>
                <c:pt idx="806">
                  <c:v>94.8</c:v>
                </c:pt>
                <c:pt idx="807">
                  <c:v>94.8</c:v>
                </c:pt>
                <c:pt idx="808">
                  <c:v>25.8</c:v>
                </c:pt>
                <c:pt idx="809">
                  <c:v>74.7</c:v>
                </c:pt>
                <c:pt idx="810">
                  <c:v>90</c:v>
                </c:pt>
                <c:pt idx="811">
                  <c:v>94.9</c:v>
                </c:pt>
                <c:pt idx="812">
                  <c:v>97.1</c:v>
                </c:pt>
                <c:pt idx="813">
                  <c:v>97.8</c:v>
                </c:pt>
                <c:pt idx="814">
                  <c:v>97.8</c:v>
                </c:pt>
                <c:pt idx="815">
                  <c:v>97.9</c:v>
                </c:pt>
                <c:pt idx="816">
                  <c:v>26</c:v>
                </c:pt>
                <c:pt idx="817">
                  <c:v>78</c:v>
                </c:pt>
                <c:pt idx="818">
                  <c:v>91.3</c:v>
                </c:pt>
                <c:pt idx="819">
                  <c:v>95.5</c:v>
                </c:pt>
                <c:pt idx="820">
                  <c:v>97</c:v>
                </c:pt>
                <c:pt idx="821">
                  <c:v>97.7</c:v>
                </c:pt>
                <c:pt idx="822">
                  <c:v>97.8</c:v>
                </c:pt>
                <c:pt idx="823">
                  <c:v>97.9</c:v>
                </c:pt>
                <c:pt idx="824">
                  <c:v>29</c:v>
                </c:pt>
                <c:pt idx="825">
                  <c:v>62.3</c:v>
                </c:pt>
                <c:pt idx="826">
                  <c:v>81.099999999999994</c:v>
                </c:pt>
                <c:pt idx="827">
                  <c:v>89.2</c:v>
                </c:pt>
                <c:pt idx="828">
                  <c:v>92.2</c:v>
                </c:pt>
                <c:pt idx="829">
                  <c:v>95.7</c:v>
                </c:pt>
                <c:pt idx="830">
                  <c:v>96.4</c:v>
                </c:pt>
                <c:pt idx="831">
                  <c:v>96.4</c:v>
                </c:pt>
                <c:pt idx="832">
                  <c:v>21.8</c:v>
                </c:pt>
                <c:pt idx="833">
                  <c:v>58.8</c:v>
                </c:pt>
                <c:pt idx="834">
                  <c:v>79.599999999999994</c:v>
                </c:pt>
                <c:pt idx="835">
                  <c:v>88.6</c:v>
                </c:pt>
                <c:pt idx="836">
                  <c:v>92.3</c:v>
                </c:pt>
                <c:pt idx="837">
                  <c:v>94.5</c:v>
                </c:pt>
                <c:pt idx="838">
                  <c:v>94.9</c:v>
                </c:pt>
                <c:pt idx="839">
                  <c:v>94.8</c:v>
                </c:pt>
                <c:pt idx="840">
                  <c:v>26</c:v>
                </c:pt>
                <c:pt idx="841">
                  <c:v>63</c:v>
                </c:pt>
                <c:pt idx="842">
                  <c:v>80.8</c:v>
                </c:pt>
                <c:pt idx="843">
                  <c:v>89.2</c:v>
                </c:pt>
                <c:pt idx="844">
                  <c:v>93.5</c:v>
                </c:pt>
                <c:pt idx="845">
                  <c:v>95.4</c:v>
                </c:pt>
                <c:pt idx="846">
                  <c:v>95.6</c:v>
                </c:pt>
                <c:pt idx="847">
                  <c:v>95.6</c:v>
                </c:pt>
                <c:pt idx="848">
                  <c:v>25.9</c:v>
                </c:pt>
                <c:pt idx="849">
                  <c:v>64.7</c:v>
                </c:pt>
                <c:pt idx="850">
                  <c:v>83.6</c:v>
                </c:pt>
                <c:pt idx="851">
                  <c:v>92.3</c:v>
                </c:pt>
                <c:pt idx="852">
                  <c:v>95.4</c:v>
                </c:pt>
                <c:pt idx="853">
                  <c:v>96.6</c:v>
                </c:pt>
                <c:pt idx="854">
                  <c:v>96.7</c:v>
                </c:pt>
                <c:pt idx="855">
                  <c:v>96.8</c:v>
                </c:pt>
                <c:pt idx="856">
                  <c:v>28.7</c:v>
                </c:pt>
                <c:pt idx="857">
                  <c:v>62.6</c:v>
                </c:pt>
                <c:pt idx="858">
                  <c:v>81.7</c:v>
                </c:pt>
                <c:pt idx="859">
                  <c:v>89.8</c:v>
                </c:pt>
                <c:pt idx="860">
                  <c:v>93</c:v>
                </c:pt>
                <c:pt idx="861">
                  <c:v>94.3</c:v>
                </c:pt>
                <c:pt idx="862">
                  <c:v>84.6</c:v>
                </c:pt>
                <c:pt idx="863">
                  <c:v>96.7</c:v>
                </c:pt>
              </c:numCache>
            </c:numRef>
          </c:xVal>
          <c:yVal>
            <c:numRef>
              <c:f>'NeuralTools-Summary (2)'!$E$1003:$E$1866</c:f>
              <c:numCache>
                <c:formatCode>0.0</c:formatCode>
                <c:ptCount val="864"/>
                <c:pt idx="0">
                  <c:v>2.2341145777433979</c:v>
                </c:pt>
                <c:pt idx="1">
                  <c:v>-2.0610408641862463</c:v>
                </c:pt>
                <c:pt idx="2">
                  <c:v>-0.90143290541474386</c:v>
                </c:pt>
                <c:pt idx="3">
                  <c:v>-0.8918941089964747</c:v>
                </c:pt>
                <c:pt idx="4">
                  <c:v>-0.90670800501328586</c:v>
                </c:pt>
                <c:pt idx="5">
                  <c:v>-0.75690990965561866</c:v>
                </c:pt>
                <c:pt idx="6">
                  <c:v>-0.87772304633285358</c:v>
                </c:pt>
                <c:pt idx="7">
                  <c:v>-0.91880977239410555</c:v>
                </c:pt>
                <c:pt idx="8">
                  <c:v>1.2341145777433979</c:v>
                </c:pt>
                <c:pt idx="9">
                  <c:v>-2.3610408641862435</c:v>
                </c:pt>
                <c:pt idx="10">
                  <c:v>-0.80143290541474244</c:v>
                </c:pt>
                <c:pt idx="11">
                  <c:v>-0.69189410899647186</c:v>
                </c:pt>
                <c:pt idx="12">
                  <c:v>-0.6067080050132887</c:v>
                </c:pt>
                <c:pt idx="13">
                  <c:v>-0.4569099096556215</c:v>
                </c:pt>
                <c:pt idx="14">
                  <c:v>-0.47772304633285501</c:v>
                </c:pt>
                <c:pt idx="15">
                  <c:v>-0.51880977239410697</c:v>
                </c:pt>
                <c:pt idx="16">
                  <c:v>4.7341145777433979</c:v>
                </c:pt>
                <c:pt idx="17">
                  <c:v>5.4389591358137537</c:v>
                </c:pt>
                <c:pt idx="18">
                  <c:v>2.9985670945852547</c:v>
                </c:pt>
                <c:pt idx="19">
                  <c:v>1.7081058910035267</c:v>
                </c:pt>
                <c:pt idx="20">
                  <c:v>1.1932919949867156</c:v>
                </c:pt>
                <c:pt idx="21">
                  <c:v>0.74309009034438134</c:v>
                </c:pt>
                <c:pt idx="22">
                  <c:v>0.52227695366714499</c:v>
                </c:pt>
                <c:pt idx="23">
                  <c:v>0.38119022760589161</c:v>
                </c:pt>
                <c:pt idx="24">
                  <c:v>1.2341145777433979</c:v>
                </c:pt>
                <c:pt idx="25">
                  <c:v>-1.6610408641862477</c:v>
                </c:pt>
                <c:pt idx="26">
                  <c:v>-0.50143290541474528</c:v>
                </c:pt>
                <c:pt idx="27">
                  <c:v>-0.59189410899647044</c:v>
                </c:pt>
                <c:pt idx="28">
                  <c:v>-0.50670800501328728</c:v>
                </c:pt>
                <c:pt idx="29">
                  <c:v>-0.4569099096556215</c:v>
                </c:pt>
                <c:pt idx="30">
                  <c:v>-0.47772304633285501</c:v>
                </c:pt>
                <c:pt idx="31">
                  <c:v>-0.61880977239410839</c:v>
                </c:pt>
                <c:pt idx="32">
                  <c:v>1.1341145777433965</c:v>
                </c:pt>
                <c:pt idx="33">
                  <c:v>-1.1610408641862477</c:v>
                </c:pt>
                <c:pt idx="34">
                  <c:v>-1.432905414745278E-3</c:v>
                </c:pt>
                <c:pt idx="35">
                  <c:v>2.5985670945852561</c:v>
                </c:pt>
                <c:pt idx="36">
                  <c:v>-0.50670800501328728</c:v>
                </c:pt>
                <c:pt idx="37">
                  <c:v>-0.65690990965561724</c:v>
                </c:pt>
                <c:pt idx="38">
                  <c:v>-0.77772304633285216</c:v>
                </c:pt>
                <c:pt idx="39">
                  <c:v>-0.91880977239410555</c:v>
                </c:pt>
                <c:pt idx="40">
                  <c:v>1.8341145777433994</c:v>
                </c:pt>
                <c:pt idx="41">
                  <c:v>-3.2610408641862421</c:v>
                </c:pt>
                <c:pt idx="42">
                  <c:v>-1.8014329054147424</c:v>
                </c:pt>
                <c:pt idx="43">
                  <c:v>-1.3918941089964747</c:v>
                </c:pt>
                <c:pt idx="44">
                  <c:v>-1.1067080050132887</c:v>
                </c:pt>
                <c:pt idx="45">
                  <c:v>-0.85690990965562008</c:v>
                </c:pt>
                <c:pt idx="46">
                  <c:v>-0.97772304633285501</c:v>
                </c:pt>
                <c:pt idx="47">
                  <c:v>-1.018809772394107</c:v>
                </c:pt>
                <c:pt idx="48">
                  <c:v>4.7341145777433979</c:v>
                </c:pt>
                <c:pt idx="49">
                  <c:v>0.43895913581375368</c:v>
                </c:pt>
                <c:pt idx="50">
                  <c:v>0.69856709458525756</c:v>
                </c:pt>
                <c:pt idx="51">
                  <c:v>0.20810589100352672</c:v>
                </c:pt>
                <c:pt idx="52">
                  <c:v>9.3291994986714144E-2</c:v>
                </c:pt>
                <c:pt idx="53">
                  <c:v>-5.690990965561582E-2</c:v>
                </c:pt>
                <c:pt idx="54">
                  <c:v>-0.17772304633285785</c:v>
                </c:pt>
                <c:pt idx="55">
                  <c:v>-0.31880977239411123</c:v>
                </c:pt>
                <c:pt idx="56">
                  <c:v>0.63411457774339652</c:v>
                </c:pt>
                <c:pt idx="57">
                  <c:v>-0.76104086418624206</c:v>
                </c:pt>
                <c:pt idx="58">
                  <c:v>0.19856709458525756</c:v>
                </c:pt>
                <c:pt idx="59">
                  <c:v>8.1058910035238796E-3</c:v>
                </c:pt>
                <c:pt idx="60">
                  <c:v>-0.1067080050132887</c:v>
                </c:pt>
                <c:pt idx="61">
                  <c:v>-5.690990965561582E-2</c:v>
                </c:pt>
                <c:pt idx="62">
                  <c:v>-7.7723046332856427E-2</c:v>
                </c:pt>
                <c:pt idx="63">
                  <c:v>-0.21880977239410981</c:v>
                </c:pt>
                <c:pt idx="64">
                  <c:v>1.2341145777433979</c:v>
                </c:pt>
                <c:pt idx="65">
                  <c:v>-3.1610408641862477</c:v>
                </c:pt>
                <c:pt idx="66">
                  <c:v>-1.6014329054147396</c:v>
                </c:pt>
                <c:pt idx="67">
                  <c:v>1.798567094585259</c:v>
                </c:pt>
                <c:pt idx="68">
                  <c:v>-1.0067080050132873</c:v>
                </c:pt>
                <c:pt idx="69">
                  <c:v>-0.85690990965562008</c:v>
                </c:pt>
                <c:pt idx="70">
                  <c:v>-0.87772304633285358</c:v>
                </c:pt>
                <c:pt idx="71">
                  <c:v>-0.91880977239410555</c:v>
                </c:pt>
                <c:pt idx="72">
                  <c:v>2.7341145777433979</c:v>
                </c:pt>
                <c:pt idx="73">
                  <c:v>-2.5610408641862463</c:v>
                </c:pt>
                <c:pt idx="74">
                  <c:v>-1.4014329054147439</c:v>
                </c:pt>
                <c:pt idx="75">
                  <c:v>-1.1918941089964719</c:v>
                </c:pt>
                <c:pt idx="76">
                  <c:v>-0.90670800501328586</c:v>
                </c:pt>
                <c:pt idx="77">
                  <c:v>-0.65690990965561724</c:v>
                </c:pt>
                <c:pt idx="78">
                  <c:v>-0.57772304633285643</c:v>
                </c:pt>
                <c:pt idx="79">
                  <c:v>-0.71880977239410981</c:v>
                </c:pt>
                <c:pt idx="80">
                  <c:v>5.0341145777433987</c:v>
                </c:pt>
                <c:pt idx="81">
                  <c:v>-0.16104086418624775</c:v>
                </c:pt>
                <c:pt idx="82">
                  <c:v>9.8567094585256143E-2</c:v>
                </c:pt>
                <c:pt idx="83">
                  <c:v>-9.1894108996470436E-2</c:v>
                </c:pt>
                <c:pt idx="84">
                  <c:v>-0.1067080050132887</c:v>
                </c:pt>
                <c:pt idx="85">
                  <c:v>-0.15690990965561724</c:v>
                </c:pt>
                <c:pt idx="86">
                  <c:v>-0.27772304633285216</c:v>
                </c:pt>
                <c:pt idx="87">
                  <c:v>-0.41880977239410555</c:v>
                </c:pt>
                <c:pt idx="88">
                  <c:v>0.73411457774339794</c:v>
                </c:pt>
                <c:pt idx="89">
                  <c:v>-1.4610408641862449</c:v>
                </c:pt>
                <c:pt idx="90">
                  <c:v>-0.10143290541473959</c:v>
                </c:pt>
                <c:pt idx="91">
                  <c:v>-9.1894108996470436E-2</c:v>
                </c:pt>
                <c:pt idx="92">
                  <c:v>-0.1067080050132887</c:v>
                </c:pt>
                <c:pt idx="93">
                  <c:v>-0.15690990965561724</c:v>
                </c:pt>
                <c:pt idx="94">
                  <c:v>-0.17772304633285785</c:v>
                </c:pt>
                <c:pt idx="95">
                  <c:v>-0.31880977239411123</c:v>
                </c:pt>
                <c:pt idx="96">
                  <c:v>0.65929265900454936</c:v>
                </c:pt>
                <c:pt idx="97">
                  <c:v>-3.7045051264747073</c:v>
                </c:pt>
                <c:pt idx="98">
                  <c:v>-2.0253501479819747</c:v>
                </c:pt>
                <c:pt idx="99">
                  <c:v>-1.3285934233108918</c:v>
                </c:pt>
                <c:pt idx="100">
                  <c:v>-0.80977806390193763</c:v>
                </c:pt>
                <c:pt idx="101">
                  <c:v>-0.45377391812753132</c:v>
                </c:pt>
                <c:pt idx="102">
                  <c:v>-0.49233516933600896</c:v>
                </c:pt>
                <c:pt idx="103">
                  <c:v>-0.43965881995533351</c:v>
                </c:pt>
                <c:pt idx="104">
                  <c:v>1.5592926590045479</c:v>
                </c:pt>
                <c:pt idx="105">
                  <c:v>-2.5045051264747045</c:v>
                </c:pt>
                <c:pt idx="106">
                  <c:v>-1.1253501479819761</c:v>
                </c:pt>
                <c:pt idx="107">
                  <c:v>-0.52859342331089465</c:v>
                </c:pt>
                <c:pt idx="108">
                  <c:v>-0.10977806390193479</c:v>
                </c:pt>
                <c:pt idx="109">
                  <c:v>0.24622608187246442</c:v>
                </c:pt>
                <c:pt idx="110">
                  <c:v>0.3076648306639953</c:v>
                </c:pt>
                <c:pt idx="111">
                  <c:v>0.16034118004466791</c:v>
                </c:pt>
                <c:pt idx="112">
                  <c:v>2.8592926590045487</c:v>
                </c:pt>
                <c:pt idx="113">
                  <c:v>3.7954948735252927</c:v>
                </c:pt>
                <c:pt idx="114">
                  <c:v>1.9714065766891053</c:v>
                </c:pt>
                <c:pt idx="115">
                  <c:v>1.9714065766891053</c:v>
                </c:pt>
                <c:pt idx="116">
                  <c:v>1.3902219360980652</c:v>
                </c:pt>
                <c:pt idx="117">
                  <c:v>1.3462260818724658</c:v>
                </c:pt>
                <c:pt idx="118">
                  <c:v>1.3076648306639953</c:v>
                </c:pt>
                <c:pt idx="119">
                  <c:v>1.2603411800446693</c:v>
                </c:pt>
                <c:pt idx="120">
                  <c:v>-0.54070734099544993</c:v>
                </c:pt>
                <c:pt idx="121">
                  <c:v>3.3954948735252941</c:v>
                </c:pt>
                <c:pt idx="122">
                  <c:v>1.6746498520180282</c:v>
                </c:pt>
                <c:pt idx="123">
                  <c:v>1.0714065766891068</c:v>
                </c:pt>
                <c:pt idx="124">
                  <c:v>0.79022193609806379</c:v>
                </c:pt>
                <c:pt idx="125">
                  <c:v>0.54622608187246868</c:v>
                </c:pt>
                <c:pt idx="126">
                  <c:v>0.3076648306639953</c:v>
                </c:pt>
                <c:pt idx="127">
                  <c:v>0.26034118004466933</c:v>
                </c:pt>
                <c:pt idx="128">
                  <c:v>0.65929265900454936</c:v>
                </c:pt>
                <c:pt idx="129">
                  <c:v>-3.6045051264747059</c:v>
                </c:pt>
                <c:pt idx="130">
                  <c:v>-1.9253501479819732</c:v>
                </c:pt>
                <c:pt idx="131">
                  <c:v>-1.5285934233108947</c:v>
                </c:pt>
                <c:pt idx="132">
                  <c:v>-1.2097780639019362</c:v>
                </c:pt>
                <c:pt idx="133">
                  <c:v>-0.95377391812753132</c:v>
                </c:pt>
                <c:pt idx="134">
                  <c:v>-0.99233516933600896</c:v>
                </c:pt>
                <c:pt idx="135">
                  <c:v>-1.0396588199553349</c:v>
                </c:pt>
                <c:pt idx="136">
                  <c:v>0.45929265900455007</c:v>
                </c:pt>
                <c:pt idx="137">
                  <c:v>-5.3045051264747087</c:v>
                </c:pt>
                <c:pt idx="138">
                  <c:v>-3.7253501479819704</c:v>
                </c:pt>
                <c:pt idx="139">
                  <c:v>-3.128593423310889</c:v>
                </c:pt>
                <c:pt idx="140">
                  <c:v>-2.5097780639019334</c:v>
                </c:pt>
                <c:pt idx="141">
                  <c:v>-2.1537739181275342</c:v>
                </c:pt>
                <c:pt idx="142">
                  <c:v>-2.2923351693360061</c:v>
                </c:pt>
                <c:pt idx="143">
                  <c:v>-2.4396588199553335</c:v>
                </c:pt>
                <c:pt idx="144">
                  <c:v>3.7592926590045508</c:v>
                </c:pt>
                <c:pt idx="145">
                  <c:v>4.1954948735252913</c:v>
                </c:pt>
                <c:pt idx="146">
                  <c:v>4.0746498520180268</c:v>
                </c:pt>
                <c:pt idx="147">
                  <c:v>2.871406576689111</c:v>
                </c:pt>
                <c:pt idx="148">
                  <c:v>2.2902219360980638</c:v>
                </c:pt>
                <c:pt idx="149">
                  <c:v>1.6462260818724701</c:v>
                </c:pt>
                <c:pt idx="150">
                  <c:v>1.4076648306639967</c:v>
                </c:pt>
                <c:pt idx="151">
                  <c:v>1.3603411800446636</c:v>
                </c:pt>
                <c:pt idx="152">
                  <c:v>3.8592926590045487</c:v>
                </c:pt>
                <c:pt idx="153">
                  <c:v>3.595494873525297</c:v>
                </c:pt>
                <c:pt idx="154">
                  <c:v>1.3746498520180239</c:v>
                </c:pt>
                <c:pt idx="155">
                  <c:v>1.9714065766891053</c:v>
                </c:pt>
                <c:pt idx="156">
                  <c:v>1.4902219360980666</c:v>
                </c:pt>
                <c:pt idx="157">
                  <c:v>1.1462260818724701</c:v>
                </c:pt>
                <c:pt idx="158">
                  <c:v>0.90766483066399672</c:v>
                </c:pt>
                <c:pt idx="159">
                  <c:v>0.86034118004466364</c:v>
                </c:pt>
                <c:pt idx="160">
                  <c:v>0.45929265900455007</c:v>
                </c:pt>
                <c:pt idx="161">
                  <c:v>-3.2045051264747073</c:v>
                </c:pt>
                <c:pt idx="162">
                  <c:v>-2.1253501479819761</c:v>
                </c:pt>
                <c:pt idx="163">
                  <c:v>-1.8285934233108918</c:v>
                </c:pt>
                <c:pt idx="164">
                  <c:v>-1.6097780639019348</c:v>
                </c:pt>
                <c:pt idx="165">
                  <c:v>-1.3537739181275299</c:v>
                </c:pt>
                <c:pt idx="166">
                  <c:v>-1.3923351693360075</c:v>
                </c:pt>
                <c:pt idx="167">
                  <c:v>-1.4396588199553335</c:v>
                </c:pt>
                <c:pt idx="168">
                  <c:v>1.0592926590045479</c:v>
                </c:pt>
                <c:pt idx="169">
                  <c:v>-1.7045051264747073</c:v>
                </c:pt>
                <c:pt idx="170">
                  <c:v>-0.32535014798197182</c:v>
                </c:pt>
                <c:pt idx="171">
                  <c:v>-0.12859342331088897</c:v>
                </c:pt>
                <c:pt idx="172">
                  <c:v>9.0221936098060951E-2</c:v>
                </c:pt>
                <c:pt idx="173">
                  <c:v>4.6226081872468683E-2</c:v>
                </c:pt>
                <c:pt idx="174">
                  <c:v>7.6648306639910402E-3</c:v>
                </c:pt>
                <c:pt idx="175">
                  <c:v>-0.13965881995533636</c:v>
                </c:pt>
                <c:pt idx="176">
                  <c:v>2.9592926590045501</c:v>
                </c:pt>
                <c:pt idx="177">
                  <c:v>0.79549487352529269</c:v>
                </c:pt>
                <c:pt idx="178">
                  <c:v>0.37464985201802392</c:v>
                </c:pt>
                <c:pt idx="179">
                  <c:v>0.27140657668910961</c:v>
                </c:pt>
                <c:pt idx="180">
                  <c:v>0.39022193609806521</c:v>
                </c:pt>
                <c:pt idx="181">
                  <c:v>0.54622608187246868</c:v>
                </c:pt>
                <c:pt idx="182">
                  <c:v>0.40766483066399672</c:v>
                </c:pt>
                <c:pt idx="183">
                  <c:v>0.36034118004466364</c:v>
                </c:pt>
                <c:pt idx="184">
                  <c:v>0.25929265900455079</c:v>
                </c:pt>
                <c:pt idx="185">
                  <c:v>-2.2045051264747073</c:v>
                </c:pt>
                <c:pt idx="186">
                  <c:v>-1.1253501479819761</c:v>
                </c:pt>
                <c:pt idx="187">
                  <c:v>-0.62859342331088897</c:v>
                </c:pt>
                <c:pt idx="188">
                  <c:v>-0.20977806390193621</c:v>
                </c:pt>
                <c:pt idx="189">
                  <c:v>0.1462260818724701</c:v>
                </c:pt>
                <c:pt idx="190">
                  <c:v>0.10766483066399246</c:v>
                </c:pt>
                <c:pt idx="191">
                  <c:v>-3.9658819955334934E-2</c:v>
                </c:pt>
                <c:pt idx="192">
                  <c:v>-1.3764359134716138</c:v>
                </c:pt>
                <c:pt idx="193">
                  <c:v>-4.1001299084690928</c:v>
                </c:pt>
                <c:pt idx="194">
                  <c:v>-2.2217352486206323</c:v>
                </c:pt>
                <c:pt idx="195">
                  <c:v>-0.89335424139541431</c:v>
                </c:pt>
                <c:pt idx="196">
                  <c:v>-0.26386076738361908</c:v>
                </c:pt>
                <c:pt idx="197">
                  <c:v>8.5920446925378258E-2</c:v>
                </c:pt>
                <c:pt idx="198">
                  <c:v>0.12805367962320702</c:v>
                </c:pt>
                <c:pt idx="199">
                  <c:v>-2.5406698235499903E-2</c:v>
                </c:pt>
                <c:pt idx="200">
                  <c:v>0.82356408652838553</c:v>
                </c:pt>
                <c:pt idx="201">
                  <c:v>-2.1001299084690928</c:v>
                </c:pt>
                <c:pt idx="202">
                  <c:v>-1.2217352486206323</c:v>
                </c:pt>
                <c:pt idx="203">
                  <c:v>-9.3354241395417148E-2</c:v>
                </c:pt>
                <c:pt idx="204">
                  <c:v>0.53613923261638519</c:v>
                </c:pt>
                <c:pt idx="205">
                  <c:v>0.68592044692537968</c:v>
                </c:pt>
                <c:pt idx="206">
                  <c:v>0.5280536796232056</c:v>
                </c:pt>
                <c:pt idx="207">
                  <c:v>0.37459330176449868</c:v>
                </c:pt>
                <c:pt idx="208">
                  <c:v>2.0235640865283848</c:v>
                </c:pt>
                <c:pt idx="209">
                  <c:v>-0.50012990846909133</c:v>
                </c:pt>
                <c:pt idx="210">
                  <c:v>7.8264751379371944E-2</c:v>
                </c:pt>
                <c:pt idx="211">
                  <c:v>0.90664575860458285</c:v>
                </c:pt>
                <c:pt idx="212">
                  <c:v>1.3361392326163823</c:v>
                </c:pt>
                <c:pt idx="213">
                  <c:v>1.285920446925374</c:v>
                </c:pt>
                <c:pt idx="214">
                  <c:v>1.2280536796232084</c:v>
                </c:pt>
                <c:pt idx="215">
                  <c:v>1.0745933017645015</c:v>
                </c:pt>
                <c:pt idx="216">
                  <c:v>2.7235640865283841</c:v>
                </c:pt>
                <c:pt idx="217">
                  <c:v>0.59987009153090298</c:v>
                </c:pt>
                <c:pt idx="218">
                  <c:v>0.8782647513793691</c:v>
                </c:pt>
                <c:pt idx="219">
                  <c:v>1.3066457586045814</c:v>
                </c:pt>
                <c:pt idx="220">
                  <c:v>1.3361392326163823</c:v>
                </c:pt>
                <c:pt idx="221">
                  <c:v>1.1859204469253797</c:v>
                </c:pt>
                <c:pt idx="222">
                  <c:v>1.0280536796232056</c:v>
                </c:pt>
                <c:pt idx="223">
                  <c:v>0.87459330176449868</c:v>
                </c:pt>
                <c:pt idx="224">
                  <c:v>-1.4764359134716152</c:v>
                </c:pt>
                <c:pt idx="225">
                  <c:v>6.1998700915309044</c:v>
                </c:pt>
                <c:pt idx="226">
                  <c:v>5.0782647513793719</c:v>
                </c:pt>
                <c:pt idx="227">
                  <c:v>3.6066457586045857</c:v>
                </c:pt>
                <c:pt idx="228">
                  <c:v>2.7361392326163809</c:v>
                </c:pt>
                <c:pt idx="229">
                  <c:v>2.0859204469253783</c:v>
                </c:pt>
                <c:pt idx="230">
                  <c:v>2.0280536796232056</c:v>
                </c:pt>
                <c:pt idx="231">
                  <c:v>1.8745933017644987</c:v>
                </c:pt>
                <c:pt idx="232">
                  <c:v>0.62356408652838624</c:v>
                </c:pt>
                <c:pt idx="233">
                  <c:v>-1.2990846909133325E-4</c:v>
                </c:pt>
                <c:pt idx="234">
                  <c:v>-0.52173524862062948</c:v>
                </c:pt>
                <c:pt idx="235">
                  <c:v>6.6457586045842731E-3</c:v>
                </c:pt>
                <c:pt idx="236">
                  <c:v>0.63613923261638661</c:v>
                </c:pt>
                <c:pt idx="237">
                  <c:v>0.88592044692537542</c:v>
                </c:pt>
                <c:pt idx="238">
                  <c:v>0.92805367962321128</c:v>
                </c:pt>
                <c:pt idx="239">
                  <c:v>0.87459330176449868</c:v>
                </c:pt>
                <c:pt idx="240">
                  <c:v>1.3235640865283855</c:v>
                </c:pt>
                <c:pt idx="241">
                  <c:v>7.599870091530903</c:v>
                </c:pt>
                <c:pt idx="242">
                  <c:v>5.6782647513793663</c:v>
                </c:pt>
                <c:pt idx="243">
                  <c:v>3.9066457586045829</c:v>
                </c:pt>
                <c:pt idx="244">
                  <c:v>2.9361392326163838</c:v>
                </c:pt>
                <c:pt idx="245">
                  <c:v>2.3859204469253754</c:v>
                </c:pt>
                <c:pt idx="246">
                  <c:v>2.2280536796232084</c:v>
                </c:pt>
                <c:pt idx="247">
                  <c:v>2.0745933017645015</c:v>
                </c:pt>
                <c:pt idx="248">
                  <c:v>3.5235640865283848</c:v>
                </c:pt>
                <c:pt idx="249">
                  <c:v>1.7998700915309058</c:v>
                </c:pt>
                <c:pt idx="250">
                  <c:v>1.6782647513793663</c:v>
                </c:pt>
                <c:pt idx="251">
                  <c:v>1.7066457586045871</c:v>
                </c:pt>
                <c:pt idx="252">
                  <c:v>1.6361392326163866</c:v>
                </c:pt>
                <c:pt idx="253">
                  <c:v>1.3859204469253754</c:v>
                </c:pt>
                <c:pt idx="254">
                  <c:v>1.2280536796232084</c:v>
                </c:pt>
                <c:pt idx="255">
                  <c:v>1.1745933017645029</c:v>
                </c:pt>
                <c:pt idx="256">
                  <c:v>-0.97643591347161518</c:v>
                </c:pt>
                <c:pt idx="257">
                  <c:v>-5.1001299084690928</c:v>
                </c:pt>
                <c:pt idx="258">
                  <c:v>-3.0217352486206295</c:v>
                </c:pt>
                <c:pt idx="259">
                  <c:v>-1.6933542413954186</c:v>
                </c:pt>
                <c:pt idx="260">
                  <c:v>-0.76386076738361908</c:v>
                </c:pt>
                <c:pt idx="261">
                  <c:v>-0.11407955307462458</c:v>
                </c:pt>
                <c:pt idx="262">
                  <c:v>-7.1946320376788719E-2</c:v>
                </c:pt>
                <c:pt idx="263">
                  <c:v>-0.12540669823550132</c:v>
                </c:pt>
                <c:pt idx="264">
                  <c:v>0.82356408652838553</c:v>
                </c:pt>
                <c:pt idx="265">
                  <c:v>-2.6001299084690928</c:v>
                </c:pt>
                <c:pt idx="266">
                  <c:v>-1.4217352486206281</c:v>
                </c:pt>
                <c:pt idx="267">
                  <c:v>-0.19335424139541857</c:v>
                </c:pt>
                <c:pt idx="268">
                  <c:v>0.53613923261638519</c:v>
                </c:pt>
                <c:pt idx="269">
                  <c:v>0.98592044692537684</c:v>
                </c:pt>
                <c:pt idx="270">
                  <c:v>0.92805367962321128</c:v>
                </c:pt>
                <c:pt idx="271">
                  <c:v>0.87459330176449868</c:v>
                </c:pt>
                <c:pt idx="272">
                  <c:v>1.7235640865283841</c:v>
                </c:pt>
                <c:pt idx="273">
                  <c:v>6.099870091530903</c:v>
                </c:pt>
                <c:pt idx="274">
                  <c:v>4.6782647513793663</c:v>
                </c:pt>
                <c:pt idx="275">
                  <c:v>3.5066457586045843</c:v>
                </c:pt>
                <c:pt idx="276">
                  <c:v>2.7361392326163809</c:v>
                </c:pt>
                <c:pt idx="277">
                  <c:v>2.285920446925374</c:v>
                </c:pt>
                <c:pt idx="278">
                  <c:v>2.128053679623207</c:v>
                </c:pt>
                <c:pt idx="279">
                  <c:v>1.9745933017645001</c:v>
                </c:pt>
                <c:pt idx="280">
                  <c:v>3.3235640865283855</c:v>
                </c:pt>
                <c:pt idx="281">
                  <c:v>-0.90012990846909702</c:v>
                </c:pt>
                <c:pt idx="282">
                  <c:v>-0.42173524862062806</c:v>
                </c:pt>
                <c:pt idx="283">
                  <c:v>0.40664575860458285</c:v>
                </c:pt>
                <c:pt idx="284">
                  <c:v>1.0361392326163852</c:v>
                </c:pt>
                <c:pt idx="285">
                  <c:v>1.1859204469253797</c:v>
                </c:pt>
                <c:pt idx="286">
                  <c:v>1.2280536796232084</c:v>
                </c:pt>
                <c:pt idx="287">
                  <c:v>1.0745933017645015</c:v>
                </c:pt>
                <c:pt idx="288">
                  <c:v>-2.9295452843272933</c:v>
                </c:pt>
                <c:pt idx="289">
                  <c:v>-5.9067216275341607</c:v>
                </c:pt>
                <c:pt idx="290">
                  <c:v>-3.8610104119634059</c:v>
                </c:pt>
                <c:pt idx="291">
                  <c:v>-1.9635981192734562</c:v>
                </c:pt>
                <c:pt idx="292">
                  <c:v>-1.3495229763010741</c:v>
                </c:pt>
                <c:pt idx="293">
                  <c:v>-0.82015521722838969</c:v>
                </c:pt>
                <c:pt idx="294">
                  <c:v>-0.89910765085532773</c:v>
                </c:pt>
                <c:pt idx="295">
                  <c:v>-0.9585892839721879</c:v>
                </c:pt>
                <c:pt idx="296">
                  <c:v>1.6704547156727045</c:v>
                </c:pt>
                <c:pt idx="297">
                  <c:v>-3.2067216275341579</c:v>
                </c:pt>
                <c:pt idx="298">
                  <c:v>-1.9610104119634073</c:v>
                </c:pt>
                <c:pt idx="299">
                  <c:v>-0.96359811927345618</c:v>
                </c:pt>
                <c:pt idx="300">
                  <c:v>-0.54952297630107694</c:v>
                </c:pt>
                <c:pt idx="301">
                  <c:v>-0.12015521722838685</c:v>
                </c:pt>
                <c:pt idx="302">
                  <c:v>-0.19910765085532489</c:v>
                </c:pt>
                <c:pt idx="303">
                  <c:v>-0.15858928397217653</c:v>
                </c:pt>
                <c:pt idx="304">
                  <c:v>0.27045471567270596</c:v>
                </c:pt>
                <c:pt idx="305">
                  <c:v>0.7932783724658421</c:v>
                </c:pt>
                <c:pt idx="306">
                  <c:v>1.338989588036597</c:v>
                </c:pt>
                <c:pt idx="307">
                  <c:v>1.0364018807265438</c:v>
                </c:pt>
                <c:pt idx="308">
                  <c:v>0.95047702369892306</c:v>
                </c:pt>
                <c:pt idx="309">
                  <c:v>0.87984478277161315</c:v>
                </c:pt>
                <c:pt idx="310">
                  <c:v>0.90089234914466942</c:v>
                </c:pt>
                <c:pt idx="311">
                  <c:v>0.74141071602781494</c:v>
                </c:pt>
                <c:pt idx="312">
                  <c:v>2.4704547156727052</c:v>
                </c:pt>
                <c:pt idx="313">
                  <c:v>-0.50672162753415506</c:v>
                </c:pt>
                <c:pt idx="314">
                  <c:v>0.73898958803659553</c:v>
                </c:pt>
                <c:pt idx="315">
                  <c:v>0.93640188072654951</c:v>
                </c:pt>
                <c:pt idx="316">
                  <c:v>0.95047702369892306</c:v>
                </c:pt>
                <c:pt idx="317">
                  <c:v>1.079844782771616</c:v>
                </c:pt>
                <c:pt idx="318">
                  <c:v>1.000892349144678</c:v>
                </c:pt>
                <c:pt idx="319">
                  <c:v>0.94141071602781778</c:v>
                </c:pt>
                <c:pt idx="320">
                  <c:v>-3.0295452843272948</c:v>
                </c:pt>
                <c:pt idx="321">
                  <c:v>-5.3067216275341593</c:v>
                </c:pt>
                <c:pt idx="322">
                  <c:v>-2.8610104119634059</c:v>
                </c:pt>
                <c:pt idx="323">
                  <c:v>-1.1635981192734519</c:v>
                </c:pt>
                <c:pt idx="324">
                  <c:v>-0.8495229763010741</c:v>
                </c:pt>
                <c:pt idx="325">
                  <c:v>-0.420155217228384</c:v>
                </c:pt>
                <c:pt idx="326">
                  <c:v>-0.29910765085533342</c:v>
                </c:pt>
                <c:pt idx="327">
                  <c:v>-0.4585892839721879</c:v>
                </c:pt>
                <c:pt idx="328">
                  <c:v>1.1704547156727045</c:v>
                </c:pt>
                <c:pt idx="329">
                  <c:v>-0.60672162753415648</c:v>
                </c:pt>
                <c:pt idx="330">
                  <c:v>0.93898958803659127</c:v>
                </c:pt>
                <c:pt idx="331">
                  <c:v>0.83640188072654098</c:v>
                </c:pt>
                <c:pt idx="332">
                  <c:v>0.6504770236989259</c:v>
                </c:pt>
                <c:pt idx="333">
                  <c:v>0.37984478277161315</c:v>
                </c:pt>
                <c:pt idx="334">
                  <c:v>0.40089234914466942</c:v>
                </c:pt>
                <c:pt idx="335">
                  <c:v>0.34141071602782347</c:v>
                </c:pt>
                <c:pt idx="336">
                  <c:v>-0.22954528432729404</c:v>
                </c:pt>
                <c:pt idx="337">
                  <c:v>1.2932783724658421</c:v>
                </c:pt>
                <c:pt idx="338">
                  <c:v>2.4389895880365913</c:v>
                </c:pt>
                <c:pt idx="339">
                  <c:v>1.836401880726541</c:v>
                </c:pt>
                <c:pt idx="340">
                  <c:v>1.6504770236989259</c:v>
                </c:pt>
                <c:pt idx="341">
                  <c:v>1.4798447827716075</c:v>
                </c:pt>
                <c:pt idx="342">
                  <c:v>1.3008923491446751</c:v>
                </c:pt>
                <c:pt idx="343">
                  <c:v>1.1414107160278206</c:v>
                </c:pt>
                <c:pt idx="344">
                  <c:v>1.4704547156727052</c:v>
                </c:pt>
                <c:pt idx="345">
                  <c:v>0.89327837246584352</c:v>
                </c:pt>
                <c:pt idx="346">
                  <c:v>1.7389895880365955</c:v>
                </c:pt>
                <c:pt idx="347">
                  <c:v>1.2364018807265467</c:v>
                </c:pt>
                <c:pt idx="348">
                  <c:v>1.0504770236989174</c:v>
                </c:pt>
                <c:pt idx="349">
                  <c:v>0.87984478277161315</c:v>
                </c:pt>
                <c:pt idx="350">
                  <c:v>0.80089234914467511</c:v>
                </c:pt>
                <c:pt idx="351">
                  <c:v>0.74141071602781494</c:v>
                </c:pt>
                <c:pt idx="352">
                  <c:v>-2.9295452843272933</c:v>
                </c:pt>
                <c:pt idx="353">
                  <c:v>-4.1067216275341565</c:v>
                </c:pt>
                <c:pt idx="354">
                  <c:v>-2.161010411963403</c:v>
                </c:pt>
                <c:pt idx="355">
                  <c:v>-0.86359811927345476</c:v>
                </c:pt>
                <c:pt idx="356">
                  <c:v>-0.64952297630107125</c:v>
                </c:pt>
                <c:pt idx="357">
                  <c:v>-0.22015521722838116</c:v>
                </c:pt>
                <c:pt idx="358">
                  <c:v>-0.39910765085532773</c:v>
                </c:pt>
                <c:pt idx="359">
                  <c:v>-0.4585892839721879</c:v>
                </c:pt>
                <c:pt idx="360">
                  <c:v>1.770454715672706</c:v>
                </c:pt>
                <c:pt idx="361">
                  <c:v>-3.9067216275341607</c:v>
                </c:pt>
                <c:pt idx="362">
                  <c:v>-2.5610104119634087</c:v>
                </c:pt>
                <c:pt idx="363">
                  <c:v>-1.1635981192734519</c:v>
                </c:pt>
                <c:pt idx="364">
                  <c:v>-0.8495229763010741</c:v>
                </c:pt>
                <c:pt idx="365">
                  <c:v>-0.32015521722838969</c:v>
                </c:pt>
                <c:pt idx="366">
                  <c:v>-0.19910765085532489</c:v>
                </c:pt>
                <c:pt idx="367">
                  <c:v>-0.35858928397217937</c:v>
                </c:pt>
                <c:pt idx="368">
                  <c:v>7.0454715672706669E-2</c:v>
                </c:pt>
                <c:pt idx="369">
                  <c:v>9.3278372465839254E-2</c:v>
                </c:pt>
                <c:pt idx="370">
                  <c:v>1.338989588036597</c:v>
                </c:pt>
                <c:pt idx="371">
                  <c:v>1.1364018807265523</c:v>
                </c:pt>
                <c:pt idx="372">
                  <c:v>1.0504770236989174</c:v>
                </c:pt>
                <c:pt idx="373">
                  <c:v>1.079844782771616</c:v>
                </c:pt>
                <c:pt idx="374">
                  <c:v>1.000892349144678</c:v>
                </c:pt>
                <c:pt idx="375">
                  <c:v>0.84141071602782347</c:v>
                </c:pt>
                <c:pt idx="376">
                  <c:v>-1.5295452843272948</c:v>
                </c:pt>
                <c:pt idx="377">
                  <c:v>-2.2067216275341579</c:v>
                </c:pt>
                <c:pt idx="378">
                  <c:v>-6.1010411963408728E-2</c:v>
                </c:pt>
                <c:pt idx="379">
                  <c:v>0.53640188072654382</c:v>
                </c:pt>
                <c:pt idx="380">
                  <c:v>0.85047702369892875</c:v>
                </c:pt>
                <c:pt idx="381">
                  <c:v>0.87984478277161315</c:v>
                </c:pt>
                <c:pt idx="382">
                  <c:v>0.90089234914466942</c:v>
                </c:pt>
                <c:pt idx="383">
                  <c:v>0.74141071602781494</c:v>
                </c:pt>
                <c:pt idx="384">
                  <c:v>-3.3570521012308774</c:v>
                </c:pt>
                <c:pt idx="385">
                  <c:v>-6.5791672225300601</c:v>
                </c:pt>
                <c:pt idx="386">
                  <c:v>-3.4098701106462528</c:v>
                </c:pt>
                <c:pt idx="387">
                  <c:v>-2.8137406950928323</c:v>
                </c:pt>
                <c:pt idx="388">
                  <c:v>-4.34473650572113</c:v>
                </c:pt>
                <c:pt idx="389">
                  <c:v>-2.0519922992789219</c:v>
                </c:pt>
                <c:pt idx="390">
                  <c:v>-2.1540781604901014</c:v>
                </c:pt>
                <c:pt idx="391">
                  <c:v>-2.0194610777833617</c:v>
                </c:pt>
                <c:pt idx="392">
                  <c:v>0.94294789876911977</c:v>
                </c:pt>
                <c:pt idx="393">
                  <c:v>-4.1791672225300616</c:v>
                </c:pt>
                <c:pt idx="394">
                  <c:v>-2.1098701106462556</c:v>
                </c:pt>
                <c:pt idx="395">
                  <c:v>-1.5137406950928352</c:v>
                </c:pt>
                <c:pt idx="396">
                  <c:v>-0.84473650572113002</c:v>
                </c:pt>
                <c:pt idx="397">
                  <c:v>-0.35199229927891906</c:v>
                </c:pt>
                <c:pt idx="398">
                  <c:v>-5.4078160490107052E-2</c:v>
                </c:pt>
                <c:pt idx="399">
                  <c:v>-0.11946107778335602</c:v>
                </c:pt>
                <c:pt idx="400">
                  <c:v>0.34294789876912191</c:v>
                </c:pt>
                <c:pt idx="401">
                  <c:v>-1.8791672225300573</c:v>
                </c:pt>
                <c:pt idx="402">
                  <c:v>-0.20987011064625705</c:v>
                </c:pt>
                <c:pt idx="403">
                  <c:v>0.18625930490716769</c:v>
                </c:pt>
                <c:pt idx="404">
                  <c:v>0.45526349427886714</c:v>
                </c:pt>
                <c:pt idx="405">
                  <c:v>0.64800770072108094</c:v>
                </c:pt>
                <c:pt idx="406">
                  <c:v>0.64592183950989579</c:v>
                </c:pt>
                <c:pt idx="407">
                  <c:v>0.4805389222166383</c:v>
                </c:pt>
                <c:pt idx="408">
                  <c:v>-3.4570521012308788</c:v>
                </c:pt>
                <c:pt idx="409">
                  <c:v>-6.1791672225300616</c:v>
                </c:pt>
                <c:pt idx="410">
                  <c:v>-2.709870110646257</c:v>
                </c:pt>
                <c:pt idx="411">
                  <c:v>-1.7137406950928238</c:v>
                </c:pt>
                <c:pt idx="412">
                  <c:v>-1.1447365057211272</c:v>
                </c:pt>
                <c:pt idx="413">
                  <c:v>-0.55199229927892191</c:v>
                </c:pt>
                <c:pt idx="414">
                  <c:v>-0.45407816049009853</c:v>
                </c:pt>
                <c:pt idx="415">
                  <c:v>-0.61946107778335602</c:v>
                </c:pt>
                <c:pt idx="416">
                  <c:v>-3.5570521012308802</c:v>
                </c:pt>
                <c:pt idx="417">
                  <c:v>-6.0791672225300601</c:v>
                </c:pt>
                <c:pt idx="418">
                  <c:v>-3.0098701106462542</c:v>
                </c:pt>
                <c:pt idx="419">
                  <c:v>-1.9137406950928266</c:v>
                </c:pt>
                <c:pt idx="420">
                  <c:v>-1.4447365057211243</c:v>
                </c:pt>
                <c:pt idx="421">
                  <c:v>-0.95199229927891338</c:v>
                </c:pt>
                <c:pt idx="422">
                  <c:v>-0.95407816049009853</c:v>
                </c:pt>
                <c:pt idx="423">
                  <c:v>-1.0194610777833617</c:v>
                </c:pt>
                <c:pt idx="424">
                  <c:v>-0.35705210123087738</c:v>
                </c:pt>
                <c:pt idx="425">
                  <c:v>-3.0791672225300601</c:v>
                </c:pt>
                <c:pt idx="426">
                  <c:v>-1.0098701106462542</c:v>
                </c:pt>
                <c:pt idx="427">
                  <c:v>-1.5137406950928352</c:v>
                </c:pt>
                <c:pt idx="428">
                  <c:v>-0.34473650572113002</c:v>
                </c:pt>
                <c:pt idx="429">
                  <c:v>-0.25199229927892475</c:v>
                </c:pt>
                <c:pt idx="430">
                  <c:v>-0.35407816049010421</c:v>
                </c:pt>
                <c:pt idx="431">
                  <c:v>-0.71946107778336454</c:v>
                </c:pt>
                <c:pt idx="432">
                  <c:v>-0.35705210123087738</c:v>
                </c:pt>
                <c:pt idx="433">
                  <c:v>-2.279167222530063</c:v>
                </c:pt>
                <c:pt idx="434">
                  <c:v>-0.40987011064625278</c:v>
                </c:pt>
                <c:pt idx="435">
                  <c:v>-0.11374069509282947</c:v>
                </c:pt>
                <c:pt idx="436">
                  <c:v>0.15526349427886998</c:v>
                </c:pt>
                <c:pt idx="437">
                  <c:v>0.34800770072108378</c:v>
                </c:pt>
                <c:pt idx="438">
                  <c:v>0.14592183950989579</c:v>
                </c:pt>
                <c:pt idx="439">
                  <c:v>8.0538922216646824E-2</c:v>
                </c:pt>
                <c:pt idx="440">
                  <c:v>-0.4570521012308788</c:v>
                </c:pt>
                <c:pt idx="441">
                  <c:v>-0.3791672225300573</c:v>
                </c:pt>
                <c:pt idx="442">
                  <c:v>1.0901298893537472</c:v>
                </c:pt>
                <c:pt idx="443">
                  <c:v>1.1862593049071677</c:v>
                </c:pt>
                <c:pt idx="444">
                  <c:v>1.0552634942788757</c:v>
                </c:pt>
                <c:pt idx="445">
                  <c:v>1.0480077007210866</c:v>
                </c:pt>
                <c:pt idx="446">
                  <c:v>0.84592183950989863</c:v>
                </c:pt>
                <c:pt idx="447">
                  <c:v>0.58053892221664682</c:v>
                </c:pt>
                <c:pt idx="448">
                  <c:v>-3.6570521012308781</c:v>
                </c:pt>
                <c:pt idx="449">
                  <c:v>-4.5791672225300601</c:v>
                </c:pt>
                <c:pt idx="450">
                  <c:v>-2.3098701106462585</c:v>
                </c:pt>
                <c:pt idx="451">
                  <c:v>-1.7137406950928238</c:v>
                </c:pt>
                <c:pt idx="452">
                  <c:v>-1.34473650572113</c:v>
                </c:pt>
                <c:pt idx="453">
                  <c:v>-1.1519922992789162</c:v>
                </c:pt>
                <c:pt idx="454">
                  <c:v>-1.0540781604901071</c:v>
                </c:pt>
                <c:pt idx="455">
                  <c:v>-1.2194610777833645</c:v>
                </c:pt>
                <c:pt idx="456">
                  <c:v>-0.55705210123088023</c:v>
                </c:pt>
                <c:pt idx="457">
                  <c:v>-2.279167222530063</c:v>
                </c:pt>
                <c:pt idx="458">
                  <c:v>-0.40987011064625278</c:v>
                </c:pt>
                <c:pt idx="459">
                  <c:v>-1.2137406950928238</c:v>
                </c:pt>
                <c:pt idx="460">
                  <c:v>0.45526349427886714</c:v>
                </c:pt>
                <c:pt idx="461">
                  <c:v>0.54800770072108662</c:v>
                </c:pt>
                <c:pt idx="462">
                  <c:v>0.34592183950989863</c:v>
                </c:pt>
                <c:pt idx="463">
                  <c:v>0.28053892221663546</c:v>
                </c:pt>
                <c:pt idx="464">
                  <c:v>-0.15705210123087809</c:v>
                </c:pt>
                <c:pt idx="465">
                  <c:v>-1.9791672225300587</c:v>
                </c:pt>
                <c:pt idx="466">
                  <c:v>-5.3137406950928323</c:v>
                </c:pt>
                <c:pt idx="467">
                  <c:v>-1.3740695092835153E-2</c:v>
                </c:pt>
                <c:pt idx="468">
                  <c:v>0.15526349427886998</c:v>
                </c:pt>
                <c:pt idx="469">
                  <c:v>0.14800770072108094</c:v>
                </c:pt>
                <c:pt idx="470">
                  <c:v>4.5921839509901474E-2</c:v>
                </c:pt>
                <c:pt idx="471">
                  <c:v>-1.9461077783361702E-2</c:v>
                </c:pt>
                <c:pt idx="472">
                  <c:v>0.84294789876912191</c:v>
                </c:pt>
                <c:pt idx="473">
                  <c:v>-2.779167222530063</c:v>
                </c:pt>
                <c:pt idx="474">
                  <c:v>-6.1137406950928295</c:v>
                </c:pt>
                <c:pt idx="475">
                  <c:v>-0.61374069509282947</c:v>
                </c:pt>
                <c:pt idx="476">
                  <c:v>-0.14473650572112717</c:v>
                </c:pt>
                <c:pt idx="477">
                  <c:v>0.14800770072108094</c:v>
                </c:pt>
                <c:pt idx="478">
                  <c:v>0.14592183950989579</c:v>
                </c:pt>
                <c:pt idx="479">
                  <c:v>8.0538922216646824E-2</c:v>
                </c:pt>
                <c:pt idx="480">
                  <c:v>-3.7180352361001852</c:v>
                </c:pt>
                <c:pt idx="481">
                  <c:v>-7.8688595690711693</c:v>
                </c:pt>
                <c:pt idx="482">
                  <c:v>-4.7313958333206898</c:v>
                </c:pt>
                <c:pt idx="483">
                  <c:v>-3.3153296055895112</c:v>
                </c:pt>
                <c:pt idx="484">
                  <c:v>-2.4250612503172135</c:v>
                </c:pt>
                <c:pt idx="485">
                  <c:v>-1.8874638364344065</c:v>
                </c:pt>
                <c:pt idx="486">
                  <c:v>-1.8150507898694315</c:v>
                </c:pt>
                <c:pt idx="487">
                  <c:v>-1.8862238660020694</c:v>
                </c:pt>
                <c:pt idx="488">
                  <c:v>-1.0180352361001859</c:v>
                </c:pt>
                <c:pt idx="489">
                  <c:v>-2.6688595690711665</c:v>
                </c:pt>
                <c:pt idx="490">
                  <c:v>-1.031395833320687</c:v>
                </c:pt>
                <c:pt idx="491">
                  <c:v>-0.4153296055895197</c:v>
                </c:pt>
                <c:pt idx="492">
                  <c:v>-2.5061250317222061E-2</c:v>
                </c:pt>
                <c:pt idx="493">
                  <c:v>0.11253616356559348</c:v>
                </c:pt>
                <c:pt idx="494">
                  <c:v>0.38494921013057137</c:v>
                </c:pt>
                <c:pt idx="495">
                  <c:v>0.61377613399793063</c:v>
                </c:pt>
                <c:pt idx="496">
                  <c:v>-0.418035236100188</c:v>
                </c:pt>
                <c:pt idx="497">
                  <c:v>-3.5688595690711651</c:v>
                </c:pt>
                <c:pt idx="498">
                  <c:v>-1.9313958333206784</c:v>
                </c:pt>
                <c:pt idx="499">
                  <c:v>-1.015329605589514</c:v>
                </c:pt>
                <c:pt idx="500">
                  <c:v>-0.42506125031721353</c:v>
                </c:pt>
                <c:pt idx="501">
                  <c:v>-8.7463836434409359E-2</c:v>
                </c:pt>
                <c:pt idx="502">
                  <c:v>-0.11505078986942863</c:v>
                </c:pt>
                <c:pt idx="503">
                  <c:v>-0.38622386600206937</c:v>
                </c:pt>
                <c:pt idx="504">
                  <c:v>1.581964763899812</c:v>
                </c:pt>
                <c:pt idx="505">
                  <c:v>3.5311404309288292</c:v>
                </c:pt>
                <c:pt idx="506">
                  <c:v>3.968604166679313</c:v>
                </c:pt>
                <c:pt idx="507">
                  <c:v>3.2846703944104831</c:v>
                </c:pt>
                <c:pt idx="508">
                  <c:v>2.6749387496827808</c:v>
                </c:pt>
                <c:pt idx="509">
                  <c:v>2.1125361635655935</c:v>
                </c:pt>
                <c:pt idx="510">
                  <c:v>1.8849492101305714</c:v>
                </c:pt>
                <c:pt idx="511">
                  <c:v>1.7137761339979392</c:v>
                </c:pt>
                <c:pt idx="512">
                  <c:v>-2.918035236100188</c:v>
                </c:pt>
                <c:pt idx="513">
                  <c:v>-4.7688595690711679</c:v>
                </c:pt>
                <c:pt idx="514">
                  <c:v>-2.2313958333206898</c:v>
                </c:pt>
                <c:pt idx="515">
                  <c:v>-1.7153296055895169</c:v>
                </c:pt>
                <c:pt idx="516">
                  <c:v>-1.2250612503172249</c:v>
                </c:pt>
                <c:pt idx="517">
                  <c:v>-0.98746383643440083</c:v>
                </c:pt>
                <c:pt idx="518">
                  <c:v>-1.0150507898694343</c:v>
                </c:pt>
                <c:pt idx="519">
                  <c:v>-1.0862238660020722</c:v>
                </c:pt>
                <c:pt idx="520">
                  <c:v>-0.81803523610018658</c:v>
                </c:pt>
                <c:pt idx="521">
                  <c:v>-4.0688595690711651</c:v>
                </c:pt>
                <c:pt idx="522">
                  <c:v>-2.031395833320687</c:v>
                </c:pt>
                <c:pt idx="523">
                  <c:v>-1.3153296055895112</c:v>
                </c:pt>
                <c:pt idx="524">
                  <c:v>-1.1250612503172164</c:v>
                </c:pt>
                <c:pt idx="525">
                  <c:v>-0.88746383643440652</c:v>
                </c:pt>
                <c:pt idx="526">
                  <c:v>-0.71505078986943715</c:v>
                </c:pt>
                <c:pt idx="527">
                  <c:v>-1.0862238660020722</c:v>
                </c:pt>
                <c:pt idx="528">
                  <c:v>-0.31803523610018658</c:v>
                </c:pt>
                <c:pt idx="529">
                  <c:v>-4.2688595690711679</c:v>
                </c:pt>
                <c:pt idx="530">
                  <c:v>-2.3313958333206841</c:v>
                </c:pt>
                <c:pt idx="531">
                  <c:v>-1.4153296055895197</c:v>
                </c:pt>
                <c:pt idx="532">
                  <c:v>-1.1250612503172164</c:v>
                </c:pt>
                <c:pt idx="533">
                  <c:v>-0.88746383643440652</c:v>
                </c:pt>
                <c:pt idx="534">
                  <c:v>-1.0150507898694343</c:v>
                </c:pt>
                <c:pt idx="535">
                  <c:v>-1.2862238660020608</c:v>
                </c:pt>
                <c:pt idx="536">
                  <c:v>1.581964763899812</c:v>
                </c:pt>
                <c:pt idx="537">
                  <c:v>9.4311404309288349</c:v>
                </c:pt>
                <c:pt idx="538">
                  <c:v>6.5686041666793216</c:v>
                </c:pt>
                <c:pt idx="539">
                  <c:v>4.2846703944104831</c:v>
                </c:pt>
                <c:pt idx="540">
                  <c:v>3.2749387496827751</c:v>
                </c:pt>
                <c:pt idx="541">
                  <c:v>2.5125361635655992</c:v>
                </c:pt>
                <c:pt idx="542">
                  <c:v>2.2849492101305628</c:v>
                </c:pt>
                <c:pt idx="543">
                  <c:v>2.1137761339979306</c:v>
                </c:pt>
                <c:pt idx="544">
                  <c:v>-3.5180352361001859</c:v>
                </c:pt>
                <c:pt idx="545">
                  <c:v>-5.8688595690711693</c:v>
                </c:pt>
                <c:pt idx="546">
                  <c:v>-1.2313958333206898</c:v>
                </c:pt>
                <c:pt idx="547">
                  <c:v>-1.7153296055895169</c:v>
                </c:pt>
                <c:pt idx="548">
                  <c:v>-1.3250612503172192</c:v>
                </c:pt>
                <c:pt idx="549">
                  <c:v>-0.98746383643440083</c:v>
                </c:pt>
                <c:pt idx="550">
                  <c:v>-1.2150507898694372</c:v>
                </c:pt>
                <c:pt idx="551">
                  <c:v>-1.4862238660020637</c:v>
                </c:pt>
                <c:pt idx="552">
                  <c:v>-0.31803523610018658</c:v>
                </c:pt>
                <c:pt idx="553">
                  <c:v>-1.3688595690711693</c:v>
                </c:pt>
                <c:pt idx="554">
                  <c:v>-0.13139583332068128</c:v>
                </c:pt>
                <c:pt idx="555">
                  <c:v>-0.31532960558951117</c:v>
                </c:pt>
                <c:pt idx="556">
                  <c:v>-0.42506125031721353</c:v>
                </c:pt>
                <c:pt idx="557">
                  <c:v>-0.68746383643440367</c:v>
                </c:pt>
                <c:pt idx="558">
                  <c:v>-1.0150507898694343</c:v>
                </c:pt>
                <c:pt idx="559">
                  <c:v>-1.3862238660020694</c:v>
                </c:pt>
                <c:pt idx="560">
                  <c:v>-0.418035236100188</c:v>
                </c:pt>
                <c:pt idx="561">
                  <c:v>0.93114043092883492</c:v>
                </c:pt>
                <c:pt idx="562">
                  <c:v>1.2686041666793102</c:v>
                </c:pt>
                <c:pt idx="563">
                  <c:v>1.3846703944104917</c:v>
                </c:pt>
                <c:pt idx="564">
                  <c:v>1.3749387496827836</c:v>
                </c:pt>
                <c:pt idx="565">
                  <c:v>1.3125361635655963</c:v>
                </c:pt>
                <c:pt idx="566">
                  <c:v>0.98494921013056569</c:v>
                </c:pt>
                <c:pt idx="567">
                  <c:v>0.81377613399793347</c:v>
                </c:pt>
                <c:pt idx="568">
                  <c:v>1.3819647638998127</c:v>
                </c:pt>
                <c:pt idx="569">
                  <c:v>8.5311404309288292</c:v>
                </c:pt>
                <c:pt idx="570">
                  <c:v>5.5686041666793216</c:v>
                </c:pt>
                <c:pt idx="571">
                  <c:v>3.8846703944104917</c:v>
                </c:pt>
                <c:pt idx="572">
                  <c:v>2.8749387496827836</c:v>
                </c:pt>
                <c:pt idx="573">
                  <c:v>2.212536163565602</c:v>
                </c:pt>
                <c:pt idx="574">
                  <c:v>2.08494921013056</c:v>
                </c:pt>
                <c:pt idx="575">
                  <c:v>1.9137761339979278</c:v>
                </c:pt>
                <c:pt idx="576">
                  <c:v>-3.07534940754147</c:v>
                </c:pt>
                <c:pt idx="577">
                  <c:v>-3.9243018230072551</c:v>
                </c:pt>
                <c:pt idx="578">
                  <c:v>-2.0852490718301482</c:v>
                </c:pt>
                <c:pt idx="579">
                  <c:v>-1.0372429409171247</c:v>
                </c:pt>
                <c:pt idx="580">
                  <c:v>-0.5638909807450716</c:v>
                </c:pt>
                <c:pt idx="581">
                  <c:v>-0.50260978893899733</c:v>
                </c:pt>
                <c:pt idx="582">
                  <c:v>-0.35844580644631208</c:v>
                </c:pt>
                <c:pt idx="583">
                  <c:v>-0.43532267377520384</c:v>
                </c:pt>
                <c:pt idx="584">
                  <c:v>-0.37534940754147073</c:v>
                </c:pt>
                <c:pt idx="585">
                  <c:v>6.9756981769927506</c:v>
                </c:pt>
                <c:pt idx="586">
                  <c:v>4.6147509281698404</c:v>
                </c:pt>
                <c:pt idx="587">
                  <c:v>3.0627570590828697</c:v>
                </c:pt>
                <c:pt idx="588">
                  <c:v>2.1361090192549312</c:v>
                </c:pt>
                <c:pt idx="589">
                  <c:v>1.4973902110610027</c:v>
                </c:pt>
                <c:pt idx="590">
                  <c:v>1.2415541935536965</c:v>
                </c:pt>
                <c:pt idx="591">
                  <c:v>1.0646773262247962</c:v>
                </c:pt>
                <c:pt idx="592">
                  <c:v>-0.7753494075414693</c:v>
                </c:pt>
                <c:pt idx="593">
                  <c:v>10.775698176992748</c:v>
                </c:pt>
                <c:pt idx="594">
                  <c:v>7.214750928169849</c:v>
                </c:pt>
                <c:pt idx="595">
                  <c:v>4.662757059082864</c:v>
                </c:pt>
                <c:pt idx="596">
                  <c:v>3.2361090192549256</c:v>
                </c:pt>
                <c:pt idx="597">
                  <c:v>2.1973902110610055</c:v>
                </c:pt>
                <c:pt idx="598">
                  <c:v>1.9415541935536993</c:v>
                </c:pt>
                <c:pt idx="599">
                  <c:v>1.764677326224799</c:v>
                </c:pt>
                <c:pt idx="600">
                  <c:v>1.92465059245853</c:v>
                </c:pt>
                <c:pt idx="601">
                  <c:v>-3.1243018230072508</c:v>
                </c:pt>
                <c:pt idx="602">
                  <c:v>-1.9852490718301539</c:v>
                </c:pt>
                <c:pt idx="603">
                  <c:v>-1.0372429409171247</c:v>
                </c:pt>
                <c:pt idx="604">
                  <c:v>-0.46389098074507729</c:v>
                </c:pt>
                <c:pt idx="605">
                  <c:v>-0.20260978893898596</c:v>
                </c:pt>
                <c:pt idx="606">
                  <c:v>-0.25844580644630355</c:v>
                </c:pt>
                <c:pt idx="607">
                  <c:v>-0.43532267377520384</c:v>
                </c:pt>
                <c:pt idx="608">
                  <c:v>-3.57534940754147</c:v>
                </c:pt>
                <c:pt idx="609">
                  <c:v>-3.0243018230072494</c:v>
                </c:pt>
                <c:pt idx="610">
                  <c:v>-1.0852490718301482</c:v>
                </c:pt>
                <c:pt idx="611">
                  <c:v>-0.43724294091713034</c:v>
                </c:pt>
                <c:pt idx="612">
                  <c:v>-0.16389098074506592</c:v>
                </c:pt>
                <c:pt idx="613">
                  <c:v>-0.20260978893898596</c:v>
                </c:pt>
                <c:pt idx="614">
                  <c:v>-0.15844580644630923</c:v>
                </c:pt>
                <c:pt idx="615">
                  <c:v>-0.43532267377520384</c:v>
                </c:pt>
                <c:pt idx="616">
                  <c:v>0.7246505924585307</c:v>
                </c:pt>
                <c:pt idx="617">
                  <c:v>-4.8243018230072536</c:v>
                </c:pt>
                <c:pt idx="618">
                  <c:v>-3.1852490718301567</c:v>
                </c:pt>
                <c:pt idx="619">
                  <c:v>-2.0372429409171247</c:v>
                </c:pt>
                <c:pt idx="620">
                  <c:v>-1.2638909807450744</c:v>
                </c:pt>
                <c:pt idx="621">
                  <c:v>-1.0026097889389973</c:v>
                </c:pt>
                <c:pt idx="622">
                  <c:v>-1.2584458064463035</c:v>
                </c:pt>
                <c:pt idx="623">
                  <c:v>-1.4353226737752038</c:v>
                </c:pt>
                <c:pt idx="624">
                  <c:v>-1.2753494075414693</c:v>
                </c:pt>
                <c:pt idx="625">
                  <c:v>1.2756981769927478</c:v>
                </c:pt>
                <c:pt idx="626">
                  <c:v>1.3147509281698433</c:v>
                </c:pt>
                <c:pt idx="627">
                  <c:v>1.4627570590828753</c:v>
                </c:pt>
                <c:pt idx="628">
                  <c:v>1.3361090192549341</c:v>
                </c:pt>
                <c:pt idx="629">
                  <c:v>1.0973902110610112</c:v>
                </c:pt>
                <c:pt idx="630">
                  <c:v>1.1415541935536879</c:v>
                </c:pt>
                <c:pt idx="631">
                  <c:v>1.0646773262247962</c:v>
                </c:pt>
                <c:pt idx="632">
                  <c:v>1.7246505924585307</c:v>
                </c:pt>
                <c:pt idx="633">
                  <c:v>-2.4243018230072551</c:v>
                </c:pt>
                <c:pt idx="634">
                  <c:v>-1.1852490718301567</c:v>
                </c:pt>
                <c:pt idx="635">
                  <c:v>-3.7242940917124656E-2</c:v>
                </c:pt>
                <c:pt idx="636">
                  <c:v>0.23610901925492556</c:v>
                </c:pt>
                <c:pt idx="637">
                  <c:v>0.19739021106100552</c:v>
                </c:pt>
                <c:pt idx="638">
                  <c:v>-5.8445806446300708E-2</c:v>
                </c:pt>
                <c:pt idx="639">
                  <c:v>-0.235322673775201</c:v>
                </c:pt>
                <c:pt idx="640">
                  <c:v>-3.2753494075414693</c:v>
                </c:pt>
                <c:pt idx="641">
                  <c:v>4.0756981769927449</c:v>
                </c:pt>
                <c:pt idx="642">
                  <c:v>1.214750928169849</c:v>
                </c:pt>
                <c:pt idx="643">
                  <c:v>0.66275705908286398</c:v>
                </c:pt>
                <c:pt idx="644">
                  <c:v>0.4361090192549284</c:v>
                </c:pt>
                <c:pt idx="645">
                  <c:v>0.29739021106101404</c:v>
                </c:pt>
                <c:pt idx="646">
                  <c:v>0.24155419355369645</c:v>
                </c:pt>
                <c:pt idx="647">
                  <c:v>-3.5322673775212365E-2</c:v>
                </c:pt>
                <c:pt idx="648">
                  <c:v>0.12465059245852927</c:v>
                </c:pt>
                <c:pt idx="649">
                  <c:v>-4.4243018230072551</c:v>
                </c:pt>
                <c:pt idx="650">
                  <c:v>-3.1852490718301567</c:v>
                </c:pt>
                <c:pt idx="651">
                  <c:v>-2.4372429409171303</c:v>
                </c:pt>
                <c:pt idx="652">
                  <c:v>-1.9638909807450773</c:v>
                </c:pt>
                <c:pt idx="653">
                  <c:v>-1.5026097889389973</c:v>
                </c:pt>
                <c:pt idx="654">
                  <c:v>-1.5584458064463007</c:v>
                </c:pt>
                <c:pt idx="655">
                  <c:v>-1.735322673775201</c:v>
                </c:pt>
                <c:pt idx="656">
                  <c:v>-0.2753494075414693</c:v>
                </c:pt>
                <c:pt idx="657">
                  <c:v>-0.92430182300725505</c:v>
                </c:pt>
                <c:pt idx="658">
                  <c:v>-0.38524907183015955</c:v>
                </c:pt>
                <c:pt idx="659">
                  <c:v>0.16275705908286398</c:v>
                </c:pt>
                <c:pt idx="660">
                  <c:v>0.63610901925493124</c:v>
                </c:pt>
                <c:pt idx="661">
                  <c:v>0.5973902110610112</c:v>
                </c:pt>
                <c:pt idx="662">
                  <c:v>0.34155419355369077</c:v>
                </c:pt>
                <c:pt idx="663">
                  <c:v>0.264677326224799</c:v>
                </c:pt>
                <c:pt idx="664">
                  <c:v>-0.2753494075414693</c:v>
                </c:pt>
                <c:pt idx="665">
                  <c:v>-4.0243018230072494</c:v>
                </c:pt>
                <c:pt idx="666">
                  <c:v>-3.1852490718301567</c:v>
                </c:pt>
                <c:pt idx="667">
                  <c:v>-1.4372429409171303</c:v>
                </c:pt>
                <c:pt idx="668">
                  <c:v>-0.66389098074506592</c:v>
                </c:pt>
                <c:pt idx="669">
                  <c:v>-0.50260978893899733</c:v>
                </c:pt>
                <c:pt idx="670">
                  <c:v>-0.85844580644631208</c:v>
                </c:pt>
                <c:pt idx="671">
                  <c:v>-1.235322673775201</c:v>
                </c:pt>
                <c:pt idx="672">
                  <c:v>-2.7974659245948175</c:v>
                </c:pt>
                <c:pt idx="673">
                  <c:v>-7.3919055204106598</c:v>
                </c:pt>
                <c:pt idx="674">
                  <c:v>-5.9279432122731066</c:v>
                </c:pt>
                <c:pt idx="675">
                  <c:v>-4.6459417760849249</c:v>
                </c:pt>
                <c:pt idx="676">
                  <c:v>-3.4327544634286653</c:v>
                </c:pt>
                <c:pt idx="677">
                  <c:v>-2.771981835769239</c:v>
                </c:pt>
                <c:pt idx="678">
                  <c:v>-2.4592644166513082</c:v>
                </c:pt>
                <c:pt idx="679">
                  <c:v>-2.5418018732280387</c:v>
                </c:pt>
                <c:pt idx="680">
                  <c:v>0.60253407540518111</c:v>
                </c:pt>
                <c:pt idx="681">
                  <c:v>-2.7919055204106584</c:v>
                </c:pt>
                <c:pt idx="682">
                  <c:v>-2.2279432122731038</c:v>
                </c:pt>
                <c:pt idx="683">
                  <c:v>-1.445941776084922</c:v>
                </c:pt>
                <c:pt idx="684">
                  <c:v>-1.1327544634286681</c:v>
                </c:pt>
                <c:pt idx="685">
                  <c:v>-1.5719818357692361</c:v>
                </c:pt>
                <c:pt idx="686">
                  <c:v>-1.9592644166513082</c:v>
                </c:pt>
                <c:pt idx="687">
                  <c:v>-2.2418018732280274</c:v>
                </c:pt>
                <c:pt idx="688">
                  <c:v>-0.49746592459481676</c:v>
                </c:pt>
                <c:pt idx="689">
                  <c:v>5.9080944795893373</c:v>
                </c:pt>
                <c:pt idx="690">
                  <c:v>3.7720567877268962</c:v>
                </c:pt>
                <c:pt idx="691">
                  <c:v>2.3540582239150751</c:v>
                </c:pt>
                <c:pt idx="692">
                  <c:v>1.4672455365713262</c:v>
                </c:pt>
                <c:pt idx="693">
                  <c:v>0.92801816423076389</c:v>
                </c:pt>
                <c:pt idx="694">
                  <c:v>0.64073558334868608</c:v>
                </c:pt>
                <c:pt idx="695">
                  <c:v>0.35819812677196694</c:v>
                </c:pt>
                <c:pt idx="696">
                  <c:v>1.6025340754051811</c:v>
                </c:pt>
                <c:pt idx="697">
                  <c:v>13.908094479589337</c:v>
                </c:pt>
                <c:pt idx="698">
                  <c:v>8.6720567877269019</c:v>
                </c:pt>
                <c:pt idx="699">
                  <c:v>5.2540582239150666</c:v>
                </c:pt>
                <c:pt idx="700">
                  <c:v>3.4672455365713262</c:v>
                </c:pt>
                <c:pt idx="701">
                  <c:v>2.1280181642307667</c:v>
                </c:pt>
                <c:pt idx="702">
                  <c:v>1.8407355833486889</c:v>
                </c:pt>
                <c:pt idx="703">
                  <c:v>1.6581981267719641</c:v>
                </c:pt>
                <c:pt idx="704">
                  <c:v>-3.3974659245948189</c:v>
                </c:pt>
                <c:pt idx="705">
                  <c:v>-5.4919055204106613</c:v>
                </c:pt>
                <c:pt idx="706">
                  <c:v>-4.1279432122730952</c:v>
                </c:pt>
                <c:pt idx="707">
                  <c:v>-2.6459417760849249</c:v>
                </c:pt>
                <c:pt idx="708">
                  <c:v>-1.832754463428671</c:v>
                </c:pt>
                <c:pt idx="709">
                  <c:v>-1.4719818357692418</c:v>
                </c:pt>
                <c:pt idx="710">
                  <c:v>-1.6592644166513111</c:v>
                </c:pt>
                <c:pt idx="711">
                  <c:v>-1.8418018732280359</c:v>
                </c:pt>
                <c:pt idx="712">
                  <c:v>0.30253407540518396</c:v>
                </c:pt>
                <c:pt idx="713">
                  <c:v>-0.59190552041066269</c:v>
                </c:pt>
                <c:pt idx="714">
                  <c:v>-0.82794321227309808</c:v>
                </c:pt>
                <c:pt idx="715">
                  <c:v>-0.24594177608493339</c:v>
                </c:pt>
                <c:pt idx="716">
                  <c:v>-3.275446342867383E-2</c:v>
                </c:pt>
                <c:pt idx="717">
                  <c:v>-7.1981835769236113E-2</c:v>
                </c:pt>
                <c:pt idx="718">
                  <c:v>-0.15926441665131108</c:v>
                </c:pt>
                <c:pt idx="719">
                  <c:v>-0.3418018732280359</c:v>
                </c:pt>
                <c:pt idx="720">
                  <c:v>-3.2974659245948175</c:v>
                </c:pt>
                <c:pt idx="721">
                  <c:v>-4.8919055204106598</c:v>
                </c:pt>
                <c:pt idx="722">
                  <c:v>-2.5279432122731009</c:v>
                </c:pt>
                <c:pt idx="723">
                  <c:v>-1.2459417760849334</c:v>
                </c:pt>
                <c:pt idx="724">
                  <c:v>-0.83275446342867099</c:v>
                </c:pt>
                <c:pt idx="725">
                  <c:v>-0.77198183576923896</c:v>
                </c:pt>
                <c:pt idx="726">
                  <c:v>-0.85926441665131392</c:v>
                </c:pt>
                <c:pt idx="727">
                  <c:v>-0.94180187322803022</c:v>
                </c:pt>
                <c:pt idx="728">
                  <c:v>2.2025340754051825</c:v>
                </c:pt>
                <c:pt idx="729">
                  <c:v>14.708094479589334</c:v>
                </c:pt>
                <c:pt idx="730">
                  <c:v>8.8720567877269048</c:v>
                </c:pt>
                <c:pt idx="731">
                  <c:v>5.2540582239150666</c:v>
                </c:pt>
                <c:pt idx="732">
                  <c:v>3.4672455365713262</c:v>
                </c:pt>
                <c:pt idx="733">
                  <c:v>2.228018164230761</c:v>
                </c:pt>
                <c:pt idx="734">
                  <c:v>1.7407355833486946</c:v>
                </c:pt>
                <c:pt idx="735">
                  <c:v>1.5581981267719698</c:v>
                </c:pt>
                <c:pt idx="736">
                  <c:v>-3.5974659245948182</c:v>
                </c:pt>
                <c:pt idx="737">
                  <c:v>-9.0919055204106627</c:v>
                </c:pt>
                <c:pt idx="738">
                  <c:v>-6.2279432122731038</c:v>
                </c:pt>
                <c:pt idx="739">
                  <c:v>-4.445941776084922</c:v>
                </c:pt>
                <c:pt idx="740">
                  <c:v>-3.0327544634286738</c:v>
                </c:pt>
                <c:pt idx="741">
                  <c:v>-2.271981835769239</c:v>
                </c:pt>
                <c:pt idx="742">
                  <c:v>-2.5592644166513026</c:v>
                </c:pt>
                <c:pt idx="743">
                  <c:v>-2.7418018732280274</c:v>
                </c:pt>
                <c:pt idx="744">
                  <c:v>-9.7465924594818176E-2</c:v>
                </c:pt>
                <c:pt idx="745">
                  <c:v>1.808094479589343</c:v>
                </c:pt>
                <c:pt idx="746">
                  <c:v>1.8720567877269048</c:v>
                </c:pt>
                <c:pt idx="747">
                  <c:v>2.1540582239150723</c:v>
                </c:pt>
                <c:pt idx="748">
                  <c:v>1.7672455365713233</c:v>
                </c:pt>
                <c:pt idx="749">
                  <c:v>1.228018164230761</c:v>
                </c:pt>
                <c:pt idx="750">
                  <c:v>1.0407355833486918</c:v>
                </c:pt>
                <c:pt idx="751">
                  <c:v>0.85819812677196694</c:v>
                </c:pt>
                <c:pt idx="752">
                  <c:v>-2.9974659245948168</c:v>
                </c:pt>
                <c:pt idx="753">
                  <c:v>-3.691905520410657</c:v>
                </c:pt>
                <c:pt idx="754">
                  <c:v>-1.6279432122730952</c:v>
                </c:pt>
                <c:pt idx="755">
                  <c:v>-0.54594177608493055</c:v>
                </c:pt>
                <c:pt idx="756">
                  <c:v>-0.33275446342867099</c:v>
                </c:pt>
                <c:pt idx="757">
                  <c:v>-0.27198183576923896</c:v>
                </c:pt>
                <c:pt idx="758">
                  <c:v>-0.35926441665131392</c:v>
                </c:pt>
                <c:pt idx="759">
                  <c:v>-0.54180187322803874</c:v>
                </c:pt>
                <c:pt idx="760">
                  <c:v>2.0025340754051832</c:v>
                </c:pt>
                <c:pt idx="761">
                  <c:v>12.408094479589337</c:v>
                </c:pt>
                <c:pt idx="762">
                  <c:v>8.3720567877269048</c:v>
                </c:pt>
                <c:pt idx="763">
                  <c:v>5.1540582239150723</c:v>
                </c:pt>
                <c:pt idx="764">
                  <c:v>3.3672455365713319</c:v>
                </c:pt>
                <c:pt idx="765">
                  <c:v>2.1280181642307667</c:v>
                </c:pt>
                <c:pt idx="766">
                  <c:v>1.7407355833486946</c:v>
                </c:pt>
                <c:pt idx="767">
                  <c:v>1.5581981267719698</c:v>
                </c:pt>
                <c:pt idx="768">
                  <c:v>-2.6603451417424928</c:v>
                </c:pt>
                <c:pt idx="769">
                  <c:v>-7.3169927137221862</c:v>
                </c:pt>
                <c:pt idx="770">
                  <c:v>-5.5131935720508665</c:v>
                </c:pt>
                <c:pt idx="771">
                  <c:v>-4.1057672703380206</c:v>
                </c:pt>
                <c:pt idx="772">
                  <c:v>-3.0016610989170402</c:v>
                </c:pt>
                <c:pt idx="773">
                  <c:v>-1.9690371304473615</c:v>
                </c:pt>
                <c:pt idx="774">
                  <c:v>-1.9914920884122864</c:v>
                </c:pt>
                <c:pt idx="775">
                  <c:v>-2.0797108726400779</c:v>
                </c:pt>
                <c:pt idx="776">
                  <c:v>0.53965485825750648</c:v>
                </c:pt>
                <c:pt idx="777">
                  <c:v>14.483007286277818</c:v>
                </c:pt>
                <c:pt idx="778">
                  <c:v>8.9868064279491335</c:v>
                </c:pt>
                <c:pt idx="779">
                  <c:v>4.8942327296619794</c:v>
                </c:pt>
                <c:pt idx="780">
                  <c:v>2.8983389010829654</c:v>
                </c:pt>
                <c:pt idx="781">
                  <c:v>1.5309628695526385</c:v>
                </c:pt>
                <c:pt idx="782">
                  <c:v>1.1085079115877079</c:v>
                </c:pt>
                <c:pt idx="783">
                  <c:v>1.0202891273599306</c:v>
                </c:pt>
                <c:pt idx="784">
                  <c:v>-2.6603451417424928</c:v>
                </c:pt>
                <c:pt idx="785">
                  <c:v>4.0830072862778124</c:v>
                </c:pt>
                <c:pt idx="786">
                  <c:v>2.7868064279491307</c:v>
                </c:pt>
                <c:pt idx="787">
                  <c:v>2.0942327296619823</c:v>
                </c:pt>
                <c:pt idx="788">
                  <c:v>1.4983389010829598</c:v>
                </c:pt>
                <c:pt idx="789">
                  <c:v>0.93096286955264418</c:v>
                </c:pt>
                <c:pt idx="790">
                  <c:v>0.60850791158770789</c:v>
                </c:pt>
                <c:pt idx="791">
                  <c:v>0.5202891273599306</c:v>
                </c:pt>
                <c:pt idx="792">
                  <c:v>3.5396548582575065</c:v>
                </c:pt>
                <c:pt idx="793">
                  <c:v>1.1830072862778209</c:v>
                </c:pt>
                <c:pt idx="794">
                  <c:v>1.4868064279491335</c:v>
                </c:pt>
                <c:pt idx="795">
                  <c:v>0.89423272966197942</c:v>
                </c:pt>
                <c:pt idx="796">
                  <c:v>0.29833890108297112</c:v>
                </c:pt>
                <c:pt idx="797">
                  <c:v>0.13096286955264702</c:v>
                </c:pt>
                <c:pt idx="798">
                  <c:v>0.10850791158770789</c:v>
                </c:pt>
                <c:pt idx="799">
                  <c:v>2.0289127359930603E-2</c:v>
                </c:pt>
                <c:pt idx="800">
                  <c:v>-2.6603451417424928</c:v>
                </c:pt>
                <c:pt idx="801">
                  <c:v>-6.4169927137221876</c:v>
                </c:pt>
                <c:pt idx="802">
                  <c:v>-4.5131935720508665</c:v>
                </c:pt>
                <c:pt idx="803">
                  <c:v>-2.9057672703380177</c:v>
                </c:pt>
                <c:pt idx="804">
                  <c:v>-2.1016610989170346</c:v>
                </c:pt>
                <c:pt idx="805">
                  <c:v>-1.7690371304473587</c:v>
                </c:pt>
                <c:pt idx="806">
                  <c:v>-1.6914920884122893</c:v>
                </c:pt>
                <c:pt idx="807">
                  <c:v>-1.8797108726400751</c:v>
                </c:pt>
                <c:pt idx="808">
                  <c:v>1.4396548582575086</c:v>
                </c:pt>
                <c:pt idx="809">
                  <c:v>11.483007286277818</c:v>
                </c:pt>
                <c:pt idx="810">
                  <c:v>7.5868064279491279</c:v>
                </c:pt>
                <c:pt idx="811">
                  <c:v>4.1942327296619908</c:v>
                </c:pt>
                <c:pt idx="812">
                  <c:v>2.9983389010829598</c:v>
                </c:pt>
                <c:pt idx="813">
                  <c:v>1.7309628695526413</c:v>
                </c:pt>
                <c:pt idx="814">
                  <c:v>1.3085079115877107</c:v>
                </c:pt>
                <c:pt idx="815">
                  <c:v>1.2202891273599334</c:v>
                </c:pt>
                <c:pt idx="816">
                  <c:v>1.6396548582575079</c:v>
                </c:pt>
                <c:pt idx="817">
                  <c:v>14.783007286277815</c:v>
                </c:pt>
                <c:pt idx="818">
                  <c:v>8.886806427949125</c:v>
                </c:pt>
                <c:pt idx="819">
                  <c:v>4.7942327296619851</c:v>
                </c:pt>
                <c:pt idx="820">
                  <c:v>2.8983389010829654</c:v>
                </c:pt>
                <c:pt idx="821">
                  <c:v>1.630962869552647</c:v>
                </c:pt>
                <c:pt idx="822">
                  <c:v>1.3085079115877107</c:v>
                </c:pt>
                <c:pt idx="823">
                  <c:v>1.2202891273599334</c:v>
                </c:pt>
                <c:pt idx="824">
                  <c:v>4.6396548582575079</c:v>
                </c:pt>
                <c:pt idx="825">
                  <c:v>-0.9169927137221876</c:v>
                </c:pt>
                <c:pt idx="826">
                  <c:v>-1.3131935720508778</c:v>
                </c:pt>
                <c:pt idx="827">
                  <c:v>-1.5057672703380121</c:v>
                </c:pt>
                <c:pt idx="828">
                  <c:v>-1.9016610989170317</c:v>
                </c:pt>
                <c:pt idx="829">
                  <c:v>-0.36903713044735298</c:v>
                </c:pt>
                <c:pt idx="830">
                  <c:v>-9.1492088412280737E-2</c:v>
                </c:pt>
                <c:pt idx="831">
                  <c:v>-0.27971087264006655</c:v>
                </c:pt>
                <c:pt idx="832">
                  <c:v>-2.5603451417424914</c:v>
                </c:pt>
                <c:pt idx="833">
                  <c:v>-4.4169927137221876</c:v>
                </c:pt>
                <c:pt idx="834">
                  <c:v>-2.8131935720508778</c:v>
                </c:pt>
                <c:pt idx="835">
                  <c:v>-2.1057672703380206</c:v>
                </c:pt>
                <c:pt idx="836">
                  <c:v>-1.8016610989170374</c:v>
                </c:pt>
                <c:pt idx="837">
                  <c:v>-1.5690371304473558</c:v>
                </c:pt>
                <c:pt idx="838">
                  <c:v>-1.5914920884122807</c:v>
                </c:pt>
                <c:pt idx="839">
                  <c:v>-1.8797108726400751</c:v>
                </c:pt>
                <c:pt idx="840">
                  <c:v>1.6396548582575079</c:v>
                </c:pt>
                <c:pt idx="841">
                  <c:v>-0.21699271372218476</c:v>
                </c:pt>
                <c:pt idx="842">
                  <c:v>-1.613193572050875</c:v>
                </c:pt>
                <c:pt idx="843">
                  <c:v>-1.5057672703380121</c:v>
                </c:pt>
                <c:pt idx="844">
                  <c:v>-0.60166109891703456</c:v>
                </c:pt>
                <c:pt idx="845">
                  <c:v>-0.66903713044735014</c:v>
                </c:pt>
                <c:pt idx="846">
                  <c:v>-0.89149208841229211</c:v>
                </c:pt>
                <c:pt idx="847">
                  <c:v>-1.0797108726400779</c:v>
                </c:pt>
                <c:pt idx="848">
                  <c:v>1.5396548582575065</c:v>
                </c:pt>
                <c:pt idx="849">
                  <c:v>1.4830072862778181</c:v>
                </c:pt>
                <c:pt idx="850">
                  <c:v>1.1868064279491222</c:v>
                </c:pt>
                <c:pt idx="851">
                  <c:v>1.5942327296619823</c:v>
                </c:pt>
                <c:pt idx="852">
                  <c:v>1.2983389010829711</c:v>
                </c:pt>
                <c:pt idx="853">
                  <c:v>0.53096286955263849</c:v>
                </c:pt>
                <c:pt idx="854">
                  <c:v>0.20850791158771642</c:v>
                </c:pt>
                <c:pt idx="855">
                  <c:v>0.12028912735992492</c:v>
                </c:pt>
                <c:pt idx="856">
                  <c:v>4.3396548582575072</c:v>
                </c:pt>
                <c:pt idx="857">
                  <c:v>-0.61699271372218334</c:v>
                </c:pt>
                <c:pt idx="858">
                  <c:v>-0.71319357205086931</c:v>
                </c:pt>
                <c:pt idx="859">
                  <c:v>-0.90576727033801774</c:v>
                </c:pt>
                <c:pt idx="860">
                  <c:v>-1.1016610989170346</c:v>
                </c:pt>
                <c:pt idx="861">
                  <c:v>-1.7690371304473587</c:v>
                </c:pt>
                <c:pt idx="862">
                  <c:v>-11.891492088412292</c:v>
                </c:pt>
                <c:pt idx="863">
                  <c:v>2.0289127359930603E-2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094528"/>
        <c:axId val="514094920"/>
      </c:scatterChart>
      <c:valAx>
        <c:axId val="51409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14094920"/>
        <c:crossesAt val="-1.0000000000000001E+300"/>
        <c:crossBetween val="midCat"/>
      </c:valAx>
      <c:valAx>
        <c:axId val="514094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409452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(2)'!$D$1003:$D$1866</c:f>
              <c:numCache>
                <c:formatCode>0.0</c:formatCode>
                <c:ptCount val="864"/>
                <c:pt idx="0">
                  <c:v>20.765885422256602</c:v>
                </c:pt>
                <c:pt idx="1">
                  <c:v>37.961040864186245</c:v>
                </c:pt>
                <c:pt idx="2">
                  <c:v>45.301432905414742</c:v>
                </c:pt>
                <c:pt idx="3">
                  <c:v>48.291894108996473</c:v>
                </c:pt>
                <c:pt idx="4">
                  <c:v>49.506708005013287</c:v>
                </c:pt>
                <c:pt idx="5">
                  <c:v>50.256909909655619</c:v>
                </c:pt>
                <c:pt idx="6">
                  <c:v>50.477723046332855</c:v>
                </c:pt>
                <c:pt idx="7">
                  <c:v>50.618809772394108</c:v>
                </c:pt>
                <c:pt idx="8">
                  <c:v>20.765885422256602</c:v>
                </c:pt>
                <c:pt idx="9">
                  <c:v>37.961040864186245</c:v>
                </c:pt>
                <c:pt idx="10">
                  <c:v>45.301432905414742</c:v>
                </c:pt>
                <c:pt idx="11">
                  <c:v>48.291894108996473</c:v>
                </c:pt>
                <c:pt idx="12">
                  <c:v>49.506708005013287</c:v>
                </c:pt>
                <c:pt idx="13">
                  <c:v>50.256909909655619</c:v>
                </c:pt>
                <c:pt idx="14">
                  <c:v>50.477723046332855</c:v>
                </c:pt>
                <c:pt idx="15">
                  <c:v>50.618809772394108</c:v>
                </c:pt>
                <c:pt idx="16">
                  <c:v>20.765885422256602</c:v>
                </c:pt>
                <c:pt idx="17">
                  <c:v>37.961040864186245</c:v>
                </c:pt>
                <c:pt idx="18">
                  <c:v>45.301432905414742</c:v>
                </c:pt>
                <c:pt idx="19">
                  <c:v>48.291894108996473</c:v>
                </c:pt>
                <c:pt idx="20">
                  <c:v>49.506708005013287</c:v>
                </c:pt>
                <c:pt idx="21">
                  <c:v>50.256909909655619</c:v>
                </c:pt>
                <c:pt idx="22">
                  <c:v>50.477723046332855</c:v>
                </c:pt>
                <c:pt idx="23">
                  <c:v>50.618809772394108</c:v>
                </c:pt>
                <c:pt idx="24">
                  <c:v>20.765885422256602</c:v>
                </c:pt>
                <c:pt idx="25">
                  <c:v>37.961040864186245</c:v>
                </c:pt>
                <c:pt idx="26">
                  <c:v>45.301432905414742</c:v>
                </c:pt>
                <c:pt idx="27">
                  <c:v>48.291894108996473</c:v>
                </c:pt>
                <c:pt idx="28">
                  <c:v>49.506708005013287</c:v>
                </c:pt>
                <c:pt idx="29">
                  <c:v>50.256909909655619</c:v>
                </c:pt>
                <c:pt idx="30">
                  <c:v>50.477723046332855</c:v>
                </c:pt>
                <c:pt idx="31">
                  <c:v>50.618809772394108</c:v>
                </c:pt>
                <c:pt idx="32">
                  <c:v>20.765885422256602</c:v>
                </c:pt>
                <c:pt idx="33">
                  <c:v>37.961040864186245</c:v>
                </c:pt>
                <c:pt idx="34">
                  <c:v>45.301432905414742</c:v>
                </c:pt>
                <c:pt idx="35">
                  <c:v>45.301432905414742</c:v>
                </c:pt>
                <c:pt idx="36">
                  <c:v>49.506708005013287</c:v>
                </c:pt>
                <c:pt idx="37">
                  <c:v>50.256909909655619</c:v>
                </c:pt>
                <c:pt idx="38">
                  <c:v>50.477723046332855</c:v>
                </c:pt>
                <c:pt idx="39">
                  <c:v>50.618809772394108</c:v>
                </c:pt>
                <c:pt idx="40">
                  <c:v>20.765885422256602</c:v>
                </c:pt>
                <c:pt idx="41">
                  <c:v>37.961040864186245</c:v>
                </c:pt>
                <c:pt idx="42">
                  <c:v>45.301432905414742</c:v>
                </c:pt>
                <c:pt idx="43">
                  <c:v>48.291894108996473</c:v>
                </c:pt>
                <c:pt idx="44">
                  <c:v>49.506708005013287</c:v>
                </c:pt>
                <c:pt idx="45">
                  <c:v>50.256909909655619</c:v>
                </c:pt>
                <c:pt idx="46">
                  <c:v>50.477723046332855</c:v>
                </c:pt>
                <c:pt idx="47">
                  <c:v>50.618809772394108</c:v>
                </c:pt>
                <c:pt idx="48">
                  <c:v>20.765885422256602</c:v>
                </c:pt>
                <c:pt idx="49">
                  <c:v>37.961040864186245</c:v>
                </c:pt>
                <c:pt idx="50">
                  <c:v>45.301432905414742</c:v>
                </c:pt>
                <c:pt idx="51">
                  <c:v>48.291894108996473</c:v>
                </c:pt>
                <c:pt idx="52">
                  <c:v>49.506708005013287</c:v>
                </c:pt>
                <c:pt idx="53">
                  <c:v>50.256909909655619</c:v>
                </c:pt>
                <c:pt idx="54">
                  <c:v>50.477723046332855</c:v>
                </c:pt>
                <c:pt idx="55">
                  <c:v>50.618809772394108</c:v>
                </c:pt>
                <c:pt idx="56">
                  <c:v>20.765885422256602</c:v>
                </c:pt>
                <c:pt idx="57">
                  <c:v>37.961040864186245</c:v>
                </c:pt>
                <c:pt idx="58">
                  <c:v>45.301432905414742</c:v>
                </c:pt>
                <c:pt idx="59">
                  <c:v>48.291894108996473</c:v>
                </c:pt>
                <c:pt idx="60">
                  <c:v>49.506708005013287</c:v>
                </c:pt>
                <c:pt idx="61">
                  <c:v>50.256909909655619</c:v>
                </c:pt>
                <c:pt idx="62">
                  <c:v>50.477723046332855</c:v>
                </c:pt>
                <c:pt idx="63">
                  <c:v>50.618809772394108</c:v>
                </c:pt>
                <c:pt idx="64">
                  <c:v>20.765885422256602</c:v>
                </c:pt>
                <c:pt idx="65">
                  <c:v>37.961040864186245</c:v>
                </c:pt>
                <c:pt idx="66">
                  <c:v>45.301432905414742</c:v>
                </c:pt>
                <c:pt idx="67">
                  <c:v>45.301432905414742</c:v>
                </c:pt>
                <c:pt idx="68">
                  <c:v>49.506708005013287</c:v>
                </c:pt>
                <c:pt idx="69">
                  <c:v>50.256909909655619</c:v>
                </c:pt>
                <c:pt idx="70">
                  <c:v>50.477723046332855</c:v>
                </c:pt>
                <c:pt idx="71">
                  <c:v>50.618809772394108</c:v>
                </c:pt>
                <c:pt idx="72">
                  <c:v>20.765885422256602</c:v>
                </c:pt>
                <c:pt idx="73">
                  <c:v>37.961040864186245</c:v>
                </c:pt>
                <c:pt idx="74">
                  <c:v>45.301432905414742</c:v>
                </c:pt>
                <c:pt idx="75">
                  <c:v>48.291894108996473</c:v>
                </c:pt>
                <c:pt idx="76">
                  <c:v>49.506708005013287</c:v>
                </c:pt>
                <c:pt idx="77">
                  <c:v>50.256909909655619</c:v>
                </c:pt>
                <c:pt idx="78">
                  <c:v>50.477723046332855</c:v>
                </c:pt>
                <c:pt idx="79">
                  <c:v>50.618809772394108</c:v>
                </c:pt>
                <c:pt idx="80">
                  <c:v>20.765885422256602</c:v>
                </c:pt>
                <c:pt idx="81">
                  <c:v>37.961040864186245</c:v>
                </c:pt>
                <c:pt idx="82">
                  <c:v>45.301432905414742</c:v>
                </c:pt>
                <c:pt idx="83">
                  <c:v>48.291894108996473</c:v>
                </c:pt>
                <c:pt idx="84">
                  <c:v>49.506708005013287</c:v>
                </c:pt>
                <c:pt idx="85">
                  <c:v>50.256909909655619</c:v>
                </c:pt>
                <c:pt idx="86">
                  <c:v>50.477723046332855</c:v>
                </c:pt>
                <c:pt idx="87">
                  <c:v>50.618809772394108</c:v>
                </c:pt>
                <c:pt idx="88">
                  <c:v>20.765885422256602</c:v>
                </c:pt>
                <c:pt idx="89">
                  <c:v>37.961040864186245</c:v>
                </c:pt>
                <c:pt idx="90">
                  <c:v>45.301432905414742</c:v>
                </c:pt>
                <c:pt idx="91">
                  <c:v>48.291894108996473</c:v>
                </c:pt>
                <c:pt idx="92">
                  <c:v>49.506708005013287</c:v>
                </c:pt>
                <c:pt idx="93">
                  <c:v>50.256909909655619</c:v>
                </c:pt>
                <c:pt idx="94">
                  <c:v>50.477723046332855</c:v>
                </c:pt>
                <c:pt idx="95">
                  <c:v>50.618809772394108</c:v>
                </c:pt>
                <c:pt idx="96">
                  <c:v>22.340707340995451</c:v>
                </c:pt>
                <c:pt idx="97">
                  <c:v>41.604505126474706</c:v>
                </c:pt>
                <c:pt idx="98">
                  <c:v>49.925350147981973</c:v>
                </c:pt>
                <c:pt idx="99">
                  <c:v>53.328593423310892</c:v>
                </c:pt>
                <c:pt idx="100">
                  <c:v>54.709778063901936</c:v>
                </c:pt>
                <c:pt idx="101">
                  <c:v>55.553773918127533</c:v>
                </c:pt>
                <c:pt idx="102">
                  <c:v>55.792335169336006</c:v>
                </c:pt>
                <c:pt idx="103">
                  <c:v>55.939658819955334</c:v>
                </c:pt>
                <c:pt idx="104">
                  <c:v>22.340707340995451</c:v>
                </c:pt>
                <c:pt idx="105">
                  <c:v>41.604505126474706</c:v>
                </c:pt>
                <c:pt idx="106">
                  <c:v>49.925350147981973</c:v>
                </c:pt>
                <c:pt idx="107">
                  <c:v>53.328593423310892</c:v>
                </c:pt>
                <c:pt idx="108">
                  <c:v>54.709778063901936</c:v>
                </c:pt>
                <c:pt idx="109">
                  <c:v>55.553773918127533</c:v>
                </c:pt>
                <c:pt idx="110">
                  <c:v>55.792335169336006</c:v>
                </c:pt>
                <c:pt idx="111">
                  <c:v>55.939658819955334</c:v>
                </c:pt>
                <c:pt idx="112">
                  <c:v>22.340707340995451</c:v>
                </c:pt>
                <c:pt idx="113">
                  <c:v>41.604505126474706</c:v>
                </c:pt>
                <c:pt idx="114">
                  <c:v>53.328593423310892</c:v>
                </c:pt>
                <c:pt idx="115">
                  <c:v>53.328593423310892</c:v>
                </c:pt>
                <c:pt idx="116">
                  <c:v>54.709778063901936</c:v>
                </c:pt>
                <c:pt idx="117">
                  <c:v>55.553773918127533</c:v>
                </c:pt>
                <c:pt idx="118">
                  <c:v>55.792335169336006</c:v>
                </c:pt>
                <c:pt idx="119">
                  <c:v>55.939658819955334</c:v>
                </c:pt>
                <c:pt idx="120">
                  <c:v>22.340707340995451</c:v>
                </c:pt>
                <c:pt idx="121">
                  <c:v>41.604505126474706</c:v>
                </c:pt>
                <c:pt idx="122">
                  <c:v>49.925350147981973</c:v>
                </c:pt>
                <c:pt idx="123">
                  <c:v>53.328593423310892</c:v>
                </c:pt>
                <c:pt idx="124">
                  <c:v>54.709778063901936</c:v>
                </c:pt>
                <c:pt idx="125">
                  <c:v>55.553773918127533</c:v>
                </c:pt>
                <c:pt idx="126">
                  <c:v>55.792335169336006</c:v>
                </c:pt>
                <c:pt idx="127">
                  <c:v>55.939658819955334</c:v>
                </c:pt>
                <c:pt idx="128">
                  <c:v>22.340707340995451</c:v>
                </c:pt>
                <c:pt idx="129">
                  <c:v>41.604505126474706</c:v>
                </c:pt>
                <c:pt idx="130">
                  <c:v>49.925350147981973</c:v>
                </c:pt>
                <c:pt idx="131">
                  <c:v>53.328593423310892</c:v>
                </c:pt>
                <c:pt idx="132">
                  <c:v>54.709778063901936</c:v>
                </c:pt>
                <c:pt idx="133">
                  <c:v>55.553773918127533</c:v>
                </c:pt>
                <c:pt idx="134">
                  <c:v>55.792335169336006</c:v>
                </c:pt>
                <c:pt idx="135">
                  <c:v>55.939658819955334</c:v>
                </c:pt>
                <c:pt idx="136">
                  <c:v>22.340707340995451</c:v>
                </c:pt>
                <c:pt idx="137">
                  <c:v>41.604505126474706</c:v>
                </c:pt>
                <c:pt idx="138">
                  <c:v>49.925350147981973</c:v>
                </c:pt>
                <c:pt idx="139">
                  <c:v>53.328593423310892</c:v>
                </c:pt>
                <c:pt idx="140">
                  <c:v>54.709778063901936</c:v>
                </c:pt>
                <c:pt idx="141">
                  <c:v>55.553773918127533</c:v>
                </c:pt>
                <c:pt idx="142">
                  <c:v>55.792335169336006</c:v>
                </c:pt>
                <c:pt idx="143">
                  <c:v>55.939658819955334</c:v>
                </c:pt>
                <c:pt idx="144">
                  <c:v>22.340707340995451</c:v>
                </c:pt>
                <c:pt idx="145">
                  <c:v>41.604505126474706</c:v>
                </c:pt>
                <c:pt idx="146">
                  <c:v>49.925350147981973</c:v>
                </c:pt>
                <c:pt idx="147">
                  <c:v>53.328593423310892</c:v>
                </c:pt>
                <c:pt idx="148">
                  <c:v>54.709778063901936</c:v>
                </c:pt>
                <c:pt idx="149">
                  <c:v>55.553773918127533</c:v>
                </c:pt>
                <c:pt idx="150">
                  <c:v>55.792335169336006</c:v>
                </c:pt>
                <c:pt idx="151">
                  <c:v>55.939658819955334</c:v>
                </c:pt>
                <c:pt idx="152">
                  <c:v>22.340707340995451</c:v>
                </c:pt>
                <c:pt idx="153">
                  <c:v>41.604505126474706</c:v>
                </c:pt>
                <c:pt idx="154">
                  <c:v>49.925350147981973</c:v>
                </c:pt>
                <c:pt idx="155">
                  <c:v>53.328593423310892</c:v>
                </c:pt>
                <c:pt idx="156">
                  <c:v>54.709778063901936</c:v>
                </c:pt>
                <c:pt idx="157">
                  <c:v>55.553773918127533</c:v>
                </c:pt>
                <c:pt idx="158">
                  <c:v>55.792335169336006</c:v>
                </c:pt>
                <c:pt idx="159">
                  <c:v>55.939658819955334</c:v>
                </c:pt>
                <c:pt idx="160">
                  <c:v>22.340707340995451</c:v>
                </c:pt>
                <c:pt idx="161">
                  <c:v>41.604505126474706</c:v>
                </c:pt>
                <c:pt idx="162">
                  <c:v>49.925350147981973</c:v>
                </c:pt>
                <c:pt idx="163">
                  <c:v>53.328593423310892</c:v>
                </c:pt>
                <c:pt idx="164">
                  <c:v>54.709778063901936</c:v>
                </c:pt>
                <c:pt idx="165">
                  <c:v>55.553773918127533</c:v>
                </c:pt>
                <c:pt idx="166">
                  <c:v>55.792335169336006</c:v>
                </c:pt>
                <c:pt idx="167">
                  <c:v>55.939658819955334</c:v>
                </c:pt>
                <c:pt idx="168">
                  <c:v>22.340707340995451</c:v>
                </c:pt>
                <c:pt idx="169">
                  <c:v>41.604505126474706</c:v>
                </c:pt>
                <c:pt idx="170">
                  <c:v>49.925350147981973</c:v>
                </c:pt>
                <c:pt idx="171">
                  <c:v>53.328593423310892</c:v>
                </c:pt>
                <c:pt idx="172">
                  <c:v>54.709778063901936</c:v>
                </c:pt>
                <c:pt idx="173">
                  <c:v>55.553773918127533</c:v>
                </c:pt>
                <c:pt idx="174">
                  <c:v>55.792335169336006</c:v>
                </c:pt>
                <c:pt idx="175">
                  <c:v>55.939658819955334</c:v>
                </c:pt>
                <c:pt idx="176">
                  <c:v>22.340707340995451</c:v>
                </c:pt>
                <c:pt idx="177">
                  <c:v>41.604505126474706</c:v>
                </c:pt>
                <c:pt idx="178">
                  <c:v>49.925350147981973</c:v>
                </c:pt>
                <c:pt idx="179">
                  <c:v>53.328593423310892</c:v>
                </c:pt>
                <c:pt idx="180">
                  <c:v>54.709778063901936</c:v>
                </c:pt>
                <c:pt idx="181">
                  <c:v>55.553773918127533</c:v>
                </c:pt>
                <c:pt idx="182">
                  <c:v>55.792335169336006</c:v>
                </c:pt>
                <c:pt idx="183">
                  <c:v>55.939658819955334</c:v>
                </c:pt>
                <c:pt idx="184">
                  <c:v>22.340707340995451</c:v>
                </c:pt>
                <c:pt idx="185">
                  <c:v>41.604505126474706</c:v>
                </c:pt>
                <c:pt idx="186">
                  <c:v>49.925350147981973</c:v>
                </c:pt>
                <c:pt idx="187">
                  <c:v>53.328593423310892</c:v>
                </c:pt>
                <c:pt idx="188">
                  <c:v>54.709778063901936</c:v>
                </c:pt>
                <c:pt idx="189">
                  <c:v>55.553773918127533</c:v>
                </c:pt>
                <c:pt idx="190">
                  <c:v>55.792335169336006</c:v>
                </c:pt>
                <c:pt idx="191">
                  <c:v>55.939658819955334</c:v>
                </c:pt>
                <c:pt idx="192">
                  <c:v>23.676435913471614</c:v>
                </c:pt>
                <c:pt idx="193">
                  <c:v>45.200129908469094</c:v>
                </c:pt>
                <c:pt idx="194">
                  <c:v>54.621735248620631</c:v>
                </c:pt>
                <c:pt idx="195">
                  <c:v>58.493354241395416</c:v>
                </c:pt>
                <c:pt idx="196">
                  <c:v>60.063860767383616</c:v>
                </c:pt>
                <c:pt idx="197">
                  <c:v>61.014079553074623</c:v>
                </c:pt>
                <c:pt idx="198">
                  <c:v>61.271946320376792</c:v>
                </c:pt>
                <c:pt idx="199">
                  <c:v>61.425406698235498</c:v>
                </c:pt>
                <c:pt idx="200">
                  <c:v>23.676435913471614</c:v>
                </c:pt>
                <c:pt idx="201">
                  <c:v>45.200129908469094</c:v>
                </c:pt>
                <c:pt idx="202">
                  <c:v>54.621735248620631</c:v>
                </c:pt>
                <c:pt idx="203">
                  <c:v>58.493354241395416</c:v>
                </c:pt>
                <c:pt idx="204">
                  <c:v>60.063860767383616</c:v>
                </c:pt>
                <c:pt idx="205">
                  <c:v>61.014079553074623</c:v>
                </c:pt>
                <c:pt idx="206">
                  <c:v>61.271946320376792</c:v>
                </c:pt>
                <c:pt idx="207">
                  <c:v>61.425406698235498</c:v>
                </c:pt>
                <c:pt idx="208">
                  <c:v>23.676435913471614</c:v>
                </c:pt>
                <c:pt idx="209">
                  <c:v>45.200129908469094</c:v>
                </c:pt>
                <c:pt idx="210">
                  <c:v>54.621735248620631</c:v>
                </c:pt>
                <c:pt idx="211">
                  <c:v>58.493354241395416</c:v>
                </c:pt>
                <c:pt idx="212">
                  <c:v>60.063860767383616</c:v>
                </c:pt>
                <c:pt idx="213">
                  <c:v>61.014079553074623</c:v>
                </c:pt>
                <c:pt idx="214">
                  <c:v>61.271946320376792</c:v>
                </c:pt>
                <c:pt idx="215">
                  <c:v>61.425406698235498</c:v>
                </c:pt>
                <c:pt idx="216">
                  <c:v>23.676435913471614</c:v>
                </c:pt>
                <c:pt idx="217">
                  <c:v>45.200129908469094</c:v>
                </c:pt>
                <c:pt idx="218">
                  <c:v>54.621735248620631</c:v>
                </c:pt>
                <c:pt idx="219">
                  <c:v>58.493354241395416</c:v>
                </c:pt>
                <c:pt idx="220">
                  <c:v>60.063860767383616</c:v>
                </c:pt>
                <c:pt idx="221">
                  <c:v>61.014079553074623</c:v>
                </c:pt>
                <c:pt idx="222">
                  <c:v>61.271946320376792</c:v>
                </c:pt>
                <c:pt idx="223">
                  <c:v>61.425406698235498</c:v>
                </c:pt>
                <c:pt idx="224">
                  <c:v>23.676435913471614</c:v>
                </c:pt>
                <c:pt idx="225">
                  <c:v>45.200129908469094</c:v>
                </c:pt>
                <c:pt idx="226">
                  <c:v>54.621735248620631</c:v>
                </c:pt>
                <c:pt idx="227">
                  <c:v>58.493354241395416</c:v>
                </c:pt>
                <c:pt idx="228">
                  <c:v>60.063860767383616</c:v>
                </c:pt>
                <c:pt idx="229">
                  <c:v>61.014079553074623</c:v>
                </c:pt>
                <c:pt idx="230">
                  <c:v>61.271946320376792</c:v>
                </c:pt>
                <c:pt idx="231">
                  <c:v>61.425406698235498</c:v>
                </c:pt>
                <c:pt idx="232">
                  <c:v>23.676435913471614</c:v>
                </c:pt>
                <c:pt idx="233">
                  <c:v>45.200129908469094</c:v>
                </c:pt>
                <c:pt idx="234">
                  <c:v>54.621735248620631</c:v>
                </c:pt>
                <c:pt idx="235">
                  <c:v>58.493354241395416</c:v>
                </c:pt>
                <c:pt idx="236">
                  <c:v>60.063860767383616</c:v>
                </c:pt>
                <c:pt idx="237">
                  <c:v>61.014079553074623</c:v>
                </c:pt>
                <c:pt idx="238">
                  <c:v>61.271946320376792</c:v>
                </c:pt>
                <c:pt idx="239">
                  <c:v>61.425406698235498</c:v>
                </c:pt>
                <c:pt idx="240">
                  <c:v>23.676435913471614</c:v>
                </c:pt>
                <c:pt idx="241">
                  <c:v>45.200129908469094</c:v>
                </c:pt>
                <c:pt idx="242">
                  <c:v>54.621735248620631</c:v>
                </c:pt>
                <c:pt idx="243">
                  <c:v>58.493354241395416</c:v>
                </c:pt>
                <c:pt idx="244">
                  <c:v>60.063860767383616</c:v>
                </c:pt>
                <c:pt idx="245">
                  <c:v>61.014079553074623</c:v>
                </c:pt>
                <c:pt idx="246">
                  <c:v>61.271946320376792</c:v>
                </c:pt>
                <c:pt idx="247">
                  <c:v>61.425406698235498</c:v>
                </c:pt>
                <c:pt idx="248">
                  <c:v>23.676435913471614</c:v>
                </c:pt>
                <c:pt idx="249">
                  <c:v>45.200129908469094</c:v>
                </c:pt>
                <c:pt idx="250">
                  <c:v>54.621735248620631</c:v>
                </c:pt>
                <c:pt idx="251">
                  <c:v>58.493354241395416</c:v>
                </c:pt>
                <c:pt idx="252">
                  <c:v>60.063860767383616</c:v>
                </c:pt>
                <c:pt idx="253">
                  <c:v>61.014079553074623</c:v>
                </c:pt>
                <c:pt idx="254">
                  <c:v>61.271946320376792</c:v>
                </c:pt>
                <c:pt idx="255">
                  <c:v>61.425406698235498</c:v>
                </c:pt>
                <c:pt idx="256">
                  <c:v>23.676435913471614</c:v>
                </c:pt>
                <c:pt idx="257">
                  <c:v>45.200129908469094</c:v>
                </c:pt>
                <c:pt idx="258">
                  <c:v>54.621735248620631</c:v>
                </c:pt>
                <c:pt idx="259">
                  <c:v>58.493354241395416</c:v>
                </c:pt>
                <c:pt idx="260">
                  <c:v>60.063860767383616</c:v>
                </c:pt>
                <c:pt idx="261">
                  <c:v>61.014079553074623</c:v>
                </c:pt>
                <c:pt idx="262">
                  <c:v>61.271946320376792</c:v>
                </c:pt>
                <c:pt idx="263">
                  <c:v>61.425406698235498</c:v>
                </c:pt>
                <c:pt idx="264">
                  <c:v>23.676435913471614</c:v>
                </c:pt>
                <c:pt idx="265">
                  <c:v>45.200129908469094</c:v>
                </c:pt>
                <c:pt idx="266">
                  <c:v>54.621735248620631</c:v>
                </c:pt>
                <c:pt idx="267">
                  <c:v>58.493354241395416</c:v>
                </c:pt>
                <c:pt idx="268">
                  <c:v>60.063860767383616</c:v>
                </c:pt>
                <c:pt idx="269">
                  <c:v>61.014079553074623</c:v>
                </c:pt>
                <c:pt idx="270">
                  <c:v>61.271946320376792</c:v>
                </c:pt>
                <c:pt idx="271">
                  <c:v>61.425406698235498</c:v>
                </c:pt>
                <c:pt idx="272">
                  <c:v>23.676435913471614</c:v>
                </c:pt>
                <c:pt idx="273">
                  <c:v>45.200129908469094</c:v>
                </c:pt>
                <c:pt idx="274">
                  <c:v>54.621735248620631</c:v>
                </c:pt>
                <c:pt idx="275">
                  <c:v>58.493354241395416</c:v>
                </c:pt>
                <c:pt idx="276">
                  <c:v>60.063860767383616</c:v>
                </c:pt>
                <c:pt idx="277">
                  <c:v>61.014079553074623</c:v>
                </c:pt>
                <c:pt idx="278">
                  <c:v>61.271946320376792</c:v>
                </c:pt>
                <c:pt idx="279">
                  <c:v>61.425406698235498</c:v>
                </c:pt>
                <c:pt idx="280">
                  <c:v>23.676435913471614</c:v>
                </c:pt>
                <c:pt idx="281">
                  <c:v>45.200129908469094</c:v>
                </c:pt>
                <c:pt idx="282">
                  <c:v>54.621735248620631</c:v>
                </c:pt>
                <c:pt idx="283">
                  <c:v>58.493354241395416</c:v>
                </c:pt>
                <c:pt idx="284">
                  <c:v>60.063860767383616</c:v>
                </c:pt>
                <c:pt idx="285">
                  <c:v>61.014079553074623</c:v>
                </c:pt>
                <c:pt idx="286">
                  <c:v>61.271946320376792</c:v>
                </c:pt>
                <c:pt idx="287">
                  <c:v>61.425406698235498</c:v>
                </c:pt>
                <c:pt idx="288">
                  <c:v>24.729545284327294</c:v>
                </c:pt>
                <c:pt idx="289">
                  <c:v>48.706721627534158</c:v>
                </c:pt>
                <c:pt idx="290">
                  <c:v>59.361010411963406</c:v>
                </c:pt>
                <c:pt idx="291">
                  <c:v>63.763598119273453</c:v>
                </c:pt>
                <c:pt idx="292">
                  <c:v>65.549522976301077</c:v>
                </c:pt>
                <c:pt idx="293">
                  <c:v>66.620155217228387</c:v>
                </c:pt>
                <c:pt idx="294">
                  <c:v>66.899107650855328</c:v>
                </c:pt>
                <c:pt idx="295">
                  <c:v>67.058589283972182</c:v>
                </c:pt>
                <c:pt idx="296">
                  <c:v>24.729545284327294</c:v>
                </c:pt>
                <c:pt idx="297">
                  <c:v>48.706721627534158</c:v>
                </c:pt>
                <c:pt idx="298">
                  <c:v>59.361010411963406</c:v>
                </c:pt>
                <c:pt idx="299">
                  <c:v>63.763598119273453</c:v>
                </c:pt>
                <c:pt idx="300">
                  <c:v>65.549522976301077</c:v>
                </c:pt>
                <c:pt idx="301">
                  <c:v>66.620155217228387</c:v>
                </c:pt>
                <c:pt idx="302">
                  <c:v>66.899107650855328</c:v>
                </c:pt>
                <c:pt idx="303">
                  <c:v>67.058589283972182</c:v>
                </c:pt>
                <c:pt idx="304">
                  <c:v>24.729545284327294</c:v>
                </c:pt>
                <c:pt idx="305">
                  <c:v>48.706721627534158</c:v>
                </c:pt>
                <c:pt idx="306">
                  <c:v>59.361010411963406</c:v>
                </c:pt>
                <c:pt idx="307">
                  <c:v>63.763598119273453</c:v>
                </c:pt>
                <c:pt idx="308">
                  <c:v>65.549522976301077</c:v>
                </c:pt>
                <c:pt idx="309">
                  <c:v>66.620155217228387</c:v>
                </c:pt>
                <c:pt idx="310">
                  <c:v>66.899107650855328</c:v>
                </c:pt>
                <c:pt idx="311">
                  <c:v>67.058589283972182</c:v>
                </c:pt>
                <c:pt idx="312">
                  <c:v>24.729545284327294</c:v>
                </c:pt>
                <c:pt idx="313">
                  <c:v>48.706721627534158</c:v>
                </c:pt>
                <c:pt idx="314">
                  <c:v>59.361010411963406</c:v>
                </c:pt>
                <c:pt idx="315">
                  <c:v>63.763598119273453</c:v>
                </c:pt>
                <c:pt idx="316">
                  <c:v>65.549522976301077</c:v>
                </c:pt>
                <c:pt idx="317">
                  <c:v>66.620155217228387</c:v>
                </c:pt>
                <c:pt idx="318">
                  <c:v>66.899107650855328</c:v>
                </c:pt>
                <c:pt idx="319">
                  <c:v>67.058589283972182</c:v>
                </c:pt>
                <c:pt idx="320">
                  <c:v>24.729545284327294</c:v>
                </c:pt>
                <c:pt idx="321">
                  <c:v>48.706721627534158</c:v>
                </c:pt>
                <c:pt idx="322">
                  <c:v>59.361010411963406</c:v>
                </c:pt>
                <c:pt idx="323">
                  <c:v>63.763598119273453</c:v>
                </c:pt>
                <c:pt idx="324">
                  <c:v>65.549522976301077</c:v>
                </c:pt>
                <c:pt idx="325">
                  <c:v>66.620155217228387</c:v>
                </c:pt>
                <c:pt idx="326">
                  <c:v>66.899107650855328</c:v>
                </c:pt>
                <c:pt idx="327">
                  <c:v>67.058589283972182</c:v>
                </c:pt>
                <c:pt idx="328">
                  <c:v>24.729545284327294</c:v>
                </c:pt>
                <c:pt idx="329">
                  <c:v>48.706721627534158</c:v>
                </c:pt>
                <c:pt idx="330">
                  <c:v>59.361010411963406</c:v>
                </c:pt>
                <c:pt idx="331">
                  <c:v>63.763598119273453</c:v>
                </c:pt>
                <c:pt idx="332">
                  <c:v>65.549522976301077</c:v>
                </c:pt>
                <c:pt idx="333">
                  <c:v>66.620155217228387</c:v>
                </c:pt>
                <c:pt idx="334">
                  <c:v>66.899107650855328</c:v>
                </c:pt>
                <c:pt idx="335">
                  <c:v>67.058589283972182</c:v>
                </c:pt>
                <c:pt idx="336">
                  <c:v>24.729545284327294</c:v>
                </c:pt>
                <c:pt idx="337">
                  <c:v>48.706721627534158</c:v>
                </c:pt>
                <c:pt idx="338">
                  <c:v>59.361010411963406</c:v>
                </c:pt>
                <c:pt idx="339">
                  <c:v>63.763598119273453</c:v>
                </c:pt>
                <c:pt idx="340">
                  <c:v>65.549522976301077</c:v>
                </c:pt>
                <c:pt idx="341">
                  <c:v>66.620155217228387</c:v>
                </c:pt>
                <c:pt idx="342">
                  <c:v>66.899107650855328</c:v>
                </c:pt>
                <c:pt idx="343">
                  <c:v>67.058589283972182</c:v>
                </c:pt>
                <c:pt idx="344">
                  <c:v>24.729545284327294</c:v>
                </c:pt>
                <c:pt idx="345">
                  <c:v>48.706721627534158</c:v>
                </c:pt>
                <c:pt idx="346">
                  <c:v>59.361010411963406</c:v>
                </c:pt>
                <c:pt idx="347">
                  <c:v>63.763598119273453</c:v>
                </c:pt>
                <c:pt idx="348">
                  <c:v>65.549522976301077</c:v>
                </c:pt>
                <c:pt idx="349">
                  <c:v>66.620155217228387</c:v>
                </c:pt>
                <c:pt idx="350">
                  <c:v>66.899107650855328</c:v>
                </c:pt>
                <c:pt idx="351">
                  <c:v>67.058589283972182</c:v>
                </c:pt>
                <c:pt idx="352">
                  <c:v>24.729545284327294</c:v>
                </c:pt>
                <c:pt idx="353">
                  <c:v>48.706721627534158</c:v>
                </c:pt>
                <c:pt idx="354">
                  <c:v>59.361010411963406</c:v>
                </c:pt>
                <c:pt idx="355">
                  <c:v>63.763598119273453</c:v>
                </c:pt>
                <c:pt idx="356">
                  <c:v>65.549522976301077</c:v>
                </c:pt>
                <c:pt idx="357">
                  <c:v>66.620155217228387</c:v>
                </c:pt>
                <c:pt idx="358">
                  <c:v>66.899107650855328</c:v>
                </c:pt>
                <c:pt idx="359">
                  <c:v>67.058589283972182</c:v>
                </c:pt>
                <c:pt idx="360">
                  <c:v>24.729545284327294</c:v>
                </c:pt>
                <c:pt idx="361">
                  <c:v>48.706721627534158</c:v>
                </c:pt>
                <c:pt idx="362">
                  <c:v>59.361010411963406</c:v>
                </c:pt>
                <c:pt idx="363">
                  <c:v>63.763598119273453</c:v>
                </c:pt>
                <c:pt idx="364">
                  <c:v>65.549522976301077</c:v>
                </c:pt>
                <c:pt idx="365">
                  <c:v>66.620155217228387</c:v>
                </c:pt>
                <c:pt idx="366">
                  <c:v>66.899107650855328</c:v>
                </c:pt>
                <c:pt idx="367">
                  <c:v>67.058589283972182</c:v>
                </c:pt>
                <c:pt idx="368">
                  <c:v>24.729545284327294</c:v>
                </c:pt>
                <c:pt idx="369">
                  <c:v>48.706721627534158</c:v>
                </c:pt>
                <c:pt idx="370">
                  <c:v>59.361010411963406</c:v>
                </c:pt>
                <c:pt idx="371">
                  <c:v>63.763598119273453</c:v>
                </c:pt>
                <c:pt idx="372">
                  <c:v>65.549522976301077</c:v>
                </c:pt>
                <c:pt idx="373">
                  <c:v>66.620155217228387</c:v>
                </c:pt>
                <c:pt idx="374">
                  <c:v>66.899107650855328</c:v>
                </c:pt>
                <c:pt idx="375">
                  <c:v>67.058589283972182</c:v>
                </c:pt>
                <c:pt idx="376">
                  <c:v>24.729545284327294</c:v>
                </c:pt>
                <c:pt idx="377">
                  <c:v>48.706721627534158</c:v>
                </c:pt>
                <c:pt idx="378">
                  <c:v>59.361010411963406</c:v>
                </c:pt>
                <c:pt idx="379">
                  <c:v>63.763598119273453</c:v>
                </c:pt>
                <c:pt idx="380">
                  <c:v>65.549522976301077</c:v>
                </c:pt>
                <c:pt idx="381">
                  <c:v>66.620155217228387</c:v>
                </c:pt>
                <c:pt idx="382">
                  <c:v>66.899107650855328</c:v>
                </c:pt>
                <c:pt idx="383">
                  <c:v>67.058589283972182</c:v>
                </c:pt>
                <c:pt idx="384">
                  <c:v>25.457052101230879</c:v>
                </c:pt>
                <c:pt idx="385">
                  <c:v>52.07916722253006</c:v>
                </c:pt>
                <c:pt idx="386">
                  <c:v>64.109870110646256</c:v>
                </c:pt>
                <c:pt idx="387">
                  <c:v>69.113740695092829</c:v>
                </c:pt>
                <c:pt idx="388">
                  <c:v>71.144736505721127</c:v>
                </c:pt>
                <c:pt idx="389">
                  <c:v>72.351992299278919</c:v>
                </c:pt>
                <c:pt idx="390">
                  <c:v>72.654078160490101</c:v>
                </c:pt>
                <c:pt idx="391">
                  <c:v>72.819461077783359</c:v>
                </c:pt>
                <c:pt idx="392">
                  <c:v>25.457052101230879</c:v>
                </c:pt>
                <c:pt idx="393">
                  <c:v>52.07916722253006</c:v>
                </c:pt>
                <c:pt idx="394">
                  <c:v>64.109870110646256</c:v>
                </c:pt>
                <c:pt idx="395">
                  <c:v>69.113740695092829</c:v>
                </c:pt>
                <c:pt idx="396">
                  <c:v>71.144736505721127</c:v>
                </c:pt>
                <c:pt idx="397">
                  <c:v>72.351992299278919</c:v>
                </c:pt>
                <c:pt idx="398">
                  <c:v>72.654078160490101</c:v>
                </c:pt>
                <c:pt idx="399">
                  <c:v>72.819461077783359</c:v>
                </c:pt>
                <c:pt idx="400">
                  <c:v>25.457052101230879</c:v>
                </c:pt>
                <c:pt idx="401">
                  <c:v>52.07916722253006</c:v>
                </c:pt>
                <c:pt idx="402">
                  <c:v>64.109870110646256</c:v>
                </c:pt>
                <c:pt idx="403">
                  <c:v>69.113740695092829</c:v>
                </c:pt>
                <c:pt idx="404">
                  <c:v>71.144736505721127</c:v>
                </c:pt>
                <c:pt idx="405">
                  <c:v>72.351992299278919</c:v>
                </c:pt>
                <c:pt idx="406">
                  <c:v>72.654078160490101</c:v>
                </c:pt>
                <c:pt idx="407">
                  <c:v>72.819461077783359</c:v>
                </c:pt>
                <c:pt idx="408">
                  <c:v>25.457052101230879</c:v>
                </c:pt>
                <c:pt idx="409">
                  <c:v>52.07916722253006</c:v>
                </c:pt>
                <c:pt idx="410">
                  <c:v>64.109870110646256</c:v>
                </c:pt>
                <c:pt idx="411">
                  <c:v>69.113740695092829</c:v>
                </c:pt>
                <c:pt idx="412">
                  <c:v>71.144736505721127</c:v>
                </c:pt>
                <c:pt idx="413">
                  <c:v>72.351992299278919</c:v>
                </c:pt>
                <c:pt idx="414">
                  <c:v>72.654078160490101</c:v>
                </c:pt>
                <c:pt idx="415">
                  <c:v>72.819461077783359</c:v>
                </c:pt>
                <c:pt idx="416">
                  <c:v>25.457052101230879</c:v>
                </c:pt>
                <c:pt idx="417">
                  <c:v>52.07916722253006</c:v>
                </c:pt>
                <c:pt idx="418">
                  <c:v>64.109870110646256</c:v>
                </c:pt>
                <c:pt idx="419">
                  <c:v>69.113740695092829</c:v>
                </c:pt>
                <c:pt idx="420">
                  <c:v>71.144736505721127</c:v>
                </c:pt>
                <c:pt idx="421">
                  <c:v>72.351992299278919</c:v>
                </c:pt>
                <c:pt idx="422">
                  <c:v>72.654078160490101</c:v>
                </c:pt>
                <c:pt idx="423">
                  <c:v>72.819461077783359</c:v>
                </c:pt>
                <c:pt idx="424">
                  <c:v>25.457052101230879</c:v>
                </c:pt>
                <c:pt idx="425">
                  <c:v>52.07916722253006</c:v>
                </c:pt>
                <c:pt idx="426">
                  <c:v>64.109870110646256</c:v>
                </c:pt>
                <c:pt idx="427">
                  <c:v>69.113740695092829</c:v>
                </c:pt>
                <c:pt idx="428">
                  <c:v>71.144736505721127</c:v>
                </c:pt>
                <c:pt idx="429">
                  <c:v>72.351992299278919</c:v>
                </c:pt>
                <c:pt idx="430">
                  <c:v>72.654078160490101</c:v>
                </c:pt>
                <c:pt idx="431">
                  <c:v>72.819461077783359</c:v>
                </c:pt>
                <c:pt idx="432">
                  <c:v>25.457052101230879</c:v>
                </c:pt>
                <c:pt idx="433">
                  <c:v>52.07916722253006</c:v>
                </c:pt>
                <c:pt idx="434">
                  <c:v>64.109870110646256</c:v>
                </c:pt>
                <c:pt idx="435">
                  <c:v>69.113740695092829</c:v>
                </c:pt>
                <c:pt idx="436">
                  <c:v>71.144736505721127</c:v>
                </c:pt>
                <c:pt idx="437">
                  <c:v>72.351992299278919</c:v>
                </c:pt>
                <c:pt idx="438">
                  <c:v>72.654078160490101</c:v>
                </c:pt>
                <c:pt idx="439">
                  <c:v>72.819461077783359</c:v>
                </c:pt>
                <c:pt idx="440">
                  <c:v>25.457052101230879</c:v>
                </c:pt>
                <c:pt idx="441">
                  <c:v>52.07916722253006</c:v>
                </c:pt>
                <c:pt idx="442">
                  <c:v>64.109870110646256</c:v>
                </c:pt>
                <c:pt idx="443">
                  <c:v>69.113740695092829</c:v>
                </c:pt>
                <c:pt idx="444">
                  <c:v>71.144736505721127</c:v>
                </c:pt>
                <c:pt idx="445">
                  <c:v>72.351992299278919</c:v>
                </c:pt>
                <c:pt idx="446">
                  <c:v>72.654078160490101</c:v>
                </c:pt>
                <c:pt idx="447">
                  <c:v>72.819461077783359</c:v>
                </c:pt>
                <c:pt idx="448">
                  <c:v>25.457052101230879</c:v>
                </c:pt>
                <c:pt idx="449">
                  <c:v>52.07916722253006</c:v>
                </c:pt>
                <c:pt idx="450">
                  <c:v>64.109870110646256</c:v>
                </c:pt>
                <c:pt idx="451">
                  <c:v>69.113740695092829</c:v>
                </c:pt>
                <c:pt idx="452">
                  <c:v>71.144736505721127</c:v>
                </c:pt>
                <c:pt idx="453">
                  <c:v>72.351992299278919</c:v>
                </c:pt>
                <c:pt idx="454">
                  <c:v>72.654078160490101</c:v>
                </c:pt>
                <c:pt idx="455">
                  <c:v>72.819461077783359</c:v>
                </c:pt>
                <c:pt idx="456">
                  <c:v>25.457052101230879</c:v>
                </c:pt>
                <c:pt idx="457">
                  <c:v>52.07916722253006</c:v>
                </c:pt>
                <c:pt idx="458">
                  <c:v>64.109870110646256</c:v>
                </c:pt>
                <c:pt idx="459">
                  <c:v>69.113740695092829</c:v>
                </c:pt>
                <c:pt idx="460">
                  <c:v>71.144736505721127</c:v>
                </c:pt>
                <c:pt idx="461">
                  <c:v>72.351992299278919</c:v>
                </c:pt>
                <c:pt idx="462">
                  <c:v>72.654078160490101</c:v>
                </c:pt>
                <c:pt idx="463">
                  <c:v>72.819461077783359</c:v>
                </c:pt>
                <c:pt idx="464">
                  <c:v>25.457052101230879</c:v>
                </c:pt>
                <c:pt idx="465">
                  <c:v>52.07916722253006</c:v>
                </c:pt>
                <c:pt idx="466">
                  <c:v>69.113740695092829</c:v>
                </c:pt>
                <c:pt idx="467">
                  <c:v>69.113740695092829</c:v>
                </c:pt>
                <c:pt idx="468">
                  <c:v>71.144736505721127</c:v>
                </c:pt>
                <c:pt idx="469">
                  <c:v>72.351992299278919</c:v>
                </c:pt>
                <c:pt idx="470">
                  <c:v>72.654078160490101</c:v>
                </c:pt>
                <c:pt idx="471">
                  <c:v>72.819461077783359</c:v>
                </c:pt>
                <c:pt idx="472">
                  <c:v>25.457052101230879</c:v>
                </c:pt>
                <c:pt idx="473">
                  <c:v>52.07916722253006</c:v>
                </c:pt>
                <c:pt idx="474">
                  <c:v>69.113740695092829</c:v>
                </c:pt>
                <c:pt idx="475">
                  <c:v>69.113740695092829</c:v>
                </c:pt>
                <c:pt idx="476">
                  <c:v>71.144736505721127</c:v>
                </c:pt>
                <c:pt idx="477">
                  <c:v>72.351992299278919</c:v>
                </c:pt>
                <c:pt idx="478">
                  <c:v>72.654078160490101</c:v>
                </c:pt>
                <c:pt idx="479">
                  <c:v>72.819461077783359</c:v>
                </c:pt>
                <c:pt idx="480">
                  <c:v>25.818035236100187</c:v>
                </c:pt>
                <c:pt idx="481">
                  <c:v>55.268859569071168</c:v>
                </c:pt>
                <c:pt idx="482">
                  <c:v>68.831395833320684</c:v>
                </c:pt>
                <c:pt idx="483">
                  <c:v>74.515329605589514</c:v>
                </c:pt>
                <c:pt idx="484">
                  <c:v>76.825061250317219</c:v>
                </c:pt>
                <c:pt idx="485">
                  <c:v>78.187463836434404</c:v>
                </c:pt>
                <c:pt idx="486">
                  <c:v>78.515050789869434</c:v>
                </c:pt>
                <c:pt idx="487">
                  <c:v>78.686223866002067</c:v>
                </c:pt>
                <c:pt idx="488">
                  <c:v>25.818035236100187</c:v>
                </c:pt>
                <c:pt idx="489">
                  <c:v>55.268859569071168</c:v>
                </c:pt>
                <c:pt idx="490">
                  <c:v>68.831395833320684</c:v>
                </c:pt>
                <c:pt idx="491">
                  <c:v>74.515329605589514</c:v>
                </c:pt>
                <c:pt idx="492">
                  <c:v>76.825061250317219</c:v>
                </c:pt>
                <c:pt idx="493">
                  <c:v>78.187463836434404</c:v>
                </c:pt>
                <c:pt idx="494">
                  <c:v>78.515050789869434</c:v>
                </c:pt>
                <c:pt idx="495">
                  <c:v>78.686223866002067</c:v>
                </c:pt>
                <c:pt idx="496">
                  <c:v>25.818035236100187</c:v>
                </c:pt>
                <c:pt idx="497">
                  <c:v>55.268859569071168</c:v>
                </c:pt>
                <c:pt idx="498">
                  <c:v>68.831395833320684</c:v>
                </c:pt>
                <c:pt idx="499">
                  <c:v>74.515329605589514</c:v>
                </c:pt>
                <c:pt idx="500">
                  <c:v>76.825061250317219</c:v>
                </c:pt>
                <c:pt idx="501">
                  <c:v>78.187463836434404</c:v>
                </c:pt>
                <c:pt idx="502">
                  <c:v>78.515050789869434</c:v>
                </c:pt>
                <c:pt idx="503">
                  <c:v>78.686223866002067</c:v>
                </c:pt>
                <c:pt idx="504">
                  <c:v>25.818035236100187</c:v>
                </c:pt>
                <c:pt idx="505">
                  <c:v>55.268859569071168</c:v>
                </c:pt>
                <c:pt idx="506">
                  <c:v>68.831395833320684</c:v>
                </c:pt>
                <c:pt idx="507">
                  <c:v>74.515329605589514</c:v>
                </c:pt>
                <c:pt idx="508">
                  <c:v>76.825061250317219</c:v>
                </c:pt>
                <c:pt idx="509">
                  <c:v>78.187463836434404</c:v>
                </c:pt>
                <c:pt idx="510">
                  <c:v>78.515050789869434</c:v>
                </c:pt>
                <c:pt idx="511">
                  <c:v>78.686223866002067</c:v>
                </c:pt>
                <c:pt idx="512">
                  <c:v>25.818035236100187</c:v>
                </c:pt>
                <c:pt idx="513">
                  <c:v>55.268859569071168</c:v>
                </c:pt>
                <c:pt idx="514">
                  <c:v>68.831395833320684</c:v>
                </c:pt>
                <c:pt idx="515">
                  <c:v>74.515329605589514</c:v>
                </c:pt>
                <c:pt idx="516">
                  <c:v>76.825061250317219</c:v>
                </c:pt>
                <c:pt idx="517">
                  <c:v>78.187463836434404</c:v>
                </c:pt>
                <c:pt idx="518">
                  <c:v>78.515050789869434</c:v>
                </c:pt>
                <c:pt idx="519">
                  <c:v>78.686223866002067</c:v>
                </c:pt>
                <c:pt idx="520">
                  <c:v>25.818035236100187</c:v>
                </c:pt>
                <c:pt idx="521">
                  <c:v>55.268859569071168</c:v>
                </c:pt>
                <c:pt idx="522">
                  <c:v>68.831395833320684</c:v>
                </c:pt>
                <c:pt idx="523">
                  <c:v>74.515329605589514</c:v>
                </c:pt>
                <c:pt idx="524">
                  <c:v>76.825061250317219</c:v>
                </c:pt>
                <c:pt idx="525">
                  <c:v>78.187463836434404</c:v>
                </c:pt>
                <c:pt idx="526">
                  <c:v>78.515050789869434</c:v>
                </c:pt>
                <c:pt idx="527">
                  <c:v>78.686223866002067</c:v>
                </c:pt>
                <c:pt idx="528">
                  <c:v>25.818035236100187</c:v>
                </c:pt>
                <c:pt idx="529">
                  <c:v>55.268859569071168</c:v>
                </c:pt>
                <c:pt idx="530">
                  <c:v>68.831395833320684</c:v>
                </c:pt>
                <c:pt idx="531">
                  <c:v>74.515329605589514</c:v>
                </c:pt>
                <c:pt idx="532">
                  <c:v>76.825061250317219</c:v>
                </c:pt>
                <c:pt idx="533">
                  <c:v>78.187463836434404</c:v>
                </c:pt>
                <c:pt idx="534">
                  <c:v>78.515050789869434</c:v>
                </c:pt>
                <c:pt idx="535">
                  <c:v>78.686223866002067</c:v>
                </c:pt>
                <c:pt idx="536">
                  <c:v>25.818035236100187</c:v>
                </c:pt>
                <c:pt idx="537">
                  <c:v>55.268859569071168</c:v>
                </c:pt>
                <c:pt idx="538">
                  <c:v>68.831395833320684</c:v>
                </c:pt>
                <c:pt idx="539">
                  <c:v>74.515329605589514</c:v>
                </c:pt>
                <c:pt idx="540">
                  <c:v>76.825061250317219</c:v>
                </c:pt>
                <c:pt idx="541">
                  <c:v>78.187463836434404</c:v>
                </c:pt>
                <c:pt idx="542">
                  <c:v>78.515050789869434</c:v>
                </c:pt>
                <c:pt idx="543">
                  <c:v>78.686223866002067</c:v>
                </c:pt>
                <c:pt idx="544">
                  <c:v>25.818035236100187</c:v>
                </c:pt>
                <c:pt idx="545">
                  <c:v>55.268859569071168</c:v>
                </c:pt>
                <c:pt idx="546">
                  <c:v>68.831395833320684</c:v>
                </c:pt>
                <c:pt idx="547">
                  <c:v>74.515329605589514</c:v>
                </c:pt>
                <c:pt idx="548">
                  <c:v>76.825061250317219</c:v>
                </c:pt>
                <c:pt idx="549">
                  <c:v>78.187463836434404</c:v>
                </c:pt>
                <c:pt idx="550">
                  <c:v>78.515050789869434</c:v>
                </c:pt>
                <c:pt idx="551">
                  <c:v>78.686223866002067</c:v>
                </c:pt>
                <c:pt idx="552">
                  <c:v>25.818035236100187</c:v>
                </c:pt>
                <c:pt idx="553">
                  <c:v>55.268859569071168</c:v>
                </c:pt>
                <c:pt idx="554">
                  <c:v>68.831395833320684</c:v>
                </c:pt>
                <c:pt idx="555">
                  <c:v>74.515329605589514</c:v>
                </c:pt>
                <c:pt idx="556">
                  <c:v>76.825061250317219</c:v>
                </c:pt>
                <c:pt idx="557">
                  <c:v>78.187463836434404</c:v>
                </c:pt>
                <c:pt idx="558">
                  <c:v>78.515050789869434</c:v>
                </c:pt>
                <c:pt idx="559">
                  <c:v>78.686223866002067</c:v>
                </c:pt>
                <c:pt idx="560">
                  <c:v>25.818035236100187</c:v>
                </c:pt>
                <c:pt idx="561">
                  <c:v>55.268859569071168</c:v>
                </c:pt>
                <c:pt idx="562">
                  <c:v>68.831395833320684</c:v>
                </c:pt>
                <c:pt idx="563">
                  <c:v>74.515329605589514</c:v>
                </c:pt>
                <c:pt idx="564">
                  <c:v>76.825061250317219</c:v>
                </c:pt>
                <c:pt idx="565">
                  <c:v>78.187463836434404</c:v>
                </c:pt>
                <c:pt idx="566">
                  <c:v>78.515050789869434</c:v>
                </c:pt>
                <c:pt idx="567">
                  <c:v>78.686223866002067</c:v>
                </c:pt>
                <c:pt idx="568">
                  <c:v>25.818035236100187</c:v>
                </c:pt>
                <c:pt idx="569">
                  <c:v>55.268859569071168</c:v>
                </c:pt>
                <c:pt idx="570">
                  <c:v>68.831395833320684</c:v>
                </c:pt>
                <c:pt idx="571">
                  <c:v>74.515329605589514</c:v>
                </c:pt>
                <c:pt idx="572">
                  <c:v>76.825061250317219</c:v>
                </c:pt>
                <c:pt idx="573">
                  <c:v>78.187463836434404</c:v>
                </c:pt>
                <c:pt idx="574">
                  <c:v>78.515050789869434</c:v>
                </c:pt>
                <c:pt idx="575">
                  <c:v>78.686223866002067</c:v>
                </c:pt>
                <c:pt idx="576">
                  <c:v>25.775349407541469</c:v>
                </c:pt>
                <c:pt idx="577">
                  <c:v>58.224301823007252</c:v>
                </c:pt>
                <c:pt idx="578">
                  <c:v>73.485249071830154</c:v>
                </c:pt>
                <c:pt idx="579">
                  <c:v>79.93724294091713</c:v>
                </c:pt>
                <c:pt idx="580">
                  <c:v>82.563890980745072</c:v>
                </c:pt>
                <c:pt idx="581">
                  <c:v>84.102609788938992</c:v>
                </c:pt>
                <c:pt idx="582">
                  <c:v>84.458445806446306</c:v>
                </c:pt>
                <c:pt idx="583">
                  <c:v>84.635322673775207</c:v>
                </c:pt>
                <c:pt idx="584">
                  <c:v>25.775349407541469</c:v>
                </c:pt>
                <c:pt idx="585">
                  <c:v>58.224301823007252</c:v>
                </c:pt>
                <c:pt idx="586">
                  <c:v>73.485249071830154</c:v>
                </c:pt>
                <c:pt idx="587">
                  <c:v>79.93724294091713</c:v>
                </c:pt>
                <c:pt idx="588">
                  <c:v>82.563890980745072</c:v>
                </c:pt>
                <c:pt idx="589">
                  <c:v>84.102609788938992</c:v>
                </c:pt>
                <c:pt idx="590">
                  <c:v>84.458445806446306</c:v>
                </c:pt>
                <c:pt idx="591">
                  <c:v>84.635322673775207</c:v>
                </c:pt>
                <c:pt idx="592">
                  <c:v>25.775349407541469</c:v>
                </c:pt>
                <c:pt idx="593">
                  <c:v>58.224301823007252</c:v>
                </c:pt>
                <c:pt idx="594">
                  <c:v>73.485249071830154</c:v>
                </c:pt>
                <c:pt idx="595">
                  <c:v>79.93724294091713</c:v>
                </c:pt>
                <c:pt idx="596">
                  <c:v>82.563890980745072</c:v>
                </c:pt>
                <c:pt idx="597">
                  <c:v>84.102609788938992</c:v>
                </c:pt>
                <c:pt idx="598">
                  <c:v>84.458445806446306</c:v>
                </c:pt>
                <c:pt idx="599">
                  <c:v>84.635322673775207</c:v>
                </c:pt>
                <c:pt idx="600">
                  <c:v>25.775349407541469</c:v>
                </c:pt>
                <c:pt idx="601">
                  <c:v>58.224301823007252</c:v>
                </c:pt>
                <c:pt idx="602">
                  <c:v>73.485249071830154</c:v>
                </c:pt>
                <c:pt idx="603">
                  <c:v>79.93724294091713</c:v>
                </c:pt>
                <c:pt idx="604">
                  <c:v>82.563890980745072</c:v>
                </c:pt>
                <c:pt idx="605">
                  <c:v>84.102609788938992</c:v>
                </c:pt>
                <c:pt idx="606">
                  <c:v>84.458445806446306</c:v>
                </c:pt>
                <c:pt idx="607">
                  <c:v>84.635322673775207</c:v>
                </c:pt>
                <c:pt idx="608">
                  <c:v>25.775349407541469</c:v>
                </c:pt>
                <c:pt idx="609">
                  <c:v>58.224301823007252</c:v>
                </c:pt>
                <c:pt idx="610">
                  <c:v>73.485249071830154</c:v>
                </c:pt>
                <c:pt idx="611">
                  <c:v>79.93724294091713</c:v>
                </c:pt>
                <c:pt idx="612">
                  <c:v>82.563890980745072</c:v>
                </c:pt>
                <c:pt idx="613">
                  <c:v>84.102609788938992</c:v>
                </c:pt>
                <c:pt idx="614">
                  <c:v>84.458445806446306</c:v>
                </c:pt>
                <c:pt idx="615">
                  <c:v>84.635322673775207</c:v>
                </c:pt>
                <c:pt idx="616">
                  <c:v>25.775349407541469</c:v>
                </c:pt>
                <c:pt idx="617">
                  <c:v>58.224301823007252</c:v>
                </c:pt>
                <c:pt idx="618">
                  <c:v>73.485249071830154</c:v>
                </c:pt>
                <c:pt idx="619">
                  <c:v>79.93724294091713</c:v>
                </c:pt>
                <c:pt idx="620">
                  <c:v>82.563890980745072</c:v>
                </c:pt>
                <c:pt idx="621">
                  <c:v>84.102609788938992</c:v>
                </c:pt>
                <c:pt idx="622">
                  <c:v>84.458445806446306</c:v>
                </c:pt>
                <c:pt idx="623">
                  <c:v>84.635322673775207</c:v>
                </c:pt>
                <c:pt idx="624">
                  <c:v>25.775349407541469</c:v>
                </c:pt>
                <c:pt idx="625">
                  <c:v>58.224301823007252</c:v>
                </c:pt>
                <c:pt idx="626">
                  <c:v>73.485249071830154</c:v>
                </c:pt>
                <c:pt idx="627">
                  <c:v>79.93724294091713</c:v>
                </c:pt>
                <c:pt idx="628">
                  <c:v>82.563890980745072</c:v>
                </c:pt>
                <c:pt idx="629">
                  <c:v>84.102609788938992</c:v>
                </c:pt>
                <c:pt idx="630">
                  <c:v>84.458445806446306</c:v>
                </c:pt>
                <c:pt idx="631">
                  <c:v>84.635322673775207</c:v>
                </c:pt>
                <c:pt idx="632">
                  <c:v>25.775349407541469</c:v>
                </c:pt>
                <c:pt idx="633">
                  <c:v>58.224301823007252</c:v>
                </c:pt>
                <c:pt idx="634">
                  <c:v>73.485249071830154</c:v>
                </c:pt>
                <c:pt idx="635">
                  <c:v>79.93724294091713</c:v>
                </c:pt>
                <c:pt idx="636">
                  <c:v>82.563890980745072</c:v>
                </c:pt>
                <c:pt idx="637">
                  <c:v>84.102609788938992</c:v>
                </c:pt>
                <c:pt idx="638">
                  <c:v>84.458445806446306</c:v>
                </c:pt>
                <c:pt idx="639">
                  <c:v>84.635322673775207</c:v>
                </c:pt>
                <c:pt idx="640">
                  <c:v>25.775349407541469</c:v>
                </c:pt>
                <c:pt idx="641">
                  <c:v>58.224301823007252</c:v>
                </c:pt>
                <c:pt idx="642">
                  <c:v>73.485249071830154</c:v>
                </c:pt>
                <c:pt idx="643">
                  <c:v>79.93724294091713</c:v>
                </c:pt>
                <c:pt idx="644">
                  <c:v>82.563890980745072</c:v>
                </c:pt>
                <c:pt idx="645">
                  <c:v>84.102609788938992</c:v>
                </c:pt>
                <c:pt idx="646">
                  <c:v>84.458445806446306</c:v>
                </c:pt>
                <c:pt idx="647">
                  <c:v>84.635322673775207</c:v>
                </c:pt>
                <c:pt idx="648">
                  <c:v>25.775349407541469</c:v>
                </c:pt>
                <c:pt idx="649">
                  <c:v>58.224301823007252</c:v>
                </c:pt>
                <c:pt idx="650">
                  <c:v>73.485249071830154</c:v>
                </c:pt>
                <c:pt idx="651">
                  <c:v>79.93724294091713</c:v>
                </c:pt>
                <c:pt idx="652">
                  <c:v>82.563890980745072</c:v>
                </c:pt>
                <c:pt idx="653">
                  <c:v>84.102609788938992</c:v>
                </c:pt>
                <c:pt idx="654">
                  <c:v>84.458445806446306</c:v>
                </c:pt>
                <c:pt idx="655">
                  <c:v>84.635322673775207</c:v>
                </c:pt>
                <c:pt idx="656">
                  <c:v>25.775349407541469</c:v>
                </c:pt>
                <c:pt idx="657">
                  <c:v>58.224301823007252</c:v>
                </c:pt>
                <c:pt idx="658">
                  <c:v>73.485249071830154</c:v>
                </c:pt>
                <c:pt idx="659">
                  <c:v>79.93724294091713</c:v>
                </c:pt>
                <c:pt idx="660">
                  <c:v>82.563890980745072</c:v>
                </c:pt>
                <c:pt idx="661">
                  <c:v>84.102609788938992</c:v>
                </c:pt>
                <c:pt idx="662">
                  <c:v>84.458445806446306</c:v>
                </c:pt>
                <c:pt idx="663">
                  <c:v>84.635322673775207</c:v>
                </c:pt>
                <c:pt idx="664">
                  <c:v>25.775349407541469</c:v>
                </c:pt>
                <c:pt idx="665">
                  <c:v>58.224301823007252</c:v>
                </c:pt>
                <c:pt idx="666">
                  <c:v>73.485249071830154</c:v>
                </c:pt>
                <c:pt idx="667">
                  <c:v>79.93724294091713</c:v>
                </c:pt>
                <c:pt idx="668">
                  <c:v>82.563890980745072</c:v>
                </c:pt>
                <c:pt idx="669">
                  <c:v>84.102609788938992</c:v>
                </c:pt>
                <c:pt idx="670">
                  <c:v>84.458445806446306</c:v>
                </c:pt>
                <c:pt idx="671">
                  <c:v>84.635322673775207</c:v>
                </c:pt>
                <c:pt idx="672">
                  <c:v>25.297465924594817</c:v>
                </c:pt>
                <c:pt idx="673">
                  <c:v>60.89190552041066</c:v>
                </c:pt>
                <c:pt idx="674">
                  <c:v>78.027943212273101</c:v>
                </c:pt>
                <c:pt idx="675">
                  <c:v>85.345941776084928</c:v>
                </c:pt>
                <c:pt idx="676">
                  <c:v>88.332754463428671</c:v>
                </c:pt>
                <c:pt idx="677">
                  <c:v>90.071981835769236</c:v>
                </c:pt>
                <c:pt idx="678">
                  <c:v>90.459264416651308</c:v>
                </c:pt>
                <c:pt idx="679">
                  <c:v>90.641801873228033</c:v>
                </c:pt>
                <c:pt idx="680">
                  <c:v>25.297465924594817</c:v>
                </c:pt>
                <c:pt idx="681">
                  <c:v>60.89190552041066</c:v>
                </c:pt>
                <c:pt idx="682">
                  <c:v>78.027943212273101</c:v>
                </c:pt>
                <c:pt idx="683">
                  <c:v>85.345941776084928</c:v>
                </c:pt>
                <c:pt idx="684">
                  <c:v>88.332754463428671</c:v>
                </c:pt>
                <c:pt idx="685">
                  <c:v>90.071981835769236</c:v>
                </c:pt>
                <c:pt idx="686">
                  <c:v>90.459264416651308</c:v>
                </c:pt>
                <c:pt idx="687">
                  <c:v>90.641801873228033</c:v>
                </c:pt>
                <c:pt idx="688">
                  <c:v>25.297465924594817</c:v>
                </c:pt>
                <c:pt idx="689">
                  <c:v>60.89190552041066</c:v>
                </c:pt>
                <c:pt idx="690">
                  <c:v>78.027943212273101</c:v>
                </c:pt>
                <c:pt idx="691">
                  <c:v>85.345941776084928</c:v>
                </c:pt>
                <c:pt idx="692">
                  <c:v>88.332754463428671</c:v>
                </c:pt>
                <c:pt idx="693">
                  <c:v>90.071981835769236</c:v>
                </c:pt>
                <c:pt idx="694">
                  <c:v>90.459264416651308</c:v>
                </c:pt>
                <c:pt idx="695">
                  <c:v>90.641801873228033</c:v>
                </c:pt>
                <c:pt idx="696">
                  <c:v>25.297465924594817</c:v>
                </c:pt>
                <c:pt idx="697">
                  <c:v>60.89190552041066</c:v>
                </c:pt>
                <c:pt idx="698">
                  <c:v>78.027943212273101</c:v>
                </c:pt>
                <c:pt idx="699">
                  <c:v>85.345941776084928</c:v>
                </c:pt>
                <c:pt idx="700">
                  <c:v>88.332754463428671</c:v>
                </c:pt>
                <c:pt idx="701">
                  <c:v>90.071981835769236</c:v>
                </c:pt>
                <c:pt idx="702">
                  <c:v>90.459264416651308</c:v>
                </c:pt>
                <c:pt idx="703">
                  <c:v>90.641801873228033</c:v>
                </c:pt>
                <c:pt idx="704">
                  <c:v>25.297465924594817</c:v>
                </c:pt>
                <c:pt idx="705">
                  <c:v>60.89190552041066</c:v>
                </c:pt>
                <c:pt idx="706">
                  <c:v>78.027943212273101</c:v>
                </c:pt>
                <c:pt idx="707">
                  <c:v>85.345941776084928</c:v>
                </c:pt>
                <c:pt idx="708">
                  <c:v>88.332754463428671</c:v>
                </c:pt>
                <c:pt idx="709">
                  <c:v>90.071981835769236</c:v>
                </c:pt>
                <c:pt idx="710">
                  <c:v>90.459264416651308</c:v>
                </c:pt>
                <c:pt idx="711">
                  <c:v>90.641801873228033</c:v>
                </c:pt>
                <c:pt idx="712">
                  <c:v>25.297465924594817</c:v>
                </c:pt>
                <c:pt idx="713">
                  <c:v>60.89190552041066</c:v>
                </c:pt>
                <c:pt idx="714">
                  <c:v>78.027943212273101</c:v>
                </c:pt>
                <c:pt idx="715">
                  <c:v>85.345941776084928</c:v>
                </c:pt>
                <c:pt idx="716">
                  <c:v>88.332754463428671</c:v>
                </c:pt>
                <c:pt idx="717">
                  <c:v>90.071981835769236</c:v>
                </c:pt>
                <c:pt idx="718">
                  <c:v>90.459264416651308</c:v>
                </c:pt>
                <c:pt idx="719">
                  <c:v>90.641801873228033</c:v>
                </c:pt>
                <c:pt idx="720">
                  <c:v>25.297465924594817</c:v>
                </c:pt>
                <c:pt idx="721">
                  <c:v>60.89190552041066</c:v>
                </c:pt>
                <c:pt idx="722">
                  <c:v>78.027943212273101</c:v>
                </c:pt>
                <c:pt idx="723">
                  <c:v>85.345941776084928</c:v>
                </c:pt>
                <c:pt idx="724">
                  <c:v>88.332754463428671</c:v>
                </c:pt>
                <c:pt idx="725">
                  <c:v>90.071981835769236</c:v>
                </c:pt>
                <c:pt idx="726">
                  <c:v>90.459264416651308</c:v>
                </c:pt>
                <c:pt idx="727">
                  <c:v>90.641801873228033</c:v>
                </c:pt>
                <c:pt idx="728">
                  <c:v>25.297465924594817</c:v>
                </c:pt>
                <c:pt idx="729">
                  <c:v>60.89190552041066</c:v>
                </c:pt>
                <c:pt idx="730">
                  <c:v>78.027943212273101</c:v>
                </c:pt>
                <c:pt idx="731">
                  <c:v>85.345941776084928</c:v>
                </c:pt>
                <c:pt idx="732">
                  <c:v>88.332754463428671</c:v>
                </c:pt>
                <c:pt idx="733">
                  <c:v>90.071981835769236</c:v>
                </c:pt>
                <c:pt idx="734">
                  <c:v>90.459264416651308</c:v>
                </c:pt>
                <c:pt idx="735">
                  <c:v>90.641801873228033</c:v>
                </c:pt>
                <c:pt idx="736">
                  <c:v>25.297465924594817</c:v>
                </c:pt>
                <c:pt idx="737">
                  <c:v>60.89190552041066</c:v>
                </c:pt>
                <c:pt idx="738">
                  <c:v>78.027943212273101</c:v>
                </c:pt>
                <c:pt idx="739">
                  <c:v>85.345941776084928</c:v>
                </c:pt>
                <c:pt idx="740">
                  <c:v>88.332754463428671</c:v>
                </c:pt>
                <c:pt idx="741">
                  <c:v>90.071981835769236</c:v>
                </c:pt>
                <c:pt idx="742">
                  <c:v>90.459264416651308</c:v>
                </c:pt>
                <c:pt idx="743">
                  <c:v>90.641801873228033</c:v>
                </c:pt>
                <c:pt idx="744">
                  <c:v>25.297465924594817</c:v>
                </c:pt>
                <c:pt idx="745">
                  <c:v>60.89190552041066</c:v>
                </c:pt>
                <c:pt idx="746">
                  <c:v>78.027943212273101</c:v>
                </c:pt>
                <c:pt idx="747">
                  <c:v>85.345941776084928</c:v>
                </c:pt>
                <c:pt idx="748">
                  <c:v>88.332754463428671</c:v>
                </c:pt>
                <c:pt idx="749">
                  <c:v>90.071981835769236</c:v>
                </c:pt>
                <c:pt idx="750">
                  <c:v>90.459264416651308</c:v>
                </c:pt>
                <c:pt idx="751">
                  <c:v>90.641801873228033</c:v>
                </c:pt>
                <c:pt idx="752">
                  <c:v>25.297465924594817</c:v>
                </c:pt>
                <c:pt idx="753">
                  <c:v>60.89190552041066</c:v>
                </c:pt>
                <c:pt idx="754">
                  <c:v>78.027943212273101</c:v>
                </c:pt>
                <c:pt idx="755">
                  <c:v>85.345941776084928</c:v>
                </c:pt>
                <c:pt idx="756">
                  <c:v>88.332754463428671</c:v>
                </c:pt>
                <c:pt idx="757">
                  <c:v>90.071981835769236</c:v>
                </c:pt>
                <c:pt idx="758">
                  <c:v>90.459264416651308</c:v>
                </c:pt>
                <c:pt idx="759">
                  <c:v>90.641801873228033</c:v>
                </c:pt>
                <c:pt idx="760">
                  <c:v>25.297465924594817</c:v>
                </c:pt>
                <c:pt idx="761">
                  <c:v>60.89190552041066</c:v>
                </c:pt>
                <c:pt idx="762">
                  <c:v>78.027943212273101</c:v>
                </c:pt>
                <c:pt idx="763">
                  <c:v>85.345941776084928</c:v>
                </c:pt>
                <c:pt idx="764">
                  <c:v>88.332754463428671</c:v>
                </c:pt>
                <c:pt idx="765">
                  <c:v>90.071981835769236</c:v>
                </c:pt>
                <c:pt idx="766">
                  <c:v>90.459264416651308</c:v>
                </c:pt>
                <c:pt idx="767">
                  <c:v>90.641801873228033</c:v>
                </c:pt>
                <c:pt idx="768">
                  <c:v>24.360345141742492</c:v>
                </c:pt>
                <c:pt idx="769">
                  <c:v>63.216992713722185</c:v>
                </c:pt>
                <c:pt idx="770">
                  <c:v>82.413193572050872</c:v>
                </c:pt>
                <c:pt idx="771">
                  <c:v>90.705767270338015</c:v>
                </c:pt>
                <c:pt idx="772">
                  <c:v>94.101661098917035</c:v>
                </c:pt>
                <c:pt idx="773">
                  <c:v>96.069037130447356</c:v>
                </c:pt>
                <c:pt idx="774">
                  <c:v>96.491492088412286</c:v>
                </c:pt>
                <c:pt idx="775">
                  <c:v>96.679710872640072</c:v>
                </c:pt>
                <c:pt idx="776">
                  <c:v>24.360345141742492</c:v>
                </c:pt>
                <c:pt idx="777">
                  <c:v>63.216992713722185</c:v>
                </c:pt>
                <c:pt idx="778">
                  <c:v>82.413193572050872</c:v>
                </c:pt>
                <c:pt idx="779">
                  <c:v>90.705767270338015</c:v>
                </c:pt>
                <c:pt idx="780">
                  <c:v>94.101661098917035</c:v>
                </c:pt>
                <c:pt idx="781">
                  <c:v>96.069037130447356</c:v>
                </c:pt>
                <c:pt idx="782">
                  <c:v>96.491492088412286</c:v>
                </c:pt>
                <c:pt idx="783">
                  <c:v>96.679710872640072</c:v>
                </c:pt>
                <c:pt idx="784">
                  <c:v>24.360345141742492</c:v>
                </c:pt>
                <c:pt idx="785">
                  <c:v>63.216992713722185</c:v>
                </c:pt>
                <c:pt idx="786">
                  <c:v>82.413193572050872</c:v>
                </c:pt>
                <c:pt idx="787">
                  <c:v>90.705767270338015</c:v>
                </c:pt>
                <c:pt idx="788">
                  <c:v>94.101661098917035</c:v>
                </c:pt>
                <c:pt idx="789">
                  <c:v>96.069037130447356</c:v>
                </c:pt>
                <c:pt idx="790">
                  <c:v>96.491492088412286</c:v>
                </c:pt>
                <c:pt idx="791">
                  <c:v>96.679710872640072</c:v>
                </c:pt>
                <c:pt idx="792">
                  <c:v>24.360345141742492</c:v>
                </c:pt>
                <c:pt idx="793">
                  <c:v>63.216992713722185</c:v>
                </c:pt>
                <c:pt idx="794">
                  <c:v>82.413193572050872</c:v>
                </c:pt>
                <c:pt idx="795">
                  <c:v>90.705767270338015</c:v>
                </c:pt>
                <c:pt idx="796">
                  <c:v>94.101661098917035</c:v>
                </c:pt>
                <c:pt idx="797">
                  <c:v>96.069037130447356</c:v>
                </c:pt>
                <c:pt idx="798">
                  <c:v>96.491492088412286</c:v>
                </c:pt>
                <c:pt idx="799">
                  <c:v>96.679710872640072</c:v>
                </c:pt>
                <c:pt idx="800">
                  <c:v>24.360345141742492</c:v>
                </c:pt>
                <c:pt idx="801">
                  <c:v>63.216992713722185</c:v>
                </c:pt>
                <c:pt idx="802">
                  <c:v>82.413193572050872</c:v>
                </c:pt>
                <c:pt idx="803">
                  <c:v>90.705767270338015</c:v>
                </c:pt>
                <c:pt idx="804">
                  <c:v>94.101661098917035</c:v>
                </c:pt>
                <c:pt idx="805">
                  <c:v>96.069037130447356</c:v>
                </c:pt>
                <c:pt idx="806">
                  <c:v>96.491492088412286</c:v>
                </c:pt>
                <c:pt idx="807">
                  <c:v>96.679710872640072</c:v>
                </c:pt>
                <c:pt idx="808">
                  <c:v>24.360345141742492</c:v>
                </c:pt>
                <c:pt idx="809">
                  <c:v>63.216992713722185</c:v>
                </c:pt>
                <c:pt idx="810">
                  <c:v>82.413193572050872</c:v>
                </c:pt>
                <c:pt idx="811">
                  <c:v>90.705767270338015</c:v>
                </c:pt>
                <c:pt idx="812">
                  <c:v>94.101661098917035</c:v>
                </c:pt>
                <c:pt idx="813">
                  <c:v>96.069037130447356</c:v>
                </c:pt>
                <c:pt idx="814">
                  <c:v>96.491492088412286</c:v>
                </c:pt>
                <c:pt idx="815">
                  <c:v>96.679710872640072</c:v>
                </c:pt>
                <c:pt idx="816">
                  <c:v>24.360345141742492</c:v>
                </c:pt>
                <c:pt idx="817">
                  <c:v>63.216992713722185</c:v>
                </c:pt>
                <c:pt idx="818">
                  <c:v>82.413193572050872</c:v>
                </c:pt>
                <c:pt idx="819">
                  <c:v>90.705767270338015</c:v>
                </c:pt>
                <c:pt idx="820">
                  <c:v>94.101661098917035</c:v>
                </c:pt>
                <c:pt idx="821">
                  <c:v>96.069037130447356</c:v>
                </c:pt>
                <c:pt idx="822">
                  <c:v>96.491492088412286</c:v>
                </c:pt>
                <c:pt idx="823">
                  <c:v>96.679710872640072</c:v>
                </c:pt>
                <c:pt idx="824">
                  <c:v>24.360345141742492</c:v>
                </c:pt>
                <c:pt idx="825">
                  <c:v>63.216992713722185</c:v>
                </c:pt>
                <c:pt idx="826">
                  <c:v>82.413193572050872</c:v>
                </c:pt>
                <c:pt idx="827">
                  <c:v>90.705767270338015</c:v>
                </c:pt>
                <c:pt idx="828">
                  <c:v>94.101661098917035</c:v>
                </c:pt>
                <c:pt idx="829">
                  <c:v>96.069037130447356</c:v>
                </c:pt>
                <c:pt idx="830">
                  <c:v>96.491492088412286</c:v>
                </c:pt>
                <c:pt idx="831">
                  <c:v>96.679710872640072</c:v>
                </c:pt>
                <c:pt idx="832">
                  <c:v>24.360345141742492</c:v>
                </c:pt>
                <c:pt idx="833">
                  <c:v>63.216992713722185</c:v>
                </c:pt>
                <c:pt idx="834">
                  <c:v>82.413193572050872</c:v>
                </c:pt>
                <c:pt idx="835">
                  <c:v>90.705767270338015</c:v>
                </c:pt>
                <c:pt idx="836">
                  <c:v>94.101661098917035</c:v>
                </c:pt>
                <c:pt idx="837">
                  <c:v>96.069037130447356</c:v>
                </c:pt>
                <c:pt idx="838">
                  <c:v>96.491492088412286</c:v>
                </c:pt>
                <c:pt idx="839">
                  <c:v>96.679710872640072</c:v>
                </c:pt>
                <c:pt idx="840">
                  <c:v>24.360345141742492</c:v>
                </c:pt>
                <c:pt idx="841">
                  <c:v>63.216992713722185</c:v>
                </c:pt>
                <c:pt idx="842">
                  <c:v>82.413193572050872</c:v>
                </c:pt>
                <c:pt idx="843">
                  <c:v>90.705767270338015</c:v>
                </c:pt>
                <c:pt idx="844">
                  <c:v>94.101661098917035</c:v>
                </c:pt>
                <c:pt idx="845">
                  <c:v>96.069037130447356</c:v>
                </c:pt>
                <c:pt idx="846">
                  <c:v>96.491492088412286</c:v>
                </c:pt>
                <c:pt idx="847">
                  <c:v>96.679710872640072</c:v>
                </c:pt>
                <c:pt idx="848">
                  <c:v>24.360345141742492</c:v>
                </c:pt>
                <c:pt idx="849">
                  <c:v>63.216992713722185</c:v>
                </c:pt>
                <c:pt idx="850">
                  <c:v>82.413193572050872</c:v>
                </c:pt>
                <c:pt idx="851">
                  <c:v>90.705767270338015</c:v>
                </c:pt>
                <c:pt idx="852">
                  <c:v>94.101661098917035</c:v>
                </c:pt>
                <c:pt idx="853">
                  <c:v>96.069037130447356</c:v>
                </c:pt>
                <c:pt idx="854">
                  <c:v>96.491492088412286</c:v>
                </c:pt>
                <c:pt idx="855">
                  <c:v>96.679710872640072</c:v>
                </c:pt>
                <c:pt idx="856">
                  <c:v>24.360345141742492</c:v>
                </c:pt>
                <c:pt idx="857">
                  <c:v>63.216992713722185</c:v>
                </c:pt>
                <c:pt idx="858">
                  <c:v>82.413193572050872</c:v>
                </c:pt>
                <c:pt idx="859">
                  <c:v>90.705767270338015</c:v>
                </c:pt>
                <c:pt idx="860">
                  <c:v>94.101661098917035</c:v>
                </c:pt>
                <c:pt idx="861">
                  <c:v>96.069037130447356</c:v>
                </c:pt>
                <c:pt idx="862">
                  <c:v>96.491492088412286</c:v>
                </c:pt>
                <c:pt idx="863">
                  <c:v>96.679710872640072</c:v>
                </c:pt>
              </c:numCache>
            </c:numRef>
          </c:xVal>
          <c:yVal>
            <c:numRef>
              <c:f>'NeuralTools-Summary (2)'!$E$1003:$E$1866</c:f>
              <c:numCache>
                <c:formatCode>0.0</c:formatCode>
                <c:ptCount val="864"/>
                <c:pt idx="0">
                  <c:v>2.2341145777433979</c:v>
                </c:pt>
                <c:pt idx="1">
                  <c:v>-2.0610408641862463</c:v>
                </c:pt>
                <c:pt idx="2">
                  <c:v>-0.90143290541474386</c:v>
                </c:pt>
                <c:pt idx="3">
                  <c:v>-0.8918941089964747</c:v>
                </c:pt>
                <c:pt idx="4">
                  <c:v>-0.90670800501328586</c:v>
                </c:pt>
                <c:pt idx="5">
                  <c:v>-0.75690990965561866</c:v>
                </c:pt>
                <c:pt idx="6">
                  <c:v>-0.87772304633285358</c:v>
                </c:pt>
                <c:pt idx="7">
                  <c:v>-0.91880977239410555</c:v>
                </c:pt>
                <c:pt idx="8">
                  <c:v>1.2341145777433979</c:v>
                </c:pt>
                <c:pt idx="9">
                  <c:v>-2.3610408641862435</c:v>
                </c:pt>
                <c:pt idx="10">
                  <c:v>-0.80143290541474244</c:v>
                </c:pt>
                <c:pt idx="11">
                  <c:v>-0.69189410899647186</c:v>
                </c:pt>
                <c:pt idx="12">
                  <c:v>-0.6067080050132887</c:v>
                </c:pt>
                <c:pt idx="13">
                  <c:v>-0.4569099096556215</c:v>
                </c:pt>
                <c:pt idx="14">
                  <c:v>-0.47772304633285501</c:v>
                </c:pt>
                <c:pt idx="15">
                  <c:v>-0.51880977239410697</c:v>
                </c:pt>
                <c:pt idx="16">
                  <c:v>4.7341145777433979</c:v>
                </c:pt>
                <c:pt idx="17">
                  <c:v>5.4389591358137537</c:v>
                </c:pt>
                <c:pt idx="18">
                  <c:v>2.9985670945852547</c:v>
                </c:pt>
                <c:pt idx="19">
                  <c:v>1.7081058910035267</c:v>
                </c:pt>
                <c:pt idx="20">
                  <c:v>1.1932919949867156</c:v>
                </c:pt>
                <c:pt idx="21">
                  <c:v>0.74309009034438134</c:v>
                </c:pt>
                <c:pt idx="22">
                  <c:v>0.52227695366714499</c:v>
                </c:pt>
                <c:pt idx="23">
                  <c:v>0.38119022760589161</c:v>
                </c:pt>
                <c:pt idx="24">
                  <c:v>1.2341145777433979</c:v>
                </c:pt>
                <c:pt idx="25">
                  <c:v>-1.6610408641862477</c:v>
                </c:pt>
                <c:pt idx="26">
                  <c:v>-0.50143290541474528</c:v>
                </c:pt>
                <c:pt idx="27">
                  <c:v>-0.59189410899647044</c:v>
                </c:pt>
                <c:pt idx="28">
                  <c:v>-0.50670800501328728</c:v>
                </c:pt>
                <c:pt idx="29">
                  <c:v>-0.4569099096556215</c:v>
                </c:pt>
                <c:pt idx="30">
                  <c:v>-0.47772304633285501</c:v>
                </c:pt>
                <c:pt idx="31">
                  <c:v>-0.61880977239410839</c:v>
                </c:pt>
                <c:pt idx="32">
                  <c:v>1.1341145777433965</c:v>
                </c:pt>
                <c:pt idx="33">
                  <c:v>-1.1610408641862477</c:v>
                </c:pt>
                <c:pt idx="34">
                  <c:v>-1.432905414745278E-3</c:v>
                </c:pt>
                <c:pt idx="35">
                  <c:v>2.5985670945852561</c:v>
                </c:pt>
                <c:pt idx="36">
                  <c:v>-0.50670800501328728</c:v>
                </c:pt>
                <c:pt idx="37">
                  <c:v>-0.65690990965561724</c:v>
                </c:pt>
                <c:pt idx="38">
                  <c:v>-0.77772304633285216</c:v>
                </c:pt>
                <c:pt idx="39">
                  <c:v>-0.91880977239410555</c:v>
                </c:pt>
                <c:pt idx="40">
                  <c:v>1.8341145777433994</c:v>
                </c:pt>
                <c:pt idx="41">
                  <c:v>-3.2610408641862421</c:v>
                </c:pt>
                <c:pt idx="42">
                  <c:v>-1.8014329054147424</c:v>
                </c:pt>
                <c:pt idx="43">
                  <c:v>-1.3918941089964747</c:v>
                </c:pt>
                <c:pt idx="44">
                  <c:v>-1.1067080050132887</c:v>
                </c:pt>
                <c:pt idx="45">
                  <c:v>-0.85690990965562008</c:v>
                </c:pt>
                <c:pt idx="46">
                  <c:v>-0.97772304633285501</c:v>
                </c:pt>
                <c:pt idx="47">
                  <c:v>-1.018809772394107</c:v>
                </c:pt>
                <c:pt idx="48">
                  <c:v>4.7341145777433979</c:v>
                </c:pt>
                <c:pt idx="49">
                  <c:v>0.43895913581375368</c:v>
                </c:pt>
                <c:pt idx="50">
                  <c:v>0.69856709458525756</c:v>
                </c:pt>
                <c:pt idx="51">
                  <c:v>0.20810589100352672</c:v>
                </c:pt>
                <c:pt idx="52">
                  <c:v>9.3291994986714144E-2</c:v>
                </c:pt>
                <c:pt idx="53">
                  <c:v>-5.690990965561582E-2</c:v>
                </c:pt>
                <c:pt idx="54">
                  <c:v>-0.17772304633285785</c:v>
                </c:pt>
                <c:pt idx="55">
                  <c:v>-0.31880977239411123</c:v>
                </c:pt>
                <c:pt idx="56">
                  <c:v>0.63411457774339652</c:v>
                </c:pt>
                <c:pt idx="57">
                  <c:v>-0.76104086418624206</c:v>
                </c:pt>
                <c:pt idx="58">
                  <c:v>0.19856709458525756</c:v>
                </c:pt>
                <c:pt idx="59">
                  <c:v>8.1058910035238796E-3</c:v>
                </c:pt>
                <c:pt idx="60">
                  <c:v>-0.1067080050132887</c:v>
                </c:pt>
                <c:pt idx="61">
                  <c:v>-5.690990965561582E-2</c:v>
                </c:pt>
                <c:pt idx="62">
                  <c:v>-7.7723046332856427E-2</c:v>
                </c:pt>
                <c:pt idx="63">
                  <c:v>-0.21880977239410981</c:v>
                </c:pt>
                <c:pt idx="64">
                  <c:v>1.2341145777433979</c:v>
                </c:pt>
                <c:pt idx="65">
                  <c:v>-3.1610408641862477</c:v>
                </c:pt>
                <c:pt idx="66">
                  <c:v>-1.6014329054147396</c:v>
                </c:pt>
                <c:pt idx="67">
                  <c:v>1.798567094585259</c:v>
                </c:pt>
                <c:pt idx="68">
                  <c:v>-1.0067080050132873</c:v>
                </c:pt>
                <c:pt idx="69">
                  <c:v>-0.85690990965562008</c:v>
                </c:pt>
                <c:pt idx="70">
                  <c:v>-0.87772304633285358</c:v>
                </c:pt>
                <c:pt idx="71">
                  <c:v>-0.91880977239410555</c:v>
                </c:pt>
                <c:pt idx="72">
                  <c:v>2.7341145777433979</c:v>
                </c:pt>
                <c:pt idx="73">
                  <c:v>-2.5610408641862463</c:v>
                </c:pt>
                <c:pt idx="74">
                  <c:v>-1.4014329054147439</c:v>
                </c:pt>
                <c:pt idx="75">
                  <c:v>-1.1918941089964719</c:v>
                </c:pt>
                <c:pt idx="76">
                  <c:v>-0.90670800501328586</c:v>
                </c:pt>
                <c:pt idx="77">
                  <c:v>-0.65690990965561724</c:v>
                </c:pt>
                <c:pt idx="78">
                  <c:v>-0.57772304633285643</c:v>
                </c:pt>
                <c:pt idx="79">
                  <c:v>-0.71880977239410981</c:v>
                </c:pt>
                <c:pt idx="80">
                  <c:v>5.0341145777433987</c:v>
                </c:pt>
                <c:pt idx="81">
                  <c:v>-0.16104086418624775</c:v>
                </c:pt>
                <c:pt idx="82">
                  <c:v>9.8567094585256143E-2</c:v>
                </c:pt>
                <c:pt idx="83">
                  <c:v>-9.1894108996470436E-2</c:v>
                </c:pt>
                <c:pt idx="84">
                  <c:v>-0.1067080050132887</c:v>
                </c:pt>
                <c:pt idx="85">
                  <c:v>-0.15690990965561724</c:v>
                </c:pt>
                <c:pt idx="86">
                  <c:v>-0.27772304633285216</c:v>
                </c:pt>
                <c:pt idx="87">
                  <c:v>-0.41880977239410555</c:v>
                </c:pt>
                <c:pt idx="88">
                  <c:v>0.73411457774339794</c:v>
                </c:pt>
                <c:pt idx="89">
                  <c:v>-1.4610408641862449</c:v>
                </c:pt>
                <c:pt idx="90">
                  <c:v>-0.10143290541473959</c:v>
                </c:pt>
                <c:pt idx="91">
                  <c:v>-9.1894108996470436E-2</c:v>
                </c:pt>
                <c:pt idx="92">
                  <c:v>-0.1067080050132887</c:v>
                </c:pt>
                <c:pt idx="93">
                  <c:v>-0.15690990965561724</c:v>
                </c:pt>
                <c:pt idx="94">
                  <c:v>-0.17772304633285785</c:v>
                </c:pt>
                <c:pt idx="95">
                  <c:v>-0.31880977239411123</c:v>
                </c:pt>
                <c:pt idx="96">
                  <c:v>0.65929265900454936</c:v>
                </c:pt>
                <c:pt idx="97">
                  <c:v>-3.7045051264747073</c:v>
                </c:pt>
                <c:pt idx="98">
                  <c:v>-2.0253501479819747</c:v>
                </c:pt>
                <c:pt idx="99">
                  <c:v>-1.3285934233108918</c:v>
                </c:pt>
                <c:pt idx="100">
                  <c:v>-0.80977806390193763</c:v>
                </c:pt>
                <c:pt idx="101">
                  <c:v>-0.45377391812753132</c:v>
                </c:pt>
                <c:pt idx="102">
                  <c:v>-0.49233516933600896</c:v>
                </c:pt>
                <c:pt idx="103">
                  <c:v>-0.43965881995533351</c:v>
                </c:pt>
                <c:pt idx="104">
                  <c:v>1.5592926590045479</c:v>
                </c:pt>
                <c:pt idx="105">
                  <c:v>-2.5045051264747045</c:v>
                </c:pt>
                <c:pt idx="106">
                  <c:v>-1.1253501479819761</c:v>
                </c:pt>
                <c:pt idx="107">
                  <c:v>-0.52859342331089465</c:v>
                </c:pt>
                <c:pt idx="108">
                  <c:v>-0.10977806390193479</c:v>
                </c:pt>
                <c:pt idx="109">
                  <c:v>0.24622608187246442</c:v>
                </c:pt>
                <c:pt idx="110">
                  <c:v>0.3076648306639953</c:v>
                </c:pt>
                <c:pt idx="111">
                  <c:v>0.16034118004466791</c:v>
                </c:pt>
                <c:pt idx="112">
                  <c:v>2.8592926590045487</c:v>
                </c:pt>
                <c:pt idx="113">
                  <c:v>3.7954948735252927</c:v>
                </c:pt>
                <c:pt idx="114">
                  <c:v>1.9714065766891053</c:v>
                </c:pt>
                <c:pt idx="115">
                  <c:v>1.9714065766891053</c:v>
                </c:pt>
                <c:pt idx="116">
                  <c:v>1.3902219360980652</c:v>
                </c:pt>
                <c:pt idx="117">
                  <c:v>1.3462260818724658</c:v>
                </c:pt>
                <c:pt idx="118">
                  <c:v>1.3076648306639953</c:v>
                </c:pt>
                <c:pt idx="119">
                  <c:v>1.2603411800446693</c:v>
                </c:pt>
                <c:pt idx="120">
                  <c:v>-0.54070734099544993</c:v>
                </c:pt>
                <c:pt idx="121">
                  <c:v>3.3954948735252941</c:v>
                </c:pt>
                <c:pt idx="122">
                  <c:v>1.6746498520180282</c:v>
                </c:pt>
                <c:pt idx="123">
                  <c:v>1.0714065766891068</c:v>
                </c:pt>
                <c:pt idx="124">
                  <c:v>0.79022193609806379</c:v>
                </c:pt>
                <c:pt idx="125">
                  <c:v>0.54622608187246868</c:v>
                </c:pt>
                <c:pt idx="126">
                  <c:v>0.3076648306639953</c:v>
                </c:pt>
                <c:pt idx="127">
                  <c:v>0.26034118004466933</c:v>
                </c:pt>
                <c:pt idx="128">
                  <c:v>0.65929265900454936</c:v>
                </c:pt>
                <c:pt idx="129">
                  <c:v>-3.6045051264747059</c:v>
                </c:pt>
                <c:pt idx="130">
                  <c:v>-1.9253501479819732</c:v>
                </c:pt>
                <c:pt idx="131">
                  <c:v>-1.5285934233108947</c:v>
                </c:pt>
                <c:pt idx="132">
                  <c:v>-1.2097780639019362</c:v>
                </c:pt>
                <c:pt idx="133">
                  <c:v>-0.95377391812753132</c:v>
                </c:pt>
                <c:pt idx="134">
                  <c:v>-0.99233516933600896</c:v>
                </c:pt>
                <c:pt idx="135">
                  <c:v>-1.0396588199553349</c:v>
                </c:pt>
                <c:pt idx="136">
                  <c:v>0.45929265900455007</c:v>
                </c:pt>
                <c:pt idx="137">
                  <c:v>-5.3045051264747087</c:v>
                </c:pt>
                <c:pt idx="138">
                  <c:v>-3.7253501479819704</c:v>
                </c:pt>
                <c:pt idx="139">
                  <c:v>-3.128593423310889</c:v>
                </c:pt>
                <c:pt idx="140">
                  <c:v>-2.5097780639019334</c:v>
                </c:pt>
                <c:pt idx="141">
                  <c:v>-2.1537739181275342</c:v>
                </c:pt>
                <c:pt idx="142">
                  <c:v>-2.2923351693360061</c:v>
                </c:pt>
                <c:pt idx="143">
                  <c:v>-2.4396588199553335</c:v>
                </c:pt>
                <c:pt idx="144">
                  <c:v>3.7592926590045508</c:v>
                </c:pt>
                <c:pt idx="145">
                  <c:v>4.1954948735252913</c:v>
                </c:pt>
                <c:pt idx="146">
                  <c:v>4.0746498520180268</c:v>
                </c:pt>
                <c:pt idx="147">
                  <c:v>2.871406576689111</c:v>
                </c:pt>
                <c:pt idx="148">
                  <c:v>2.2902219360980638</c:v>
                </c:pt>
                <c:pt idx="149">
                  <c:v>1.6462260818724701</c:v>
                </c:pt>
                <c:pt idx="150">
                  <c:v>1.4076648306639967</c:v>
                </c:pt>
                <c:pt idx="151">
                  <c:v>1.3603411800446636</c:v>
                </c:pt>
                <c:pt idx="152">
                  <c:v>3.8592926590045487</c:v>
                </c:pt>
                <c:pt idx="153">
                  <c:v>3.595494873525297</c:v>
                </c:pt>
                <c:pt idx="154">
                  <c:v>1.3746498520180239</c:v>
                </c:pt>
                <c:pt idx="155">
                  <c:v>1.9714065766891053</c:v>
                </c:pt>
                <c:pt idx="156">
                  <c:v>1.4902219360980666</c:v>
                </c:pt>
                <c:pt idx="157">
                  <c:v>1.1462260818724701</c:v>
                </c:pt>
                <c:pt idx="158">
                  <c:v>0.90766483066399672</c:v>
                </c:pt>
                <c:pt idx="159">
                  <c:v>0.86034118004466364</c:v>
                </c:pt>
                <c:pt idx="160">
                  <c:v>0.45929265900455007</c:v>
                </c:pt>
                <c:pt idx="161">
                  <c:v>-3.2045051264747073</c:v>
                </c:pt>
                <c:pt idx="162">
                  <c:v>-2.1253501479819761</c:v>
                </c:pt>
                <c:pt idx="163">
                  <c:v>-1.8285934233108918</c:v>
                </c:pt>
                <c:pt idx="164">
                  <c:v>-1.6097780639019348</c:v>
                </c:pt>
                <c:pt idx="165">
                  <c:v>-1.3537739181275299</c:v>
                </c:pt>
                <c:pt idx="166">
                  <c:v>-1.3923351693360075</c:v>
                </c:pt>
                <c:pt idx="167">
                  <c:v>-1.4396588199553335</c:v>
                </c:pt>
                <c:pt idx="168">
                  <c:v>1.0592926590045479</c:v>
                </c:pt>
                <c:pt idx="169">
                  <c:v>-1.7045051264747073</c:v>
                </c:pt>
                <c:pt idx="170">
                  <c:v>-0.32535014798197182</c:v>
                </c:pt>
                <c:pt idx="171">
                  <c:v>-0.12859342331088897</c:v>
                </c:pt>
                <c:pt idx="172">
                  <c:v>9.0221936098060951E-2</c:v>
                </c:pt>
                <c:pt idx="173">
                  <c:v>4.6226081872468683E-2</c:v>
                </c:pt>
                <c:pt idx="174">
                  <c:v>7.6648306639910402E-3</c:v>
                </c:pt>
                <c:pt idx="175">
                  <c:v>-0.13965881995533636</c:v>
                </c:pt>
                <c:pt idx="176">
                  <c:v>2.9592926590045501</c:v>
                </c:pt>
                <c:pt idx="177">
                  <c:v>0.79549487352529269</c:v>
                </c:pt>
                <c:pt idx="178">
                  <c:v>0.37464985201802392</c:v>
                </c:pt>
                <c:pt idx="179">
                  <c:v>0.27140657668910961</c:v>
                </c:pt>
                <c:pt idx="180">
                  <c:v>0.39022193609806521</c:v>
                </c:pt>
                <c:pt idx="181">
                  <c:v>0.54622608187246868</c:v>
                </c:pt>
                <c:pt idx="182">
                  <c:v>0.40766483066399672</c:v>
                </c:pt>
                <c:pt idx="183">
                  <c:v>0.36034118004466364</c:v>
                </c:pt>
                <c:pt idx="184">
                  <c:v>0.25929265900455079</c:v>
                </c:pt>
                <c:pt idx="185">
                  <c:v>-2.2045051264747073</c:v>
                </c:pt>
                <c:pt idx="186">
                  <c:v>-1.1253501479819761</c:v>
                </c:pt>
                <c:pt idx="187">
                  <c:v>-0.62859342331088897</c:v>
                </c:pt>
                <c:pt idx="188">
                  <c:v>-0.20977806390193621</c:v>
                </c:pt>
                <c:pt idx="189">
                  <c:v>0.1462260818724701</c:v>
                </c:pt>
                <c:pt idx="190">
                  <c:v>0.10766483066399246</c:v>
                </c:pt>
                <c:pt idx="191">
                  <c:v>-3.9658819955334934E-2</c:v>
                </c:pt>
                <c:pt idx="192">
                  <c:v>-1.3764359134716138</c:v>
                </c:pt>
                <c:pt idx="193">
                  <c:v>-4.1001299084690928</c:v>
                </c:pt>
                <c:pt idx="194">
                  <c:v>-2.2217352486206323</c:v>
                </c:pt>
                <c:pt idx="195">
                  <c:v>-0.89335424139541431</c:v>
                </c:pt>
                <c:pt idx="196">
                  <c:v>-0.26386076738361908</c:v>
                </c:pt>
                <c:pt idx="197">
                  <c:v>8.5920446925378258E-2</c:v>
                </c:pt>
                <c:pt idx="198">
                  <c:v>0.12805367962320702</c:v>
                </c:pt>
                <c:pt idx="199">
                  <c:v>-2.5406698235499903E-2</c:v>
                </c:pt>
                <c:pt idx="200">
                  <c:v>0.82356408652838553</c:v>
                </c:pt>
                <c:pt idx="201">
                  <c:v>-2.1001299084690928</c:v>
                </c:pt>
                <c:pt idx="202">
                  <c:v>-1.2217352486206323</c:v>
                </c:pt>
                <c:pt idx="203">
                  <c:v>-9.3354241395417148E-2</c:v>
                </c:pt>
                <c:pt idx="204">
                  <c:v>0.53613923261638519</c:v>
                </c:pt>
                <c:pt idx="205">
                  <c:v>0.68592044692537968</c:v>
                </c:pt>
                <c:pt idx="206">
                  <c:v>0.5280536796232056</c:v>
                </c:pt>
                <c:pt idx="207">
                  <c:v>0.37459330176449868</c:v>
                </c:pt>
                <c:pt idx="208">
                  <c:v>2.0235640865283848</c:v>
                </c:pt>
                <c:pt idx="209">
                  <c:v>-0.50012990846909133</c:v>
                </c:pt>
                <c:pt idx="210">
                  <c:v>7.8264751379371944E-2</c:v>
                </c:pt>
                <c:pt idx="211">
                  <c:v>0.90664575860458285</c:v>
                </c:pt>
                <c:pt idx="212">
                  <c:v>1.3361392326163823</c:v>
                </c:pt>
                <c:pt idx="213">
                  <c:v>1.285920446925374</c:v>
                </c:pt>
                <c:pt idx="214">
                  <c:v>1.2280536796232084</c:v>
                </c:pt>
                <c:pt idx="215">
                  <c:v>1.0745933017645015</c:v>
                </c:pt>
                <c:pt idx="216">
                  <c:v>2.7235640865283841</c:v>
                </c:pt>
                <c:pt idx="217">
                  <c:v>0.59987009153090298</c:v>
                </c:pt>
                <c:pt idx="218">
                  <c:v>0.8782647513793691</c:v>
                </c:pt>
                <c:pt idx="219">
                  <c:v>1.3066457586045814</c:v>
                </c:pt>
                <c:pt idx="220">
                  <c:v>1.3361392326163823</c:v>
                </c:pt>
                <c:pt idx="221">
                  <c:v>1.1859204469253797</c:v>
                </c:pt>
                <c:pt idx="222">
                  <c:v>1.0280536796232056</c:v>
                </c:pt>
                <c:pt idx="223">
                  <c:v>0.87459330176449868</c:v>
                </c:pt>
                <c:pt idx="224">
                  <c:v>-1.4764359134716152</c:v>
                </c:pt>
                <c:pt idx="225">
                  <c:v>6.1998700915309044</c:v>
                </c:pt>
                <c:pt idx="226">
                  <c:v>5.0782647513793719</c:v>
                </c:pt>
                <c:pt idx="227">
                  <c:v>3.6066457586045857</c:v>
                </c:pt>
                <c:pt idx="228">
                  <c:v>2.7361392326163809</c:v>
                </c:pt>
                <c:pt idx="229">
                  <c:v>2.0859204469253783</c:v>
                </c:pt>
                <c:pt idx="230">
                  <c:v>2.0280536796232056</c:v>
                </c:pt>
                <c:pt idx="231">
                  <c:v>1.8745933017644987</c:v>
                </c:pt>
                <c:pt idx="232">
                  <c:v>0.62356408652838624</c:v>
                </c:pt>
                <c:pt idx="233">
                  <c:v>-1.2990846909133325E-4</c:v>
                </c:pt>
                <c:pt idx="234">
                  <c:v>-0.52173524862062948</c:v>
                </c:pt>
                <c:pt idx="235">
                  <c:v>6.6457586045842731E-3</c:v>
                </c:pt>
                <c:pt idx="236">
                  <c:v>0.63613923261638661</c:v>
                </c:pt>
                <c:pt idx="237">
                  <c:v>0.88592044692537542</c:v>
                </c:pt>
                <c:pt idx="238">
                  <c:v>0.92805367962321128</c:v>
                </c:pt>
                <c:pt idx="239">
                  <c:v>0.87459330176449868</c:v>
                </c:pt>
                <c:pt idx="240">
                  <c:v>1.3235640865283855</c:v>
                </c:pt>
                <c:pt idx="241">
                  <c:v>7.599870091530903</c:v>
                </c:pt>
                <c:pt idx="242">
                  <c:v>5.6782647513793663</c:v>
                </c:pt>
                <c:pt idx="243">
                  <c:v>3.9066457586045829</c:v>
                </c:pt>
                <c:pt idx="244">
                  <c:v>2.9361392326163838</c:v>
                </c:pt>
                <c:pt idx="245">
                  <c:v>2.3859204469253754</c:v>
                </c:pt>
                <c:pt idx="246">
                  <c:v>2.2280536796232084</c:v>
                </c:pt>
                <c:pt idx="247">
                  <c:v>2.0745933017645015</c:v>
                </c:pt>
                <c:pt idx="248">
                  <c:v>3.5235640865283848</c:v>
                </c:pt>
                <c:pt idx="249">
                  <c:v>1.7998700915309058</c:v>
                </c:pt>
                <c:pt idx="250">
                  <c:v>1.6782647513793663</c:v>
                </c:pt>
                <c:pt idx="251">
                  <c:v>1.7066457586045871</c:v>
                </c:pt>
                <c:pt idx="252">
                  <c:v>1.6361392326163866</c:v>
                </c:pt>
                <c:pt idx="253">
                  <c:v>1.3859204469253754</c:v>
                </c:pt>
                <c:pt idx="254">
                  <c:v>1.2280536796232084</c:v>
                </c:pt>
                <c:pt idx="255">
                  <c:v>1.1745933017645029</c:v>
                </c:pt>
                <c:pt idx="256">
                  <c:v>-0.97643591347161518</c:v>
                </c:pt>
                <c:pt idx="257">
                  <c:v>-5.1001299084690928</c:v>
                </c:pt>
                <c:pt idx="258">
                  <c:v>-3.0217352486206295</c:v>
                </c:pt>
                <c:pt idx="259">
                  <c:v>-1.6933542413954186</c:v>
                </c:pt>
                <c:pt idx="260">
                  <c:v>-0.76386076738361908</c:v>
                </c:pt>
                <c:pt idx="261">
                  <c:v>-0.11407955307462458</c:v>
                </c:pt>
                <c:pt idx="262">
                  <c:v>-7.1946320376788719E-2</c:v>
                </c:pt>
                <c:pt idx="263">
                  <c:v>-0.12540669823550132</c:v>
                </c:pt>
                <c:pt idx="264">
                  <c:v>0.82356408652838553</c:v>
                </c:pt>
                <c:pt idx="265">
                  <c:v>-2.6001299084690928</c:v>
                </c:pt>
                <c:pt idx="266">
                  <c:v>-1.4217352486206281</c:v>
                </c:pt>
                <c:pt idx="267">
                  <c:v>-0.19335424139541857</c:v>
                </c:pt>
                <c:pt idx="268">
                  <c:v>0.53613923261638519</c:v>
                </c:pt>
                <c:pt idx="269">
                  <c:v>0.98592044692537684</c:v>
                </c:pt>
                <c:pt idx="270">
                  <c:v>0.92805367962321128</c:v>
                </c:pt>
                <c:pt idx="271">
                  <c:v>0.87459330176449868</c:v>
                </c:pt>
                <c:pt idx="272">
                  <c:v>1.7235640865283841</c:v>
                </c:pt>
                <c:pt idx="273">
                  <c:v>6.099870091530903</c:v>
                </c:pt>
                <c:pt idx="274">
                  <c:v>4.6782647513793663</c:v>
                </c:pt>
                <c:pt idx="275">
                  <c:v>3.5066457586045843</c:v>
                </c:pt>
                <c:pt idx="276">
                  <c:v>2.7361392326163809</c:v>
                </c:pt>
                <c:pt idx="277">
                  <c:v>2.285920446925374</c:v>
                </c:pt>
                <c:pt idx="278">
                  <c:v>2.128053679623207</c:v>
                </c:pt>
                <c:pt idx="279">
                  <c:v>1.9745933017645001</c:v>
                </c:pt>
                <c:pt idx="280">
                  <c:v>3.3235640865283855</c:v>
                </c:pt>
                <c:pt idx="281">
                  <c:v>-0.90012990846909702</c:v>
                </c:pt>
                <c:pt idx="282">
                  <c:v>-0.42173524862062806</c:v>
                </c:pt>
                <c:pt idx="283">
                  <c:v>0.40664575860458285</c:v>
                </c:pt>
                <c:pt idx="284">
                  <c:v>1.0361392326163852</c:v>
                </c:pt>
                <c:pt idx="285">
                  <c:v>1.1859204469253797</c:v>
                </c:pt>
                <c:pt idx="286">
                  <c:v>1.2280536796232084</c:v>
                </c:pt>
                <c:pt idx="287">
                  <c:v>1.0745933017645015</c:v>
                </c:pt>
                <c:pt idx="288">
                  <c:v>-2.9295452843272933</c:v>
                </c:pt>
                <c:pt idx="289">
                  <c:v>-5.9067216275341607</c:v>
                </c:pt>
                <c:pt idx="290">
                  <c:v>-3.8610104119634059</c:v>
                </c:pt>
                <c:pt idx="291">
                  <c:v>-1.9635981192734562</c:v>
                </c:pt>
                <c:pt idx="292">
                  <c:v>-1.3495229763010741</c:v>
                </c:pt>
                <c:pt idx="293">
                  <c:v>-0.82015521722838969</c:v>
                </c:pt>
                <c:pt idx="294">
                  <c:v>-0.89910765085532773</c:v>
                </c:pt>
                <c:pt idx="295">
                  <c:v>-0.9585892839721879</c:v>
                </c:pt>
                <c:pt idx="296">
                  <c:v>1.6704547156727045</c:v>
                </c:pt>
                <c:pt idx="297">
                  <c:v>-3.2067216275341579</c:v>
                </c:pt>
                <c:pt idx="298">
                  <c:v>-1.9610104119634073</c:v>
                </c:pt>
                <c:pt idx="299">
                  <c:v>-0.96359811927345618</c:v>
                </c:pt>
                <c:pt idx="300">
                  <c:v>-0.54952297630107694</c:v>
                </c:pt>
                <c:pt idx="301">
                  <c:v>-0.12015521722838685</c:v>
                </c:pt>
                <c:pt idx="302">
                  <c:v>-0.19910765085532489</c:v>
                </c:pt>
                <c:pt idx="303">
                  <c:v>-0.15858928397217653</c:v>
                </c:pt>
                <c:pt idx="304">
                  <c:v>0.27045471567270596</c:v>
                </c:pt>
                <c:pt idx="305">
                  <c:v>0.7932783724658421</c:v>
                </c:pt>
                <c:pt idx="306">
                  <c:v>1.338989588036597</c:v>
                </c:pt>
                <c:pt idx="307">
                  <c:v>1.0364018807265438</c:v>
                </c:pt>
                <c:pt idx="308">
                  <c:v>0.95047702369892306</c:v>
                </c:pt>
                <c:pt idx="309">
                  <c:v>0.87984478277161315</c:v>
                </c:pt>
                <c:pt idx="310">
                  <c:v>0.90089234914466942</c:v>
                </c:pt>
                <c:pt idx="311">
                  <c:v>0.74141071602781494</c:v>
                </c:pt>
                <c:pt idx="312">
                  <c:v>2.4704547156727052</c:v>
                </c:pt>
                <c:pt idx="313">
                  <c:v>-0.50672162753415506</c:v>
                </c:pt>
                <c:pt idx="314">
                  <c:v>0.73898958803659553</c:v>
                </c:pt>
                <c:pt idx="315">
                  <c:v>0.93640188072654951</c:v>
                </c:pt>
                <c:pt idx="316">
                  <c:v>0.95047702369892306</c:v>
                </c:pt>
                <c:pt idx="317">
                  <c:v>1.079844782771616</c:v>
                </c:pt>
                <c:pt idx="318">
                  <c:v>1.000892349144678</c:v>
                </c:pt>
                <c:pt idx="319">
                  <c:v>0.94141071602781778</c:v>
                </c:pt>
                <c:pt idx="320">
                  <c:v>-3.0295452843272948</c:v>
                </c:pt>
                <c:pt idx="321">
                  <c:v>-5.3067216275341593</c:v>
                </c:pt>
                <c:pt idx="322">
                  <c:v>-2.8610104119634059</c:v>
                </c:pt>
                <c:pt idx="323">
                  <c:v>-1.1635981192734519</c:v>
                </c:pt>
                <c:pt idx="324">
                  <c:v>-0.8495229763010741</c:v>
                </c:pt>
                <c:pt idx="325">
                  <c:v>-0.420155217228384</c:v>
                </c:pt>
                <c:pt idx="326">
                  <c:v>-0.29910765085533342</c:v>
                </c:pt>
                <c:pt idx="327">
                  <c:v>-0.4585892839721879</c:v>
                </c:pt>
                <c:pt idx="328">
                  <c:v>1.1704547156727045</c:v>
                </c:pt>
                <c:pt idx="329">
                  <c:v>-0.60672162753415648</c:v>
                </c:pt>
                <c:pt idx="330">
                  <c:v>0.93898958803659127</c:v>
                </c:pt>
                <c:pt idx="331">
                  <c:v>0.83640188072654098</c:v>
                </c:pt>
                <c:pt idx="332">
                  <c:v>0.6504770236989259</c:v>
                </c:pt>
                <c:pt idx="333">
                  <c:v>0.37984478277161315</c:v>
                </c:pt>
                <c:pt idx="334">
                  <c:v>0.40089234914466942</c:v>
                </c:pt>
                <c:pt idx="335">
                  <c:v>0.34141071602782347</c:v>
                </c:pt>
                <c:pt idx="336">
                  <c:v>-0.22954528432729404</c:v>
                </c:pt>
                <c:pt idx="337">
                  <c:v>1.2932783724658421</c:v>
                </c:pt>
                <c:pt idx="338">
                  <c:v>2.4389895880365913</c:v>
                </c:pt>
                <c:pt idx="339">
                  <c:v>1.836401880726541</c:v>
                </c:pt>
                <c:pt idx="340">
                  <c:v>1.6504770236989259</c:v>
                </c:pt>
                <c:pt idx="341">
                  <c:v>1.4798447827716075</c:v>
                </c:pt>
                <c:pt idx="342">
                  <c:v>1.3008923491446751</c:v>
                </c:pt>
                <c:pt idx="343">
                  <c:v>1.1414107160278206</c:v>
                </c:pt>
                <c:pt idx="344">
                  <c:v>1.4704547156727052</c:v>
                </c:pt>
                <c:pt idx="345">
                  <c:v>0.89327837246584352</c:v>
                </c:pt>
                <c:pt idx="346">
                  <c:v>1.7389895880365955</c:v>
                </c:pt>
                <c:pt idx="347">
                  <c:v>1.2364018807265467</c:v>
                </c:pt>
                <c:pt idx="348">
                  <c:v>1.0504770236989174</c:v>
                </c:pt>
                <c:pt idx="349">
                  <c:v>0.87984478277161315</c:v>
                </c:pt>
                <c:pt idx="350">
                  <c:v>0.80089234914467511</c:v>
                </c:pt>
                <c:pt idx="351">
                  <c:v>0.74141071602781494</c:v>
                </c:pt>
                <c:pt idx="352">
                  <c:v>-2.9295452843272933</c:v>
                </c:pt>
                <c:pt idx="353">
                  <c:v>-4.1067216275341565</c:v>
                </c:pt>
                <c:pt idx="354">
                  <c:v>-2.161010411963403</c:v>
                </c:pt>
                <c:pt idx="355">
                  <c:v>-0.86359811927345476</c:v>
                </c:pt>
                <c:pt idx="356">
                  <c:v>-0.64952297630107125</c:v>
                </c:pt>
                <c:pt idx="357">
                  <c:v>-0.22015521722838116</c:v>
                </c:pt>
                <c:pt idx="358">
                  <c:v>-0.39910765085532773</c:v>
                </c:pt>
                <c:pt idx="359">
                  <c:v>-0.4585892839721879</c:v>
                </c:pt>
                <c:pt idx="360">
                  <c:v>1.770454715672706</c:v>
                </c:pt>
                <c:pt idx="361">
                  <c:v>-3.9067216275341607</c:v>
                </c:pt>
                <c:pt idx="362">
                  <c:v>-2.5610104119634087</c:v>
                </c:pt>
                <c:pt idx="363">
                  <c:v>-1.1635981192734519</c:v>
                </c:pt>
                <c:pt idx="364">
                  <c:v>-0.8495229763010741</c:v>
                </c:pt>
                <c:pt idx="365">
                  <c:v>-0.32015521722838969</c:v>
                </c:pt>
                <c:pt idx="366">
                  <c:v>-0.19910765085532489</c:v>
                </c:pt>
                <c:pt idx="367">
                  <c:v>-0.35858928397217937</c:v>
                </c:pt>
                <c:pt idx="368">
                  <c:v>7.0454715672706669E-2</c:v>
                </c:pt>
                <c:pt idx="369">
                  <c:v>9.3278372465839254E-2</c:v>
                </c:pt>
                <c:pt idx="370">
                  <c:v>1.338989588036597</c:v>
                </c:pt>
                <c:pt idx="371">
                  <c:v>1.1364018807265523</c:v>
                </c:pt>
                <c:pt idx="372">
                  <c:v>1.0504770236989174</c:v>
                </c:pt>
                <c:pt idx="373">
                  <c:v>1.079844782771616</c:v>
                </c:pt>
                <c:pt idx="374">
                  <c:v>1.000892349144678</c:v>
                </c:pt>
                <c:pt idx="375">
                  <c:v>0.84141071602782347</c:v>
                </c:pt>
                <c:pt idx="376">
                  <c:v>-1.5295452843272948</c:v>
                </c:pt>
                <c:pt idx="377">
                  <c:v>-2.2067216275341579</c:v>
                </c:pt>
                <c:pt idx="378">
                  <c:v>-6.1010411963408728E-2</c:v>
                </c:pt>
                <c:pt idx="379">
                  <c:v>0.53640188072654382</c:v>
                </c:pt>
                <c:pt idx="380">
                  <c:v>0.85047702369892875</c:v>
                </c:pt>
                <c:pt idx="381">
                  <c:v>0.87984478277161315</c:v>
                </c:pt>
                <c:pt idx="382">
                  <c:v>0.90089234914466942</c:v>
                </c:pt>
                <c:pt idx="383">
                  <c:v>0.74141071602781494</c:v>
                </c:pt>
                <c:pt idx="384">
                  <c:v>-3.3570521012308774</c:v>
                </c:pt>
                <c:pt idx="385">
                  <c:v>-6.5791672225300601</c:v>
                </c:pt>
                <c:pt idx="386">
                  <c:v>-3.4098701106462528</c:v>
                </c:pt>
                <c:pt idx="387">
                  <c:v>-2.8137406950928323</c:v>
                </c:pt>
                <c:pt idx="388">
                  <c:v>-4.34473650572113</c:v>
                </c:pt>
                <c:pt idx="389">
                  <c:v>-2.0519922992789219</c:v>
                </c:pt>
                <c:pt idx="390">
                  <c:v>-2.1540781604901014</c:v>
                </c:pt>
                <c:pt idx="391">
                  <c:v>-2.0194610777833617</c:v>
                </c:pt>
                <c:pt idx="392">
                  <c:v>0.94294789876911977</c:v>
                </c:pt>
                <c:pt idx="393">
                  <c:v>-4.1791672225300616</c:v>
                </c:pt>
                <c:pt idx="394">
                  <c:v>-2.1098701106462556</c:v>
                </c:pt>
                <c:pt idx="395">
                  <c:v>-1.5137406950928352</c:v>
                </c:pt>
                <c:pt idx="396">
                  <c:v>-0.84473650572113002</c:v>
                </c:pt>
                <c:pt idx="397">
                  <c:v>-0.35199229927891906</c:v>
                </c:pt>
                <c:pt idx="398">
                  <c:v>-5.4078160490107052E-2</c:v>
                </c:pt>
                <c:pt idx="399">
                  <c:v>-0.11946107778335602</c:v>
                </c:pt>
                <c:pt idx="400">
                  <c:v>0.34294789876912191</c:v>
                </c:pt>
                <c:pt idx="401">
                  <c:v>-1.8791672225300573</c:v>
                </c:pt>
                <c:pt idx="402">
                  <c:v>-0.20987011064625705</c:v>
                </c:pt>
                <c:pt idx="403">
                  <c:v>0.18625930490716769</c:v>
                </c:pt>
                <c:pt idx="404">
                  <c:v>0.45526349427886714</c:v>
                </c:pt>
                <c:pt idx="405">
                  <c:v>0.64800770072108094</c:v>
                </c:pt>
                <c:pt idx="406">
                  <c:v>0.64592183950989579</c:v>
                </c:pt>
                <c:pt idx="407">
                  <c:v>0.4805389222166383</c:v>
                </c:pt>
                <c:pt idx="408">
                  <c:v>-3.4570521012308788</c:v>
                </c:pt>
                <c:pt idx="409">
                  <c:v>-6.1791672225300616</c:v>
                </c:pt>
                <c:pt idx="410">
                  <c:v>-2.709870110646257</c:v>
                </c:pt>
                <c:pt idx="411">
                  <c:v>-1.7137406950928238</c:v>
                </c:pt>
                <c:pt idx="412">
                  <c:v>-1.1447365057211272</c:v>
                </c:pt>
                <c:pt idx="413">
                  <c:v>-0.55199229927892191</c:v>
                </c:pt>
                <c:pt idx="414">
                  <c:v>-0.45407816049009853</c:v>
                </c:pt>
                <c:pt idx="415">
                  <c:v>-0.61946107778335602</c:v>
                </c:pt>
                <c:pt idx="416">
                  <c:v>-3.5570521012308802</c:v>
                </c:pt>
                <c:pt idx="417">
                  <c:v>-6.0791672225300601</c:v>
                </c:pt>
                <c:pt idx="418">
                  <c:v>-3.0098701106462542</c:v>
                </c:pt>
                <c:pt idx="419">
                  <c:v>-1.9137406950928266</c:v>
                </c:pt>
                <c:pt idx="420">
                  <c:v>-1.4447365057211243</c:v>
                </c:pt>
                <c:pt idx="421">
                  <c:v>-0.95199229927891338</c:v>
                </c:pt>
                <c:pt idx="422">
                  <c:v>-0.95407816049009853</c:v>
                </c:pt>
                <c:pt idx="423">
                  <c:v>-1.0194610777833617</c:v>
                </c:pt>
                <c:pt idx="424">
                  <c:v>-0.35705210123087738</c:v>
                </c:pt>
                <c:pt idx="425">
                  <c:v>-3.0791672225300601</c:v>
                </c:pt>
                <c:pt idx="426">
                  <c:v>-1.0098701106462542</c:v>
                </c:pt>
                <c:pt idx="427">
                  <c:v>-1.5137406950928352</c:v>
                </c:pt>
                <c:pt idx="428">
                  <c:v>-0.34473650572113002</c:v>
                </c:pt>
                <c:pt idx="429">
                  <c:v>-0.25199229927892475</c:v>
                </c:pt>
                <c:pt idx="430">
                  <c:v>-0.35407816049010421</c:v>
                </c:pt>
                <c:pt idx="431">
                  <c:v>-0.71946107778336454</c:v>
                </c:pt>
                <c:pt idx="432">
                  <c:v>-0.35705210123087738</c:v>
                </c:pt>
                <c:pt idx="433">
                  <c:v>-2.279167222530063</c:v>
                </c:pt>
                <c:pt idx="434">
                  <c:v>-0.40987011064625278</c:v>
                </c:pt>
                <c:pt idx="435">
                  <c:v>-0.11374069509282947</c:v>
                </c:pt>
                <c:pt idx="436">
                  <c:v>0.15526349427886998</c:v>
                </c:pt>
                <c:pt idx="437">
                  <c:v>0.34800770072108378</c:v>
                </c:pt>
                <c:pt idx="438">
                  <c:v>0.14592183950989579</c:v>
                </c:pt>
                <c:pt idx="439">
                  <c:v>8.0538922216646824E-2</c:v>
                </c:pt>
                <c:pt idx="440">
                  <c:v>-0.4570521012308788</c:v>
                </c:pt>
                <c:pt idx="441">
                  <c:v>-0.3791672225300573</c:v>
                </c:pt>
                <c:pt idx="442">
                  <c:v>1.0901298893537472</c:v>
                </c:pt>
                <c:pt idx="443">
                  <c:v>1.1862593049071677</c:v>
                </c:pt>
                <c:pt idx="444">
                  <c:v>1.0552634942788757</c:v>
                </c:pt>
                <c:pt idx="445">
                  <c:v>1.0480077007210866</c:v>
                </c:pt>
                <c:pt idx="446">
                  <c:v>0.84592183950989863</c:v>
                </c:pt>
                <c:pt idx="447">
                  <c:v>0.58053892221664682</c:v>
                </c:pt>
                <c:pt idx="448">
                  <c:v>-3.6570521012308781</c:v>
                </c:pt>
                <c:pt idx="449">
                  <c:v>-4.5791672225300601</c:v>
                </c:pt>
                <c:pt idx="450">
                  <c:v>-2.3098701106462585</c:v>
                </c:pt>
                <c:pt idx="451">
                  <c:v>-1.7137406950928238</c:v>
                </c:pt>
                <c:pt idx="452">
                  <c:v>-1.34473650572113</c:v>
                </c:pt>
                <c:pt idx="453">
                  <c:v>-1.1519922992789162</c:v>
                </c:pt>
                <c:pt idx="454">
                  <c:v>-1.0540781604901071</c:v>
                </c:pt>
                <c:pt idx="455">
                  <c:v>-1.2194610777833645</c:v>
                </c:pt>
                <c:pt idx="456">
                  <c:v>-0.55705210123088023</c:v>
                </c:pt>
                <c:pt idx="457">
                  <c:v>-2.279167222530063</c:v>
                </c:pt>
                <c:pt idx="458">
                  <c:v>-0.40987011064625278</c:v>
                </c:pt>
                <c:pt idx="459">
                  <c:v>-1.2137406950928238</c:v>
                </c:pt>
                <c:pt idx="460">
                  <c:v>0.45526349427886714</c:v>
                </c:pt>
                <c:pt idx="461">
                  <c:v>0.54800770072108662</c:v>
                </c:pt>
                <c:pt idx="462">
                  <c:v>0.34592183950989863</c:v>
                </c:pt>
                <c:pt idx="463">
                  <c:v>0.28053892221663546</c:v>
                </c:pt>
                <c:pt idx="464">
                  <c:v>-0.15705210123087809</c:v>
                </c:pt>
                <c:pt idx="465">
                  <c:v>-1.9791672225300587</c:v>
                </c:pt>
                <c:pt idx="466">
                  <c:v>-5.3137406950928323</c:v>
                </c:pt>
                <c:pt idx="467">
                  <c:v>-1.3740695092835153E-2</c:v>
                </c:pt>
                <c:pt idx="468">
                  <c:v>0.15526349427886998</c:v>
                </c:pt>
                <c:pt idx="469">
                  <c:v>0.14800770072108094</c:v>
                </c:pt>
                <c:pt idx="470">
                  <c:v>4.5921839509901474E-2</c:v>
                </c:pt>
                <c:pt idx="471">
                  <c:v>-1.9461077783361702E-2</c:v>
                </c:pt>
                <c:pt idx="472">
                  <c:v>0.84294789876912191</c:v>
                </c:pt>
                <c:pt idx="473">
                  <c:v>-2.779167222530063</c:v>
                </c:pt>
                <c:pt idx="474">
                  <c:v>-6.1137406950928295</c:v>
                </c:pt>
                <c:pt idx="475">
                  <c:v>-0.61374069509282947</c:v>
                </c:pt>
                <c:pt idx="476">
                  <c:v>-0.14473650572112717</c:v>
                </c:pt>
                <c:pt idx="477">
                  <c:v>0.14800770072108094</c:v>
                </c:pt>
                <c:pt idx="478">
                  <c:v>0.14592183950989579</c:v>
                </c:pt>
                <c:pt idx="479">
                  <c:v>8.0538922216646824E-2</c:v>
                </c:pt>
                <c:pt idx="480">
                  <c:v>-3.7180352361001852</c:v>
                </c:pt>
                <c:pt idx="481">
                  <c:v>-7.8688595690711693</c:v>
                </c:pt>
                <c:pt idx="482">
                  <c:v>-4.7313958333206898</c:v>
                </c:pt>
                <c:pt idx="483">
                  <c:v>-3.3153296055895112</c:v>
                </c:pt>
                <c:pt idx="484">
                  <c:v>-2.4250612503172135</c:v>
                </c:pt>
                <c:pt idx="485">
                  <c:v>-1.8874638364344065</c:v>
                </c:pt>
                <c:pt idx="486">
                  <c:v>-1.8150507898694315</c:v>
                </c:pt>
                <c:pt idx="487">
                  <c:v>-1.8862238660020694</c:v>
                </c:pt>
                <c:pt idx="488">
                  <c:v>-1.0180352361001859</c:v>
                </c:pt>
                <c:pt idx="489">
                  <c:v>-2.6688595690711665</c:v>
                </c:pt>
                <c:pt idx="490">
                  <c:v>-1.031395833320687</c:v>
                </c:pt>
                <c:pt idx="491">
                  <c:v>-0.4153296055895197</c:v>
                </c:pt>
                <c:pt idx="492">
                  <c:v>-2.5061250317222061E-2</c:v>
                </c:pt>
                <c:pt idx="493">
                  <c:v>0.11253616356559348</c:v>
                </c:pt>
                <c:pt idx="494">
                  <c:v>0.38494921013057137</c:v>
                </c:pt>
                <c:pt idx="495">
                  <c:v>0.61377613399793063</c:v>
                </c:pt>
                <c:pt idx="496">
                  <c:v>-0.418035236100188</c:v>
                </c:pt>
                <c:pt idx="497">
                  <c:v>-3.5688595690711651</c:v>
                </c:pt>
                <c:pt idx="498">
                  <c:v>-1.9313958333206784</c:v>
                </c:pt>
                <c:pt idx="499">
                  <c:v>-1.015329605589514</c:v>
                </c:pt>
                <c:pt idx="500">
                  <c:v>-0.42506125031721353</c:v>
                </c:pt>
                <c:pt idx="501">
                  <c:v>-8.7463836434409359E-2</c:v>
                </c:pt>
                <c:pt idx="502">
                  <c:v>-0.11505078986942863</c:v>
                </c:pt>
                <c:pt idx="503">
                  <c:v>-0.38622386600206937</c:v>
                </c:pt>
                <c:pt idx="504">
                  <c:v>1.581964763899812</c:v>
                </c:pt>
                <c:pt idx="505">
                  <c:v>3.5311404309288292</c:v>
                </c:pt>
                <c:pt idx="506">
                  <c:v>3.968604166679313</c:v>
                </c:pt>
                <c:pt idx="507">
                  <c:v>3.2846703944104831</c:v>
                </c:pt>
                <c:pt idx="508">
                  <c:v>2.6749387496827808</c:v>
                </c:pt>
                <c:pt idx="509">
                  <c:v>2.1125361635655935</c:v>
                </c:pt>
                <c:pt idx="510">
                  <c:v>1.8849492101305714</c:v>
                </c:pt>
                <c:pt idx="511">
                  <c:v>1.7137761339979392</c:v>
                </c:pt>
                <c:pt idx="512">
                  <c:v>-2.918035236100188</c:v>
                </c:pt>
                <c:pt idx="513">
                  <c:v>-4.7688595690711679</c:v>
                </c:pt>
                <c:pt idx="514">
                  <c:v>-2.2313958333206898</c:v>
                </c:pt>
                <c:pt idx="515">
                  <c:v>-1.7153296055895169</c:v>
                </c:pt>
                <c:pt idx="516">
                  <c:v>-1.2250612503172249</c:v>
                </c:pt>
                <c:pt idx="517">
                  <c:v>-0.98746383643440083</c:v>
                </c:pt>
                <c:pt idx="518">
                  <c:v>-1.0150507898694343</c:v>
                </c:pt>
                <c:pt idx="519">
                  <c:v>-1.0862238660020722</c:v>
                </c:pt>
                <c:pt idx="520">
                  <c:v>-0.81803523610018658</c:v>
                </c:pt>
                <c:pt idx="521">
                  <c:v>-4.0688595690711651</c:v>
                </c:pt>
                <c:pt idx="522">
                  <c:v>-2.031395833320687</c:v>
                </c:pt>
                <c:pt idx="523">
                  <c:v>-1.3153296055895112</c:v>
                </c:pt>
                <c:pt idx="524">
                  <c:v>-1.1250612503172164</c:v>
                </c:pt>
                <c:pt idx="525">
                  <c:v>-0.88746383643440652</c:v>
                </c:pt>
                <c:pt idx="526">
                  <c:v>-0.71505078986943715</c:v>
                </c:pt>
                <c:pt idx="527">
                  <c:v>-1.0862238660020722</c:v>
                </c:pt>
                <c:pt idx="528">
                  <c:v>-0.31803523610018658</c:v>
                </c:pt>
                <c:pt idx="529">
                  <c:v>-4.2688595690711679</c:v>
                </c:pt>
                <c:pt idx="530">
                  <c:v>-2.3313958333206841</c:v>
                </c:pt>
                <c:pt idx="531">
                  <c:v>-1.4153296055895197</c:v>
                </c:pt>
                <c:pt idx="532">
                  <c:v>-1.1250612503172164</c:v>
                </c:pt>
                <c:pt idx="533">
                  <c:v>-0.88746383643440652</c:v>
                </c:pt>
                <c:pt idx="534">
                  <c:v>-1.0150507898694343</c:v>
                </c:pt>
                <c:pt idx="535">
                  <c:v>-1.2862238660020608</c:v>
                </c:pt>
                <c:pt idx="536">
                  <c:v>1.581964763899812</c:v>
                </c:pt>
                <c:pt idx="537">
                  <c:v>9.4311404309288349</c:v>
                </c:pt>
                <c:pt idx="538">
                  <c:v>6.5686041666793216</c:v>
                </c:pt>
                <c:pt idx="539">
                  <c:v>4.2846703944104831</c:v>
                </c:pt>
                <c:pt idx="540">
                  <c:v>3.2749387496827751</c:v>
                </c:pt>
                <c:pt idx="541">
                  <c:v>2.5125361635655992</c:v>
                </c:pt>
                <c:pt idx="542">
                  <c:v>2.2849492101305628</c:v>
                </c:pt>
                <c:pt idx="543">
                  <c:v>2.1137761339979306</c:v>
                </c:pt>
                <c:pt idx="544">
                  <c:v>-3.5180352361001859</c:v>
                </c:pt>
                <c:pt idx="545">
                  <c:v>-5.8688595690711693</c:v>
                </c:pt>
                <c:pt idx="546">
                  <c:v>-1.2313958333206898</c:v>
                </c:pt>
                <c:pt idx="547">
                  <c:v>-1.7153296055895169</c:v>
                </c:pt>
                <c:pt idx="548">
                  <c:v>-1.3250612503172192</c:v>
                </c:pt>
                <c:pt idx="549">
                  <c:v>-0.98746383643440083</c:v>
                </c:pt>
                <c:pt idx="550">
                  <c:v>-1.2150507898694372</c:v>
                </c:pt>
                <c:pt idx="551">
                  <c:v>-1.4862238660020637</c:v>
                </c:pt>
                <c:pt idx="552">
                  <c:v>-0.31803523610018658</c:v>
                </c:pt>
                <c:pt idx="553">
                  <c:v>-1.3688595690711693</c:v>
                </c:pt>
                <c:pt idx="554">
                  <c:v>-0.13139583332068128</c:v>
                </c:pt>
                <c:pt idx="555">
                  <c:v>-0.31532960558951117</c:v>
                </c:pt>
                <c:pt idx="556">
                  <c:v>-0.42506125031721353</c:v>
                </c:pt>
                <c:pt idx="557">
                  <c:v>-0.68746383643440367</c:v>
                </c:pt>
                <c:pt idx="558">
                  <c:v>-1.0150507898694343</c:v>
                </c:pt>
                <c:pt idx="559">
                  <c:v>-1.3862238660020694</c:v>
                </c:pt>
                <c:pt idx="560">
                  <c:v>-0.418035236100188</c:v>
                </c:pt>
                <c:pt idx="561">
                  <c:v>0.93114043092883492</c:v>
                </c:pt>
                <c:pt idx="562">
                  <c:v>1.2686041666793102</c:v>
                </c:pt>
                <c:pt idx="563">
                  <c:v>1.3846703944104917</c:v>
                </c:pt>
                <c:pt idx="564">
                  <c:v>1.3749387496827836</c:v>
                </c:pt>
                <c:pt idx="565">
                  <c:v>1.3125361635655963</c:v>
                </c:pt>
                <c:pt idx="566">
                  <c:v>0.98494921013056569</c:v>
                </c:pt>
                <c:pt idx="567">
                  <c:v>0.81377613399793347</c:v>
                </c:pt>
                <c:pt idx="568">
                  <c:v>1.3819647638998127</c:v>
                </c:pt>
                <c:pt idx="569">
                  <c:v>8.5311404309288292</c:v>
                </c:pt>
                <c:pt idx="570">
                  <c:v>5.5686041666793216</c:v>
                </c:pt>
                <c:pt idx="571">
                  <c:v>3.8846703944104917</c:v>
                </c:pt>
                <c:pt idx="572">
                  <c:v>2.8749387496827836</c:v>
                </c:pt>
                <c:pt idx="573">
                  <c:v>2.212536163565602</c:v>
                </c:pt>
                <c:pt idx="574">
                  <c:v>2.08494921013056</c:v>
                </c:pt>
                <c:pt idx="575">
                  <c:v>1.9137761339979278</c:v>
                </c:pt>
                <c:pt idx="576">
                  <c:v>-3.07534940754147</c:v>
                </c:pt>
                <c:pt idx="577">
                  <c:v>-3.9243018230072551</c:v>
                </c:pt>
                <c:pt idx="578">
                  <c:v>-2.0852490718301482</c:v>
                </c:pt>
                <c:pt idx="579">
                  <c:v>-1.0372429409171247</c:v>
                </c:pt>
                <c:pt idx="580">
                  <c:v>-0.5638909807450716</c:v>
                </c:pt>
                <c:pt idx="581">
                  <c:v>-0.50260978893899733</c:v>
                </c:pt>
                <c:pt idx="582">
                  <c:v>-0.35844580644631208</c:v>
                </c:pt>
                <c:pt idx="583">
                  <c:v>-0.43532267377520384</c:v>
                </c:pt>
                <c:pt idx="584">
                  <c:v>-0.37534940754147073</c:v>
                </c:pt>
                <c:pt idx="585">
                  <c:v>6.9756981769927506</c:v>
                </c:pt>
                <c:pt idx="586">
                  <c:v>4.6147509281698404</c:v>
                </c:pt>
                <c:pt idx="587">
                  <c:v>3.0627570590828697</c:v>
                </c:pt>
                <c:pt idx="588">
                  <c:v>2.1361090192549312</c:v>
                </c:pt>
                <c:pt idx="589">
                  <c:v>1.4973902110610027</c:v>
                </c:pt>
                <c:pt idx="590">
                  <c:v>1.2415541935536965</c:v>
                </c:pt>
                <c:pt idx="591">
                  <c:v>1.0646773262247962</c:v>
                </c:pt>
                <c:pt idx="592">
                  <c:v>-0.7753494075414693</c:v>
                </c:pt>
                <c:pt idx="593">
                  <c:v>10.775698176992748</c:v>
                </c:pt>
                <c:pt idx="594">
                  <c:v>7.214750928169849</c:v>
                </c:pt>
                <c:pt idx="595">
                  <c:v>4.662757059082864</c:v>
                </c:pt>
                <c:pt idx="596">
                  <c:v>3.2361090192549256</c:v>
                </c:pt>
                <c:pt idx="597">
                  <c:v>2.1973902110610055</c:v>
                </c:pt>
                <c:pt idx="598">
                  <c:v>1.9415541935536993</c:v>
                </c:pt>
                <c:pt idx="599">
                  <c:v>1.764677326224799</c:v>
                </c:pt>
                <c:pt idx="600">
                  <c:v>1.92465059245853</c:v>
                </c:pt>
                <c:pt idx="601">
                  <c:v>-3.1243018230072508</c:v>
                </c:pt>
                <c:pt idx="602">
                  <c:v>-1.9852490718301539</c:v>
                </c:pt>
                <c:pt idx="603">
                  <c:v>-1.0372429409171247</c:v>
                </c:pt>
                <c:pt idx="604">
                  <c:v>-0.46389098074507729</c:v>
                </c:pt>
                <c:pt idx="605">
                  <c:v>-0.20260978893898596</c:v>
                </c:pt>
                <c:pt idx="606">
                  <c:v>-0.25844580644630355</c:v>
                </c:pt>
                <c:pt idx="607">
                  <c:v>-0.43532267377520384</c:v>
                </c:pt>
                <c:pt idx="608">
                  <c:v>-3.57534940754147</c:v>
                </c:pt>
                <c:pt idx="609">
                  <c:v>-3.0243018230072494</c:v>
                </c:pt>
                <c:pt idx="610">
                  <c:v>-1.0852490718301482</c:v>
                </c:pt>
                <c:pt idx="611">
                  <c:v>-0.43724294091713034</c:v>
                </c:pt>
                <c:pt idx="612">
                  <c:v>-0.16389098074506592</c:v>
                </c:pt>
                <c:pt idx="613">
                  <c:v>-0.20260978893898596</c:v>
                </c:pt>
                <c:pt idx="614">
                  <c:v>-0.15844580644630923</c:v>
                </c:pt>
                <c:pt idx="615">
                  <c:v>-0.43532267377520384</c:v>
                </c:pt>
                <c:pt idx="616">
                  <c:v>0.7246505924585307</c:v>
                </c:pt>
                <c:pt idx="617">
                  <c:v>-4.8243018230072536</c:v>
                </c:pt>
                <c:pt idx="618">
                  <c:v>-3.1852490718301567</c:v>
                </c:pt>
                <c:pt idx="619">
                  <c:v>-2.0372429409171247</c:v>
                </c:pt>
                <c:pt idx="620">
                  <c:v>-1.2638909807450744</c:v>
                </c:pt>
                <c:pt idx="621">
                  <c:v>-1.0026097889389973</c:v>
                </c:pt>
                <c:pt idx="622">
                  <c:v>-1.2584458064463035</c:v>
                </c:pt>
                <c:pt idx="623">
                  <c:v>-1.4353226737752038</c:v>
                </c:pt>
                <c:pt idx="624">
                  <c:v>-1.2753494075414693</c:v>
                </c:pt>
                <c:pt idx="625">
                  <c:v>1.2756981769927478</c:v>
                </c:pt>
                <c:pt idx="626">
                  <c:v>1.3147509281698433</c:v>
                </c:pt>
                <c:pt idx="627">
                  <c:v>1.4627570590828753</c:v>
                </c:pt>
                <c:pt idx="628">
                  <c:v>1.3361090192549341</c:v>
                </c:pt>
                <c:pt idx="629">
                  <c:v>1.0973902110610112</c:v>
                </c:pt>
                <c:pt idx="630">
                  <c:v>1.1415541935536879</c:v>
                </c:pt>
                <c:pt idx="631">
                  <c:v>1.0646773262247962</c:v>
                </c:pt>
                <c:pt idx="632">
                  <c:v>1.7246505924585307</c:v>
                </c:pt>
                <c:pt idx="633">
                  <c:v>-2.4243018230072551</c:v>
                </c:pt>
                <c:pt idx="634">
                  <c:v>-1.1852490718301567</c:v>
                </c:pt>
                <c:pt idx="635">
                  <c:v>-3.7242940917124656E-2</c:v>
                </c:pt>
                <c:pt idx="636">
                  <c:v>0.23610901925492556</c:v>
                </c:pt>
                <c:pt idx="637">
                  <c:v>0.19739021106100552</c:v>
                </c:pt>
                <c:pt idx="638">
                  <c:v>-5.8445806446300708E-2</c:v>
                </c:pt>
                <c:pt idx="639">
                  <c:v>-0.235322673775201</c:v>
                </c:pt>
                <c:pt idx="640">
                  <c:v>-3.2753494075414693</c:v>
                </c:pt>
                <c:pt idx="641">
                  <c:v>4.0756981769927449</c:v>
                </c:pt>
                <c:pt idx="642">
                  <c:v>1.214750928169849</c:v>
                </c:pt>
                <c:pt idx="643">
                  <c:v>0.66275705908286398</c:v>
                </c:pt>
                <c:pt idx="644">
                  <c:v>0.4361090192549284</c:v>
                </c:pt>
                <c:pt idx="645">
                  <c:v>0.29739021106101404</c:v>
                </c:pt>
                <c:pt idx="646">
                  <c:v>0.24155419355369645</c:v>
                </c:pt>
                <c:pt idx="647">
                  <c:v>-3.5322673775212365E-2</c:v>
                </c:pt>
                <c:pt idx="648">
                  <c:v>0.12465059245852927</c:v>
                </c:pt>
                <c:pt idx="649">
                  <c:v>-4.4243018230072551</c:v>
                </c:pt>
                <c:pt idx="650">
                  <c:v>-3.1852490718301567</c:v>
                </c:pt>
                <c:pt idx="651">
                  <c:v>-2.4372429409171303</c:v>
                </c:pt>
                <c:pt idx="652">
                  <c:v>-1.9638909807450773</c:v>
                </c:pt>
                <c:pt idx="653">
                  <c:v>-1.5026097889389973</c:v>
                </c:pt>
                <c:pt idx="654">
                  <c:v>-1.5584458064463007</c:v>
                </c:pt>
                <c:pt idx="655">
                  <c:v>-1.735322673775201</c:v>
                </c:pt>
                <c:pt idx="656">
                  <c:v>-0.2753494075414693</c:v>
                </c:pt>
                <c:pt idx="657">
                  <c:v>-0.92430182300725505</c:v>
                </c:pt>
                <c:pt idx="658">
                  <c:v>-0.38524907183015955</c:v>
                </c:pt>
                <c:pt idx="659">
                  <c:v>0.16275705908286398</c:v>
                </c:pt>
                <c:pt idx="660">
                  <c:v>0.63610901925493124</c:v>
                </c:pt>
                <c:pt idx="661">
                  <c:v>0.5973902110610112</c:v>
                </c:pt>
                <c:pt idx="662">
                  <c:v>0.34155419355369077</c:v>
                </c:pt>
                <c:pt idx="663">
                  <c:v>0.264677326224799</c:v>
                </c:pt>
                <c:pt idx="664">
                  <c:v>-0.2753494075414693</c:v>
                </c:pt>
                <c:pt idx="665">
                  <c:v>-4.0243018230072494</c:v>
                </c:pt>
                <c:pt idx="666">
                  <c:v>-3.1852490718301567</c:v>
                </c:pt>
                <c:pt idx="667">
                  <c:v>-1.4372429409171303</c:v>
                </c:pt>
                <c:pt idx="668">
                  <c:v>-0.66389098074506592</c:v>
                </c:pt>
                <c:pt idx="669">
                  <c:v>-0.50260978893899733</c:v>
                </c:pt>
                <c:pt idx="670">
                  <c:v>-0.85844580644631208</c:v>
                </c:pt>
                <c:pt idx="671">
                  <c:v>-1.235322673775201</c:v>
                </c:pt>
                <c:pt idx="672">
                  <c:v>-2.7974659245948175</c:v>
                </c:pt>
                <c:pt idx="673">
                  <c:v>-7.3919055204106598</c:v>
                </c:pt>
                <c:pt idx="674">
                  <c:v>-5.9279432122731066</c:v>
                </c:pt>
                <c:pt idx="675">
                  <c:v>-4.6459417760849249</c:v>
                </c:pt>
                <c:pt idx="676">
                  <c:v>-3.4327544634286653</c:v>
                </c:pt>
                <c:pt idx="677">
                  <c:v>-2.771981835769239</c:v>
                </c:pt>
                <c:pt idx="678">
                  <c:v>-2.4592644166513082</c:v>
                </c:pt>
                <c:pt idx="679">
                  <c:v>-2.5418018732280387</c:v>
                </c:pt>
                <c:pt idx="680">
                  <c:v>0.60253407540518111</c:v>
                </c:pt>
                <c:pt idx="681">
                  <c:v>-2.7919055204106584</c:v>
                </c:pt>
                <c:pt idx="682">
                  <c:v>-2.2279432122731038</c:v>
                </c:pt>
                <c:pt idx="683">
                  <c:v>-1.445941776084922</c:v>
                </c:pt>
                <c:pt idx="684">
                  <c:v>-1.1327544634286681</c:v>
                </c:pt>
                <c:pt idx="685">
                  <c:v>-1.5719818357692361</c:v>
                </c:pt>
                <c:pt idx="686">
                  <c:v>-1.9592644166513082</c:v>
                </c:pt>
                <c:pt idx="687">
                  <c:v>-2.2418018732280274</c:v>
                </c:pt>
                <c:pt idx="688">
                  <c:v>-0.49746592459481676</c:v>
                </c:pt>
                <c:pt idx="689">
                  <c:v>5.9080944795893373</c:v>
                </c:pt>
                <c:pt idx="690">
                  <c:v>3.7720567877268962</c:v>
                </c:pt>
                <c:pt idx="691">
                  <c:v>2.3540582239150751</c:v>
                </c:pt>
                <c:pt idx="692">
                  <c:v>1.4672455365713262</c:v>
                </c:pt>
                <c:pt idx="693">
                  <c:v>0.92801816423076389</c:v>
                </c:pt>
                <c:pt idx="694">
                  <c:v>0.64073558334868608</c:v>
                </c:pt>
                <c:pt idx="695">
                  <c:v>0.35819812677196694</c:v>
                </c:pt>
                <c:pt idx="696">
                  <c:v>1.6025340754051811</c:v>
                </c:pt>
                <c:pt idx="697">
                  <c:v>13.908094479589337</c:v>
                </c:pt>
                <c:pt idx="698">
                  <c:v>8.6720567877269019</c:v>
                </c:pt>
                <c:pt idx="699">
                  <c:v>5.2540582239150666</c:v>
                </c:pt>
                <c:pt idx="700">
                  <c:v>3.4672455365713262</c:v>
                </c:pt>
                <c:pt idx="701">
                  <c:v>2.1280181642307667</c:v>
                </c:pt>
                <c:pt idx="702">
                  <c:v>1.8407355833486889</c:v>
                </c:pt>
                <c:pt idx="703">
                  <c:v>1.6581981267719641</c:v>
                </c:pt>
                <c:pt idx="704">
                  <c:v>-3.3974659245948189</c:v>
                </c:pt>
                <c:pt idx="705">
                  <c:v>-5.4919055204106613</c:v>
                </c:pt>
                <c:pt idx="706">
                  <c:v>-4.1279432122730952</c:v>
                </c:pt>
                <c:pt idx="707">
                  <c:v>-2.6459417760849249</c:v>
                </c:pt>
                <c:pt idx="708">
                  <c:v>-1.832754463428671</c:v>
                </c:pt>
                <c:pt idx="709">
                  <c:v>-1.4719818357692418</c:v>
                </c:pt>
                <c:pt idx="710">
                  <c:v>-1.6592644166513111</c:v>
                </c:pt>
                <c:pt idx="711">
                  <c:v>-1.8418018732280359</c:v>
                </c:pt>
                <c:pt idx="712">
                  <c:v>0.30253407540518396</c:v>
                </c:pt>
                <c:pt idx="713">
                  <c:v>-0.59190552041066269</c:v>
                </c:pt>
                <c:pt idx="714">
                  <c:v>-0.82794321227309808</c:v>
                </c:pt>
                <c:pt idx="715">
                  <c:v>-0.24594177608493339</c:v>
                </c:pt>
                <c:pt idx="716">
                  <c:v>-3.275446342867383E-2</c:v>
                </c:pt>
                <c:pt idx="717">
                  <c:v>-7.1981835769236113E-2</c:v>
                </c:pt>
                <c:pt idx="718">
                  <c:v>-0.15926441665131108</c:v>
                </c:pt>
                <c:pt idx="719">
                  <c:v>-0.3418018732280359</c:v>
                </c:pt>
                <c:pt idx="720">
                  <c:v>-3.2974659245948175</c:v>
                </c:pt>
                <c:pt idx="721">
                  <c:v>-4.8919055204106598</c:v>
                </c:pt>
                <c:pt idx="722">
                  <c:v>-2.5279432122731009</c:v>
                </c:pt>
                <c:pt idx="723">
                  <c:v>-1.2459417760849334</c:v>
                </c:pt>
                <c:pt idx="724">
                  <c:v>-0.83275446342867099</c:v>
                </c:pt>
                <c:pt idx="725">
                  <c:v>-0.77198183576923896</c:v>
                </c:pt>
                <c:pt idx="726">
                  <c:v>-0.85926441665131392</c:v>
                </c:pt>
                <c:pt idx="727">
                  <c:v>-0.94180187322803022</c:v>
                </c:pt>
                <c:pt idx="728">
                  <c:v>2.2025340754051825</c:v>
                </c:pt>
                <c:pt idx="729">
                  <c:v>14.708094479589334</c:v>
                </c:pt>
                <c:pt idx="730">
                  <c:v>8.8720567877269048</c:v>
                </c:pt>
                <c:pt idx="731">
                  <c:v>5.2540582239150666</c:v>
                </c:pt>
                <c:pt idx="732">
                  <c:v>3.4672455365713262</c:v>
                </c:pt>
                <c:pt idx="733">
                  <c:v>2.228018164230761</c:v>
                </c:pt>
                <c:pt idx="734">
                  <c:v>1.7407355833486946</c:v>
                </c:pt>
                <c:pt idx="735">
                  <c:v>1.5581981267719698</c:v>
                </c:pt>
                <c:pt idx="736">
                  <c:v>-3.5974659245948182</c:v>
                </c:pt>
                <c:pt idx="737">
                  <c:v>-9.0919055204106627</c:v>
                </c:pt>
                <c:pt idx="738">
                  <c:v>-6.2279432122731038</c:v>
                </c:pt>
                <c:pt idx="739">
                  <c:v>-4.445941776084922</c:v>
                </c:pt>
                <c:pt idx="740">
                  <c:v>-3.0327544634286738</c:v>
                </c:pt>
                <c:pt idx="741">
                  <c:v>-2.271981835769239</c:v>
                </c:pt>
                <c:pt idx="742">
                  <c:v>-2.5592644166513026</c:v>
                </c:pt>
                <c:pt idx="743">
                  <c:v>-2.7418018732280274</c:v>
                </c:pt>
                <c:pt idx="744">
                  <c:v>-9.7465924594818176E-2</c:v>
                </c:pt>
                <c:pt idx="745">
                  <c:v>1.808094479589343</c:v>
                </c:pt>
                <c:pt idx="746">
                  <c:v>1.8720567877269048</c:v>
                </c:pt>
                <c:pt idx="747">
                  <c:v>2.1540582239150723</c:v>
                </c:pt>
                <c:pt idx="748">
                  <c:v>1.7672455365713233</c:v>
                </c:pt>
                <c:pt idx="749">
                  <c:v>1.228018164230761</c:v>
                </c:pt>
                <c:pt idx="750">
                  <c:v>1.0407355833486918</c:v>
                </c:pt>
                <c:pt idx="751">
                  <c:v>0.85819812677196694</c:v>
                </c:pt>
                <c:pt idx="752">
                  <c:v>-2.9974659245948168</c:v>
                </c:pt>
                <c:pt idx="753">
                  <c:v>-3.691905520410657</c:v>
                </c:pt>
                <c:pt idx="754">
                  <c:v>-1.6279432122730952</c:v>
                </c:pt>
                <c:pt idx="755">
                  <c:v>-0.54594177608493055</c:v>
                </c:pt>
                <c:pt idx="756">
                  <c:v>-0.33275446342867099</c:v>
                </c:pt>
                <c:pt idx="757">
                  <c:v>-0.27198183576923896</c:v>
                </c:pt>
                <c:pt idx="758">
                  <c:v>-0.35926441665131392</c:v>
                </c:pt>
                <c:pt idx="759">
                  <c:v>-0.54180187322803874</c:v>
                </c:pt>
                <c:pt idx="760">
                  <c:v>2.0025340754051832</c:v>
                </c:pt>
                <c:pt idx="761">
                  <c:v>12.408094479589337</c:v>
                </c:pt>
                <c:pt idx="762">
                  <c:v>8.3720567877269048</c:v>
                </c:pt>
                <c:pt idx="763">
                  <c:v>5.1540582239150723</c:v>
                </c:pt>
                <c:pt idx="764">
                  <c:v>3.3672455365713319</c:v>
                </c:pt>
                <c:pt idx="765">
                  <c:v>2.1280181642307667</c:v>
                </c:pt>
                <c:pt idx="766">
                  <c:v>1.7407355833486946</c:v>
                </c:pt>
                <c:pt idx="767">
                  <c:v>1.5581981267719698</c:v>
                </c:pt>
                <c:pt idx="768">
                  <c:v>-2.6603451417424928</c:v>
                </c:pt>
                <c:pt idx="769">
                  <c:v>-7.3169927137221862</c:v>
                </c:pt>
                <c:pt idx="770">
                  <c:v>-5.5131935720508665</c:v>
                </c:pt>
                <c:pt idx="771">
                  <c:v>-4.1057672703380206</c:v>
                </c:pt>
                <c:pt idx="772">
                  <c:v>-3.0016610989170402</c:v>
                </c:pt>
                <c:pt idx="773">
                  <c:v>-1.9690371304473615</c:v>
                </c:pt>
                <c:pt idx="774">
                  <c:v>-1.9914920884122864</c:v>
                </c:pt>
                <c:pt idx="775">
                  <c:v>-2.0797108726400779</c:v>
                </c:pt>
                <c:pt idx="776">
                  <c:v>0.53965485825750648</c:v>
                </c:pt>
                <c:pt idx="777">
                  <c:v>14.483007286277818</c:v>
                </c:pt>
                <c:pt idx="778">
                  <c:v>8.9868064279491335</c:v>
                </c:pt>
                <c:pt idx="779">
                  <c:v>4.8942327296619794</c:v>
                </c:pt>
                <c:pt idx="780">
                  <c:v>2.8983389010829654</c:v>
                </c:pt>
                <c:pt idx="781">
                  <c:v>1.5309628695526385</c:v>
                </c:pt>
                <c:pt idx="782">
                  <c:v>1.1085079115877079</c:v>
                </c:pt>
                <c:pt idx="783">
                  <c:v>1.0202891273599306</c:v>
                </c:pt>
                <c:pt idx="784">
                  <c:v>-2.6603451417424928</c:v>
                </c:pt>
                <c:pt idx="785">
                  <c:v>4.0830072862778124</c:v>
                </c:pt>
                <c:pt idx="786">
                  <c:v>2.7868064279491307</c:v>
                </c:pt>
                <c:pt idx="787">
                  <c:v>2.0942327296619823</c:v>
                </c:pt>
                <c:pt idx="788">
                  <c:v>1.4983389010829598</c:v>
                </c:pt>
                <c:pt idx="789">
                  <c:v>0.93096286955264418</c:v>
                </c:pt>
                <c:pt idx="790">
                  <c:v>0.60850791158770789</c:v>
                </c:pt>
                <c:pt idx="791">
                  <c:v>0.5202891273599306</c:v>
                </c:pt>
                <c:pt idx="792">
                  <c:v>3.5396548582575065</c:v>
                </c:pt>
                <c:pt idx="793">
                  <c:v>1.1830072862778209</c:v>
                </c:pt>
                <c:pt idx="794">
                  <c:v>1.4868064279491335</c:v>
                </c:pt>
                <c:pt idx="795">
                  <c:v>0.89423272966197942</c:v>
                </c:pt>
                <c:pt idx="796">
                  <c:v>0.29833890108297112</c:v>
                </c:pt>
                <c:pt idx="797">
                  <c:v>0.13096286955264702</c:v>
                </c:pt>
                <c:pt idx="798">
                  <c:v>0.10850791158770789</c:v>
                </c:pt>
                <c:pt idx="799">
                  <c:v>2.0289127359930603E-2</c:v>
                </c:pt>
                <c:pt idx="800">
                  <c:v>-2.6603451417424928</c:v>
                </c:pt>
                <c:pt idx="801">
                  <c:v>-6.4169927137221876</c:v>
                </c:pt>
                <c:pt idx="802">
                  <c:v>-4.5131935720508665</c:v>
                </c:pt>
                <c:pt idx="803">
                  <c:v>-2.9057672703380177</c:v>
                </c:pt>
                <c:pt idx="804">
                  <c:v>-2.1016610989170346</c:v>
                </c:pt>
                <c:pt idx="805">
                  <c:v>-1.7690371304473587</c:v>
                </c:pt>
                <c:pt idx="806">
                  <c:v>-1.6914920884122893</c:v>
                </c:pt>
                <c:pt idx="807">
                  <c:v>-1.8797108726400751</c:v>
                </c:pt>
                <c:pt idx="808">
                  <c:v>1.4396548582575086</c:v>
                </c:pt>
                <c:pt idx="809">
                  <c:v>11.483007286277818</c:v>
                </c:pt>
                <c:pt idx="810">
                  <c:v>7.5868064279491279</c:v>
                </c:pt>
                <c:pt idx="811">
                  <c:v>4.1942327296619908</c:v>
                </c:pt>
                <c:pt idx="812">
                  <c:v>2.9983389010829598</c:v>
                </c:pt>
                <c:pt idx="813">
                  <c:v>1.7309628695526413</c:v>
                </c:pt>
                <c:pt idx="814">
                  <c:v>1.3085079115877107</c:v>
                </c:pt>
                <c:pt idx="815">
                  <c:v>1.2202891273599334</c:v>
                </c:pt>
                <c:pt idx="816">
                  <c:v>1.6396548582575079</c:v>
                </c:pt>
                <c:pt idx="817">
                  <c:v>14.783007286277815</c:v>
                </c:pt>
                <c:pt idx="818">
                  <c:v>8.886806427949125</c:v>
                </c:pt>
                <c:pt idx="819">
                  <c:v>4.7942327296619851</c:v>
                </c:pt>
                <c:pt idx="820">
                  <c:v>2.8983389010829654</c:v>
                </c:pt>
                <c:pt idx="821">
                  <c:v>1.630962869552647</c:v>
                </c:pt>
                <c:pt idx="822">
                  <c:v>1.3085079115877107</c:v>
                </c:pt>
                <c:pt idx="823">
                  <c:v>1.2202891273599334</c:v>
                </c:pt>
                <c:pt idx="824">
                  <c:v>4.6396548582575079</c:v>
                </c:pt>
                <c:pt idx="825">
                  <c:v>-0.9169927137221876</c:v>
                </c:pt>
                <c:pt idx="826">
                  <c:v>-1.3131935720508778</c:v>
                </c:pt>
                <c:pt idx="827">
                  <c:v>-1.5057672703380121</c:v>
                </c:pt>
                <c:pt idx="828">
                  <c:v>-1.9016610989170317</c:v>
                </c:pt>
                <c:pt idx="829">
                  <c:v>-0.36903713044735298</c:v>
                </c:pt>
                <c:pt idx="830">
                  <c:v>-9.1492088412280737E-2</c:v>
                </c:pt>
                <c:pt idx="831">
                  <c:v>-0.27971087264006655</c:v>
                </c:pt>
                <c:pt idx="832">
                  <c:v>-2.5603451417424914</c:v>
                </c:pt>
                <c:pt idx="833">
                  <c:v>-4.4169927137221876</c:v>
                </c:pt>
                <c:pt idx="834">
                  <c:v>-2.8131935720508778</c:v>
                </c:pt>
                <c:pt idx="835">
                  <c:v>-2.1057672703380206</c:v>
                </c:pt>
                <c:pt idx="836">
                  <c:v>-1.8016610989170374</c:v>
                </c:pt>
                <c:pt idx="837">
                  <c:v>-1.5690371304473558</c:v>
                </c:pt>
                <c:pt idx="838">
                  <c:v>-1.5914920884122807</c:v>
                </c:pt>
                <c:pt idx="839">
                  <c:v>-1.8797108726400751</c:v>
                </c:pt>
                <c:pt idx="840">
                  <c:v>1.6396548582575079</c:v>
                </c:pt>
                <c:pt idx="841">
                  <c:v>-0.21699271372218476</c:v>
                </c:pt>
                <c:pt idx="842">
                  <c:v>-1.613193572050875</c:v>
                </c:pt>
                <c:pt idx="843">
                  <c:v>-1.5057672703380121</c:v>
                </c:pt>
                <c:pt idx="844">
                  <c:v>-0.60166109891703456</c:v>
                </c:pt>
                <c:pt idx="845">
                  <c:v>-0.66903713044735014</c:v>
                </c:pt>
                <c:pt idx="846">
                  <c:v>-0.89149208841229211</c:v>
                </c:pt>
                <c:pt idx="847">
                  <c:v>-1.0797108726400779</c:v>
                </c:pt>
                <c:pt idx="848">
                  <c:v>1.5396548582575065</c:v>
                </c:pt>
                <c:pt idx="849">
                  <c:v>1.4830072862778181</c:v>
                </c:pt>
                <c:pt idx="850">
                  <c:v>1.1868064279491222</c:v>
                </c:pt>
                <c:pt idx="851">
                  <c:v>1.5942327296619823</c:v>
                </c:pt>
                <c:pt idx="852">
                  <c:v>1.2983389010829711</c:v>
                </c:pt>
                <c:pt idx="853">
                  <c:v>0.53096286955263849</c:v>
                </c:pt>
                <c:pt idx="854">
                  <c:v>0.20850791158771642</c:v>
                </c:pt>
                <c:pt idx="855">
                  <c:v>0.12028912735992492</c:v>
                </c:pt>
                <c:pt idx="856">
                  <c:v>4.3396548582575072</c:v>
                </c:pt>
                <c:pt idx="857">
                  <c:v>-0.61699271372218334</c:v>
                </c:pt>
                <c:pt idx="858">
                  <c:v>-0.71319357205086931</c:v>
                </c:pt>
                <c:pt idx="859">
                  <c:v>-0.90576727033801774</c:v>
                </c:pt>
                <c:pt idx="860">
                  <c:v>-1.1016610989170346</c:v>
                </c:pt>
                <c:pt idx="861">
                  <c:v>-1.7690371304473587</c:v>
                </c:pt>
                <c:pt idx="862">
                  <c:v>-11.891492088412292</c:v>
                </c:pt>
                <c:pt idx="863">
                  <c:v>2.0289127359930603E-2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095704"/>
        <c:axId val="514096096"/>
      </c:scatterChart>
      <c:valAx>
        <c:axId val="514095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layout>
            <c:manualLayout>
              <c:xMode val="edge"/>
              <c:yMode val="edge"/>
              <c:x val="0.45654775921701374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14096096"/>
        <c:crossesAt val="-1.0000000000000001E+300"/>
        <c:crossBetween val="midCat"/>
      </c:valAx>
      <c:valAx>
        <c:axId val="514096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4095704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1987281399046119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 (2)'!$I$1272:$I$2315</c:f>
              <c:numCache>
                <c:formatCode>General</c:formatCode>
                <c:ptCount val="1044"/>
                <c:pt idx="0">
                  <c:v>-11.399656378775575</c:v>
                </c:pt>
                <c:pt idx="1">
                  <c:v>-11.399656378775575</c:v>
                </c:pt>
                <c:pt idx="2">
                  <c:v>-11.356439898591033</c:v>
                </c:pt>
                <c:pt idx="3">
                  <c:v>-11.356439898591033</c:v>
                </c:pt>
                <c:pt idx="4">
                  <c:v>-11.313223418406489</c:v>
                </c:pt>
                <c:pt idx="5">
                  <c:v>-11.313223418406489</c:v>
                </c:pt>
                <c:pt idx="6">
                  <c:v>-11.270006938221947</c:v>
                </c:pt>
                <c:pt idx="7">
                  <c:v>-11.270006938221947</c:v>
                </c:pt>
                <c:pt idx="8">
                  <c:v>-11.226790458037405</c:v>
                </c:pt>
                <c:pt idx="9">
                  <c:v>-11.226790458037405</c:v>
                </c:pt>
                <c:pt idx="10">
                  <c:v>-11.183573977852861</c:v>
                </c:pt>
                <c:pt idx="11">
                  <c:v>-11.183573977852861</c:v>
                </c:pt>
                <c:pt idx="12">
                  <c:v>-11.140357497668319</c:v>
                </c:pt>
                <c:pt idx="13">
                  <c:v>-11.140357497668319</c:v>
                </c:pt>
                <c:pt idx="14">
                  <c:v>-11.097141017483777</c:v>
                </c:pt>
                <c:pt idx="15">
                  <c:v>-11.097141017483777</c:v>
                </c:pt>
                <c:pt idx="16">
                  <c:v>-11.053924537299233</c:v>
                </c:pt>
                <c:pt idx="17">
                  <c:v>-11.053924537299233</c:v>
                </c:pt>
                <c:pt idx="18">
                  <c:v>-11.010708057114691</c:v>
                </c:pt>
                <c:pt idx="19">
                  <c:v>-11.010708057114691</c:v>
                </c:pt>
                <c:pt idx="20">
                  <c:v>-10.967491576930147</c:v>
                </c:pt>
                <c:pt idx="21">
                  <c:v>-10.967491576930147</c:v>
                </c:pt>
                <c:pt idx="22">
                  <c:v>-10.924275096745605</c:v>
                </c:pt>
                <c:pt idx="23">
                  <c:v>-10.924275096745605</c:v>
                </c:pt>
                <c:pt idx="24">
                  <c:v>-10.881058616561063</c:v>
                </c:pt>
                <c:pt idx="25">
                  <c:v>-10.881058616561063</c:v>
                </c:pt>
                <c:pt idx="26">
                  <c:v>-10.837842136376519</c:v>
                </c:pt>
                <c:pt idx="27">
                  <c:v>-10.837842136376519</c:v>
                </c:pt>
                <c:pt idx="28">
                  <c:v>-10.794625656191977</c:v>
                </c:pt>
                <c:pt idx="29">
                  <c:v>-10.794625656191977</c:v>
                </c:pt>
                <c:pt idx="30">
                  <c:v>-10.751409176007435</c:v>
                </c:pt>
                <c:pt idx="31">
                  <c:v>-10.751409176007435</c:v>
                </c:pt>
                <c:pt idx="32">
                  <c:v>-10.708192695822891</c:v>
                </c:pt>
                <c:pt idx="33">
                  <c:v>-10.708192695822891</c:v>
                </c:pt>
                <c:pt idx="34">
                  <c:v>-10.664976215638349</c:v>
                </c:pt>
                <c:pt idx="35">
                  <c:v>-10.664976215638349</c:v>
                </c:pt>
                <c:pt idx="36">
                  <c:v>-10.621759735453805</c:v>
                </c:pt>
                <c:pt idx="37">
                  <c:v>-10.621759735453805</c:v>
                </c:pt>
                <c:pt idx="38">
                  <c:v>-10.578543255269263</c:v>
                </c:pt>
                <c:pt idx="39">
                  <c:v>-10.578543255269263</c:v>
                </c:pt>
                <c:pt idx="40">
                  <c:v>-10.535326775084721</c:v>
                </c:pt>
                <c:pt idx="41">
                  <c:v>-10.535326775084721</c:v>
                </c:pt>
                <c:pt idx="42">
                  <c:v>-10.492110294900177</c:v>
                </c:pt>
                <c:pt idx="43">
                  <c:v>-10.492110294900177</c:v>
                </c:pt>
                <c:pt idx="44">
                  <c:v>-10.448893814715635</c:v>
                </c:pt>
                <c:pt idx="45">
                  <c:v>-10.448893814715635</c:v>
                </c:pt>
                <c:pt idx="46">
                  <c:v>-10.405677334531093</c:v>
                </c:pt>
                <c:pt idx="47">
                  <c:v>-10.405677334531093</c:v>
                </c:pt>
                <c:pt idx="48">
                  <c:v>-10.36246085434655</c:v>
                </c:pt>
                <c:pt idx="49">
                  <c:v>-10.36246085434655</c:v>
                </c:pt>
                <c:pt idx="50">
                  <c:v>-10.319244374162007</c:v>
                </c:pt>
                <c:pt idx="51">
                  <c:v>-10.319244374162007</c:v>
                </c:pt>
                <c:pt idx="52">
                  <c:v>-10.276027893977464</c:v>
                </c:pt>
                <c:pt idx="53">
                  <c:v>-10.276027893977464</c:v>
                </c:pt>
                <c:pt idx="54">
                  <c:v>-10.232811413792922</c:v>
                </c:pt>
                <c:pt idx="55">
                  <c:v>-10.232811413792922</c:v>
                </c:pt>
                <c:pt idx="56">
                  <c:v>-10.18959493360838</c:v>
                </c:pt>
                <c:pt idx="57">
                  <c:v>-10.18959493360838</c:v>
                </c:pt>
                <c:pt idx="58">
                  <c:v>-10.146378453423836</c:v>
                </c:pt>
                <c:pt idx="59">
                  <c:v>-10.146378453423836</c:v>
                </c:pt>
                <c:pt idx="60">
                  <c:v>-10.103161973239294</c:v>
                </c:pt>
                <c:pt idx="61">
                  <c:v>-10.103161973239294</c:v>
                </c:pt>
                <c:pt idx="62">
                  <c:v>-10.059945493054752</c:v>
                </c:pt>
                <c:pt idx="63">
                  <c:v>-10.059945493054752</c:v>
                </c:pt>
                <c:pt idx="64">
                  <c:v>-10.016729012870208</c:v>
                </c:pt>
                <c:pt idx="65">
                  <c:v>-10.016729012870208</c:v>
                </c:pt>
                <c:pt idx="66">
                  <c:v>-9.9735125326856657</c:v>
                </c:pt>
                <c:pt idx="67">
                  <c:v>-9.9735125326856657</c:v>
                </c:pt>
                <c:pt idx="68">
                  <c:v>-9.9302960525011219</c:v>
                </c:pt>
                <c:pt idx="69">
                  <c:v>-9.9302960525011219</c:v>
                </c:pt>
                <c:pt idx="70">
                  <c:v>-9.8870795723165799</c:v>
                </c:pt>
                <c:pt idx="71">
                  <c:v>-9.8870795723165799</c:v>
                </c:pt>
                <c:pt idx="72">
                  <c:v>-9.8438630921320378</c:v>
                </c:pt>
                <c:pt idx="73">
                  <c:v>-9.8438630921320378</c:v>
                </c:pt>
                <c:pt idx="74">
                  <c:v>-9.800646611947494</c:v>
                </c:pt>
                <c:pt idx="75">
                  <c:v>-9.800646611947494</c:v>
                </c:pt>
                <c:pt idx="76">
                  <c:v>-9.7574301317629519</c:v>
                </c:pt>
                <c:pt idx="77">
                  <c:v>-9.7574301317629519</c:v>
                </c:pt>
                <c:pt idx="78">
                  <c:v>-9.7142136515784081</c:v>
                </c:pt>
                <c:pt idx="79">
                  <c:v>-9.7142136515784081</c:v>
                </c:pt>
                <c:pt idx="80">
                  <c:v>-9.6709971713938661</c:v>
                </c:pt>
                <c:pt idx="81">
                  <c:v>-9.6709971713938661</c:v>
                </c:pt>
                <c:pt idx="82">
                  <c:v>-9.627780691209324</c:v>
                </c:pt>
                <c:pt idx="83">
                  <c:v>-9.627780691209324</c:v>
                </c:pt>
                <c:pt idx="84">
                  <c:v>-9.5845642110247802</c:v>
                </c:pt>
                <c:pt idx="85">
                  <c:v>-9.5845642110247802</c:v>
                </c:pt>
                <c:pt idx="86">
                  <c:v>-9.5413477308402381</c:v>
                </c:pt>
                <c:pt idx="87">
                  <c:v>-9.5413477308402381</c:v>
                </c:pt>
                <c:pt idx="88">
                  <c:v>-9.4981312506556961</c:v>
                </c:pt>
                <c:pt idx="89">
                  <c:v>-9.4981312506556961</c:v>
                </c:pt>
                <c:pt idx="90">
                  <c:v>-9.4549147704711523</c:v>
                </c:pt>
                <c:pt idx="91">
                  <c:v>-9.4549147704711523</c:v>
                </c:pt>
                <c:pt idx="92">
                  <c:v>-9.4116982902866102</c:v>
                </c:pt>
                <c:pt idx="93">
                  <c:v>-9.4116982902866102</c:v>
                </c:pt>
                <c:pt idx="94">
                  <c:v>-9.3684818101020664</c:v>
                </c:pt>
                <c:pt idx="95">
                  <c:v>-9.3684818101020664</c:v>
                </c:pt>
                <c:pt idx="96">
                  <c:v>-9.3252653299175243</c:v>
                </c:pt>
                <c:pt idx="97">
                  <c:v>-9.3252653299175243</c:v>
                </c:pt>
                <c:pt idx="98">
                  <c:v>-9.2820488497329823</c:v>
                </c:pt>
                <c:pt idx="99">
                  <c:v>-9.2820488497329823</c:v>
                </c:pt>
                <c:pt idx="100">
                  <c:v>-9.2388323695484385</c:v>
                </c:pt>
                <c:pt idx="101">
                  <c:v>-9.2388323695484385</c:v>
                </c:pt>
                <c:pt idx="102">
                  <c:v>-9.1956158893638964</c:v>
                </c:pt>
                <c:pt idx="103">
                  <c:v>-9.1956158893638964</c:v>
                </c:pt>
                <c:pt idx="104">
                  <c:v>-9.1523994091793544</c:v>
                </c:pt>
                <c:pt idx="105">
                  <c:v>-9.1523994091793544</c:v>
                </c:pt>
                <c:pt idx="106">
                  <c:v>-9.1091829289948105</c:v>
                </c:pt>
                <c:pt idx="107">
                  <c:v>-9.1091829289948105</c:v>
                </c:pt>
                <c:pt idx="108">
                  <c:v>-9.0659664488102685</c:v>
                </c:pt>
                <c:pt idx="109">
                  <c:v>-9.0659664488102685</c:v>
                </c:pt>
                <c:pt idx="110">
                  <c:v>-9.0227499686257246</c:v>
                </c:pt>
                <c:pt idx="111">
                  <c:v>-9.0227499686257246</c:v>
                </c:pt>
                <c:pt idx="112">
                  <c:v>-8.9987408129676467</c:v>
                </c:pt>
                <c:pt idx="113">
                  <c:v>-8.9987408129676467</c:v>
                </c:pt>
                <c:pt idx="114">
                  <c:v>-8.9987408129676467</c:v>
                </c:pt>
                <c:pt idx="115">
                  <c:v>-8.9987408129676467</c:v>
                </c:pt>
                <c:pt idx="116">
                  <c:v>-8.9987408129676467</c:v>
                </c:pt>
                <c:pt idx="117">
                  <c:v>-8.9987408129676467</c:v>
                </c:pt>
                <c:pt idx="118">
                  <c:v>-8.9555243327831029</c:v>
                </c:pt>
                <c:pt idx="119">
                  <c:v>-8.9555243327831029</c:v>
                </c:pt>
                <c:pt idx="120">
                  <c:v>-8.9123078525985608</c:v>
                </c:pt>
                <c:pt idx="121">
                  <c:v>-8.9123078525985608</c:v>
                </c:pt>
                <c:pt idx="122">
                  <c:v>-8.8690913724140188</c:v>
                </c:pt>
                <c:pt idx="123">
                  <c:v>-8.8690913724140188</c:v>
                </c:pt>
                <c:pt idx="124">
                  <c:v>-8.825874892229475</c:v>
                </c:pt>
                <c:pt idx="125">
                  <c:v>-8.825874892229475</c:v>
                </c:pt>
                <c:pt idx="126">
                  <c:v>-8.7826584120449329</c:v>
                </c:pt>
                <c:pt idx="127">
                  <c:v>-8.7826584120449329</c:v>
                </c:pt>
                <c:pt idx="128">
                  <c:v>-8.7394419318603891</c:v>
                </c:pt>
                <c:pt idx="129">
                  <c:v>-8.7394419318603891</c:v>
                </c:pt>
                <c:pt idx="130">
                  <c:v>-8.696225451675847</c:v>
                </c:pt>
                <c:pt idx="131">
                  <c:v>-8.696225451675847</c:v>
                </c:pt>
                <c:pt idx="132">
                  <c:v>-8.653008971491305</c:v>
                </c:pt>
                <c:pt idx="133">
                  <c:v>-8.653008971491305</c:v>
                </c:pt>
                <c:pt idx="134">
                  <c:v>-8.6097924913067612</c:v>
                </c:pt>
                <c:pt idx="135">
                  <c:v>-8.6097924913067612</c:v>
                </c:pt>
                <c:pt idx="136">
                  <c:v>-8.5665760111222191</c:v>
                </c:pt>
                <c:pt idx="137">
                  <c:v>-8.5665760111222191</c:v>
                </c:pt>
                <c:pt idx="138">
                  <c:v>-8.5233595309376771</c:v>
                </c:pt>
                <c:pt idx="139">
                  <c:v>-8.5233595309376771</c:v>
                </c:pt>
                <c:pt idx="140">
                  <c:v>-8.4801430507531332</c:v>
                </c:pt>
                <c:pt idx="141">
                  <c:v>-8.4801430507531332</c:v>
                </c:pt>
                <c:pt idx="142">
                  <c:v>-8.4369265705685912</c:v>
                </c:pt>
                <c:pt idx="143">
                  <c:v>-8.4369265705685912</c:v>
                </c:pt>
                <c:pt idx="144">
                  <c:v>-8.3937100903840474</c:v>
                </c:pt>
                <c:pt idx="145">
                  <c:v>-8.3937100903840474</c:v>
                </c:pt>
                <c:pt idx="146">
                  <c:v>-8.3504936101995053</c:v>
                </c:pt>
                <c:pt idx="147">
                  <c:v>-8.3504936101995053</c:v>
                </c:pt>
                <c:pt idx="148">
                  <c:v>-8.3072771300149633</c:v>
                </c:pt>
                <c:pt idx="149">
                  <c:v>-8.3072771300149633</c:v>
                </c:pt>
                <c:pt idx="150">
                  <c:v>-8.2640606498304194</c:v>
                </c:pt>
                <c:pt idx="151">
                  <c:v>-8.2640606498304194</c:v>
                </c:pt>
                <c:pt idx="152">
                  <c:v>-8.2208441696458774</c:v>
                </c:pt>
                <c:pt idx="153">
                  <c:v>-8.2208441696458774</c:v>
                </c:pt>
                <c:pt idx="154">
                  <c:v>-8.1776276894613353</c:v>
                </c:pt>
                <c:pt idx="155">
                  <c:v>-8.1776276894613353</c:v>
                </c:pt>
                <c:pt idx="156">
                  <c:v>-8.1344112092767915</c:v>
                </c:pt>
                <c:pt idx="157">
                  <c:v>-8.1344112092767915</c:v>
                </c:pt>
                <c:pt idx="158">
                  <c:v>-8.0911947290922495</c:v>
                </c:pt>
                <c:pt idx="159">
                  <c:v>-8.0911947290922495</c:v>
                </c:pt>
                <c:pt idx="160">
                  <c:v>-8.0479782489077056</c:v>
                </c:pt>
                <c:pt idx="161">
                  <c:v>-8.0479782489077056</c:v>
                </c:pt>
                <c:pt idx="162">
                  <c:v>-8.0047617687231636</c:v>
                </c:pt>
                <c:pt idx="163">
                  <c:v>-8.0047617687231636</c:v>
                </c:pt>
                <c:pt idx="164">
                  <c:v>-7.9615452885386206</c:v>
                </c:pt>
                <c:pt idx="165">
                  <c:v>-7.9615452885386206</c:v>
                </c:pt>
                <c:pt idx="166">
                  <c:v>-7.9183288083540786</c:v>
                </c:pt>
                <c:pt idx="167">
                  <c:v>-7.9183288083540786</c:v>
                </c:pt>
                <c:pt idx="168">
                  <c:v>-7.8751123281695357</c:v>
                </c:pt>
                <c:pt idx="169">
                  <c:v>-7.8751123281695357</c:v>
                </c:pt>
                <c:pt idx="170">
                  <c:v>-7.8318958479849927</c:v>
                </c:pt>
                <c:pt idx="171">
                  <c:v>-7.8318958479849927</c:v>
                </c:pt>
                <c:pt idx="172">
                  <c:v>-7.7886793678004498</c:v>
                </c:pt>
                <c:pt idx="173">
                  <c:v>-7.7886793678004498</c:v>
                </c:pt>
                <c:pt idx="174">
                  <c:v>-7.7454628876159077</c:v>
                </c:pt>
                <c:pt idx="175">
                  <c:v>-7.7454628876159077</c:v>
                </c:pt>
                <c:pt idx="176">
                  <c:v>-7.7022464074313648</c:v>
                </c:pt>
                <c:pt idx="177">
                  <c:v>-7.7022464074313648</c:v>
                </c:pt>
                <c:pt idx="178">
                  <c:v>-7.6590299272468219</c:v>
                </c:pt>
                <c:pt idx="179">
                  <c:v>-7.6590299272468219</c:v>
                </c:pt>
                <c:pt idx="180">
                  <c:v>-7.6158134470622789</c:v>
                </c:pt>
                <c:pt idx="181">
                  <c:v>-7.6158134470622789</c:v>
                </c:pt>
                <c:pt idx="182">
                  <c:v>-7.572596966877736</c:v>
                </c:pt>
                <c:pt idx="183">
                  <c:v>-7.572596966877736</c:v>
                </c:pt>
                <c:pt idx="184">
                  <c:v>-7.5293804866931939</c:v>
                </c:pt>
                <c:pt idx="185">
                  <c:v>-7.5293804866931939</c:v>
                </c:pt>
                <c:pt idx="186">
                  <c:v>-7.486164006508651</c:v>
                </c:pt>
                <c:pt idx="187">
                  <c:v>-7.486164006508651</c:v>
                </c:pt>
                <c:pt idx="188">
                  <c:v>-7.4429475263241081</c:v>
                </c:pt>
                <c:pt idx="189">
                  <c:v>-7.4429475263241081</c:v>
                </c:pt>
                <c:pt idx="190">
                  <c:v>-7.3997310461395651</c:v>
                </c:pt>
                <c:pt idx="191">
                  <c:v>-7.3997310461395651</c:v>
                </c:pt>
                <c:pt idx="192">
                  <c:v>-7.3565145659550231</c:v>
                </c:pt>
                <c:pt idx="193">
                  <c:v>-7.3565145659550231</c:v>
                </c:pt>
                <c:pt idx="194">
                  <c:v>-7.3132980857704801</c:v>
                </c:pt>
                <c:pt idx="195">
                  <c:v>-7.3132980857704801</c:v>
                </c:pt>
                <c:pt idx="196">
                  <c:v>-7.2700816055859372</c:v>
                </c:pt>
                <c:pt idx="197">
                  <c:v>-7.2700816055859372</c:v>
                </c:pt>
                <c:pt idx="198">
                  <c:v>-7.2268651254013943</c:v>
                </c:pt>
                <c:pt idx="199">
                  <c:v>-7.2268651254013943</c:v>
                </c:pt>
                <c:pt idx="200">
                  <c:v>-7.1836486452168522</c:v>
                </c:pt>
                <c:pt idx="201">
                  <c:v>-7.1836486452168522</c:v>
                </c:pt>
                <c:pt idx="202">
                  <c:v>-7.1404321650323093</c:v>
                </c:pt>
                <c:pt idx="203">
                  <c:v>-7.1404321650323093</c:v>
                </c:pt>
                <c:pt idx="204">
                  <c:v>-7.0972156848477663</c:v>
                </c:pt>
                <c:pt idx="205">
                  <c:v>-7.0972156848477663</c:v>
                </c:pt>
                <c:pt idx="206">
                  <c:v>-7.0539992046632234</c:v>
                </c:pt>
                <c:pt idx="207">
                  <c:v>-7.0539992046632234</c:v>
                </c:pt>
                <c:pt idx="208">
                  <c:v>-7.0107827244786813</c:v>
                </c:pt>
                <c:pt idx="209">
                  <c:v>-7.0107827244786813</c:v>
                </c:pt>
                <c:pt idx="210">
                  <c:v>-6.9675662442941384</c:v>
                </c:pt>
                <c:pt idx="211">
                  <c:v>-6.9675662442941384</c:v>
                </c:pt>
                <c:pt idx="212">
                  <c:v>-6.9243497641095955</c:v>
                </c:pt>
                <c:pt idx="213">
                  <c:v>-6.9243497641095955</c:v>
                </c:pt>
                <c:pt idx="214">
                  <c:v>-6.8811332839250525</c:v>
                </c:pt>
                <c:pt idx="215">
                  <c:v>-6.8811332839250525</c:v>
                </c:pt>
                <c:pt idx="216">
                  <c:v>-6.8379168037405105</c:v>
                </c:pt>
                <c:pt idx="217">
                  <c:v>-6.8379168037405105</c:v>
                </c:pt>
                <c:pt idx="218">
                  <c:v>-6.7947003235559675</c:v>
                </c:pt>
                <c:pt idx="219">
                  <c:v>-6.7947003235559675</c:v>
                </c:pt>
                <c:pt idx="220">
                  <c:v>-6.7514838433714246</c:v>
                </c:pt>
                <c:pt idx="221">
                  <c:v>-6.7514838433714246</c:v>
                </c:pt>
                <c:pt idx="222">
                  <c:v>-6.7082673631868817</c:v>
                </c:pt>
                <c:pt idx="223">
                  <c:v>-6.7082673631868817</c:v>
                </c:pt>
                <c:pt idx="224">
                  <c:v>-6.6650508830023396</c:v>
                </c:pt>
                <c:pt idx="225">
                  <c:v>-6.6650508830023396</c:v>
                </c:pt>
                <c:pt idx="226">
                  <c:v>-6.6218344028177967</c:v>
                </c:pt>
                <c:pt idx="227">
                  <c:v>-6.6218344028177967</c:v>
                </c:pt>
                <c:pt idx="228">
                  <c:v>-6.597825247159717</c:v>
                </c:pt>
                <c:pt idx="229">
                  <c:v>-6.597825247159717</c:v>
                </c:pt>
                <c:pt idx="230">
                  <c:v>-6.597825247159717</c:v>
                </c:pt>
                <c:pt idx="231">
                  <c:v>-6.597825247159717</c:v>
                </c:pt>
                <c:pt idx="232">
                  <c:v>-6.597825247159717</c:v>
                </c:pt>
                <c:pt idx="233">
                  <c:v>-6.597825247159717</c:v>
                </c:pt>
                <c:pt idx="234">
                  <c:v>-6.5546087669751749</c:v>
                </c:pt>
                <c:pt idx="235">
                  <c:v>-6.5546087669751749</c:v>
                </c:pt>
                <c:pt idx="236">
                  <c:v>-6.511392286790632</c:v>
                </c:pt>
                <c:pt idx="237">
                  <c:v>-6.511392286790632</c:v>
                </c:pt>
                <c:pt idx="238">
                  <c:v>-6.468175806606089</c:v>
                </c:pt>
                <c:pt idx="239">
                  <c:v>-6.468175806606089</c:v>
                </c:pt>
                <c:pt idx="240">
                  <c:v>-6.4249593264215461</c:v>
                </c:pt>
                <c:pt idx="241">
                  <c:v>-6.4249593264215461</c:v>
                </c:pt>
                <c:pt idx="242">
                  <c:v>-6.3817428462370041</c:v>
                </c:pt>
                <c:pt idx="243">
                  <c:v>-6.3817428462370041</c:v>
                </c:pt>
                <c:pt idx="244">
                  <c:v>-6.3385263660524611</c:v>
                </c:pt>
                <c:pt idx="245">
                  <c:v>-6.3385263660524611</c:v>
                </c:pt>
                <c:pt idx="246">
                  <c:v>-6.2953098858679182</c:v>
                </c:pt>
                <c:pt idx="247">
                  <c:v>-6.2953098858679182</c:v>
                </c:pt>
                <c:pt idx="248">
                  <c:v>-6.2520934056833752</c:v>
                </c:pt>
                <c:pt idx="249">
                  <c:v>-6.2520934056833752</c:v>
                </c:pt>
                <c:pt idx="250">
                  <c:v>-6.2088769254988332</c:v>
                </c:pt>
                <c:pt idx="251">
                  <c:v>-6.2088769254988332</c:v>
                </c:pt>
                <c:pt idx="252">
                  <c:v>-6.1656604453142902</c:v>
                </c:pt>
                <c:pt idx="253">
                  <c:v>-6.1656604453142902</c:v>
                </c:pt>
                <c:pt idx="254">
                  <c:v>-6.1224439651297473</c:v>
                </c:pt>
                <c:pt idx="255">
                  <c:v>-6.1224439651297473</c:v>
                </c:pt>
                <c:pt idx="256">
                  <c:v>-6.0792274849452044</c:v>
                </c:pt>
                <c:pt idx="257">
                  <c:v>-6.0792274849452044</c:v>
                </c:pt>
                <c:pt idx="258">
                  <c:v>-6.0360110047606623</c:v>
                </c:pt>
                <c:pt idx="259">
                  <c:v>-6.0360110047606623</c:v>
                </c:pt>
                <c:pt idx="260">
                  <c:v>-5.9927945245761194</c:v>
                </c:pt>
                <c:pt idx="261">
                  <c:v>-5.9927945245761194</c:v>
                </c:pt>
                <c:pt idx="262">
                  <c:v>-5.9495780443915764</c:v>
                </c:pt>
                <c:pt idx="263">
                  <c:v>-5.9495780443915764</c:v>
                </c:pt>
                <c:pt idx="264">
                  <c:v>-5.9063615642070335</c:v>
                </c:pt>
                <c:pt idx="265">
                  <c:v>-5.9063615642070335</c:v>
                </c:pt>
                <c:pt idx="266">
                  <c:v>-5.8631450840224915</c:v>
                </c:pt>
                <c:pt idx="267">
                  <c:v>-5.8631450840224915</c:v>
                </c:pt>
                <c:pt idx="268">
                  <c:v>-5.8199286038379485</c:v>
                </c:pt>
                <c:pt idx="269">
                  <c:v>-5.8199286038379485</c:v>
                </c:pt>
                <c:pt idx="270">
                  <c:v>-5.7767121236534056</c:v>
                </c:pt>
                <c:pt idx="271">
                  <c:v>-5.7767121236534056</c:v>
                </c:pt>
                <c:pt idx="272">
                  <c:v>-5.7334956434688626</c:v>
                </c:pt>
                <c:pt idx="273">
                  <c:v>-5.7334956434688626</c:v>
                </c:pt>
                <c:pt idx="274">
                  <c:v>-5.6902791632843206</c:v>
                </c:pt>
                <c:pt idx="275">
                  <c:v>-5.6902791632843206</c:v>
                </c:pt>
                <c:pt idx="276">
                  <c:v>-5.6470626830997777</c:v>
                </c:pt>
                <c:pt idx="277">
                  <c:v>-5.6470626830997777</c:v>
                </c:pt>
                <c:pt idx="278">
                  <c:v>-5.6038462029152347</c:v>
                </c:pt>
                <c:pt idx="279">
                  <c:v>-5.6038462029152347</c:v>
                </c:pt>
                <c:pt idx="280">
                  <c:v>-5.5606297227306918</c:v>
                </c:pt>
                <c:pt idx="281">
                  <c:v>-5.5606297227306918</c:v>
                </c:pt>
                <c:pt idx="282">
                  <c:v>-5.5174132425461497</c:v>
                </c:pt>
                <c:pt idx="283">
                  <c:v>-5.5174132425461497</c:v>
                </c:pt>
                <c:pt idx="284">
                  <c:v>-5.4741967623616068</c:v>
                </c:pt>
                <c:pt idx="285">
                  <c:v>-5.4741967623616068</c:v>
                </c:pt>
                <c:pt idx="286">
                  <c:v>-5.4309802821770639</c:v>
                </c:pt>
                <c:pt idx="287">
                  <c:v>-5.4309802821770639</c:v>
                </c:pt>
                <c:pt idx="288">
                  <c:v>-5.3877638019925209</c:v>
                </c:pt>
                <c:pt idx="289">
                  <c:v>-5.3877638019925209</c:v>
                </c:pt>
                <c:pt idx="290">
                  <c:v>-5.3445473218079789</c:v>
                </c:pt>
                <c:pt idx="291">
                  <c:v>-5.3445473218079789</c:v>
                </c:pt>
                <c:pt idx="292">
                  <c:v>-5.3013308416234359</c:v>
                </c:pt>
                <c:pt idx="293">
                  <c:v>-5.3013308416234359</c:v>
                </c:pt>
                <c:pt idx="294">
                  <c:v>-5.258114361438893</c:v>
                </c:pt>
                <c:pt idx="295">
                  <c:v>-5.258114361438893</c:v>
                </c:pt>
                <c:pt idx="296">
                  <c:v>-5.2148978812543501</c:v>
                </c:pt>
                <c:pt idx="297">
                  <c:v>-5.2148978812543501</c:v>
                </c:pt>
                <c:pt idx="298">
                  <c:v>-5.1716814010698071</c:v>
                </c:pt>
                <c:pt idx="299">
                  <c:v>-5.1716814010698071</c:v>
                </c:pt>
                <c:pt idx="300">
                  <c:v>-5.1284649208852651</c:v>
                </c:pt>
                <c:pt idx="301">
                  <c:v>-5.1284649208852651</c:v>
                </c:pt>
                <c:pt idx="302">
                  <c:v>-5.0852484407007221</c:v>
                </c:pt>
                <c:pt idx="303">
                  <c:v>-5.0852484407007221</c:v>
                </c:pt>
                <c:pt idx="304">
                  <c:v>-5.0420319605161792</c:v>
                </c:pt>
                <c:pt idx="305">
                  <c:v>-5.0420319605161792</c:v>
                </c:pt>
                <c:pt idx="306">
                  <c:v>-4.9988154803316363</c:v>
                </c:pt>
                <c:pt idx="307">
                  <c:v>-4.9988154803316363</c:v>
                </c:pt>
                <c:pt idx="308">
                  <c:v>-4.9555990001470942</c:v>
                </c:pt>
                <c:pt idx="309">
                  <c:v>-4.9555990001470942</c:v>
                </c:pt>
                <c:pt idx="310">
                  <c:v>-4.9123825199625513</c:v>
                </c:pt>
                <c:pt idx="311">
                  <c:v>-4.9123825199625513</c:v>
                </c:pt>
                <c:pt idx="312">
                  <c:v>-4.8691660397780083</c:v>
                </c:pt>
                <c:pt idx="313">
                  <c:v>-4.8691660397780083</c:v>
                </c:pt>
                <c:pt idx="314">
                  <c:v>-4.8259495595934654</c:v>
                </c:pt>
                <c:pt idx="315">
                  <c:v>-4.8259495595934654</c:v>
                </c:pt>
                <c:pt idx="316">
                  <c:v>-4.7827330794089233</c:v>
                </c:pt>
                <c:pt idx="317">
                  <c:v>-4.7827330794089233</c:v>
                </c:pt>
                <c:pt idx="318">
                  <c:v>-4.7395165992243804</c:v>
                </c:pt>
                <c:pt idx="319">
                  <c:v>-4.7395165992243804</c:v>
                </c:pt>
                <c:pt idx="320">
                  <c:v>-4.6963001190398375</c:v>
                </c:pt>
                <c:pt idx="321">
                  <c:v>-4.6963001190398375</c:v>
                </c:pt>
                <c:pt idx="322">
                  <c:v>-4.6530836388552945</c:v>
                </c:pt>
                <c:pt idx="323">
                  <c:v>-4.6530836388552945</c:v>
                </c:pt>
                <c:pt idx="324">
                  <c:v>-4.6098671586707525</c:v>
                </c:pt>
                <c:pt idx="325">
                  <c:v>-4.6098671586707525</c:v>
                </c:pt>
                <c:pt idx="326">
                  <c:v>-4.5666506784862095</c:v>
                </c:pt>
                <c:pt idx="327">
                  <c:v>-4.5666506784862095</c:v>
                </c:pt>
                <c:pt idx="328">
                  <c:v>-4.5234341983016666</c:v>
                </c:pt>
                <c:pt idx="329">
                  <c:v>-4.5234341983016666</c:v>
                </c:pt>
                <c:pt idx="330">
                  <c:v>-4.4802177181171237</c:v>
                </c:pt>
                <c:pt idx="331">
                  <c:v>-4.4802177181171237</c:v>
                </c:pt>
                <c:pt idx="332">
                  <c:v>-4.4370012379325816</c:v>
                </c:pt>
                <c:pt idx="333">
                  <c:v>-4.4370012379325816</c:v>
                </c:pt>
                <c:pt idx="334">
                  <c:v>-4.3937847577480387</c:v>
                </c:pt>
                <c:pt idx="335">
                  <c:v>-4.3937847577480387</c:v>
                </c:pt>
                <c:pt idx="336">
                  <c:v>-4.3505682775634957</c:v>
                </c:pt>
                <c:pt idx="337">
                  <c:v>-4.3505682775634957</c:v>
                </c:pt>
                <c:pt idx="338">
                  <c:v>-4.3073517973789528</c:v>
                </c:pt>
                <c:pt idx="339">
                  <c:v>-4.3073517973789528</c:v>
                </c:pt>
                <c:pt idx="340">
                  <c:v>-4.2641353171944107</c:v>
                </c:pt>
                <c:pt idx="341">
                  <c:v>-4.2641353171944107</c:v>
                </c:pt>
                <c:pt idx="342">
                  <c:v>-4.2209188370098678</c:v>
                </c:pt>
                <c:pt idx="343">
                  <c:v>-4.2209188370098678</c:v>
                </c:pt>
                <c:pt idx="344">
                  <c:v>-4.196909681351789</c:v>
                </c:pt>
                <c:pt idx="345">
                  <c:v>-4.196909681351789</c:v>
                </c:pt>
                <c:pt idx="346">
                  <c:v>-4.196909681351789</c:v>
                </c:pt>
                <c:pt idx="347">
                  <c:v>-4.196909681351789</c:v>
                </c:pt>
                <c:pt idx="348">
                  <c:v>-4.196909681351789</c:v>
                </c:pt>
                <c:pt idx="349">
                  <c:v>-4.196909681351789</c:v>
                </c:pt>
                <c:pt idx="350">
                  <c:v>-4.1536932011672461</c:v>
                </c:pt>
                <c:pt idx="351">
                  <c:v>-4.1536932011672461</c:v>
                </c:pt>
                <c:pt idx="352">
                  <c:v>-4.1104767209827031</c:v>
                </c:pt>
                <c:pt idx="353">
                  <c:v>-4.1104767209827031</c:v>
                </c:pt>
                <c:pt idx="354">
                  <c:v>-4.0672602407981602</c:v>
                </c:pt>
                <c:pt idx="355">
                  <c:v>-4.0672602407981602</c:v>
                </c:pt>
                <c:pt idx="356">
                  <c:v>-4.0240437606136172</c:v>
                </c:pt>
                <c:pt idx="357">
                  <c:v>-4.0240437606136172</c:v>
                </c:pt>
                <c:pt idx="358">
                  <c:v>-3.9808272804290747</c:v>
                </c:pt>
                <c:pt idx="359">
                  <c:v>-3.9808272804290747</c:v>
                </c:pt>
                <c:pt idx="360">
                  <c:v>-3.9376108002445322</c:v>
                </c:pt>
                <c:pt idx="361">
                  <c:v>-3.9376108002445322</c:v>
                </c:pt>
                <c:pt idx="362">
                  <c:v>-3.8943943200599893</c:v>
                </c:pt>
                <c:pt idx="363">
                  <c:v>-3.8943943200599893</c:v>
                </c:pt>
                <c:pt idx="364">
                  <c:v>-3.8511778398754468</c:v>
                </c:pt>
                <c:pt idx="365">
                  <c:v>-3.8511778398754468</c:v>
                </c:pt>
                <c:pt idx="366">
                  <c:v>-3.8079613596909039</c:v>
                </c:pt>
                <c:pt idx="367">
                  <c:v>-3.8079613596909039</c:v>
                </c:pt>
                <c:pt idx="368">
                  <c:v>-3.7647448795063614</c:v>
                </c:pt>
                <c:pt idx="369">
                  <c:v>-3.7647448795063614</c:v>
                </c:pt>
                <c:pt idx="370">
                  <c:v>-3.7215283993218184</c:v>
                </c:pt>
                <c:pt idx="371">
                  <c:v>-3.7215283993218184</c:v>
                </c:pt>
                <c:pt idx="372">
                  <c:v>-3.678311919137276</c:v>
                </c:pt>
                <c:pt idx="373">
                  <c:v>-3.678311919137276</c:v>
                </c:pt>
                <c:pt idx="374">
                  <c:v>-3.635095438952733</c:v>
                </c:pt>
                <c:pt idx="375">
                  <c:v>-3.635095438952733</c:v>
                </c:pt>
                <c:pt idx="376">
                  <c:v>-3.5918789587681905</c:v>
                </c:pt>
                <c:pt idx="377">
                  <c:v>-3.5918789587681905</c:v>
                </c:pt>
                <c:pt idx="378">
                  <c:v>-3.5486624785836476</c:v>
                </c:pt>
                <c:pt idx="379">
                  <c:v>-3.5486624785836476</c:v>
                </c:pt>
                <c:pt idx="380">
                  <c:v>-3.5054459983991051</c:v>
                </c:pt>
                <c:pt idx="381">
                  <c:v>-3.5054459983991051</c:v>
                </c:pt>
                <c:pt idx="382">
                  <c:v>-3.4622295182145622</c:v>
                </c:pt>
                <c:pt idx="383">
                  <c:v>-3.4622295182145622</c:v>
                </c:pt>
                <c:pt idx="384">
                  <c:v>-3.4190130380300197</c:v>
                </c:pt>
                <c:pt idx="385">
                  <c:v>-3.4190130380300197</c:v>
                </c:pt>
                <c:pt idx="386">
                  <c:v>-3.3757965578454767</c:v>
                </c:pt>
                <c:pt idx="387">
                  <c:v>-3.3757965578454767</c:v>
                </c:pt>
                <c:pt idx="388">
                  <c:v>-3.3325800776609342</c:v>
                </c:pt>
                <c:pt idx="389">
                  <c:v>-3.3325800776609342</c:v>
                </c:pt>
                <c:pt idx="390">
                  <c:v>-3.2893635974763913</c:v>
                </c:pt>
                <c:pt idx="391">
                  <c:v>-3.2893635974763913</c:v>
                </c:pt>
                <c:pt idx="392">
                  <c:v>-3.2461471172918488</c:v>
                </c:pt>
                <c:pt idx="393">
                  <c:v>-3.2461471172918488</c:v>
                </c:pt>
                <c:pt idx="394">
                  <c:v>-3.2029306371073059</c:v>
                </c:pt>
                <c:pt idx="395">
                  <c:v>-3.2029306371073059</c:v>
                </c:pt>
                <c:pt idx="396">
                  <c:v>-3.1597141569227634</c:v>
                </c:pt>
                <c:pt idx="397">
                  <c:v>-3.1597141569227634</c:v>
                </c:pt>
                <c:pt idx="398">
                  <c:v>-3.1164976767382204</c:v>
                </c:pt>
                <c:pt idx="399">
                  <c:v>-3.1164976767382204</c:v>
                </c:pt>
                <c:pt idx="400">
                  <c:v>-3.0732811965536779</c:v>
                </c:pt>
                <c:pt idx="401">
                  <c:v>-3.0732811965536779</c:v>
                </c:pt>
                <c:pt idx="402">
                  <c:v>-3.030064716369135</c:v>
                </c:pt>
                <c:pt idx="403">
                  <c:v>-3.030064716369135</c:v>
                </c:pt>
                <c:pt idx="404">
                  <c:v>-2.9868482361845925</c:v>
                </c:pt>
                <c:pt idx="405">
                  <c:v>-2.9868482361845925</c:v>
                </c:pt>
                <c:pt idx="406">
                  <c:v>-2.9436317560000496</c:v>
                </c:pt>
                <c:pt idx="407">
                  <c:v>-2.9436317560000496</c:v>
                </c:pt>
                <c:pt idx="408">
                  <c:v>-2.9004152758155071</c:v>
                </c:pt>
                <c:pt idx="409">
                  <c:v>-2.9004152758155071</c:v>
                </c:pt>
                <c:pt idx="410">
                  <c:v>-2.8571987956309641</c:v>
                </c:pt>
                <c:pt idx="411">
                  <c:v>-2.8571987956309641</c:v>
                </c:pt>
                <c:pt idx="412">
                  <c:v>-2.8139823154464212</c:v>
                </c:pt>
                <c:pt idx="413">
                  <c:v>-2.8139823154464212</c:v>
                </c:pt>
                <c:pt idx="414">
                  <c:v>-2.7707658352618787</c:v>
                </c:pt>
                <c:pt idx="415">
                  <c:v>-2.7707658352618787</c:v>
                </c:pt>
                <c:pt idx="416">
                  <c:v>-2.7275493550773358</c:v>
                </c:pt>
                <c:pt idx="417">
                  <c:v>-2.7275493550773358</c:v>
                </c:pt>
                <c:pt idx="418">
                  <c:v>-2.6843328748927933</c:v>
                </c:pt>
                <c:pt idx="419">
                  <c:v>-2.6843328748927933</c:v>
                </c:pt>
                <c:pt idx="420">
                  <c:v>-2.6411163947082503</c:v>
                </c:pt>
                <c:pt idx="421">
                  <c:v>-2.6411163947082503</c:v>
                </c:pt>
                <c:pt idx="422">
                  <c:v>-2.5978999145237078</c:v>
                </c:pt>
                <c:pt idx="423">
                  <c:v>-2.5978999145237078</c:v>
                </c:pt>
                <c:pt idx="424">
                  <c:v>-2.5546834343391649</c:v>
                </c:pt>
                <c:pt idx="425">
                  <c:v>-2.5546834343391649</c:v>
                </c:pt>
                <c:pt idx="426">
                  <c:v>-2.5114669541546224</c:v>
                </c:pt>
                <c:pt idx="427">
                  <c:v>-2.5114669541546224</c:v>
                </c:pt>
                <c:pt idx="428">
                  <c:v>-2.4682504739700795</c:v>
                </c:pt>
                <c:pt idx="429">
                  <c:v>-2.4682504739700795</c:v>
                </c:pt>
                <c:pt idx="430">
                  <c:v>-2.425033993785537</c:v>
                </c:pt>
                <c:pt idx="431">
                  <c:v>-2.425033993785537</c:v>
                </c:pt>
                <c:pt idx="432">
                  <c:v>-2.381817513600994</c:v>
                </c:pt>
                <c:pt idx="433">
                  <c:v>-2.381817513600994</c:v>
                </c:pt>
                <c:pt idx="434">
                  <c:v>-2.3386010334164515</c:v>
                </c:pt>
                <c:pt idx="435">
                  <c:v>-2.3386010334164515</c:v>
                </c:pt>
                <c:pt idx="436">
                  <c:v>-2.2953845532319086</c:v>
                </c:pt>
                <c:pt idx="437">
                  <c:v>-2.2953845532319086</c:v>
                </c:pt>
                <c:pt idx="438">
                  <c:v>-2.2521680730473661</c:v>
                </c:pt>
                <c:pt idx="439">
                  <c:v>-2.2521680730473661</c:v>
                </c:pt>
                <c:pt idx="440">
                  <c:v>-2.2089515928628232</c:v>
                </c:pt>
                <c:pt idx="441">
                  <c:v>-2.2089515928628232</c:v>
                </c:pt>
                <c:pt idx="442">
                  <c:v>-2.1657351126782807</c:v>
                </c:pt>
                <c:pt idx="443">
                  <c:v>-2.1657351126782807</c:v>
                </c:pt>
                <c:pt idx="444">
                  <c:v>-2.1225186324937377</c:v>
                </c:pt>
                <c:pt idx="445">
                  <c:v>-2.1225186324937377</c:v>
                </c:pt>
                <c:pt idx="446">
                  <c:v>-2.0793021523091952</c:v>
                </c:pt>
                <c:pt idx="447">
                  <c:v>-2.0793021523091952</c:v>
                </c:pt>
                <c:pt idx="448">
                  <c:v>-2.0360856721246523</c:v>
                </c:pt>
                <c:pt idx="449">
                  <c:v>-2.0360856721246523</c:v>
                </c:pt>
                <c:pt idx="450">
                  <c:v>-1.9928691919401096</c:v>
                </c:pt>
                <c:pt idx="451">
                  <c:v>-1.9928691919401096</c:v>
                </c:pt>
                <c:pt idx="452">
                  <c:v>-1.9496527117555669</c:v>
                </c:pt>
                <c:pt idx="453">
                  <c:v>-1.9496527117555669</c:v>
                </c:pt>
                <c:pt idx="454">
                  <c:v>-1.9064362315710242</c:v>
                </c:pt>
                <c:pt idx="455">
                  <c:v>-1.9064362315710242</c:v>
                </c:pt>
                <c:pt idx="456">
                  <c:v>-1.8632197513864814</c:v>
                </c:pt>
                <c:pt idx="457">
                  <c:v>-1.8632197513864814</c:v>
                </c:pt>
                <c:pt idx="458">
                  <c:v>-1.8200032712019387</c:v>
                </c:pt>
                <c:pt idx="459">
                  <c:v>-1.8200032712019387</c:v>
                </c:pt>
                <c:pt idx="460">
                  <c:v>-1.7959941155438597</c:v>
                </c:pt>
                <c:pt idx="461">
                  <c:v>-1.7959941155438597</c:v>
                </c:pt>
                <c:pt idx="462">
                  <c:v>-1.7959941155438597</c:v>
                </c:pt>
                <c:pt idx="463">
                  <c:v>-1.7959941155438597</c:v>
                </c:pt>
                <c:pt idx="464">
                  <c:v>-1.7959941155438597</c:v>
                </c:pt>
                <c:pt idx="465">
                  <c:v>-1.7959941155438597</c:v>
                </c:pt>
                <c:pt idx="466">
                  <c:v>-1.752777635359317</c:v>
                </c:pt>
                <c:pt idx="467">
                  <c:v>-1.752777635359317</c:v>
                </c:pt>
                <c:pt idx="468">
                  <c:v>-1.7095611551747742</c:v>
                </c:pt>
                <c:pt idx="469">
                  <c:v>-1.7095611551747742</c:v>
                </c:pt>
                <c:pt idx="470">
                  <c:v>-1.6663446749902315</c:v>
                </c:pt>
                <c:pt idx="471">
                  <c:v>-1.6663446749902315</c:v>
                </c:pt>
                <c:pt idx="472">
                  <c:v>-1.6231281948056888</c:v>
                </c:pt>
                <c:pt idx="473">
                  <c:v>-1.6231281948056888</c:v>
                </c:pt>
                <c:pt idx="474">
                  <c:v>-1.5799117146211461</c:v>
                </c:pt>
                <c:pt idx="475">
                  <c:v>-1.5799117146211461</c:v>
                </c:pt>
                <c:pt idx="476">
                  <c:v>-1.5366952344366034</c:v>
                </c:pt>
                <c:pt idx="477">
                  <c:v>-1.5366952344366034</c:v>
                </c:pt>
                <c:pt idx="478">
                  <c:v>-1.4934787542520607</c:v>
                </c:pt>
                <c:pt idx="479">
                  <c:v>-1.4934787542520607</c:v>
                </c:pt>
                <c:pt idx="480">
                  <c:v>-1.450262274067518</c:v>
                </c:pt>
                <c:pt idx="481">
                  <c:v>-1.450262274067518</c:v>
                </c:pt>
                <c:pt idx="482">
                  <c:v>-1.4070457938829752</c:v>
                </c:pt>
                <c:pt idx="483">
                  <c:v>-1.4070457938829752</c:v>
                </c:pt>
                <c:pt idx="484">
                  <c:v>-1.3638293136984325</c:v>
                </c:pt>
                <c:pt idx="485">
                  <c:v>-1.3638293136984325</c:v>
                </c:pt>
                <c:pt idx="486">
                  <c:v>-1.3206128335138898</c:v>
                </c:pt>
                <c:pt idx="487">
                  <c:v>-1.3206128335138898</c:v>
                </c:pt>
                <c:pt idx="488">
                  <c:v>-1.2773963533293471</c:v>
                </c:pt>
                <c:pt idx="489">
                  <c:v>-1.2773963533293471</c:v>
                </c:pt>
                <c:pt idx="490">
                  <c:v>-1.2341798731448044</c:v>
                </c:pt>
                <c:pt idx="491">
                  <c:v>-1.2341798731448044</c:v>
                </c:pt>
                <c:pt idx="492">
                  <c:v>-1.1909633929602617</c:v>
                </c:pt>
                <c:pt idx="493">
                  <c:v>-1.1909633929602617</c:v>
                </c:pt>
                <c:pt idx="494">
                  <c:v>-1.1477469127757189</c:v>
                </c:pt>
                <c:pt idx="495">
                  <c:v>-1.1477469127757189</c:v>
                </c:pt>
                <c:pt idx="496">
                  <c:v>-1.1045304325911762</c:v>
                </c:pt>
                <c:pt idx="497">
                  <c:v>-1.1045304325911762</c:v>
                </c:pt>
                <c:pt idx="498">
                  <c:v>-1.0613139524066333</c:v>
                </c:pt>
                <c:pt idx="499">
                  <c:v>-1.0613139524066333</c:v>
                </c:pt>
                <c:pt idx="500">
                  <c:v>-1.0180974722220906</c:v>
                </c:pt>
                <c:pt idx="501">
                  <c:v>-1.0180974722220906</c:v>
                </c:pt>
                <c:pt idx="502">
                  <c:v>-0.97488099203754797</c:v>
                </c:pt>
                <c:pt idx="503">
                  <c:v>-0.97488099203754797</c:v>
                </c:pt>
                <c:pt idx="504">
                  <c:v>-0.93166451185300525</c:v>
                </c:pt>
                <c:pt idx="505">
                  <c:v>-0.93166451185300525</c:v>
                </c:pt>
                <c:pt idx="506">
                  <c:v>-0.88844803166846253</c:v>
                </c:pt>
                <c:pt idx="507">
                  <c:v>-0.88844803166846253</c:v>
                </c:pt>
                <c:pt idx="508">
                  <c:v>-0.84523155148391982</c:v>
                </c:pt>
                <c:pt idx="509">
                  <c:v>-0.84523155148391982</c:v>
                </c:pt>
                <c:pt idx="510">
                  <c:v>-0.8020150712993771</c:v>
                </c:pt>
                <c:pt idx="511">
                  <c:v>-0.8020150712993771</c:v>
                </c:pt>
                <c:pt idx="512">
                  <c:v>-0.75879859111483428</c:v>
                </c:pt>
                <c:pt idx="513">
                  <c:v>-0.75879859111483428</c:v>
                </c:pt>
                <c:pt idx="514">
                  <c:v>-0.71558211093029156</c:v>
                </c:pt>
                <c:pt idx="515">
                  <c:v>-0.71558211093029156</c:v>
                </c:pt>
                <c:pt idx="516">
                  <c:v>-0.67236563074574884</c:v>
                </c:pt>
                <c:pt idx="517">
                  <c:v>-0.67236563074574884</c:v>
                </c:pt>
                <c:pt idx="518">
                  <c:v>-0.62914915056120613</c:v>
                </c:pt>
                <c:pt idx="519">
                  <c:v>-0.62914915056120613</c:v>
                </c:pt>
                <c:pt idx="520">
                  <c:v>-0.58593267037666341</c:v>
                </c:pt>
                <c:pt idx="521">
                  <c:v>-0.58593267037666341</c:v>
                </c:pt>
                <c:pt idx="522">
                  <c:v>-0.5427161901921207</c:v>
                </c:pt>
                <c:pt idx="523">
                  <c:v>-0.5427161901921207</c:v>
                </c:pt>
                <c:pt idx="524">
                  <c:v>-0.49949971000757798</c:v>
                </c:pt>
                <c:pt idx="525">
                  <c:v>-0.49949971000757798</c:v>
                </c:pt>
                <c:pt idx="526">
                  <c:v>-0.45628322982303526</c:v>
                </c:pt>
                <c:pt idx="527">
                  <c:v>-0.45628322982303526</c:v>
                </c:pt>
                <c:pt idx="528">
                  <c:v>-0.41306674963849255</c:v>
                </c:pt>
                <c:pt idx="529">
                  <c:v>-0.41306674963849255</c:v>
                </c:pt>
                <c:pt idx="530">
                  <c:v>-0.36985026945394983</c:v>
                </c:pt>
                <c:pt idx="531">
                  <c:v>-0.36985026945394983</c:v>
                </c:pt>
                <c:pt idx="532">
                  <c:v>-0.32663378926940712</c:v>
                </c:pt>
                <c:pt idx="533">
                  <c:v>-0.32663378926940712</c:v>
                </c:pt>
                <c:pt idx="534">
                  <c:v>-0.2834173090848644</c:v>
                </c:pt>
                <c:pt idx="535">
                  <c:v>-0.2834173090848644</c:v>
                </c:pt>
                <c:pt idx="536">
                  <c:v>-0.24020082890032166</c:v>
                </c:pt>
                <c:pt idx="537">
                  <c:v>-0.24020082890032166</c:v>
                </c:pt>
                <c:pt idx="538">
                  <c:v>-0.19698434871577894</c:v>
                </c:pt>
                <c:pt idx="539">
                  <c:v>-0.19698434871577894</c:v>
                </c:pt>
                <c:pt idx="540">
                  <c:v>-0.1537678685312362</c:v>
                </c:pt>
                <c:pt idx="541">
                  <c:v>-0.1537678685312362</c:v>
                </c:pt>
                <c:pt idx="542">
                  <c:v>-0.11055138834669348</c:v>
                </c:pt>
                <c:pt idx="543">
                  <c:v>-0.11055138834669348</c:v>
                </c:pt>
                <c:pt idx="544">
                  <c:v>-6.7334908162150764E-2</c:v>
                </c:pt>
                <c:pt idx="545">
                  <c:v>-6.7334908162150764E-2</c:v>
                </c:pt>
                <c:pt idx="546">
                  <c:v>-2.4118427977608041E-2</c:v>
                </c:pt>
                <c:pt idx="547">
                  <c:v>-2.4118427977608041E-2</c:v>
                </c:pt>
                <c:pt idx="548">
                  <c:v>1.9098052206934682E-2</c:v>
                </c:pt>
                <c:pt idx="549">
                  <c:v>1.9098052206934682E-2</c:v>
                </c:pt>
                <c:pt idx="550">
                  <c:v>6.2314532391477405E-2</c:v>
                </c:pt>
                <c:pt idx="551">
                  <c:v>6.2314532391477405E-2</c:v>
                </c:pt>
                <c:pt idx="552">
                  <c:v>0.10553101257602013</c:v>
                </c:pt>
                <c:pt idx="553">
                  <c:v>0.10553101257602013</c:v>
                </c:pt>
                <c:pt idx="554">
                  <c:v>0.14874749276056284</c:v>
                </c:pt>
                <c:pt idx="555">
                  <c:v>0.14874749276056284</c:v>
                </c:pt>
                <c:pt idx="556">
                  <c:v>0.19196397294510559</c:v>
                </c:pt>
                <c:pt idx="557">
                  <c:v>0.19196397294510559</c:v>
                </c:pt>
                <c:pt idx="558">
                  <c:v>0.2351804531296483</c:v>
                </c:pt>
                <c:pt idx="559">
                  <c:v>0.2351804531296483</c:v>
                </c:pt>
                <c:pt idx="560">
                  <c:v>0.27839693331419102</c:v>
                </c:pt>
                <c:pt idx="561">
                  <c:v>0.27839693331419102</c:v>
                </c:pt>
                <c:pt idx="562">
                  <c:v>0.32161341349873374</c:v>
                </c:pt>
                <c:pt idx="563">
                  <c:v>0.32161341349873374</c:v>
                </c:pt>
                <c:pt idx="564">
                  <c:v>0.36482989368327645</c:v>
                </c:pt>
                <c:pt idx="565">
                  <c:v>0.36482989368327645</c:v>
                </c:pt>
                <c:pt idx="566">
                  <c:v>0.40804637386781917</c:v>
                </c:pt>
                <c:pt idx="567">
                  <c:v>0.40804637386781917</c:v>
                </c:pt>
                <c:pt idx="568">
                  <c:v>0.45126285405236188</c:v>
                </c:pt>
                <c:pt idx="569">
                  <c:v>0.45126285405236188</c:v>
                </c:pt>
                <c:pt idx="570">
                  <c:v>0.49447933423690466</c:v>
                </c:pt>
                <c:pt idx="571">
                  <c:v>0.49447933423690466</c:v>
                </c:pt>
                <c:pt idx="572">
                  <c:v>0.53769581442144732</c:v>
                </c:pt>
                <c:pt idx="573">
                  <c:v>0.53769581442144732</c:v>
                </c:pt>
                <c:pt idx="574">
                  <c:v>0.58091229460599003</c:v>
                </c:pt>
                <c:pt idx="575">
                  <c:v>0.58091229460599003</c:v>
                </c:pt>
                <c:pt idx="576">
                  <c:v>0.60492145026406918</c:v>
                </c:pt>
                <c:pt idx="577">
                  <c:v>0.60492145026406918</c:v>
                </c:pt>
                <c:pt idx="578">
                  <c:v>0.60492145026406918</c:v>
                </c:pt>
                <c:pt idx="579">
                  <c:v>0.60492145026406918</c:v>
                </c:pt>
                <c:pt idx="580">
                  <c:v>0.60492145026406918</c:v>
                </c:pt>
                <c:pt idx="581">
                  <c:v>0.60492145026406918</c:v>
                </c:pt>
                <c:pt idx="582">
                  <c:v>0.6481379304486119</c:v>
                </c:pt>
                <c:pt idx="583">
                  <c:v>0.6481379304486119</c:v>
                </c:pt>
                <c:pt idx="584">
                  <c:v>0.69135441063315461</c:v>
                </c:pt>
                <c:pt idx="585">
                  <c:v>0.69135441063315461</c:v>
                </c:pt>
                <c:pt idx="586">
                  <c:v>0.73457089081769733</c:v>
                </c:pt>
                <c:pt idx="587">
                  <c:v>0.73457089081769733</c:v>
                </c:pt>
                <c:pt idx="588">
                  <c:v>0.77778737100224005</c:v>
                </c:pt>
                <c:pt idx="589">
                  <c:v>0.77778737100224005</c:v>
                </c:pt>
                <c:pt idx="590">
                  <c:v>0.82100385118678276</c:v>
                </c:pt>
                <c:pt idx="591">
                  <c:v>0.82100385118678276</c:v>
                </c:pt>
                <c:pt idx="592">
                  <c:v>0.86422033137132548</c:v>
                </c:pt>
                <c:pt idx="593">
                  <c:v>0.86422033137132548</c:v>
                </c:pt>
                <c:pt idx="594">
                  <c:v>0.90743681155586819</c:v>
                </c:pt>
                <c:pt idx="595">
                  <c:v>0.90743681155586819</c:v>
                </c:pt>
                <c:pt idx="596">
                  <c:v>0.95065329174041091</c:v>
                </c:pt>
                <c:pt idx="597">
                  <c:v>0.95065329174041091</c:v>
                </c:pt>
                <c:pt idx="598">
                  <c:v>0.99386977192495374</c:v>
                </c:pt>
                <c:pt idx="599">
                  <c:v>0.99386977192495374</c:v>
                </c:pt>
                <c:pt idx="600">
                  <c:v>1.0370862521094963</c:v>
                </c:pt>
                <c:pt idx="601">
                  <c:v>1.0370862521094963</c:v>
                </c:pt>
                <c:pt idx="602">
                  <c:v>1.0803027322940391</c:v>
                </c:pt>
                <c:pt idx="603">
                  <c:v>1.0803027322940391</c:v>
                </c:pt>
                <c:pt idx="604">
                  <c:v>1.1235192124785818</c:v>
                </c:pt>
                <c:pt idx="605">
                  <c:v>1.1235192124785818</c:v>
                </c:pt>
                <c:pt idx="606">
                  <c:v>1.1667356926631245</c:v>
                </c:pt>
                <c:pt idx="607">
                  <c:v>1.1667356926631245</c:v>
                </c:pt>
                <c:pt idx="608">
                  <c:v>1.2099521728476672</c:v>
                </c:pt>
                <c:pt idx="609">
                  <c:v>1.2099521728476672</c:v>
                </c:pt>
                <c:pt idx="610">
                  <c:v>1.2531686530322099</c:v>
                </c:pt>
                <c:pt idx="611">
                  <c:v>1.2531686530322099</c:v>
                </c:pt>
                <c:pt idx="612">
                  <c:v>1.2963851332167526</c:v>
                </c:pt>
                <c:pt idx="613">
                  <c:v>1.2963851332167526</c:v>
                </c:pt>
                <c:pt idx="614">
                  <c:v>1.3396016134012956</c:v>
                </c:pt>
                <c:pt idx="615">
                  <c:v>1.3396016134012956</c:v>
                </c:pt>
                <c:pt idx="616">
                  <c:v>1.3828180935858383</c:v>
                </c:pt>
                <c:pt idx="617">
                  <c:v>1.3828180935858383</c:v>
                </c:pt>
                <c:pt idx="618">
                  <c:v>1.426034573770381</c:v>
                </c:pt>
                <c:pt idx="619">
                  <c:v>1.426034573770381</c:v>
                </c:pt>
                <c:pt idx="620">
                  <c:v>1.4692510539549237</c:v>
                </c:pt>
                <c:pt idx="621">
                  <c:v>1.4692510539549237</c:v>
                </c:pt>
                <c:pt idx="622">
                  <c:v>1.5124675341394664</c:v>
                </c:pt>
                <c:pt idx="623">
                  <c:v>1.5124675341394664</c:v>
                </c:pt>
                <c:pt idx="624">
                  <c:v>1.5556840143240092</c:v>
                </c:pt>
                <c:pt idx="625">
                  <c:v>1.5556840143240092</c:v>
                </c:pt>
                <c:pt idx="626">
                  <c:v>1.5989004945085519</c:v>
                </c:pt>
                <c:pt idx="627">
                  <c:v>1.5989004945085519</c:v>
                </c:pt>
                <c:pt idx="628">
                  <c:v>1.6421169746930946</c:v>
                </c:pt>
                <c:pt idx="629">
                  <c:v>1.6421169746930946</c:v>
                </c:pt>
                <c:pt idx="630">
                  <c:v>1.6853334548776373</c:v>
                </c:pt>
                <c:pt idx="631">
                  <c:v>1.6853334548776373</c:v>
                </c:pt>
                <c:pt idx="632">
                  <c:v>1.72854993506218</c:v>
                </c:pt>
                <c:pt idx="633">
                  <c:v>1.72854993506218</c:v>
                </c:pt>
                <c:pt idx="634">
                  <c:v>1.7717664152467227</c:v>
                </c:pt>
                <c:pt idx="635">
                  <c:v>1.7717664152467227</c:v>
                </c:pt>
                <c:pt idx="636">
                  <c:v>1.8149828954312655</c:v>
                </c:pt>
                <c:pt idx="637">
                  <c:v>1.8149828954312655</c:v>
                </c:pt>
                <c:pt idx="638">
                  <c:v>1.8581993756158082</c:v>
                </c:pt>
                <c:pt idx="639">
                  <c:v>1.8581993756158082</c:v>
                </c:pt>
                <c:pt idx="640">
                  <c:v>1.9014158558003509</c:v>
                </c:pt>
                <c:pt idx="641">
                  <c:v>1.9014158558003509</c:v>
                </c:pt>
                <c:pt idx="642">
                  <c:v>1.9446323359848936</c:v>
                </c:pt>
                <c:pt idx="643">
                  <c:v>1.9446323359848936</c:v>
                </c:pt>
                <c:pt idx="644">
                  <c:v>1.9878488161694363</c:v>
                </c:pt>
                <c:pt idx="645">
                  <c:v>1.9878488161694363</c:v>
                </c:pt>
                <c:pt idx="646">
                  <c:v>2.031065296353979</c:v>
                </c:pt>
                <c:pt idx="647">
                  <c:v>2.031065296353979</c:v>
                </c:pt>
                <c:pt idx="648">
                  <c:v>2.074281776538522</c:v>
                </c:pt>
                <c:pt idx="649">
                  <c:v>2.074281776538522</c:v>
                </c:pt>
                <c:pt idx="650">
                  <c:v>2.1174982567230645</c:v>
                </c:pt>
                <c:pt idx="651">
                  <c:v>2.1174982567230645</c:v>
                </c:pt>
                <c:pt idx="652">
                  <c:v>2.1607147369076074</c:v>
                </c:pt>
                <c:pt idx="653">
                  <c:v>2.1607147369076074</c:v>
                </c:pt>
                <c:pt idx="654">
                  <c:v>2.2039312170921499</c:v>
                </c:pt>
                <c:pt idx="655">
                  <c:v>2.2039312170921499</c:v>
                </c:pt>
                <c:pt idx="656">
                  <c:v>2.2471476972766928</c:v>
                </c:pt>
                <c:pt idx="657">
                  <c:v>2.2471476972766928</c:v>
                </c:pt>
                <c:pt idx="658">
                  <c:v>2.2903641774612353</c:v>
                </c:pt>
                <c:pt idx="659">
                  <c:v>2.2903641774612353</c:v>
                </c:pt>
                <c:pt idx="660">
                  <c:v>2.3335806576457783</c:v>
                </c:pt>
                <c:pt idx="661">
                  <c:v>2.3335806576457783</c:v>
                </c:pt>
                <c:pt idx="662">
                  <c:v>2.3767971378303208</c:v>
                </c:pt>
                <c:pt idx="663">
                  <c:v>2.3767971378303208</c:v>
                </c:pt>
                <c:pt idx="664">
                  <c:v>2.4200136180148637</c:v>
                </c:pt>
                <c:pt idx="665">
                  <c:v>2.4200136180148637</c:v>
                </c:pt>
                <c:pt idx="666">
                  <c:v>2.4632300981994062</c:v>
                </c:pt>
                <c:pt idx="667">
                  <c:v>2.4632300981994062</c:v>
                </c:pt>
                <c:pt idx="668">
                  <c:v>2.5064465783839491</c:v>
                </c:pt>
                <c:pt idx="669">
                  <c:v>2.5064465783839491</c:v>
                </c:pt>
                <c:pt idx="670">
                  <c:v>2.5496630585684916</c:v>
                </c:pt>
                <c:pt idx="671">
                  <c:v>2.5496630585684916</c:v>
                </c:pt>
                <c:pt idx="672">
                  <c:v>2.5928795387530346</c:v>
                </c:pt>
                <c:pt idx="673">
                  <c:v>2.5928795387530346</c:v>
                </c:pt>
                <c:pt idx="674">
                  <c:v>2.6360960189375771</c:v>
                </c:pt>
                <c:pt idx="675">
                  <c:v>2.6360960189375771</c:v>
                </c:pt>
                <c:pt idx="676">
                  <c:v>2.67931249912212</c:v>
                </c:pt>
                <c:pt idx="677">
                  <c:v>2.67931249912212</c:v>
                </c:pt>
                <c:pt idx="678">
                  <c:v>2.7225289793066625</c:v>
                </c:pt>
                <c:pt idx="679">
                  <c:v>2.7225289793066625</c:v>
                </c:pt>
                <c:pt idx="680">
                  <c:v>2.7657454594912054</c:v>
                </c:pt>
                <c:pt idx="681">
                  <c:v>2.7657454594912054</c:v>
                </c:pt>
                <c:pt idx="682">
                  <c:v>2.8089619396757479</c:v>
                </c:pt>
                <c:pt idx="683">
                  <c:v>2.8089619396757479</c:v>
                </c:pt>
                <c:pt idx="684">
                  <c:v>2.8521784198602909</c:v>
                </c:pt>
                <c:pt idx="685">
                  <c:v>2.8521784198602909</c:v>
                </c:pt>
                <c:pt idx="686">
                  <c:v>2.8953949000448334</c:v>
                </c:pt>
                <c:pt idx="687">
                  <c:v>2.8953949000448334</c:v>
                </c:pt>
                <c:pt idx="688">
                  <c:v>2.9386113802293763</c:v>
                </c:pt>
                <c:pt idx="689">
                  <c:v>2.9386113802293763</c:v>
                </c:pt>
                <c:pt idx="690">
                  <c:v>2.9818278604139188</c:v>
                </c:pt>
                <c:pt idx="691">
                  <c:v>2.9818278604139188</c:v>
                </c:pt>
                <c:pt idx="692">
                  <c:v>3.005837016071998</c:v>
                </c:pt>
                <c:pt idx="693">
                  <c:v>3.005837016071998</c:v>
                </c:pt>
                <c:pt idx="694">
                  <c:v>3.005837016071998</c:v>
                </c:pt>
                <c:pt idx="695">
                  <c:v>3.005837016071998</c:v>
                </c:pt>
                <c:pt idx="696">
                  <c:v>3.005837016071998</c:v>
                </c:pt>
                <c:pt idx="697">
                  <c:v>3.005837016071998</c:v>
                </c:pt>
                <c:pt idx="698">
                  <c:v>3.049053496256541</c:v>
                </c:pt>
                <c:pt idx="699">
                  <c:v>3.049053496256541</c:v>
                </c:pt>
                <c:pt idx="700">
                  <c:v>3.0922699764410835</c:v>
                </c:pt>
                <c:pt idx="701">
                  <c:v>3.0922699764410835</c:v>
                </c:pt>
                <c:pt idx="702">
                  <c:v>3.1354864566256264</c:v>
                </c:pt>
                <c:pt idx="703">
                  <c:v>3.1354864566256264</c:v>
                </c:pt>
                <c:pt idx="704">
                  <c:v>3.1787029368101689</c:v>
                </c:pt>
                <c:pt idx="705">
                  <c:v>3.1787029368101689</c:v>
                </c:pt>
                <c:pt idx="706">
                  <c:v>3.2219194169947118</c:v>
                </c:pt>
                <c:pt idx="707">
                  <c:v>3.2219194169947118</c:v>
                </c:pt>
                <c:pt idx="708">
                  <c:v>3.2651358971792543</c:v>
                </c:pt>
                <c:pt idx="709">
                  <c:v>3.2651358971792543</c:v>
                </c:pt>
                <c:pt idx="710">
                  <c:v>3.3083523773637973</c:v>
                </c:pt>
                <c:pt idx="711">
                  <c:v>3.3083523773637973</c:v>
                </c:pt>
                <c:pt idx="712">
                  <c:v>3.3515688575483398</c:v>
                </c:pt>
                <c:pt idx="713">
                  <c:v>3.3515688575483398</c:v>
                </c:pt>
                <c:pt idx="714">
                  <c:v>3.3947853377328827</c:v>
                </c:pt>
                <c:pt idx="715">
                  <c:v>3.3947853377328827</c:v>
                </c:pt>
                <c:pt idx="716">
                  <c:v>3.4380018179174252</c:v>
                </c:pt>
                <c:pt idx="717">
                  <c:v>3.4380018179174252</c:v>
                </c:pt>
                <c:pt idx="718">
                  <c:v>3.4812182981019681</c:v>
                </c:pt>
                <c:pt idx="719">
                  <c:v>3.4812182981019681</c:v>
                </c:pt>
                <c:pt idx="720">
                  <c:v>3.5244347782865106</c:v>
                </c:pt>
                <c:pt idx="721">
                  <c:v>3.5244347782865106</c:v>
                </c:pt>
                <c:pt idx="722">
                  <c:v>3.5676512584710536</c:v>
                </c:pt>
                <c:pt idx="723">
                  <c:v>3.5676512584710536</c:v>
                </c:pt>
                <c:pt idx="724">
                  <c:v>3.6108677386555961</c:v>
                </c:pt>
                <c:pt idx="725">
                  <c:v>3.6108677386555961</c:v>
                </c:pt>
                <c:pt idx="726">
                  <c:v>3.654084218840139</c:v>
                </c:pt>
                <c:pt idx="727">
                  <c:v>3.654084218840139</c:v>
                </c:pt>
                <c:pt idx="728">
                  <c:v>3.6973006990246815</c:v>
                </c:pt>
                <c:pt idx="729">
                  <c:v>3.6973006990246815</c:v>
                </c:pt>
                <c:pt idx="730">
                  <c:v>3.7405171792092244</c:v>
                </c:pt>
                <c:pt idx="731">
                  <c:v>3.7405171792092244</c:v>
                </c:pt>
                <c:pt idx="732">
                  <c:v>3.7837336593937669</c:v>
                </c:pt>
                <c:pt idx="733">
                  <c:v>3.7837336593937669</c:v>
                </c:pt>
                <c:pt idx="734">
                  <c:v>3.8269501395783099</c:v>
                </c:pt>
                <c:pt idx="735">
                  <c:v>3.8269501395783099</c:v>
                </c:pt>
                <c:pt idx="736">
                  <c:v>3.8701666197628524</c:v>
                </c:pt>
                <c:pt idx="737">
                  <c:v>3.8701666197628524</c:v>
                </c:pt>
                <c:pt idx="738">
                  <c:v>3.9133830999473953</c:v>
                </c:pt>
                <c:pt idx="739">
                  <c:v>3.9133830999473953</c:v>
                </c:pt>
                <c:pt idx="740">
                  <c:v>3.9565995801319378</c:v>
                </c:pt>
                <c:pt idx="741">
                  <c:v>3.9565995801319378</c:v>
                </c:pt>
                <c:pt idx="742">
                  <c:v>3.9998160603164807</c:v>
                </c:pt>
                <c:pt idx="743">
                  <c:v>3.9998160603164807</c:v>
                </c:pt>
                <c:pt idx="744">
                  <c:v>4.0430325405010237</c:v>
                </c:pt>
                <c:pt idx="745">
                  <c:v>4.0430325405010237</c:v>
                </c:pt>
                <c:pt idx="746">
                  <c:v>4.0862490206855657</c:v>
                </c:pt>
                <c:pt idx="747">
                  <c:v>4.0862490206855657</c:v>
                </c:pt>
                <c:pt idx="748">
                  <c:v>4.1294655008701087</c:v>
                </c:pt>
                <c:pt idx="749">
                  <c:v>4.1294655008701087</c:v>
                </c:pt>
                <c:pt idx="750">
                  <c:v>4.1726819810546516</c:v>
                </c:pt>
                <c:pt idx="751">
                  <c:v>4.1726819810546516</c:v>
                </c:pt>
                <c:pt idx="752">
                  <c:v>4.2158984612391945</c:v>
                </c:pt>
                <c:pt idx="753">
                  <c:v>4.2158984612391945</c:v>
                </c:pt>
                <c:pt idx="754">
                  <c:v>4.2591149414237366</c:v>
                </c:pt>
                <c:pt idx="755">
                  <c:v>4.2591149414237366</c:v>
                </c:pt>
                <c:pt idx="756">
                  <c:v>4.3023314216082795</c:v>
                </c:pt>
                <c:pt idx="757">
                  <c:v>4.3023314216082795</c:v>
                </c:pt>
                <c:pt idx="758">
                  <c:v>4.3455479017928225</c:v>
                </c:pt>
                <c:pt idx="759">
                  <c:v>4.3455479017928225</c:v>
                </c:pt>
                <c:pt idx="760">
                  <c:v>4.3887643819773654</c:v>
                </c:pt>
                <c:pt idx="761">
                  <c:v>4.3887643819773654</c:v>
                </c:pt>
                <c:pt idx="762">
                  <c:v>4.4319808621619083</c:v>
                </c:pt>
                <c:pt idx="763">
                  <c:v>4.4319808621619083</c:v>
                </c:pt>
                <c:pt idx="764">
                  <c:v>4.4751973423464504</c:v>
                </c:pt>
                <c:pt idx="765">
                  <c:v>4.4751973423464504</c:v>
                </c:pt>
                <c:pt idx="766">
                  <c:v>4.5184138225309933</c:v>
                </c:pt>
                <c:pt idx="767">
                  <c:v>4.5184138225309933</c:v>
                </c:pt>
                <c:pt idx="768">
                  <c:v>4.5616303027155363</c:v>
                </c:pt>
                <c:pt idx="769">
                  <c:v>4.5616303027155363</c:v>
                </c:pt>
                <c:pt idx="770">
                  <c:v>4.6048467829000792</c:v>
                </c:pt>
                <c:pt idx="771">
                  <c:v>4.6048467829000792</c:v>
                </c:pt>
                <c:pt idx="772">
                  <c:v>4.6480632630846213</c:v>
                </c:pt>
                <c:pt idx="773">
                  <c:v>4.6480632630846213</c:v>
                </c:pt>
                <c:pt idx="774">
                  <c:v>4.6912797432691642</c:v>
                </c:pt>
                <c:pt idx="775">
                  <c:v>4.6912797432691642</c:v>
                </c:pt>
                <c:pt idx="776">
                  <c:v>4.7344962234537071</c:v>
                </c:pt>
                <c:pt idx="777">
                  <c:v>4.7344962234537071</c:v>
                </c:pt>
                <c:pt idx="778">
                  <c:v>4.7777127036382501</c:v>
                </c:pt>
                <c:pt idx="779">
                  <c:v>4.7777127036382501</c:v>
                </c:pt>
                <c:pt idx="780">
                  <c:v>4.8209291838227921</c:v>
                </c:pt>
                <c:pt idx="781">
                  <c:v>4.8209291838227921</c:v>
                </c:pt>
                <c:pt idx="782">
                  <c:v>4.8641456640073351</c:v>
                </c:pt>
                <c:pt idx="783">
                  <c:v>4.8641456640073351</c:v>
                </c:pt>
                <c:pt idx="784">
                  <c:v>4.907362144191878</c:v>
                </c:pt>
                <c:pt idx="785">
                  <c:v>4.907362144191878</c:v>
                </c:pt>
                <c:pt idx="786">
                  <c:v>4.9505786243764209</c:v>
                </c:pt>
                <c:pt idx="787">
                  <c:v>4.9505786243764209</c:v>
                </c:pt>
                <c:pt idx="788">
                  <c:v>4.993795104560963</c:v>
                </c:pt>
                <c:pt idx="789">
                  <c:v>4.993795104560963</c:v>
                </c:pt>
                <c:pt idx="790">
                  <c:v>5.0370115847455059</c:v>
                </c:pt>
                <c:pt idx="791">
                  <c:v>5.0370115847455059</c:v>
                </c:pt>
                <c:pt idx="792">
                  <c:v>5.0802280649300489</c:v>
                </c:pt>
                <c:pt idx="793">
                  <c:v>5.0802280649300489</c:v>
                </c:pt>
                <c:pt idx="794">
                  <c:v>5.1234445451145918</c:v>
                </c:pt>
                <c:pt idx="795">
                  <c:v>5.1234445451145918</c:v>
                </c:pt>
                <c:pt idx="796">
                  <c:v>5.1666610252991338</c:v>
                </c:pt>
                <c:pt idx="797">
                  <c:v>5.1666610252991338</c:v>
                </c:pt>
                <c:pt idx="798">
                  <c:v>5.2098775054836768</c:v>
                </c:pt>
                <c:pt idx="799">
                  <c:v>5.2098775054836768</c:v>
                </c:pt>
                <c:pt idx="800">
                  <c:v>5.2530939856682197</c:v>
                </c:pt>
                <c:pt idx="801">
                  <c:v>5.2530939856682197</c:v>
                </c:pt>
                <c:pt idx="802">
                  <c:v>5.2963104658527627</c:v>
                </c:pt>
                <c:pt idx="803">
                  <c:v>5.2963104658527627</c:v>
                </c:pt>
                <c:pt idx="804">
                  <c:v>5.3395269460373047</c:v>
                </c:pt>
                <c:pt idx="805">
                  <c:v>5.3395269460373047</c:v>
                </c:pt>
                <c:pt idx="806">
                  <c:v>5.3827434262218476</c:v>
                </c:pt>
                <c:pt idx="807">
                  <c:v>5.3827434262218476</c:v>
                </c:pt>
                <c:pt idx="808">
                  <c:v>5.4067525818799265</c:v>
                </c:pt>
                <c:pt idx="809">
                  <c:v>5.4067525818799265</c:v>
                </c:pt>
                <c:pt idx="810">
                  <c:v>5.4067525818799265</c:v>
                </c:pt>
                <c:pt idx="811">
                  <c:v>5.4067525818799265</c:v>
                </c:pt>
                <c:pt idx="812">
                  <c:v>5.4067525818799265</c:v>
                </c:pt>
                <c:pt idx="813">
                  <c:v>5.4067525818799265</c:v>
                </c:pt>
                <c:pt idx="814">
                  <c:v>5.4499690620644694</c:v>
                </c:pt>
                <c:pt idx="815">
                  <c:v>5.4499690620644694</c:v>
                </c:pt>
                <c:pt idx="816">
                  <c:v>5.4931855422490123</c:v>
                </c:pt>
                <c:pt idx="817">
                  <c:v>5.4931855422490123</c:v>
                </c:pt>
                <c:pt idx="818">
                  <c:v>5.5364020224335553</c:v>
                </c:pt>
                <c:pt idx="819">
                  <c:v>5.5364020224335553</c:v>
                </c:pt>
                <c:pt idx="820">
                  <c:v>5.5796185026180982</c:v>
                </c:pt>
                <c:pt idx="821">
                  <c:v>5.5796185026180982</c:v>
                </c:pt>
                <c:pt idx="822">
                  <c:v>5.6228349828026403</c:v>
                </c:pt>
                <c:pt idx="823">
                  <c:v>5.6228349828026403</c:v>
                </c:pt>
                <c:pt idx="824">
                  <c:v>5.6660514629871832</c:v>
                </c:pt>
                <c:pt idx="825">
                  <c:v>5.6660514629871832</c:v>
                </c:pt>
                <c:pt idx="826">
                  <c:v>5.7092679431717261</c:v>
                </c:pt>
                <c:pt idx="827">
                  <c:v>5.7092679431717261</c:v>
                </c:pt>
                <c:pt idx="828">
                  <c:v>5.7524844233562691</c:v>
                </c:pt>
                <c:pt idx="829">
                  <c:v>5.7524844233562691</c:v>
                </c:pt>
                <c:pt idx="830">
                  <c:v>5.7957009035408111</c:v>
                </c:pt>
                <c:pt idx="831">
                  <c:v>5.7957009035408111</c:v>
                </c:pt>
                <c:pt idx="832">
                  <c:v>5.8389173837253541</c:v>
                </c:pt>
                <c:pt idx="833">
                  <c:v>5.8389173837253541</c:v>
                </c:pt>
                <c:pt idx="834">
                  <c:v>5.882133863909897</c:v>
                </c:pt>
                <c:pt idx="835">
                  <c:v>5.882133863909897</c:v>
                </c:pt>
                <c:pt idx="836">
                  <c:v>5.9253503440944399</c:v>
                </c:pt>
                <c:pt idx="837">
                  <c:v>5.9253503440944399</c:v>
                </c:pt>
                <c:pt idx="838">
                  <c:v>5.968566824278982</c:v>
                </c:pt>
                <c:pt idx="839">
                  <c:v>5.968566824278982</c:v>
                </c:pt>
                <c:pt idx="840">
                  <c:v>6.0117833044635249</c:v>
                </c:pt>
                <c:pt idx="841">
                  <c:v>6.0117833044635249</c:v>
                </c:pt>
                <c:pt idx="842">
                  <c:v>6.0549997846480679</c:v>
                </c:pt>
                <c:pt idx="843">
                  <c:v>6.0549997846480679</c:v>
                </c:pt>
                <c:pt idx="844">
                  <c:v>6.0982162648326108</c:v>
                </c:pt>
                <c:pt idx="845">
                  <c:v>6.0982162648326108</c:v>
                </c:pt>
                <c:pt idx="846">
                  <c:v>6.1414327450171529</c:v>
                </c:pt>
                <c:pt idx="847">
                  <c:v>6.1414327450171529</c:v>
                </c:pt>
                <c:pt idx="848">
                  <c:v>6.1846492252016958</c:v>
                </c:pt>
                <c:pt idx="849">
                  <c:v>6.1846492252016958</c:v>
                </c:pt>
                <c:pt idx="850">
                  <c:v>6.2278657053862387</c:v>
                </c:pt>
                <c:pt idx="851">
                  <c:v>6.2278657053862387</c:v>
                </c:pt>
                <c:pt idx="852">
                  <c:v>6.2710821855707817</c:v>
                </c:pt>
                <c:pt idx="853">
                  <c:v>6.2710821855707817</c:v>
                </c:pt>
                <c:pt idx="854">
                  <c:v>6.3142986657553237</c:v>
                </c:pt>
                <c:pt idx="855">
                  <c:v>6.3142986657553237</c:v>
                </c:pt>
                <c:pt idx="856">
                  <c:v>6.3575151459398667</c:v>
                </c:pt>
                <c:pt idx="857">
                  <c:v>6.3575151459398667</c:v>
                </c:pt>
                <c:pt idx="858">
                  <c:v>6.4007316261244096</c:v>
                </c:pt>
                <c:pt idx="859">
                  <c:v>6.4007316261244096</c:v>
                </c:pt>
                <c:pt idx="860">
                  <c:v>6.4439481063089525</c:v>
                </c:pt>
                <c:pt idx="861">
                  <c:v>6.4439481063089525</c:v>
                </c:pt>
                <c:pt idx="862">
                  <c:v>6.4871645864934946</c:v>
                </c:pt>
                <c:pt idx="863">
                  <c:v>6.4871645864934946</c:v>
                </c:pt>
                <c:pt idx="864">
                  <c:v>6.5303810666780375</c:v>
                </c:pt>
                <c:pt idx="865">
                  <c:v>6.5303810666780375</c:v>
                </c:pt>
                <c:pt idx="866">
                  <c:v>6.5735975468625805</c:v>
                </c:pt>
                <c:pt idx="867">
                  <c:v>6.5735975468625805</c:v>
                </c:pt>
                <c:pt idx="868">
                  <c:v>6.6168140270471234</c:v>
                </c:pt>
                <c:pt idx="869">
                  <c:v>6.6168140270471234</c:v>
                </c:pt>
                <c:pt idx="870">
                  <c:v>6.6600305072316655</c:v>
                </c:pt>
                <c:pt idx="871">
                  <c:v>6.6600305072316655</c:v>
                </c:pt>
                <c:pt idx="872">
                  <c:v>6.7032469874162084</c:v>
                </c:pt>
                <c:pt idx="873">
                  <c:v>6.7032469874162084</c:v>
                </c:pt>
                <c:pt idx="874">
                  <c:v>6.7464634676007513</c:v>
                </c:pt>
                <c:pt idx="875">
                  <c:v>6.7464634676007513</c:v>
                </c:pt>
                <c:pt idx="876">
                  <c:v>6.7896799477852943</c:v>
                </c:pt>
                <c:pt idx="877">
                  <c:v>6.7896799477852943</c:v>
                </c:pt>
                <c:pt idx="878">
                  <c:v>6.8328964279698372</c:v>
                </c:pt>
                <c:pt idx="879">
                  <c:v>6.8328964279698372</c:v>
                </c:pt>
                <c:pt idx="880">
                  <c:v>6.8761129081543793</c:v>
                </c:pt>
                <c:pt idx="881">
                  <c:v>6.8761129081543793</c:v>
                </c:pt>
                <c:pt idx="882">
                  <c:v>6.9193293883389222</c:v>
                </c:pt>
                <c:pt idx="883">
                  <c:v>6.9193293883389222</c:v>
                </c:pt>
                <c:pt idx="884">
                  <c:v>6.9625458685234651</c:v>
                </c:pt>
                <c:pt idx="885">
                  <c:v>6.9625458685234651</c:v>
                </c:pt>
                <c:pt idx="886">
                  <c:v>7.0057623487080081</c:v>
                </c:pt>
                <c:pt idx="887">
                  <c:v>7.0057623487080081</c:v>
                </c:pt>
                <c:pt idx="888">
                  <c:v>7.0489788288925501</c:v>
                </c:pt>
                <c:pt idx="889">
                  <c:v>7.0489788288925501</c:v>
                </c:pt>
                <c:pt idx="890">
                  <c:v>7.0921953090770931</c:v>
                </c:pt>
                <c:pt idx="891">
                  <c:v>7.0921953090770931</c:v>
                </c:pt>
                <c:pt idx="892">
                  <c:v>7.135411789261636</c:v>
                </c:pt>
                <c:pt idx="893">
                  <c:v>7.135411789261636</c:v>
                </c:pt>
                <c:pt idx="894">
                  <c:v>7.1786282694461789</c:v>
                </c:pt>
                <c:pt idx="895">
                  <c:v>7.1786282694461789</c:v>
                </c:pt>
                <c:pt idx="896">
                  <c:v>7.221844749630721</c:v>
                </c:pt>
                <c:pt idx="897">
                  <c:v>7.221844749630721</c:v>
                </c:pt>
                <c:pt idx="898">
                  <c:v>7.2650612298152639</c:v>
                </c:pt>
                <c:pt idx="899">
                  <c:v>7.2650612298152639</c:v>
                </c:pt>
                <c:pt idx="900">
                  <c:v>7.3082777099998069</c:v>
                </c:pt>
                <c:pt idx="901">
                  <c:v>7.3082777099998069</c:v>
                </c:pt>
                <c:pt idx="902">
                  <c:v>7.3514941901843498</c:v>
                </c:pt>
                <c:pt idx="903">
                  <c:v>7.3514941901843498</c:v>
                </c:pt>
                <c:pt idx="904">
                  <c:v>7.3947106703688918</c:v>
                </c:pt>
                <c:pt idx="905">
                  <c:v>7.3947106703688918</c:v>
                </c:pt>
                <c:pt idx="906">
                  <c:v>7.4379271505534348</c:v>
                </c:pt>
                <c:pt idx="907">
                  <c:v>7.4379271505534348</c:v>
                </c:pt>
                <c:pt idx="908">
                  <c:v>7.4811436307379777</c:v>
                </c:pt>
                <c:pt idx="909">
                  <c:v>7.4811436307379777</c:v>
                </c:pt>
                <c:pt idx="910">
                  <c:v>7.5243601109225207</c:v>
                </c:pt>
                <c:pt idx="911">
                  <c:v>7.5243601109225207</c:v>
                </c:pt>
                <c:pt idx="912">
                  <c:v>7.5675765911070627</c:v>
                </c:pt>
                <c:pt idx="913">
                  <c:v>7.5675765911070627</c:v>
                </c:pt>
                <c:pt idx="914">
                  <c:v>7.6107930712916056</c:v>
                </c:pt>
                <c:pt idx="915">
                  <c:v>7.6107930712916056</c:v>
                </c:pt>
                <c:pt idx="916">
                  <c:v>7.6540095514761486</c:v>
                </c:pt>
                <c:pt idx="917">
                  <c:v>7.6540095514761486</c:v>
                </c:pt>
                <c:pt idx="918">
                  <c:v>7.6972260316606915</c:v>
                </c:pt>
                <c:pt idx="919">
                  <c:v>7.6972260316606915</c:v>
                </c:pt>
                <c:pt idx="920">
                  <c:v>7.7404425118452336</c:v>
                </c:pt>
                <c:pt idx="921">
                  <c:v>7.7404425118452336</c:v>
                </c:pt>
                <c:pt idx="922">
                  <c:v>7.7836589920297765</c:v>
                </c:pt>
                <c:pt idx="923">
                  <c:v>7.7836589920297765</c:v>
                </c:pt>
                <c:pt idx="924">
                  <c:v>7.8076681476878562</c:v>
                </c:pt>
                <c:pt idx="925">
                  <c:v>7.8076681476878562</c:v>
                </c:pt>
                <c:pt idx="926">
                  <c:v>7.8076681476878562</c:v>
                </c:pt>
                <c:pt idx="927">
                  <c:v>7.8076681476878562</c:v>
                </c:pt>
                <c:pt idx="928">
                  <c:v>7.8076681476878562</c:v>
                </c:pt>
                <c:pt idx="929">
                  <c:v>7.8076681476878562</c:v>
                </c:pt>
                <c:pt idx="930">
                  <c:v>7.8508846278723983</c:v>
                </c:pt>
                <c:pt idx="931">
                  <c:v>7.8508846278723983</c:v>
                </c:pt>
                <c:pt idx="932">
                  <c:v>7.8941011080569412</c:v>
                </c:pt>
                <c:pt idx="933">
                  <c:v>7.8941011080569412</c:v>
                </c:pt>
                <c:pt idx="934">
                  <c:v>7.9373175882414841</c:v>
                </c:pt>
                <c:pt idx="935">
                  <c:v>7.9373175882414841</c:v>
                </c:pt>
                <c:pt idx="936">
                  <c:v>7.9805340684260271</c:v>
                </c:pt>
                <c:pt idx="937">
                  <c:v>7.9805340684260271</c:v>
                </c:pt>
                <c:pt idx="938">
                  <c:v>8.02375054861057</c:v>
                </c:pt>
                <c:pt idx="939">
                  <c:v>8.02375054861057</c:v>
                </c:pt>
                <c:pt idx="940">
                  <c:v>8.0669670287951121</c:v>
                </c:pt>
                <c:pt idx="941">
                  <c:v>8.0669670287951121</c:v>
                </c:pt>
                <c:pt idx="942">
                  <c:v>8.1101835089796541</c:v>
                </c:pt>
                <c:pt idx="943">
                  <c:v>8.1101835089796541</c:v>
                </c:pt>
                <c:pt idx="944">
                  <c:v>8.1533999891641979</c:v>
                </c:pt>
                <c:pt idx="945">
                  <c:v>8.1533999891641979</c:v>
                </c:pt>
                <c:pt idx="946">
                  <c:v>8.19661646934874</c:v>
                </c:pt>
                <c:pt idx="947">
                  <c:v>8.19661646934874</c:v>
                </c:pt>
                <c:pt idx="948">
                  <c:v>8.2398329495332838</c:v>
                </c:pt>
                <c:pt idx="949">
                  <c:v>8.2398329495332838</c:v>
                </c:pt>
                <c:pt idx="950">
                  <c:v>8.2830494297178259</c:v>
                </c:pt>
                <c:pt idx="951">
                  <c:v>8.2830494297178259</c:v>
                </c:pt>
                <c:pt idx="952">
                  <c:v>8.3262659099023679</c:v>
                </c:pt>
                <c:pt idx="953">
                  <c:v>8.3262659099023679</c:v>
                </c:pt>
                <c:pt idx="954">
                  <c:v>8.3694823900869117</c:v>
                </c:pt>
                <c:pt idx="955">
                  <c:v>8.3694823900869117</c:v>
                </c:pt>
                <c:pt idx="956">
                  <c:v>8.4126988702714538</c:v>
                </c:pt>
                <c:pt idx="957">
                  <c:v>8.4126988702714538</c:v>
                </c:pt>
                <c:pt idx="958">
                  <c:v>8.4559153504559958</c:v>
                </c:pt>
                <c:pt idx="959">
                  <c:v>8.4559153504559958</c:v>
                </c:pt>
                <c:pt idx="960">
                  <c:v>8.4991318306405397</c:v>
                </c:pt>
                <c:pt idx="961">
                  <c:v>8.4991318306405397</c:v>
                </c:pt>
                <c:pt idx="962">
                  <c:v>8.5423483108250817</c:v>
                </c:pt>
                <c:pt idx="963">
                  <c:v>8.5423483108250817</c:v>
                </c:pt>
                <c:pt idx="964">
                  <c:v>8.5855647910096256</c:v>
                </c:pt>
                <c:pt idx="965">
                  <c:v>8.5855647910096256</c:v>
                </c:pt>
                <c:pt idx="966">
                  <c:v>8.6287812711941676</c:v>
                </c:pt>
                <c:pt idx="967">
                  <c:v>8.6287812711941676</c:v>
                </c:pt>
                <c:pt idx="968">
                  <c:v>8.6719977513787097</c:v>
                </c:pt>
                <c:pt idx="969">
                  <c:v>8.6719977513787097</c:v>
                </c:pt>
                <c:pt idx="970">
                  <c:v>8.7152142315632535</c:v>
                </c:pt>
                <c:pt idx="971">
                  <c:v>8.7152142315632535</c:v>
                </c:pt>
                <c:pt idx="972">
                  <c:v>8.7584307117477955</c:v>
                </c:pt>
                <c:pt idx="973">
                  <c:v>8.7584307117477955</c:v>
                </c:pt>
                <c:pt idx="974">
                  <c:v>8.8016471919323376</c:v>
                </c:pt>
                <c:pt idx="975">
                  <c:v>8.8016471919323376</c:v>
                </c:pt>
                <c:pt idx="976">
                  <c:v>8.8448636721168814</c:v>
                </c:pt>
                <c:pt idx="977">
                  <c:v>8.8448636721168814</c:v>
                </c:pt>
                <c:pt idx="978">
                  <c:v>8.8880801523014235</c:v>
                </c:pt>
                <c:pt idx="979">
                  <c:v>8.8880801523014235</c:v>
                </c:pt>
                <c:pt idx="980">
                  <c:v>8.9312966324859673</c:v>
                </c:pt>
                <c:pt idx="981">
                  <c:v>8.9312966324859673</c:v>
                </c:pt>
                <c:pt idx="982">
                  <c:v>8.9745131126705093</c:v>
                </c:pt>
                <c:pt idx="983">
                  <c:v>8.9745131126705093</c:v>
                </c:pt>
                <c:pt idx="984">
                  <c:v>9.0177295928550514</c:v>
                </c:pt>
                <c:pt idx="985">
                  <c:v>9.0177295928550514</c:v>
                </c:pt>
                <c:pt idx="986">
                  <c:v>9.0609460730395952</c:v>
                </c:pt>
                <c:pt idx="987">
                  <c:v>9.0609460730395952</c:v>
                </c:pt>
                <c:pt idx="988">
                  <c:v>9.1041625532241373</c:v>
                </c:pt>
                <c:pt idx="989">
                  <c:v>9.1041625532241373</c:v>
                </c:pt>
                <c:pt idx="990">
                  <c:v>9.1473790334086793</c:v>
                </c:pt>
                <c:pt idx="991">
                  <c:v>9.1473790334086793</c:v>
                </c:pt>
                <c:pt idx="992">
                  <c:v>9.1905955135932231</c:v>
                </c:pt>
                <c:pt idx="993">
                  <c:v>9.1905955135932231</c:v>
                </c:pt>
                <c:pt idx="994">
                  <c:v>9.2338119937777652</c:v>
                </c:pt>
                <c:pt idx="995">
                  <c:v>9.2338119937777652</c:v>
                </c:pt>
                <c:pt idx="996">
                  <c:v>9.277028473962309</c:v>
                </c:pt>
                <c:pt idx="997">
                  <c:v>9.277028473962309</c:v>
                </c:pt>
                <c:pt idx="998">
                  <c:v>9.3202449541468511</c:v>
                </c:pt>
                <c:pt idx="999">
                  <c:v>9.3202449541468511</c:v>
                </c:pt>
                <c:pt idx="1000">
                  <c:v>9.3634614343313931</c:v>
                </c:pt>
                <c:pt idx="1001">
                  <c:v>9.3634614343313931</c:v>
                </c:pt>
                <c:pt idx="1002">
                  <c:v>9.4066779145159369</c:v>
                </c:pt>
                <c:pt idx="1003">
                  <c:v>9.4066779145159369</c:v>
                </c:pt>
                <c:pt idx="1004">
                  <c:v>9.449894394700479</c:v>
                </c:pt>
                <c:pt idx="1005">
                  <c:v>9.449894394700479</c:v>
                </c:pt>
                <c:pt idx="1006">
                  <c:v>9.4931108748850228</c:v>
                </c:pt>
                <c:pt idx="1007">
                  <c:v>9.4931108748850228</c:v>
                </c:pt>
                <c:pt idx="1008">
                  <c:v>9.5363273550695649</c:v>
                </c:pt>
                <c:pt idx="1009">
                  <c:v>9.5363273550695649</c:v>
                </c:pt>
                <c:pt idx="1010">
                  <c:v>9.5795438352541069</c:v>
                </c:pt>
                <c:pt idx="1011">
                  <c:v>9.5795438352541069</c:v>
                </c:pt>
                <c:pt idx="1012">
                  <c:v>9.6227603154386507</c:v>
                </c:pt>
                <c:pt idx="1013">
                  <c:v>9.6227603154386507</c:v>
                </c:pt>
                <c:pt idx="1014">
                  <c:v>9.6659767956231928</c:v>
                </c:pt>
                <c:pt idx="1015">
                  <c:v>9.6659767956231928</c:v>
                </c:pt>
                <c:pt idx="1016">
                  <c:v>9.7091932758077348</c:v>
                </c:pt>
                <c:pt idx="1017">
                  <c:v>9.7091932758077348</c:v>
                </c:pt>
                <c:pt idx="1018">
                  <c:v>9.7524097559922787</c:v>
                </c:pt>
                <c:pt idx="1019">
                  <c:v>9.7524097559922787</c:v>
                </c:pt>
                <c:pt idx="1020">
                  <c:v>9.7956262361768207</c:v>
                </c:pt>
                <c:pt idx="1021">
                  <c:v>9.7956262361768207</c:v>
                </c:pt>
                <c:pt idx="1022">
                  <c:v>9.8388427163613645</c:v>
                </c:pt>
                <c:pt idx="1023">
                  <c:v>9.8388427163613645</c:v>
                </c:pt>
                <c:pt idx="1024">
                  <c:v>9.8820591965459066</c:v>
                </c:pt>
                <c:pt idx="1025">
                  <c:v>9.8820591965459066</c:v>
                </c:pt>
                <c:pt idx="1026">
                  <c:v>9.9252756767304486</c:v>
                </c:pt>
                <c:pt idx="1027">
                  <c:v>9.9252756767304486</c:v>
                </c:pt>
                <c:pt idx="1028">
                  <c:v>9.9684921569149925</c:v>
                </c:pt>
                <c:pt idx="1029">
                  <c:v>9.9684921569149925</c:v>
                </c:pt>
                <c:pt idx="1030">
                  <c:v>10.011708637099535</c:v>
                </c:pt>
                <c:pt idx="1031">
                  <c:v>10.011708637099535</c:v>
                </c:pt>
                <c:pt idx="1032">
                  <c:v>10.054925117284077</c:v>
                </c:pt>
                <c:pt idx="1033">
                  <c:v>10.054925117284077</c:v>
                </c:pt>
                <c:pt idx="1034">
                  <c:v>10.09814159746862</c:v>
                </c:pt>
                <c:pt idx="1035">
                  <c:v>10.09814159746862</c:v>
                </c:pt>
                <c:pt idx="1036">
                  <c:v>10.141358077653162</c:v>
                </c:pt>
                <c:pt idx="1037">
                  <c:v>10.141358077653162</c:v>
                </c:pt>
                <c:pt idx="1038">
                  <c:v>10.184574557837706</c:v>
                </c:pt>
                <c:pt idx="1039">
                  <c:v>10.184574557837706</c:v>
                </c:pt>
                <c:pt idx="1040">
                  <c:v>10.208583713495784</c:v>
                </c:pt>
                <c:pt idx="1041">
                  <c:v>10.208583713495784</c:v>
                </c:pt>
                <c:pt idx="1042">
                  <c:v>10.208583713495784</c:v>
                </c:pt>
                <c:pt idx="1043">
                  <c:v>10.208583713495784</c:v>
                </c:pt>
              </c:numCache>
            </c:numRef>
          </c:xVal>
          <c:yVal>
            <c:numRef>
              <c:f>'NeuralTools-Summary (2)'!$J$1272:$J$2315</c:f>
              <c:numCache>
                <c:formatCode>General</c:formatCode>
                <c:ptCount val="104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10</c:v>
                </c:pt>
                <c:pt idx="118">
                  <c:v>10</c:v>
                </c:pt>
                <c:pt idx="119">
                  <c:v>0</c:v>
                </c:pt>
                <c:pt idx="120">
                  <c:v>0</c:v>
                </c:pt>
                <c:pt idx="121">
                  <c:v>10</c:v>
                </c:pt>
                <c:pt idx="122">
                  <c:v>10</c:v>
                </c:pt>
                <c:pt idx="123">
                  <c:v>0</c:v>
                </c:pt>
                <c:pt idx="124">
                  <c:v>0</c:v>
                </c:pt>
                <c:pt idx="125">
                  <c:v>10</c:v>
                </c:pt>
                <c:pt idx="126">
                  <c:v>10</c:v>
                </c:pt>
                <c:pt idx="127">
                  <c:v>0</c:v>
                </c:pt>
                <c:pt idx="128">
                  <c:v>0</c:v>
                </c:pt>
                <c:pt idx="129">
                  <c:v>10</c:v>
                </c:pt>
                <c:pt idx="130">
                  <c:v>10</c:v>
                </c:pt>
                <c:pt idx="131">
                  <c:v>0</c:v>
                </c:pt>
                <c:pt idx="132">
                  <c:v>0</c:v>
                </c:pt>
                <c:pt idx="133">
                  <c:v>10</c:v>
                </c:pt>
                <c:pt idx="134">
                  <c:v>10</c:v>
                </c:pt>
                <c:pt idx="135">
                  <c:v>0</c:v>
                </c:pt>
                <c:pt idx="136">
                  <c:v>0</c:v>
                </c:pt>
                <c:pt idx="137">
                  <c:v>10</c:v>
                </c:pt>
                <c:pt idx="138">
                  <c:v>10</c:v>
                </c:pt>
                <c:pt idx="139">
                  <c:v>0</c:v>
                </c:pt>
                <c:pt idx="140">
                  <c:v>0</c:v>
                </c:pt>
                <c:pt idx="141">
                  <c:v>10</c:v>
                </c:pt>
                <c:pt idx="142">
                  <c:v>10</c:v>
                </c:pt>
                <c:pt idx="143">
                  <c:v>0</c:v>
                </c:pt>
                <c:pt idx="144">
                  <c:v>0</c:v>
                </c:pt>
                <c:pt idx="145">
                  <c:v>10</c:v>
                </c:pt>
                <c:pt idx="146">
                  <c:v>10</c:v>
                </c:pt>
                <c:pt idx="147">
                  <c:v>0</c:v>
                </c:pt>
                <c:pt idx="148">
                  <c:v>0</c:v>
                </c:pt>
                <c:pt idx="149">
                  <c:v>10</c:v>
                </c:pt>
                <c:pt idx="150">
                  <c:v>10</c:v>
                </c:pt>
                <c:pt idx="151">
                  <c:v>0</c:v>
                </c:pt>
                <c:pt idx="152">
                  <c:v>0</c:v>
                </c:pt>
                <c:pt idx="153">
                  <c:v>10</c:v>
                </c:pt>
                <c:pt idx="154">
                  <c:v>10</c:v>
                </c:pt>
                <c:pt idx="155">
                  <c:v>0</c:v>
                </c:pt>
                <c:pt idx="156">
                  <c:v>0</c:v>
                </c:pt>
                <c:pt idx="157">
                  <c:v>10</c:v>
                </c:pt>
                <c:pt idx="158">
                  <c:v>10</c:v>
                </c:pt>
                <c:pt idx="159">
                  <c:v>0</c:v>
                </c:pt>
                <c:pt idx="160">
                  <c:v>0</c:v>
                </c:pt>
                <c:pt idx="161">
                  <c:v>10</c:v>
                </c:pt>
                <c:pt idx="162">
                  <c:v>10</c:v>
                </c:pt>
                <c:pt idx="163">
                  <c:v>0</c:v>
                </c:pt>
                <c:pt idx="164">
                  <c:v>0</c:v>
                </c:pt>
                <c:pt idx="165">
                  <c:v>10</c:v>
                </c:pt>
                <c:pt idx="166">
                  <c:v>10</c:v>
                </c:pt>
                <c:pt idx="167">
                  <c:v>0</c:v>
                </c:pt>
                <c:pt idx="168">
                  <c:v>0</c:v>
                </c:pt>
                <c:pt idx="169">
                  <c:v>10</c:v>
                </c:pt>
                <c:pt idx="170">
                  <c:v>10</c:v>
                </c:pt>
                <c:pt idx="171">
                  <c:v>0</c:v>
                </c:pt>
                <c:pt idx="172">
                  <c:v>0</c:v>
                </c:pt>
                <c:pt idx="173">
                  <c:v>10</c:v>
                </c:pt>
                <c:pt idx="174">
                  <c:v>10</c:v>
                </c:pt>
                <c:pt idx="175">
                  <c:v>0</c:v>
                </c:pt>
                <c:pt idx="176">
                  <c:v>0</c:v>
                </c:pt>
                <c:pt idx="177">
                  <c:v>10</c:v>
                </c:pt>
                <c:pt idx="178">
                  <c:v>10</c:v>
                </c:pt>
                <c:pt idx="179">
                  <c:v>0</c:v>
                </c:pt>
                <c:pt idx="180">
                  <c:v>0</c:v>
                </c:pt>
                <c:pt idx="181">
                  <c:v>10</c:v>
                </c:pt>
                <c:pt idx="182">
                  <c:v>10</c:v>
                </c:pt>
                <c:pt idx="183">
                  <c:v>0</c:v>
                </c:pt>
                <c:pt idx="184">
                  <c:v>0</c:v>
                </c:pt>
                <c:pt idx="185">
                  <c:v>10</c:v>
                </c:pt>
                <c:pt idx="186">
                  <c:v>10</c:v>
                </c:pt>
                <c:pt idx="187">
                  <c:v>0</c:v>
                </c:pt>
                <c:pt idx="188">
                  <c:v>0</c:v>
                </c:pt>
                <c:pt idx="189">
                  <c:v>10</c:v>
                </c:pt>
                <c:pt idx="190">
                  <c:v>10</c:v>
                </c:pt>
                <c:pt idx="191">
                  <c:v>0</c:v>
                </c:pt>
                <c:pt idx="192">
                  <c:v>0</c:v>
                </c:pt>
                <c:pt idx="193">
                  <c:v>10</c:v>
                </c:pt>
                <c:pt idx="194">
                  <c:v>10</c:v>
                </c:pt>
                <c:pt idx="195">
                  <c:v>0</c:v>
                </c:pt>
                <c:pt idx="196">
                  <c:v>0</c:v>
                </c:pt>
                <c:pt idx="197">
                  <c:v>10</c:v>
                </c:pt>
                <c:pt idx="198">
                  <c:v>10</c:v>
                </c:pt>
                <c:pt idx="199">
                  <c:v>0</c:v>
                </c:pt>
                <c:pt idx="200">
                  <c:v>0</c:v>
                </c:pt>
                <c:pt idx="201">
                  <c:v>10</c:v>
                </c:pt>
                <c:pt idx="202">
                  <c:v>10</c:v>
                </c:pt>
                <c:pt idx="203">
                  <c:v>0</c:v>
                </c:pt>
                <c:pt idx="204">
                  <c:v>0</c:v>
                </c:pt>
                <c:pt idx="205">
                  <c:v>10</c:v>
                </c:pt>
                <c:pt idx="206">
                  <c:v>10</c:v>
                </c:pt>
                <c:pt idx="207">
                  <c:v>0</c:v>
                </c:pt>
                <c:pt idx="208">
                  <c:v>0</c:v>
                </c:pt>
                <c:pt idx="209">
                  <c:v>10</c:v>
                </c:pt>
                <c:pt idx="210">
                  <c:v>10</c:v>
                </c:pt>
                <c:pt idx="211">
                  <c:v>0</c:v>
                </c:pt>
                <c:pt idx="212">
                  <c:v>0</c:v>
                </c:pt>
                <c:pt idx="213">
                  <c:v>10</c:v>
                </c:pt>
                <c:pt idx="214">
                  <c:v>10</c:v>
                </c:pt>
                <c:pt idx="215">
                  <c:v>0</c:v>
                </c:pt>
                <c:pt idx="216">
                  <c:v>0</c:v>
                </c:pt>
                <c:pt idx="217">
                  <c:v>10</c:v>
                </c:pt>
                <c:pt idx="218">
                  <c:v>10</c:v>
                </c:pt>
                <c:pt idx="219">
                  <c:v>0</c:v>
                </c:pt>
                <c:pt idx="220">
                  <c:v>0</c:v>
                </c:pt>
                <c:pt idx="221">
                  <c:v>10</c:v>
                </c:pt>
                <c:pt idx="222">
                  <c:v>10</c:v>
                </c:pt>
                <c:pt idx="223">
                  <c:v>0</c:v>
                </c:pt>
                <c:pt idx="224">
                  <c:v>0</c:v>
                </c:pt>
                <c:pt idx="225">
                  <c:v>10</c:v>
                </c:pt>
                <c:pt idx="226">
                  <c:v>10</c:v>
                </c:pt>
                <c:pt idx="227">
                  <c:v>0</c:v>
                </c:pt>
                <c:pt idx="228">
                  <c:v>0</c:v>
                </c:pt>
                <c:pt idx="229">
                  <c:v>10</c:v>
                </c:pt>
                <c:pt idx="230">
                  <c:v>10</c:v>
                </c:pt>
                <c:pt idx="231">
                  <c:v>0</c:v>
                </c:pt>
                <c:pt idx="232">
                  <c:v>0</c:v>
                </c:pt>
                <c:pt idx="233">
                  <c:v>22</c:v>
                </c:pt>
                <c:pt idx="234">
                  <c:v>22</c:v>
                </c:pt>
                <c:pt idx="235">
                  <c:v>0</c:v>
                </c:pt>
                <c:pt idx="236">
                  <c:v>0</c:v>
                </c:pt>
                <c:pt idx="237">
                  <c:v>22</c:v>
                </c:pt>
                <c:pt idx="238">
                  <c:v>22</c:v>
                </c:pt>
                <c:pt idx="239">
                  <c:v>0</c:v>
                </c:pt>
                <c:pt idx="240">
                  <c:v>0</c:v>
                </c:pt>
                <c:pt idx="241">
                  <c:v>22</c:v>
                </c:pt>
                <c:pt idx="242">
                  <c:v>22</c:v>
                </c:pt>
                <c:pt idx="243">
                  <c:v>0</c:v>
                </c:pt>
                <c:pt idx="244">
                  <c:v>0</c:v>
                </c:pt>
                <c:pt idx="245">
                  <c:v>22</c:v>
                </c:pt>
                <c:pt idx="246">
                  <c:v>22</c:v>
                </c:pt>
                <c:pt idx="247">
                  <c:v>0</c:v>
                </c:pt>
                <c:pt idx="248">
                  <c:v>0</c:v>
                </c:pt>
                <c:pt idx="249">
                  <c:v>22</c:v>
                </c:pt>
                <c:pt idx="250">
                  <c:v>22</c:v>
                </c:pt>
                <c:pt idx="251">
                  <c:v>0</c:v>
                </c:pt>
                <c:pt idx="252">
                  <c:v>0</c:v>
                </c:pt>
                <c:pt idx="253">
                  <c:v>22</c:v>
                </c:pt>
                <c:pt idx="254">
                  <c:v>22</c:v>
                </c:pt>
                <c:pt idx="255">
                  <c:v>0</c:v>
                </c:pt>
                <c:pt idx="256">
                  <c:v>0</c:v>
                </c:pt>
                <c:pt idx="257">
                  <c:v>22</c:v>
                </c:pt>
                <c:pt idx="258">
                  <c:v>22</c:v>
                </c:pt>
                <c:pt idx="259">
                  <c:v>0</c:v>
                </c:pt>
                <c:pt idx="260">
                  <c:v>0</c:v>
                </c:pt>
                <c:pt idx="261">
                  <c:v>22</c:v>
                </c:pt>
                <c:pt idx="262">
                  <c:v>22</c:v>
                </c:pt>
                <c:pt idx="263">
                  <c:v>0</c:v>
                </c:pt>
                <c:pt idx="264">
                  <c:v>0</c:v>
                </c:pt>
                <c:pt idx="265">
                  <c:v>22</c:v>
                </c:pt>
                <c:pt idx="266">
                  <c:v>22</c:v>
                </c:pt>
                <c:pt idx="267">
                  <c:v>0</c:v>
                </c:pt>
                <c:pt idx="268">
                  <c:v>0</c:v>
                </c:pt>
                <c:pt idx="269">
                  <c:v>22</c:v>
                </c:pt>
                <c:pt idx="270">
                  <c:v>22</c:v>
                </c:pt>
                <c:pt idx="271">
                  <c:v>0</c:v>
                </c:pt>
                <c:pt idx="272">
                  <c:v>0</c:v>
                </c:pt>
                <c:pt idx="273">
                  <c:v>22</c:v>
                </c:pt>
                <c:pt idx="274">
                  <c:v>22</c:v>
                </c:pt>
                <c:pt idx="275">
                  <c:v>0</c:v>
                </c:pt>
                <c:pt idx="276">
                  <c:v>0</c:v>
                </c:pt>
                <c:pt idx="277">
                  <c:v>22</c:v>
                </c:pt>
                <c:pt idx="278">
                  <c:v>22</c:v>
                </c:pt>
                <c:pt idx="279">
                  <c:v>0</c:v>
                </c:pt>
                <c:pt idx="280">
                  <c:v>0</c:v>
                </c:pt>
                <c:pt idx="281">
                  <c:v>22</c:v>
                </c:pt>
                <c:pt idx="282">
                  <c:v>22</c:v>
                </c:pt>
                <c:pt idx="283">
                  <c:v>0</c:v>
                </c:pt>
                <c:pt idx="284">
                  <c:v>0</c:v>
                </c:pt>
                <c:pt idx="285">
                  <c:v>22</c:v>
                </c:pt>
                <c:pt idx="286">
                  <c:v>22</c:v>
                </c:pt>
                <c:pt idx="287">
                  <c:v>0</c:v>
                </c:pt>
                <c:pt idx="288">
                  <c:v>0</c:v>
                </c:pt>
                <c:pt idx="289">
                  <c:v>22</c:v>
                </c:pt>
                <c:pt idx="290">
                  <c:v>22</c:v>
                </c:pt>
                <c:pt idx="291">
                  <c:v>0</c:v>
                </c:pt>
                <c:pt idx="292">
                  <c:v>0</c:v>
                </c:pt>
                <c:pt idx="293">
                  <c:v>22</c:v>
                </c:pt>
                <c:pt idx="294">
                  <c:v>22</c:v>
                </c:pt>
                <c:pt idx="295">
                  <c:v>0</c:v>
                </c:pt>
                <c:pt idx="296">
                  <c:v>0</c:v>
                </c:pt>
                <c:pt idx="297">
                  <c:v>22</c:v>
                </c:pt>
                <c:pt idx="298">
                  <c:v>22</c:v>
                </c:pt>
                <c:pt idx="299">
                  <c:v>0</c:v>
                </c:pt>
                <c:pt idx="300">
                  <c:v>0</c:v>
                </c:pt>
                <c:pt idx="301">
                  <c:v>22</c:v>
                </c:pt>
                <c:pt idx="302">
                  <c:v>22</c:v>
                </c:pt>
                <c:pt idx="303">
                  <c:v>0</c:v>
                </c:pt>
                <c:pt idx="304">
                  <c:v>0</c:v>
                </c:pt>
                <c:pt idx="305">
                  <c:v>22</c:v>
                </c:pt>
                <c:pt idx="306">
                  <c:v>22</c:v>
                </c:pt>
                <c:pt idx="307">
                  <c:v>0</c:v>
                </c:pt>
                <c:pt idx="308">
                  <c:v>0</c:v>
                </c:pt>
                <c:pt idx="309">
                  <c:v>22</c:v>
                </c:pt>
                <c:pt idx="310">
                  <c:v>22</c:v>
                </c:pt>
                <c:pt idx="311">
                  <c:v>0</c:v>
                </c:pt>
                <c:pt idx="312">
                  <c:v>0</c:v>
                </c:pt>
                <c:pt idx="313">
                  <c:v>22</c:v>
                </c:pt>
                <c:pt idx="314">
                  <c:v>22</c:v>
                </c:pt>
                <c:pt idx="315">
                  <c:v>0</c:v>
                </c:pt>
                <c:pt idx="316">
                  <c:v>0</c:v>
                </c:pt>
                <c:pt idx="317">
                  <c:v>22</c:v>
                </c:pt>
                <c:pt idx="318">
                  <c:v>22</c:v>
                </c:pt>
                <c:pt idx="319">
                  <c:v>0</c:v>
                </c:pt>
                <c:pt idx="320">
                  <c:v>0</c:v>
                </c:pt>
                <c:pt idx="321">
                  <c:v>22</c:v>
                </c:pt>
                <c:pt idx="322">
                  <c:v>22</c:v>
                </c:pt>
                <c:pt idx="323">
                  <c:v>0</c:v>
                </c:pt>
                <c:pt idx="324">
                  <c:v>0</c:v>
                </c:pt>
                <c:pt idx="325">
                  <c:v>22</c:v>
                </c:pt>
                <c:pt idx="326">
                  <c:v>22</c:v>
                </c:pt>
                <c:pt idx="327">
                  <c:v>0</c:v>
                </c:pt>
                <c:pt idx="328">
                  <c:v>0</c:v>
                </c:pt>
                <c:pt idx="329">
                  <c:v>22</c:v>
                </c:pt>
                <c:pt idx="330">
                  <c:v>22</c:v>
                </c:pt>
                <c:pt idx="331">
                  <c:v>0</c:v>
                </c:pt>
                <c:pt idx="332">
                  <c:v>0</c:v>
                </c:pt>
                <c:pt idx="333">
                  <c:v>22</c:v>
                </c:pt>
                <c:pt idx="334">
                  <c:v>22</c:v>
                </c:pt>
                <c:pt idx="335">
                  <c:v>0</c:v>
                </c:pt>
                <c:pt idx="336">
                  <c:v>0</c:v>
                </c:pt>
                <c:pt idx="337">
                  <c:v>22</c:v>
                </c:pt>
                <c:pt idx="338">
                  <c:v>22</c:v>
                </c:pt>
                <c:pt idx="339">
                  <c:v>0</c:v>
                </c:pt>
                <c:pt idx="340">
                  <c:v>0</c:v>
                </c:pt>
                <c:pt idx="341">
                  <c:v>22</c:v>
                </c:pt>
                <c:pt idx="342">
                  <c:v>22</c:v>
                </c:pt>
                <c:pt idx="343">
                  <c:v>0</c:v>
                </c:pt>
                <c:pt idx="344">
                  <c:v>0</c:v>
                </c:pt>
                <c:pt idx="345">
                  <c:v>22</c:v>
                </c:pt>
                <c:pt idx="346">
                  <c:v>22</c:v>
                </c:pt>
                <c:pt idx="347">
                  <c:v>0</c:v>
                </c:pt>
                <c:pt idx="348">
                  <c:v>0</c:v>
                </c:pt>
                <c:pt idx="349">
                  <c:v>53</c:v>
                </c:pt>
                <c:pt idx="350">
                  <c:v>53</c:v>
                </c:pt>
                <c:pt idx="351">
                  <c:v>0</c:v>
                </c:pt>
                <c:pt idx="352">
                  <c:v>0</c:v>
                </c:pt>
                <c:pt idx="353">
                  <c:v>53</c:v>
                </c:pt>
                <c:pt idx="354">
                  <c:v>53</c:v>
                </c:pt>
                <c:pt idx="355">
                  <c:v>0</c:v>
                </c:pt>
                <c:pt idx="356">
                  <c:v>0</c:v>
                </c:pt>
                <c:pt idx="357">
                  <c:v>53</c:v>
                </c:pt>
                <c:pt idx="358">
                  <c:v>53</c:v>
                </c:pt>
                <c:pt idx="359">
                  <c:v>0</c:v>
                </c:pt>
                <c:pt idx="360">
                  <c:v>0</c:v>
                </c:pt>
                <c:pt idx="361">
                  <c:v>53</c:v>
                </c:pt>
                <c:pt idx="362">
                  <c:v>53</c:v>
                </c:pt>
                <c:pt idx="363">
                  <c:v>0</c:v>
                </c:pt>
                <c:pt idx="364">
                  <c:v>0</c:v>
                </c:pt>
                <c:pt idx="365">
                  <c:v>53</c:v>
                </c:pt>
                <c:pt idx="366">
                  <c:v>53</c:v>
                </c:pt>
                <c:pt idx="367">
                  <c:v>0</c:v>
                </c:pt>
                <c:pt idx="368">
                  <c:v>0</c:v>
                </c:pt>
                <c:pt idx="369">
                  <c:v>53</c:v>
                </c:pt>
                <c:pt idx="370">
                  <c:v>53</c:v>
                </c:pt>
                <c:pt idx="371">
                  <c:v>0</c:v>
                </c:pt>
                <c:pt idx="372">
                  <c:v>0</c:v>
                </c:pt>
                <c:pt idx="373">
                  <c:v>53</c:v>
                </c:pt>
                <c:pt idx="374">
                  <c:v>53</c:v>
                </c:pt>
                <c:pt idx="375">
                  <c:v>0</c:v>
                </c:pt>
                <c:pt idx="376">
                  <c:v>0</c:v>
                </c:pt>
                <c:pt idx="377">
                  <c:v>53</c:v>
                </c:pt>
                <c:pt idx="378">
                  <c:v>53</c:v>
                </c:pt>
                <c:pt idx="379">
                  <c:v>0</c:v>
                </c:pt>
                <c:pt idx="380">
                  <c:v>0</c:v>
                </c:pt>
                <c:pt idx="381">
                  <c:v>53</c:v>
                </c:pt>
                <c:pt idx="382">
                  <c:v>53</c:v>
                </c:pt>
                <c:pt idx="383">
                  <c:v>0</c:v>
                </c:pt>
                <c:pt idx="384">
                  <c:v>0</c:v>
                </c:pt>
                <c:pt idx="385">
                  <c:v>53</c:v>
                </c:pt>
                <c:pt idx="386">
                  <c:v>53</c:v>
                </c:pt>
                <c:pt idx="387">
                  <c:v>0</c:v>
                </c:pt>
                <c:pt idx="388">
                  <c:v>0</c:v>
                </c:pt>
                <c:pt idx="389">
                  <c:v>53</c:v>
                </c:pt>
                <c:pt idx="390">
                  <c:v>53</c:v>
                </c:pt>
                <c:pt idx="391">
                  <c:v>0</c:v>
                </c:pt>
                <c:pt idx="392">
                  <c:v>0</c:v>
                </c:pt>
                <c:pt idx="393">
                  <c:v>53</c:v>
                </c:pt>
                <c:pt idx="394">
                  <c:v>53</c:v>
                </c:pt>
                <c:pt idx="395">
                  <c:v>0</c:v>
                </c:pt>
                <c:pt idx="396">
                  <c:v>0</c:v>
                </c:pt>
                <c:pt idx="397">
                  <c:v>53</c:v>
                </c:pt>
                <c:pt idx="398">
                  <c:v>53</c:v>
                </c:pt>
                <c:pt idx="399">
                  <c:v>0</c:v>
                </c:pt>
                <c:pt idx="400">
                  <c:v>0</c:v>
                </c:pt>
                <c:pt idx="401">
                  <c:v>53</c:v>
                </c:pt>
                <c:pt idx="402">
                  <c:v>53</c:v>
                </c:pt>
                <c:pt idx="403">
                  <c:v>0</c:v>
                </c:pt>
                <c:pt idx="404">
                  <c:v>0</c:v>
                </c:pt>
                <c:pt idx="405">
                  <c:v>53</c:v>
                </c:pt>
                <c:pt idx="406">
                  <c:v>53</c:v>
                </c:pt>
                <c:pt idx="407">
                  <c:v>0</c:v>
                </c:pt>
                <c:pt idx="408">
                  <c:v>0</c:v>
                </c:pt>
                <c:pt idx="409">
                  <c:v>53</c:v>
                </c:pt>
                <c:pt idx="410">
                  <c:v>53</c:v>
                </c:pt>
                <c:pt idx="411">
                  <c:v>0</c:v>
                </c:pt>
                <c:pt idx="412">
                  <c:v>0</c:v>
                </c:pt>
                <c:pt idx="413">
                  <c:v>53</c:v>
                </c:pt>
                <c:pt idx="414">
                  <c:v>53</c:v>
                </c:pt>
                <c:pt idx="415">
                  <c:v>0</c:v>
                </c:pt>
                <c:pt idx="416">
                  <c:v>0</c:v>
                </c:pt>
                <c:pt idx="417">
                  <c:v>53</c:v>
                </c:pt>
                <c:pt idx="418">
                  <c:v>53</c:v>
                </c:pt>
                <c:pt idx="419">
                  <c:v>0</c:v>
                </c:pt>
                <c:pt idx="420">
                  <c:v>0</c:v>
                </c:pt>
                <c:pt idx="421">
                  <c:v>53</c:v>
                </c:pt>
                <c:pt idx="422">
                  <c:v>53</c:v>
                </c:pt>
                <c:pt idx="423">
                  <c:v>0</c:v>
                </c:pt>
                <c:pt idx="424">
                  <c:v>0</c:v>
                </c:pt>
                <c:pt idx="425">
                  <c:v>53</c:v>
                </c:pt>
                <c:pt idx="426">
                  <c:v>53</c:v>
                </c:pt>
                <c:pt idx="427">
                  <c:v>0</c:v>
                </c:pt>
                <c:pt idx="428">
                  <c:v>0</c:v>
                </c:pt>
                <c:pt idx="429">
                  <c:v>53</c:v>
                </c:pt>
                <c:pt idx="430">
                  <c:v>53</c:v>
                </c:pt>
                <c:pt idx="431">
                  <c:v>0</c:v>
                </c:pt>
                <c:pt idx="432">
                  <c:v>0</c:v>
                </c:pt>
                <c:pt idx="433">
                  <c:v>53</c:v>
                </c:pt>
                <c:pt idx="434">
                  <c:v>53</c:v>
                </c:pt>
                <c:pt idx="435">
                  <c:v>0</c:v>
                </c:pt>
                <c:pt idx="436">
                  <c:v>0</c:v>
                </c:pt>
                <c:pt idx="437">
                  <c:v>53</c:v>
                </c:pt>
                <c:pt idx="438">
                  <c:v>53</c:v>
                </c:pt>
                <c:pt idx="439">
                  <c:v>0</c:v>
                </c:pt>
                <c:pt idx="440">
                  <c:v>0</c:v>
                </c:pt>
                <c:pt idx="441">
                  <c:v>53</c:v>
                </c:pt>
                <c:pt idx="442">
                  <c:v>53</c:v>
                </c:pt>
                <c:pt idx="443">
                  <c:v>0</c:v>
                </c:pt>
                <c:pt idx="444">
                  <c:v>0</c:v>
                </c:pt>
                <c:pt idx="445">
                  <c:v>53</c:v>
                </c:pt>
                <c:pt idx="446">
                  <c:v>53</c:v>
                </c:pt>
                <c:pt idx="447">
                  <c:v>0</c:v>
                </c:pt>
                <c:pt idx="448">
                  <c:v>0</c:v>
                </c:pt>
                <c:pt idx="449">
                  <c:v>53</c:v>
                </c:pt>
                <c:pt idx="450">
                  <c:v>53</c:v>
                </c:pt>
                <c:pt idx="451">
                  <c:v>0</c:v>
                </c:pt>
                <c:pt idx="452">
                  <c:v>0</c:v>
                </c:pt>
                <c:pt idx="453">
                  <c:v>53</c:v>
                </c:pt>
                <c:pt idx="454">
                  <c:v>53</c:v>
                </c:pt>
                <c:pt idx="455">
                  <c:v>0</c:v>
                </c:pt>
                <c:pt idx="456">
                  <c:v>0</c:v>
                </c:pt>
                <c:pt idx="457">
                  <c:v>53</c:v>
                </c:pt>
                <c:pt idx="458">
                  <c:v>53</c:v>
                </c:pt>
                <c:pt idx="459">
                  <c:v>0</c:v>
                </c:pt>
                <c:pt idx="460">
                  <c:v>0</c:v>
                </c:pt>
                <c:pt idx="461">
                  <c:v>53</c:v>
                </c:pt>
                <c:pt idx="462">
                  <c:v>53</c:v>
                </c:pt>
                <c:pt idx="463">
                  <c:v>0</c:v>
                </c:pt>
                <c:pt idx="464">
                  <c:v>0</c:v>
                </c:pt>
                <c:pt idx="465">
                  <c:v>64</c:v>
                </c:pt>
                <c:pt idx="466">
                  <c:v>64</c:v>
                </c:pt>
                <c:pt idx="467">
                  <c:v>0</c:v>
                </c:pt>
                <c:pt idx="468">
                  <c:v>0</c:v>
                </c:pt>
                <c:pt idx="469">
                  <c:v>64</c:v>
                </c:pt>
                <c:pt idx="470">
                  <c:v>64</c:v>
                </c:pt>
                <c:pt idx="471">
                  <c:v>0</c:v>
                </c:pt>
                <c:pt idx="472">
                  <c:v>0</c:v>
                </c:pt>
                <c:pt idx="473">
                  <c:v>64</c:v>
                </c:pt>
                <c:pt idx="474">
                  <c:v>64</c:v>
                </c:pt>
                <c:pt idx="475">
                  <c:v>0</c:v>
                </c:pt>
                <c:pt idx="476">
                  <c:v>0</c:v>
                </c:pt>
                <c:pt idx="477">
                  <c:v>64</c:v>
                </c:pt>
                <c:pt idx="478">
                  <c:v>64</c:v>
                </c:pt>
                <c:pt idx="479">
                  <c:v>0</c:v>
                </c:pt>
                <c:pt idx="480">
                  <c:v>0</c:v>
                </c:pt>
                <c:pt idx="481">
                  <c:v>64</c:v>
                </c:pt>
                <c:pt idx="482">
                  <c:v>64</c:v>
                </c:pt>
                <c:pt idx="483">
                  <c:v>0</c:v>
                </c:pt>
                <c:pt idx="484">
                  <c:v>0</c:v>
                </c:pt>
                <c:pt idx="485">
                  <c:v>64</c:v>
                </c:pt>
                <c:pt idx="486">
                  <c:v>64</c:v>
                </c:pt>
                <c:pt idx="487">
                  <c:v>0</c:v>
                </c:pt>
                <c:pt idx="488">
                  <c:v>0</c:v>
                </c:pt>
                <c:pt idx="489">
                  <c:v>64</c:v>
                </c:pt>
                <c:pt idx="490">
                  <c:v>64</c:v>
                </c:pt>
                <c:pt idx="491">
                  <c:v>0</c:v>
                </c:pt>
                <c:pt idx="492">
                  <c:v>0</c:v>
                </c:pt>
                <c:pt idx="493">
                  <c:v>64</c:v>
                </c:pt>
                <c:pt idx="494">
                  <c:v>64</c:v>
                </c:pt>
                <c:pt idx="495">
                  <c:v>0</c:v>
                </c:pt>
                <c:pt idx="496">
                  <c:v>0</c:v>
                </c:pt>
                <c:pt idx="497">
                  <c:v>64</c:v>
                </c:pt>
                <c:pt idx="498">
                  <c:v>64</c:v>
                </c:pt>
                <c:pt idx="499">
                  <c:v>0</c:v>
                </c:pt>
                <c:pt idx="500">
                  <c:v>0</c:v>
                </c:pt>
                <c:pt idx="501">
                  <c:v>64</c:v>
                </c:pt>
                <c:pt idx="502">
                  <c:v>64</c:v>
                </c:pt>
                <c:pt idx="503">
                  <c:v>0</c:v>
                </c:pt>
                <c:pt idx="504">
                  <c:v>0</c:v>
                </c:pt>
                <c:pt idx="505">
                  <c:v>64</c:v>
                </c:pt>
                <c:pt idx="506">
                  <c:v>64</c:v>
                </c:pt>
                <c:pt idx="507">
                  <c:v>0</c:v>
                </c:pt>
                <c:pt idx="508">
                  <c:v>0</c:v>
                </c:pt>
                <c:pt idx="509">
                  <c:v>64</c:v>
                </c:pt>
                <c:pt idx="510">
                  <c:v>64</c:v>
                </c:pt>
                <c:pt idx="511">
                  <c:v>0</c:v>
                </c:pt>
                <c:pt idx="512">
                  <c:v>0</c:v>
                </c:pt>
                <c:pt idx="513">
                  <c:v>64</c:v>
                </c:pt>
                <c:pt idx="514">
                  <c:v>64</c:v>
                </c:pt>
                <c:pt idx="515">
                  <c:v>0</c:v>
                </c:pt>
                <c:pt idx="516">
                  <c:v>0</c:v>
                </c:pt>
                <c:pt idx="517">
                  <c:v>64</c:v>
                </c:pt>
                <c:pt idx="518">
                  <c:v>64</c:v>
                </c:pt>
                <c:pt idx="519">
                  <c:v>0</c:v>
                </c:pt>
                <c:pt idx="520">
                  <c:v>0</c:v>
                </c:pt>
                <c:pt idx="521">
                  <c:v>64</c:v>
                </c:pt>
                <c:pt idx="522">
                  <c:v>64</c:v>
                </c:pt>
                <c:pt idx="523">
                  <c:v>0</c:v>
                </c:pt>
                <c:pt idx="524">
                  <c:v>0</c:v>
                </c:pt>
                <c:pt idx="525">
                  <c:v>64</c:v>
                </c:pt>
                <c:pt idx="526">
                  <c:v>64</c:v>
                </c:pt>
                <c:pt idx="527">
                  <c:v>0</c:v>
                </c:pt>
                <c:pt idx="528">
                  <c:v>0</c:v>
                </c:pt>
                <c:pt idx="529">
                  <c:v>64</c:v>
                </c:pt>
                <c:pt idx="530">
                  <c:v>64</c:v>
                </c:pt>
                <c:pt idx="531">
                  <c:v>0</c:v>
                </c:pt>
                <c:pt idx="532">
                  <c:v>0</c:v>
                </c:pt>
                <c:pt idx="533">
                  <c:v>64</c:v>
                </c:pt>
                <c:pt idx="534">
                  <c:v>64</c:v>
                </c:pt>
                <c:pt idx="535">
                  <c:v>0</c:v>
                </c:pt>
                <c:pt idx="536">
                  <c:v>0</c:v>
                </c:pt>
                <c:pt idx="537">
                  <c:v>64</c:v>
                </c:pt>
                <c:pt idx="538">
                  <c:v>64</c:v>
                </c:pt>
                <c:pt idx="539">
                  <c:v>0</c:v>
                </c:pt>
                <c:pt idx="540">
                  <c:v>0</c:v>
                </c:pt>
                <c:pt idx="541">
                  <c:v>64</c:v>
                </c:pt>
                <c:pt idx="542">
                  <c:v>64</c:v>
                </c:pt>
                <c:pt idx="543">
                  <c:v>0</c:v>
                </c:pt>
                <c:pt idx="544">
                  <c:v>0</c:v>
                </c:pt>
                <c:pt idx="545">
                  <c:v>64</c:v>
                </c:pt>
                <c:pt idx="546">
                  <c:v>64</c:v>
                </c:pt>
                <c:pt idx="547">
                  <c:v>0</c:v>
                </c:pt>
                <c:pt idx="548">
                  <c:v>0</c:v>
                </c:pt>
                <c:pt idx="549">
                  <c:v>64</c:v>
                </c:pt>
                <c:pt idx="550">
                  <c:v>64</c:v>
                </c:pt>
                <c:pt idx="551">
                  <c:v>0</c:v>
                </c:pt>
                <c:pt idx="552">
                  <c:v>0</c:v>
                </c:pt>
                <c:pt idx="553">
                  <c:v>64</c:v>
                </c:pt>
                <c:pt idx="554">
                  <c:v>64</c:v>
                </c:pt>
                <c:pt idx="555">
                  <c:v>0</c:v>
                </c:pt>
                <c:pt idx="556">
                  <c:v>0</c:v>
                </c:pt>
                <c:pt idx="557">
                  <c:v>64</c:v>
                </c:pt>
                <c:pt idx="558">
                  <c:v>64</c:v>
                </c:pt>
                <c:pt idx="559">
                  <c:v>0</c:v>
                </c:pt>
                <c:pt idx="560">
                  <c:v>0</c:v>
                </c:pt>
                <c:pt idx="561">
                  <c:v>64</c:v>
                </c:pt>
                <c:pt idx="562">
                  <c:v>64</c:v>
                </c:pt>
                <c:pt idx="563">
                  <c:v>0</c:v>
                </c:pt>
                <c:pt idx="564">
                  <c:v>0</c:v>
                </c:pt>
                <c:pt idx="565">
                  <c:v>64</c:v>
                </c:pt>
                <c:pt idx="566">
                  <c:v>64</c:v>
                </c:pt>
                <c:pt idx="567">
                  <c:v>0</c:v>
                </c:pt>
                <c:pt idx="568">
                  <c:v>0</c:v>
                </c:pt>
                <c:pt idx="569">
                  <c:v>64</c:v>
                </c:pt>
                <c:pt idx="570">
                  <c:v>64</c:v>
                </c:pt>
                <c:pt idx="571">
                  <c:v>0</c:v>
                </c:pt>
                <c:pt idx="572">
                  <c:v>0</c:v>
                </c:pt>
                <c:pt idx="573">
                  <c:v>64</c:v>
                </c:pt>
                <c:pt idx="574">
                  <c:v>64</c:v>
                </c:pt>
                <c:pt idx="575">
                  <c:v>0</c:v>
                </c:pt>
                <c:pt idx="576">
                  <c:v>0</c:v>
                </c:pt>
                <c:pt idx="577">
                  <c:v>64</c:v>
                </c:pt>
                <c:pt idx="578">
                  <c:v>64</c:v>
                </c:pt>
                <c:pt idx="579">
                  <c:v>0</c:v>
                </c:pt>
                <c:pt idx="580">
                  <c:v>0</c:v>
                </c:pt>
                <c:pt idx="581">
                  <c:v>73</c:v>
                </c:pt>
                <c:pt idx="582">
                  <c:v>73</c:v>
                </c:pt>
                <c:pt idx="583">
                  <c:v>0</c:v>
                </c:pt>
                <c:pt idx="584">
                  <c:v>0</c:v>
                </c:pt>
                <c:pt idx="585">
                  <c:v>73</c:v>
                </c:pt>
                <c:pt idx="586">
                  <c:v>73</c:v>
                </c:pt>
                <c:pt idx="587">
                  <c:v>0</c:v>
                </c:pt>
                <c:pt idx="588">
                  <c:v>0</c:v>
                </c:pt>
                <c:pt idx="589">
                  <c:v>73</c:v>
                </c:pt>
                <c:pt idx="590">
                  <c:v>73</c:v>
                </c:pt>
                <c:pt idx="591">
                  <c:v>0</c:v>
                </c:pt>
                <c:pt idx="592">
                  <c:v>0</c:v>
                </c:pt>
                <c:pt idx="593">
                  <c:v>73</c:v>
                </c:pt>
                <c:pt idx="594">
                  <c:v>73</c:v>
                </c:pt>
                <c:pt idx="595">
                  <c:v>0</c:v>
                </c:pt>
                <c:pt idx="596">
                  <c:v>0</c:v>
                </c:pt>
                <c:pt idx="597">
                  <c:v>73</c:v>
                </c:pt>
                <c:pt idx="598">
                  <c:v>73</c:v>
                </c:pt>
                <c:pt idx="599">
                  <c:v>0</c:v>
                </c:pt>
                <c:pt idx="600">
                  <c:v>0</c:v>
                </c:pt>
                <c:pt idx="601">
                  <c:v>73</c:v>
                </c:pt>
                <c:pt idx="602">
                  <c:v>73</c:v>
                </c:pt>
                <c:pt idx="603">
                  <c:v>0</c:v>
                </c:pt>
                <c:pt idx="604">
                  <c:v>0</c:v>
                </c:pt>
                <c:pt idx="605">
                  <c:v>73</c:v>
                </c:pt>
                <c:pt idx="606">
                  <c:v>73</c:v>
                </c:pt>
                <c:pt idx="607">
                  <c:v>0</c:v>
                </c:pt>
                <c:pt idx="608">
                  <c:v>0</c:v>
                </c:pt>
                <c:pt idx="609">
                  <c:v>73</c:v>
                </c:pt>
                <c:pt idx="610">
                  <c:v>73</c:v>
                </c:pt>
                <c:pt idx="611">
                  <c:v>0</c:v>
                </c:pt>
                <c:pt idx="612">
                  <c:v>0</c:v>
                </c:pt>
                <c:pt idx="613">
                  <c:v>73</c:v>
                </c:pt>
                <c:pt idx="614">
                  <c:v>73</c:v>
                </c:pt>
                <c:pt idx="615">
                  <c:v>0</c:v>
                </c:pt>
                <c:pt idx="616">
                  <c:v>0</c:v>
                </c:pt>
                <c:pt idx="617">
                  <c:v>73</c:v>
                </c:pt>
                <c:pt idx="618">
                  <c:v>73</c:v>
                </c:pt>
                <c:pt idx="619">
                  <c:v>0</c:v>
                </c:pt>
                <c:pt idx="620">
                  <c:v>0</c:v>
                </c:pt>
                <c:pt idx="621">
                  <c:v>73</c:v>
                </c:pt>
                <c:pt idx="622">
                  <c:v>73</c:v>
                </c:pt>
                <c:pt idx="623">
                  <c:v>0</c:v>
                </c:pt>
                <c:pt idx="624">
                  <c:v>0</c:v>
                </c:pt>
                <c:pt idx="625">
                  <c:v>73</c:v>
                </c:pt>
                <c:pt idx="626">
                  <c:v>73</c:v>
                </c:pt>
                <c:pt idx="627">
                  <c:v>0</c:v>
                </c:pt>
                <c:pt idx="628">
                  <c:v>0</c:v>
                </c:pt>
                <c:pt idx="629">
                  <c:v>73</c:v>
                </c:pt>
                <c:pt idx="630">
                  <c:v>73</c:v>
                </c:pt>
                <c:pt idx="631">
                  <c:v>0</c:v>
                </c:pt>
                <c:pt idx="632">
                  <c:v>0</c:v>
                </c:pt>
                <c:pt idx="633">
                  <c:v>73</c:v>
                </c:pt>
                <c:pt idx="634">
                  <c:v>73</c:v>
                </c:pt>
                <c:pt idx="635">
                  <c:v>0</c:v>
                </c:pt>
                <c:pt idx="636">
                  <c:v>0</c:v>
                </c:pt>
                <c:pt idx="637">
                  <c:v>73</c:v>
                </c:pt>
                <c:pt idx="638">
                  <c:v>73</c:v>
                </c:pt>
                <c:pt idx="639">
                  <c:v>0</c:v>
                </c:pt>
                <c:pt idx="640">
                  <c:v>0</c:v>
                </c:pt>
                <c:pt idx="641">
                  <c:v>73</c:v>
                </c:pt>
                <c:pt idx="642">
                  <c:v>73</c:v>
                </c:pt>
                <c:pt idx="643">
                  <c:v>0</c:v>
                </c:pt>
                <c:pt idx="644">
                  <c:v>0</c:v>
                </c:pt>
                <c:pt idx="645">
                  <c:v>73</c:v>
                </c:pt>
                <c:pt idx="646">
                  <c:v>73</c:v>
                </c:pt>
                <c:pt idx="647">
                  <c:v>0</c:v>
                </c:pt>
                <c:pt idx="648">
                  <c:v>0</c:v>
                </c:pt>
                <c:pt idx="649">
                  <c:v>73</c:v>
                </c:pt>
                <c:pt idx="650">
                  <c:v>73</c:v>
                </c:pt>
                <c:pt idx="651">
                  <c:v>0</c:v>
                </c:pt>
                <c:pt idx="652">
                  <c:v>0</c:v>
                </c:pt>
                <c:pt idx="653">
                  <c:v>73</c:v>
                </c:pt>
                <c:pt idx="654">
                  <c:v>73</c:v>
                </c:pt>
                <c:pt idx="655">
                  <c:v>0</c:v>
                </c:pt>
                <c:pt idx="656">
                  <c:v>0</c:v>
                </c:pt>
                <c:pt idx="657">
                  <c:v>73</c:v>
                </c:pt>
                <c:pt idx="658">
                  <c:v>73</c:v>
                </c:pt>
                <c:pt idx="659">
                  <c:v>0</c:v>
                </c:pt>
                <c:pt idx="660">
                  <c:v>0</c:v>
                </c:pt>
                <c:pt idx="661">
                  <c:v>73</c:v>
                </c:pt>
                <c:pt idx="662">
                  <c:v>73</c:v>
                </c:pt>
                <c:pt idx="663">
                  <c:v>0</c:v>
                </c:pt>
                <c:pt idx="664">
                  <c:v>0</c:v>
                </c:pt>
                <c:pt idx="665">
                  <c:v>73</c:v>
                </c:pt>
                <c:pt idx="666">
                  <c:v>73</c:v>
                </c:pt>
                <c:pt idx="667">
                  <c:v>0</c:v>
                </c:pt>
                <c:pt idx="668">
                  <c:v>0</c:v>
                </c:pt>
                <c:pt idx="669">
                  <c:v>73</c:v>
                </c:pt>
                <c:pt idx="670">
                  <c:v>73</c:v>
                </c:pt>
                <c:pt idx="671">
                  <c:v>0</c:v>
                </c:pt>
                <c:pt idx="672">
                  <c:v>0</c:v>
                </c:pt>
                <c:pt idx="673">
                  <c:v>73</c:v>
                </c:pt>
                <c:pt idx="674">
                  <c:v>73</c:v>
                </c:pt>
                <c:pt idx="675">
                  <c:v>0</c:v>
                </c:pt>
                <c:pt idx="676">
                  <c:v>0</c:v>
                </c:pt>
                <c:pt idx="677">
                  <c:v>73</c:v>
                </c:pt>
                <c:pt idx="678">
                  <c:v>73</c:v>
                </c:pt>
                <c:pt idx="679">
                  <c:v>0</c:v>
                </c:pt>
                <c:pt idx="680">
                  <c:v>0</c:v>
                </c:pt>
                <c:pt idx="681">
                  <c:v>73</c:v>
                </c:pt>
                <c:pt idx="682">
                  <c:v>73</c:v>
                </c:pt>
                <c:pt idx="683">
                  <c:v>0</c:v>
                </c:pt>
                <c:pt idx="684">
                  <c:v>0</c:v>
                </c:pt>
                <c:pt idx="685">
                  <c:v>73</c:v>
                </c:pt>
                <c:pt idx="686">
                  <c:v>73</c:v>
                </c:pt>
                <c:pt idx="687">
                  <c:v>0</c:v>
                </c:pt>
                <c:pt idx="688">
                  <c:v>0</c:v>
                </c:pt>
                <c:pt idx="689">
                  <c:v>73</c:v>
                </c:pt>
                <c:pt idx="690">
                  <c:v>73</c:v>
                </c:pt>
                <c:pt idx="691">
                  <c:v>0</c:v>
                </c:pt>
                <c:pt idx="692">
                  <c:v>0</c:v>
                </c:pt>
                <c:pt idx="693">
                  <c:v>73</c:v>
                </c:pt>
                <c:pt idx="694">
                  <c:v>73</c:v>
                </c:pt>
                <c:pt idx="695">
                  <c:v>0</c:v>
                </c:pt>
                <c:pt idx="696">
                  <c:v>0</c:v>
                </c:pt>
                <c:pt idx="697">
                  <c:v>20</c:v>
                </c:pt>
                <c:pt idx="698">
                  <c:v>20</c:v>
                </c:pt>
                <c:pt idx="699">
                  <c:v>0</c:v>
                </c:pt>
                <c:pt idx="700">
                  <c:v>0</c:v>
                </c:pt>
                <c:pt idx="701">
                  <c:v>20</c:v>
                </c:pt>
                <c:pt idx="702">
                  <c:v>20</c:v>
                </c:pt>
                <c:pt idx="703">
                  <c:v>0</c:v>
                </c:pt>
                <c:pt idx="704">
                  <c:v>0</c:v>
                </c:pt>
                <c:pt idx="705">
                  <c:v>20</c:v>
                </c:pt>
                <c:pt idx="706">
                  <c:v>20</c:v>
                </c:pt>
                <c:pt idx="707">
                  <c:v>0</c:v>
                </c:pt>
                <c:pt idx="708">
                  <c:v>0</c:v>
                </c:pt>
                <c:pt idx="709">
                  <c:v>20</c:v>
                </c:pt>
                <c:pt idx="710">
                  <c:v>20</c:v>
                </c:pt>
                <c:pt idx="711">
                  <c:v>0</c:v>
                </c:pt>
                <c:pt idx="712">
                  <c:v>0</c:v>
                </c:pt>
                <c:pt idx="713">
                  <c:v>20</c:v>
                </c:pt>
                <c:pt idx="714">
                  <c:v>20</c:v>
                </c:pt>
                <c:pt idx="715">
                  <c:v>0</c:v>
                </c:pt>
                <c:pt idx="716">
                  <c:v>0</c:v>
                </c:pt>
                <c:pt idx="717">
                  <c:v>20</c:v>
                </c:pt>
                <c:pt idx="718">
                  <c:v>20</c:v>
                </c:pt>
                <c:pt idx="719">
                  <c:v>0</c:v>
                </c:pt>
                <c:pt idx="720">
                  <c:v>0</c:v>
                </c:pt>
                <c:pt idx="721">
                  <c:v>20</c:v>
                </c:pt>
                <c:pt idx="722">
                  <c:v>20</c:v>
                </c:pt>
                <c:pt idx="723">
                  <c:v>0</c:v>
                </c:pt>
                <c:pt idx="724">
                  <c:v>0</c:v>
                </c:pt>
                <c:pt idx="725">
                  <c:v>20</c:v>
                </c:pt>
                <c:pt idx="726">
                  <c:v>20</c:v>
                </c:pt>
                <c:pt idx="727">
                  <c:v>0</c:v>
                </c:pt>
                <c:pt idx="728">
                  <c:v>0</c:v>
                </c:pt>
                <c:pt idx="729">
                  <c:v>20</c:v>
                </c:pt>
                <c:pt idx="730">
                  <c:v>20</c:v>
                </c:pt>
                <c:pt idx="731">
                  <c:v>0</c:v>
                </c:pt>
                <c:pt idx="732">
                  <c:v>0</c:v>
                </c:pt>
                <c:pt idx="733">
                  <c:v>20</c:v>
                </c:pt>
                <c:pt idx="734">
                  <c:v>20</c:v>
                </c:pt>
                <c:pt idx="735">
                  <c:v>0</c:v>
                </c:pt>
                <c:pt idx="736">
                  <c:v>0</c:v>
                </c:pt>
                <c:pt idx="737">
                  <c:v>20</c:v>
                </c:pt>
                <c:pt idx="738">
                  <c:v>20</c:v>
                </c:pt>
                <c:pt idx="739">
                  <c:v>0</c:v>
                </c:pt>
                <c:pt idx="740">
                  <c:v>0</c:v>
                </c:pt>
                <c:pt idx="741">
                  <c:v>20</c:v>
                </c:pt>
                <c:pt idx="742">
                  <c:v>20</c:v>
                </c:pt>
                <c:pt idx="743">
                  <c:v>0</c:v>
                </c:pt>
                <c:pt idx="744">
                  <c:v>0</c:v>
                </c:pt>
                <c:pt idx="745">
                  <c:v>20</c:v>
                </c:pt>
                <c:pt idx="746">
                  <c:v>20</c:v>
                </c:pt>
                <c:pt idx="747">
                  <c:v>0</c:v>
                </c:pt>
                <c:pt idx="748">
                  <c:v>0</c:v>
                </c:pt>
                <c:pt idx="749">
                  <c:v>20</c:v>
                </c:pt>
                <c:pt idx="750">
                  <c:v>20</c:v>
                </c:pt>
                <c:pt idx="751">
                  <c:v>0</c:v>
                </c:pt>
                <c:pt idx="752">
                  <c:v>0</c:v>
                </c:pt>
                <c:pt idx="753">
                  <c:v>20</c:v>
                </c:pt>
                <c:pt idx="754">
                  <c:v>20</c:v>
                </c:pt>
                <c:pt idx="755">
                  <c:v>0</c:v>
                </c:pt>
                <c:pt idx="756">
                  <c:v>0</c:v>
                </c:pt>
                <c:pt idx="757">
                  <c:v>20</c:v>
                </c:pt>
                <c:pt idx="758">
                  <c:v>20</c:v>
                </c:pt>
                <c:pt idx="759">
                  <c:v>0</c:v>
                </c:pt>
                <c:pt idx="760">
                  <c:v>0</c:v>
                </c:pt>
                <c:pt idx="761">
                  <c:v>20</c:v>
                </c:pt>
                <c:pt idx="762">
                  <c:v>20</c:v>
                </c:pt>
                <c:pt idx="763">
                  <c:v>0</c:v>
                </c:pt>
                <c:pt idx="764">
                  <c:v>0</c:v>
                </c:pt>
                <c:pt idx="765">
                  <c:v>20</c:v>
                </c:pt>
                <c:pt idx="766">
                  <c:v>20</c:v>
                </c:pt>
                <c:pt idx="767">
                  <c:v>0</c:v>
                </c:pt>
                <c:pt idx="768">
                  <c:v>0</c:v>
                </c:pt>
                <c:pt idx="769">
                  <c:v>20</c:v>
                </c:pt>
                <c:pt idx="770">
                  <c:v>20</c:v>
                </c:pt>
                <c:pt idx="771">
                  <c:v>0</c:v>
                </c:pt>
                <c:pt idx="772">
                  <c:v>0</c:v>
                </c:pt>
                <c:pt idx="773">
                  <c:v>20</c:v>
                </c:pt>
                <c:pt idx="774">
                  <c:v>20</c:v>
                </c:pt>
                <c:pt idx="775">
                  <c:v>0</c:v>
                </c:pt>
                <c:pt idx="776">
                  <c:v>0</c:v>
                </c:pt>
                <c:pt idx="777">
                  <c:v>20</c:v>
                </c:pt>
                <c:pt idx="778">
                  <c:v>20</c:v>
                </c:pt>
                <c:pt idx="779">
                  <c:v>0</c:v>
                </c:pt>
                <c:pt idx="780">
                  <c:v>0</c:v>
                </c:pt>
                <c:pt idx="781">
                  <c:v>20</c:v>
                </c:pt>
                <c:pt idx="782">
                  <c:v>20</c:v>
                </c:pt>
                <c:pt idx="783">
                  <c:v>0</c:v>
                </c:pt>
                <c:pt idx="784">
                  <c:v>0</c:v>
                </c:pt>
                <c:pt idx="785">
                  <c:v>20</c:v>
                </c:pt>
                <c:pt idx="786">
                  <c:v>20</c:v>
                </c:pt>
                <c:pt idx="787">
                  <c:v>0</c:v>
                </c:pt>
                <c:pt idx="788">
                  <c:v>0</c:v>
                </c:pt>
                <c:pt idx="789">
                  <c:v>20</c:v>
                </c:pt>
                <c:pt idx="790">
                  <c:v>20</c:v>
                </c:pt>
                <c:pt idx="791">
                  <c:v>0</c:v>
                </c:pt>
                <c:pt idx="792">
                  <c:v>0</c:v>
                </c:pt>
                <c:pt idx="793">
                  <c:v>20</c:v>
                </c:pt>
                <c:pt idx="794">
                  <c:v>20</c:v>
                </c:pt>
                <c:pt idx="795">
                  <c:v>0</c:v>
                </c:pt>
                <c:pt idx="796">
                  <c:v>0</c:v>
                </c:pt>
                <c:pt idx="797">
                  <c:v>20</c:v>
                </c:pt>
                <c:pt idx="798">
                  <c:v>20</c:v>
                </c:pt>
                <c:pt idx="799">
                  <c:v>0</c:v>
                </c:pt>
                <c:pt idx="800">
                  <c:v>0</c:v>
                </c:pt>
                <c:pt idx="801">
                  <c:v>20</c:v>
                </c:pt>
                <c:pt idx="802">
                  <c:v>20</c:v>
                </c:pt>
                <c:pt idx="803">
                  <c:v>0</c:v>
                </c:pt>
                <c:pt idx="804">
                  <c:v>0</c:v>
                </c:pt>
                <c:pt idx="805">
                  <c:v>20</c:v>
                </c:pt>
                <c:pt idx="806">
                  <c:v>20</c:v>
                </c:pt>
                <c:pt idx="807">
                  <c:v>0</c:v>
                </c:pt>
                <c:pt idx="808">
                  <c:v>0</c:v>
                </c:pt>
                <c:pt idx="809">
                  <c:v>20</c:v>
                </c:pt>
                <c:pt idx="810">
                  <c:v>20</c:v>
                </c:pt>
                <c:pt idx="811">
                  <c:v>0</c:v>
                </c:pt>
                <c:pt idx="812">
                  <c:v>0</c:v>
                </c:pt>
                <c:pt idx="813">
                  <c:v>9</c:v>
                </c:pt>
                <c:pt idx="814">
                  <c:v>9</c:v>
                </c:pt>
                <c:pt idx="815">
                  <c:v>0</c:v>
                </c:pt>
                <c:pt idx="816">
                  <c:v>0</c:v>
                </c:pt>
                <c:pt idx="817">
                  <c:v>9</c:v>
                </c:pt>
                <c:pt idx="818">
                  <c:v>9</c:v>
                </c:pt>
                <c:pt idx="819">
                  <c:v>0</c:v>
                </c:pt>
                <c:pt idx="820">
                  <c:v>0</c:v>
                </c:pt>
                <c:pt idx="821">
                  <c:v>9</c:v>
                </c:pt>
                <c:pt idx="822">
                  <c:v>9</c:v>
                </c:pt>
                <c:pt idx="823">
                  <c:v>0</c:v>
                </c:pt>
                <c:pt idx="824">
                  <c:v>0</c:v>
                </c:pt>
                <c:pt idx="825">
                  <c:v>9</c:v>
                </c:pt>
                <c:pt idx="826">
                  <c:v>9</c:v>
                </c:pt>
                <c:pt idx="827">
                  <c:v>0</c:v>
                </c:pt>
                <c:pt idx="828">
                  <c:v>0</c:v>
                </c:pt>
                <c:pt idx="829">
                  <c:v>9</c:v>
                </c:pt>
                <c:pt idx="830">
                  <c:v>9</c:v>
                </c:pt>
                <c:pt idx="831">
                  <c:v>0</c:v>
                </c:pt>
                <c:pt idx="832">
                  <c:v>0</c:v>
                </c:pt>
                <c:pt idx="833">
                  <c:v>9</c:v>
                </c:pt>
                <c:pt idx="834">
                  <c:v>9</c:v>
                </c:pt>
                <c:pt idx="835">
                  <c:v>0</c:v>
                </c:pt>
                <c:pt idx="836">
                  <c:v>0</c:v>
                </c:pt>
                <c:pt idx="837">
                  <c:v>9</c:v>
                </c:pt>
                <c:pt idx="838">
                  <c:v>9</c:v>
                </c:pt>
                <c:pt idx="839">
                  <c:v>0</c:v>
                </c:pt>
                <c:pt idx="840">
                  <c:v>0</c:v>
                </c:pt>
                <c:pt idx="841">
                  <c:v>9</c:v>
                </c:pt>
                <c:pt idx="842">
                  <c:v>9</c:v>
                </c:pt>
                <c:pt idx="843">
                  <c:v>0</c:v>
                </c:pt>
                <c:pt idx="844">
                  <c:v>0</c:v>
                </c:pt>
                <c:pt idx="845">
                  <c:v>9</c:v>
                </c:pt>
                <c:pt idx="846">
                  <c:v>9</c:v>
                </c:pt>
                <c:pt idx="847">
                  <c:v>0</c:v>
                </c:pt>
                <c:pt idx="848">
                  <c:v>0</c:v>
                </c:pt>
                <c:pt idx="849">
                  <c:v>9</c:v>
                </c:pt>
                <c:pt idx="850">
                  <c:v>9</c:v>
                </c:pt>
                <c:pt idx="851">
                  <c:v>0</c:v>
                </c:pt>
                <c:pt idx="852">
                  <c:v>0</c:v>
                </c:pt>
                <c:pt idx="853">
                  <c:v>9</c:v>
                </c:pt>
                <c:pt idx="854">
                  <c:v>9</c:v>
                </c:pt>
                <c:pt idx="855">
                  <c:v>0</c:v>
                </c:pt>
                <c:pt idx="856">
                  <c:v>0</c:v>
                </c:pt>
                <c:pt idx="857">
                  <c:v>9</c:v>
                </c:pt>
                <c:pt idx="858">
                  <c:v>9</c:v>
                </c:pt>
                <c:pt idx="859">
                  <c:v>0</c:v>
                </c:pt>
                <c:pt idx="860">
                  <c:v>0</c:v>
                </c:pt>
                <c:pt idx="861">
                  <c:v>9</c:v>
                </c:pt>
                <c:pt idx="862">
                  <c:v>9</c:v>
                </c:pt>
                <c:pt idx="863">
                  <c:v>0</c:v>
                </c:pt>
                <c:pt idx="864">
                  <c:v>0</c:v>
                </c:pt>
                <c:pt idx="865">
                  <c:v>9</c:v>
                </c:pt>
                <c:pt idx="866">
                  <c:v>9</c:v>
                </c:pt>
                <c:pt idx="867">
                  <c:v>0</c:v>
                </c:pt>
                <c:pt idx="868">
                  <c:v>0</c:v>
                </c:pt>
                <c:pt idx="869">
                  <c:v>9</c:v>
                </c:pt>
                <c:pt idx="870">
                  <c:v>9</c:v>
                </c:pt>
                <c:pt idx="871">
                  <c:v>0</c:v>
                </c:pt>
                <c:pt idx="872">
                  <c:v>0</c:v>
                </c:pt>
                <c:pt idx="873">
                  <c:v>9</c:v>
                </c:pt>
                <c:pt idx="874">
                  <c:v>9</c:v>
                </c:pt>
                <c:pt idx="875">
                  <c:v>0</c:v>
                </c:pt>
                <c:pt idx="876">
                  <c:v>0</c:v>
                </c:pt>
                <c:pt idx="877">
                  <c:v>9</c:v>
                </c:pt>
                <c:pt idx="878">
                  <c:v>9</c:v>
                </c:pt>
                <c:pt idx="879">
                  <c:v>0</c:v>
                </c:pt>
                <c:pt idx="880">
                  <c:v>0</c:v>
                </c:pt>
                <c:pt idx="881">
                  <c:v>9</c:v>
                </c:pt>
                <c:pt idx="882">
                  <c:v>9</c:v>
                </c:pt>
                <c:pt idx="883">
                  <c:v>0</c:v>
                </c:pt>
                <c:pt idx="884">
                  <c:v>0</c:v>
                </c:pt>
                <c:pt idx="885">
                  <c:v>9</c:v>
                </c:pt>
                <c:pt idx="886">
                  <c:v>9</c:v>
                </c:pt>
                <c:pt idx="887">
                  <c:v>0</c:v>
                </c:pt>
                <c:pt idx="888">
                  <c:v>0</c:v>
                </c:pt>
                <c:pt idx="889">
                  <c:v>9</c:v>
                </c:pt>
                <c:pt idx="890">
                  <c:v>9</c:v>
                </c:pt>
                <c:pt idx="891">
                  <c:v>0</c:v>
                </c:pt>
                <c:pt idx="892">
                  <c:v>0</c:v>
                </c:pt>
                <c:pt idx="893">
                  <c:v>9</c:v>
                </c:pt>
                <c:pt idx="894">
                  <c:v>9</c:v>
                </c:pt>
                <c:pt idx="895">
                  <c:v>0</c:v>
                </c:pt>
                <c:pt idx="896">
                  <c:v>0</c:v>
                </c:pt>
                <c:pt idx="897">
                  <c:v>9</c:v>
                </c:pt>
                <c:pt idx="898">
                  <c:v>9</c:v>
                </c:pt>
                <c:pt idx="899">
                  <c:v>0</c:v>
                </c:pt>
                <c:pt idx="900">
                  <c:v>0</c:v>
                </c:pt>
                <c:pt idx="901">
                  <c:v>9</c:v>
                </c:pt>
                <c:pt idx="902">
                  <c:v>9</c:v>
                </c:pt>
                <c:pt idx="903">
                  <c:v>0</c:v>
                </c:pt>
                <c:pt idx="904">
                  <c:v>0</c:v>
                </c:pt>
                <c:pt idx="905">
                  <c:v>9</c:v>
                </c:pt>
                <c:pt idx="906">
                  <c:v>9</c:v>
                </c:pt>
                <c:pt idx="907">
                  <c:v>0</c:v>
                </c:pt>
                <c:pt idx="908">
                  <c:v>0</c:v>
                </c:pt>
                <c:pt idx="909">
                  <c:v>9</c:v>
                </c:pt>
                <c:pt idx="910">
                  <c:v>9</c:v>
                </c:pt>
                <c:pt idx="911">
                  <c:v>0</c:v>
                </c:pt>
                <c:pt idx="912">
                  <c:v>0</c:v>
                </c:pt>
                <c:pt idx="913">
                  <c:v>9</c:v>
                </c:pt>
                <c:pt idx="914">
                  <c:v>9</c:v>
                </c:pt>
                <c:pt idx="915">
                  <c:v>0</c:v>
                </c:pt>
                <c:pt idx="916">
                  <c:v>0</c:v>
                </c:pt>
                <c:pt idx="917">
                  <c:v>9</c:v>
                </c:pt>
                <c:pt idx="918">
                  <c:v>9</c:v>
                </c:pt>
                <c:pt idx="919">
                  <c:v>0</c:v>
                </c:pt>
                <c:pt idx="920">
                  <c:v>0</c:v>
                </c:pt>
                <c:pt idx="921">
                  <c:v>9</c:v>
                </c:pt>
                <c:pt idx="922">
                  <c:v>9</c:v>
                </c:pt>
                <c:pt idx="923">
                  <c:v>0</c:v>
                </c:pt>
                <c:pt idx="924">
                  <c:v>0</c:v>
                </c:pt>
                <c:pt idx="925">
                  <c:v>9</c:v>
                </c:pt>
                <c:pt idx="926">
                  <c:v>9</c:v>
                </c:pt>
                <c:pt idx="927">
                  <c:v>0</c:v>
                </c:pt>
                <c:pt idx="928">
                  <c:v>0</c:v>
                </c:pt>
                <c:pt idx="929">
                  <c:v>4</c:v>
                </c:pt>
                <c:pt idx="930">
                  <c:v>4</c:v>
                </c:pt>
                <c:pt idx="931">
                  <c:v>0</c:v>
                </c:pt>
                <c:pt idx="932">
                  <c:v>0</c:v>
                </c:pt>
                <c:pt idx="933">
                  <c:v>4</c:v>
                </c:pt>
                <c:pt idx="934">
                  <c:v>4</c:v>
                </c:pt>
                <c:pt idx="935">
                  <c:v>0</c:v>
                </c:pt>
                <c:pt idx="936">
                  <c:v>0</c:v>
                </c:pt>
                <c:pt idx="937">
                  <c:v>4</c:v>
                </c:pt>
                <c:pt idx="938">
                  <c:v>4</c:v>
                </c:pt>
                <c:pt idx="939">
                  <c:v>0</c:v>
                </c:pt>
                <c:pt idx="940">
                  <c:v>0</c:v>
                </c:pt>
                <c:pt idx="941">
                  <c:v>4</c:v>
                </c:pt>
                <c:pt idx="942">
                  <c:v>4</c:v>
                </c:pt>
                <c:pt idx="943">
                  <c:v>0</c:v>
                </c:pt>
                <c:pt idx="944">
                  <c:v>0</c:v>
                </c:pt>
                <c:pt idx="945">
                  <c:v>4</c:v>
                </c:pt>
                <c:pt idx="946">
                  <c:v>4</c:v>
                </c:pt>
                <c:pt idx="947">
                  <c:v>0</c:v>
                </c:pt>
                <c:pt idx="948">
                  <c:v>0</c:v>
                </c:pt>
                <c:pt idx="949">
                  <c:v>4</c:v>
                </c:pt>
                <c:pt idx="950">
                  <c:v>4</c:v>
                </c:pt>
                <c:pt idx="951">
                  <c:v>0</c:v>
                </c:pt>
                <c:pt idx="952">
                  <c:v>0</c:v>
                </c:pt>
                <c:pt idx="953">
                  <c:v>4</c:v>
                </c:pt>
                <c:pt idx="954">
                  <c:v>4</c:v>
                </c:pt>
                <c:pt idx="955">
                  <c:v>0</c:v>
                </c:pt>
                <c:pt idx="956">
                  <c:v>0</c:v>
                </c:pt>
                <c:pt idx="957">
                  <c:v>4</c:v>
                </c:pt>
                <c:pt idx="958">
                  <c:v>4</c:v>
                </c:pt>
                <c:pt idx="959">
                  <c:v>0</c:v>
                </c:pt>
                <c:pt idx="960">
                  <c:v>0</c:v>
                </c:pt>
                <c:pt idx="961">
                  <c:v>4</c:v>
                </c:pt>
                <c:pt idx="962">
                  <c:v>4</c:v>
                </c:pt>
                <c:pt idx="963">
                  <c:v>0</c:v>
                </c:pt>
                <c:pt idx="964">
                  <c:v>0</c:v>
                </c:pt>
                <c:pt idx="965">
                  <c:v>4</c:v>
                </c:pt>
                <c:pt idx="966">
                  <c:v>4</c:v>
                </c:pt>
                <c:pt idx="967">
                  <c:v>0</c:v>
                </c:pt>
                <c:pt idx="968">
                  <c:v>0</c:v>
                </c:pt>
                <c:pt idx="969">
                  <c:v>4</c:v>
                </c:pt>
                <c:pt idx="970">
                  <c:v>4</c:v>
                </c:pt>
                <c:pt idx="971">
                  <c:v>0</c:v>
                </c:pt>
                <c:pt idx="972">
                  <c:v>0</c:v>
                </c:pt>
                <c:pt idx="973">
                  <c:v>4</c:v>
                </c:pt>
                <c:pt idx="974">
                  <c:v>4</c:v>
                </c:pt>
                <c:pt idx="975">
                  <c:v>0</c:v>
                </c:pt>
                <c:pt idx="976">
                  <c:v>0</c:v>
                </c:pt>
                <c:pt idx="977">
                  <c:v>4</c:v>
                </c:pt>
                <c:pt idx="978">
                  <c:v>4</c:v>
                </c:pt>
                <c:pt idx="979">
                  <c:v>0</c:v>
                </c:pt>
                <c:pt idx="980">
                  <c:v>0</c:v>
                </c:pt>
                <c:pt idx="981">
                  <c:v>4</c:v>
                </c:pt>
                <c:pt idx="982">
                  <c:v>4</c:v>
                </c:pt>
                <c:pt idx="983">
                  <c:v>0</c:v>
                </c:pt>
                <c:pt idx="984">
                  <c:v>0</c:v>
                </c:pt>
                <c:pt idx="985">
                  <c:v>4</c:v>
                </c:pt>
                <c:pt idx="986">
                  <c:v>4</c:v>
                </c:pt>
                <c:pt idx="987">
                  <c:v>0</c:v>
                </c:pt>
                <c:pt idx="988">
                  <c:v>0</c:v>
                </c:pt>
                <c:pt idx="989">
                  <c:v>4</c:v>
                </c:pt>
                <c:pt idx="990">
                  <c:v>4</c:v>
                </c:pt>
                <c:pt idx="991">
                  <c:v>0</c:v>
                </c:pt>
                <c:pt idx="992">
                  <c:v>0</c:v>
                </c:pt>
                <c:pt idx="993">
                  <c:v>4</c:v>
                </c:pt>
                <c:pt idx="994">
                  <c:v>4</c:v>
                </c:pt>
                <c:pt idx="995">
                  <c:v>0</c:v>
                </c:pt>
                <c:pt idx="996">
                  <c:v>0</c:v>
                </c:pt>
                <c:pt idx="997">
                  <c:v>4</c:v>
                </c:pt>
                <c:pt idx="998">
                  <c:v>4</c:v>
                </c:pt>
                <c:pt idx="999">
                  <c:v>0</c:v>
                </c:pt>
                <c:pt idx="1000">
                  <c:v>0</c:v>
                </c:pt>
                <c:pt idx="1001">
                  <c:v>4</c:v>
                </c:pt>
                <c:pt idx="1002">
                  <c:v>4</c:v>
                </c:pt>
                <c:pt idx="1003">
                  <c:v>0</c:v>
                </c:pt>
                <c:pt idx="1004">
                  <c:v>0</c:v>
                </c:pt>
                <c:pt idx="1005">
                  <c:v>4</c:v>
                </c:pt>
                <c:pt idx="1006">
                  <c:v>4</c:v>
                </c:pt>
                <c:pt idx="1007">
                  <c:v>0</c:v>
                </c:pt>
                <c:pt idx="1008">
                  <c:v>0</c:v>
                </c:pt>
                <c:pt idx="1009">
                  <c:v>4</c:v>
                </c:pt>
                <c:pt idx="1010">
                  <c:v>4</c:v>
                </c:pt>
                <c:pt idx="1011">
                  <c:v>0</c:v>
                </c:pt>
                <c:pt idx="1012">
                  <c:v>0</c:v>
                </c:pt>
                <c:pt idx="1013">
                  <c:v>4</c:v>
                </c:pt>
                <c:pt idx="1014">
                  <c:v>4</c:v>
                </c:pt>
                <c:pt idx="1015">
                  <c:v>0</c:v>
                </c:pt>
                <c:pt idx="1016">
                  <c:v>0</c:v>
                </c:pt>
                <c:pt idx="1017">
                  <c:v>4</c:v>
                </c:pt>
                <c:pt idx="1018">
                  <c:v>4</c:v>
                </c:pt>
                <c:pt idx="1019">
                  <c:v>0</c:v>
                </c:pt>
                <c:pt idx="1020">
                  <c:v>0</c:v>
                </c:pt>
                <c:pt idx="1021">
                  <c:v>4</c:v>
                </c:pt>
                <c:pt idx="1022">
                  <c:v>4</c:v>
                </c:pt>
                <c:pt idx="1023">
                  <c:v>0</c:v>
                </c:pt>
                <c:pt idx="1024">
                  <c:v>0</c:v>
                </c:pt>
                <c:pt idx="1025">
                  <c:v>4</c:v>
                </c:pt>
                <c:pt idx="1026">
                  <c:v>4</c:v>
                </c:pt>
                <c:pt idx="1027">
                  <c:v>0</c:v>
                </c:pt>
                <c:pt idx="1028">
                  <c:v>0</c:v>
                </c:pt>
                <c:pt idx="1029">
                  <c:v>4</c:v>
                </c:pt>
                <c:pt idx="1030">
                  <c:v>4</c:v>
                </c:pt>
                <c:pt idx="1031">
                  <c:v>0</c:v>
                </c:pt>
                <c:pt idx="1032">
                  <c:v>0</c:v>
                </c:pt>
                <c:pt idx="1033">
                  <c:v>4</c:v>
                </c:pt>
                <c:pt idx="1034">
                  <c:v>4</c:v>
                </c:pt>
                <c:pt idx="1035">
                  <c:v>0</c:v>
                </c:pt>
                <c:pt idx="1036">
                  <c:v>0</c:v>
                </c:pt>
                <c:pt idx="1037">
                  <c:v>4</c:v>
                </c:pt>
                <c:pt idx="1038">
                  <c:v>4</c:v>
                </c:pt>
                <c:pt idx="1039">
                  <c:v>0</c:v>
                </c:pt>
                <c:pt idx="1040">
                  <c:v>0</c:v>
                </c:pt>
                <c:pt idx="1041">
                  <c:v>4</c:v>
                </c:pt>
                <c:pt idx="1042">
                  <c:v>4</c:v>
                </c:pt>
                <c:pt idx="104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 (2)'!$G$1272:$G$1299</c:f>
              <c:numCache>
                <c:formatCode>General</c:formatCode>
                <c:ptCount val="28"/>
                <c:pt idx="0">
                  <c:v>-11.399656378775575</c:v>
                </c:pt>
                <c:pt idx="1">
                  <c:v>-11.399656378775575</c:v>
                </c:pt>
                <c:pt idx="2">
                  <c:v>-8.9987408129676467</c:v>
                </c:pt>
                <c:pt idx="3">
                  <c:v>-8.9987408129676467</c:v>
                </c:pt>
                <c:pt idx="4">
                  <c:v>-8.9987408129676467</c:v>
                </c:pt>
                <c:pt idx="5">
                  <c:v>-6.597825247159717</c:v>
                </c:pt>
                <c:pt idx="6">
                  <c:v>-6.597825247159717</c:v>
                </c:pt>
                <c:pt idx="7">
                  <c:v>-6.597825247159717</c:v>
                </c:pt>
                <c:pt idx="8">
                  <c:v>-4.196909681351789</c:v>
                </c:pt>
                <c:pt idx="9">
                  <c:v>-4.196909681351789</c:v>
                </c:pt>
                <c:pt idx="10">
                  <c:v>-4.196909681351789</c:v>
                </c:pt>
                <c:pt idx="11">
                  <c:v>-1.7959941155438597</c:v>
                </c:pt>
                <c:pt idx="12">
                  <c:v>-1.7959941155438597</c:v>
                </c:pt>
                <c:pt idx="13">
                  <c:v>-1.7959941155438597</c:v>
                </c:pt>
                <c:pt idx="14">
                  <c:v>0.60492145026406918</c:v>
                </c:pt>
                <c:pt idx="15">
                  <c:v>0.60492145026406918</c:v>
                </c:pt>
                <c:pt idx="16">
                  <c:v>0.60492145026406918</c:v>
                </c:pt>
                <c:pt idx="17">
                  <c:v>3.005837016071998</c:v>
                </c:pt>
                <c:pt idx="18">
                  <c:v>3.005837016071998</c:v>
                </c:pt>
                <c:pt idx="19">
                  <c:v>3.005837016071998</c:v>
                </c:pt>
                <c:pt idx="20">
                  <c:v>5.4067525818799265</c:v>
                </c:pt>
                <c:pt idx="21">
                  <c:v>5.4067525818799265</c:v>
                </c:pt>
                <c:pt idx="22">
                  <c:v>5.4067525818799265</c:v>
                </c:pt>
                <c:pt idx="23">
                  <c:v>7.8076681476878562</c:v>
                </c:pt>
                <c:pt idx="24">
                  <c:v>7.8076681476878562</c:v>
                </c:pt>
                <c:pt idx="25">
                  <c:v>7.8076681476878562</c:v>
                </c:pt>
                <c:pt idx="26">
                  <c:v>10.208583713495784</c:v>
                </c:pt>
                <c:pt idx="27">
                  <c:v>10.208583713495784</c:v>
                </c:pt>
              </c:numCache>
            </c:numRef>
          </c:xVal>
          <c:yVal>
            <c:numRef>
              <c:f>'NeuralTools-Summary (2)'!$H$1272:$H$1299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22</c:v>
                </c:pt>
                <c:pt idx="8">
                  <c:v>22</c:v>
                </c:pt>
                <c:pt idx="9">
                  <c:v>0</c:v>
                </c:pt>
                <c:pt idx="10">
                  <c:v>53</c:v>
                </c:pt>
                <c:pt idx="11">
                  <c:v>53</c:v>
                </c:pt>
                <c:pt idx="12">
                  <c:v>0</c:v>
                </c:pt>
                <c:pt idx="13">
                  <c:v>64</c:v>
                </c:pt>
                <c:pt idx="14">
                  <c:v>64</c:v>
                </c:pt>
                <c:pt idx="15">
                  <c:v>0</c:v>
                </c:pt>
                <c:pt idx="16">
                  <c:v>73</c:v>
                </c:pt>
                <c:pt idx="17">
                  <c:v>73</c:v>
                </c:pt>
                <c:pt idx="18">
                  <c:v>0</c:v>
                </c:pt>
                <c:pt idx="19">
                  <c:v>20</c:v>
                </c:pt>
                <c:pt idx="20">
                  <c:v>20</c:v>
                </c:pt>
                <c:pt idx="21">
                  <c:v>0</c:v>
                </c:pt>
                <c:pt idx="22">
                  <c:v>9</c:v>
                </c:pt>
                <c:pt idx="23">
                  <c:v>9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616936"/>
        <c:axId val="511617328"/>
      </c:scatterChart>
      <c:valAx>
        <c:axId val="511616936"/>
        <c:scaling>
          <c:orientation val="minMax"/>
          <c:max val="15"/>
          <c:min val="-15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11617328"/>
        <c:crossesAt val="-1.0000000000000001E+300"/>
        <c:crossBetween val="midCat"/>
        <c:majorUnit val="5"/>
      </c:valAx>
      <c:valAx>
        <c:axId val="511617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1616936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(2)'!$H$1003:$H$1258</c:f>
              <c:numCache>
                <c:formatCode>0.0</c:formatCode>
                <c:ptCount val="256"/>
                <c:pt idx="0">
                  <c:v>29.6</c:v>
                </c:pt>
                <c:pt idx="1">
                  <c:v>42.4</c:v>
                </c:pt>
                <c:pt idx="2">
                  <c:v>50.8</c:v>
                </c:pt>
                <c:pt idx="3">
                  <c:v>53.1</c:v>
                </c:pt>
                <c:pt idx="4">
                  <c:v>53.9</c:v>
                </c:pt>
                <c:pt idx="5">
                  <c:v>54.2</c:v>
                </c:pt>
                <c:pt idx="6">
                  <c:v>54.3</c:v>
                </c:pt>
                <c:pt idx="7">
                  <c:v>54.3</c:v>
                </c:pt>
                <c:pt idx="8">
                  <c:v>22</c:v>
                </c:pt>
                <c:pt idx="9">
                  <c:v>30.7</c:v>
                </c:pt>
                <c:pt idx="10">
                  <c:v>43.3</c:v>
                </c:pt>
                <c:pt idx="11">
                  <c:v>48.6</c:v>
                </c:pt>
                <c:pt idx="12">
                  <c:v>50.9</c:v>
                </c:pt>
                <c:pt idx="13">
                  <c:v>52.2</c:v>
                </c:pt>
                <c:pt idx="14">
                  <c:v>52.7</c:v>
                </c:pt>
                <c:pt idx="15">
                  <c:v>52.7</c:v>
                </c:pt>
                <c:pt idx="16">
                  <c:v>24.2</c:v>
                </c:pt>
                <c:pt idx="17">
                  <c:v>36.200000000000003</c:v>
                </c:pt>
                <c:pt idx="18">
                  <c:v>48</c:v>
                </c:pt>
                <c:pt idx="19">
                  <c:v>51.7</c:v>
                </c:pt>
                <c:pt idx="20">
                  <c:v>53.2</c:v>
                </c:pt>
                <c:pt idx="21">
                  <c:v>53.9</c:v>
                </c:pt>
                <c:pt idx="22">
                  <c:v>54.1</c:v>
                </c:pt>
                <c:pt idx="23">
                  <c:v>54.2</c:v>
                </c:pt>
                <c:pt idx="24">
                  <c:v>23.4</c:v>
                </c:pt>
                <c:pt idx="25">
                  <c:v>38.799999999999997</c:v>
                </c:pt>
                <c:pt idx="26">
                  <c:v>50</c:v>
                </c:pt>
                <c:pt idx="27">
                  <c:v>52.8</c:v>
                </c:pt>
                <c:pt idx="28">
                  <c:v>53.7</c:v>
                </c:pt>
                <c:pt idx="29">
                  <c:v>54</c:v>
                </c:pt>
                <c:pt idx="30">
                  <c:v>54.2</c:v>
                </c:pt>
                <c:pt idx="31">
                  <c:v>54.2</c:v>
                </c:pt>
                <c:pt idx="32">
                  <c:v>22.7</c:v>
                </c:pt>
                <c:pt idx="33">
                  <c:v>39</c:v>
                </c:pt>
                <c:pt idx="34">
                  <c:v>52</c:v>
                </c:pt>
                <c:pt idx="35">
                  <c:v>57.1</c:v>
                </c:pt>
                <c:pt idx="36">
                  <c:v>59.1</c:v>
                </c:pt>
                <c:pt idx="37">
                  <c:v>60.1</c:v>
                </c:pt>
                <c:pt idx="38">
                  <c:v>60.4</c:v>
                </c:pt>
                <c:pt idx="39">
                  <c:v>60.6</c:v>
                </c:pt>
                <c:pt idx="40">
                  <c:v>23</c:v>
                </c:pt>
                <c:pt idx="41">
                  <c:v>29.6</c:v>
                </c:pt>
                <c:pt idx="42">
                  <c:v>45.9</c:v>
                </c:pt>
                <c:pt idx="43">
                  <c:v>52.1</c:v>
                </c:pt>
                <c:pt idx="44">
                  <c:v>55</c:v>
                </c:pt>
                <c:pt idx="45">
                  <c:v>56.9</c:v>
                </c:pt>
                <c:pt idx="46">
                  <c:v>57.5</c:v>
                </c:pt>
                <c:pt idx="47">
                  <c:v>57.7</c:v>
                </c:pt>
                <c:pt idx="48">
                  <c:v>24.1</c:v>
                </c:pt>
                <c:pt idx="49">
                  <c:v>37.200000000000003</c:v>
                </c:pt>
                <c:pt idx="50">
                  <c:v>50.8</c:v>
                </c:pt>
                <c:pt idx="51">
                  <c:v>56.1</c:v>
                </c:pt>
                <c:pt idx="52">
                  <c:v>58.3</c:v>
                </c:pt>
                <c:pt idx="53">
                  <c:v>59.6</c:v>
                </c:pt>
                <c:pt idx="54">
                  <c:v>60.1</c:v>
                </c:pt>
                <c:pt idx="55">
                  <c:v>60.2</c:v>
                </c:pt>
                <c:pt idx="56">
                  <c:v>23</c:v>
                </c:pt>
                <c:pt idx="57">
                  <c:v>33.799999999999997</c:v>
                </c:pt>
                <c:pt idx="58">
                  <c:v>48.7</c:v>
                </c:pt>
                <c:pt idx="59">
                  <c:v>54.8</c:v>
                </c:pt>
                <c:pt idx="60">
                  <c:v>57.5</c:v>
                </c:pt>
                <c:pt idx="61">
                  <c:v>59</c:v>
                </c:pt>
                <c:pt idx="62">
                  <c:v>59.4</c:v>
                </c:pt>
                <c:pt idx="63">
                  <c:v>59.4</c:v>
                </c:pt>
                <c:pt idx="64">
                  <c:v>22.7</c:v>
                </c:pt>
                <c:pt idx="65">
                  <c:v>43.9</c:v>
                </c:pt>
                <c:pt idx="66">
                  <c:v>58.6</c:v>
                </c:pt>
                <c:pt idx="67">
                  <c:v>63.4</c:v>
                </c:pt>
                <c:pt idx="68">
                  <c:v>65</c:v>
                </c:pt>
                <c:pt idx="69">
                  <c:v>65.8</c:v>
                </c:pt>
                <c:pt idx="70">
                  <c:v>66</c:v>
                </c:pt>
                <c:pt idx="71">
                  <c:v>66.099999999999994</c:v>
                </c:pt>
                <c:pt idx="72">
                  <c:v>23</c:v>
                </c:pt>
                <c:pt idx="73">
                  <c:v>34.5</c:v>
                </c:pt>
                <c:pt idx="74">
                  <c:v>52.6</c:v>
                </c:pt>
                <c:pt idx="75">
                  <c:v>62</c:v>
                </c:pt>
                <c:pt idx="76">
                  <c:v>63.1</c:v>
                </c:pt>
                <c:pt idx="77">
                  <c:v>64.5</c:v>
                </c:pt>
                <c:pt idx="78">
                  <c:v>65</c:v>
                </c:pt>
                <c:pt idx="79">
                  <c:v>65.099999999999994</c:v>
                </c:pt>
                <c:pt idx="80">
                  <c:v>22.4</c:v>
                </c:pt>
                <c:pt idx="81">
                  <c:v>32.6</c:v>
                </c:pt>
                <c:pt idx="82">
                  <c:v>51.2</c:v>
                </c:pt>
                <c:pt idx="83">
                  <c:v>59.6</c:v>
                </c:pt>
                <c:pt idx="84">
                  <c:v>62.6</c:v>
                </c:pt>
                <c:pt idx="85">
                  <c:v>64.3</c:v>
                </c:pt>
                <c:pt idx="86">
                  <c:v>64.8</c:v>
                </c:pt>
                <c:pt idx="87">
                  <c:v>64.8</c:v>
                </c:pt>
                <c:pt idx="88">
                  <c:v>21.8</c:v>
                </c:pt>
                <c:pt idx="89">
                  <c:v>31.4</c:v>
                </c:pt>
                <c:pt idx="90">
                  <c:v>49.8</c:v>
                </c:pt>
                <c:pt idx="91">
                  <c:v>58.5</c:v>
                </c:pt>
                <c:pt idx="92">
                  <c:v>62.2</c:v>
                </c:pt>
                <c:pt idx="93">
                  <c:v>63.9</c:v>
                </c:pt>
                <c:pt idx="94">
                  <c:v>64.400000000000006</c:v>
                </c:pt>
                <c:pt idx="95">
                  <c:v>64.599999999999994</c:v>
                </c:pt>
                <c:pt idx="96">
                  <c:v>22.5</c:v>
                </c:pt>
                <c:pt idx="97">
                  <c:v>40.200000000000003</c:v>
                </c:pt>
                <c:pt idx="98">
                  <c:v>63.8</c:v>
                </c:pt>
                <c:pt idx="99">
                  <c:v>69.2</c:v>
                </c:pt>
                <c:pt idx="100">
                  <c:v>70.900000000000006</c:v>
                </c:pt>
                <c:pt idx="101">
                  <c:v>71.599999999999994</c:v>
                </c:pt>
                <c:pt idx="102">
                  <c:v>71.8</c:v>
                </c:pt>
                <c:pt idx="103">
                  <c:v>71.7</c:v>
                </c:pt>
                <c:pt idx="104">
                  <c:v>23.1</c:v>
                </c:pt>
                <c:pt idx="105">
                  <c:v>34.4</c:v>
                </c:pt>
                <c:pt idx="106">
                  <c:v>53.4</c:v>
                </c:pt>
                <c:pt idx="107">
                  <c:v>62.7</c:v>
                </c:pt>
                <c:pt idx="108">
                  <c:v>65.900000000000006</c:v>
                </c:pt>
                <c:pt idx="109">
                  <c:v>67.900000000000006</c:v>
                </c:pt>
                <c:pt idx="110">
                  <c:v>68.599999999999994</c:v>
                </c:pt>
                <c:pt idx="111">
                  <c:v>68.8</c:v>
                </c:pt>
                <c:pt idx="112">
                  <c:v>22</c:v>
                </c:pt>
                <c:pt idx="113">
                  <c:v>44.6</c:v>
                </c:pt>
                <c:pt idx="114">
                  <c:v>63.2</c:v>
                </c:pt>
                <c:pt idx="115">
                  <c:v>68.7</c:v>
                </c:pt>
                <c:pt idx="116">
                  <c:v>70.599999999999994</c:v>
                </c:pt>
                <c:pt idx="117">
                  <c:v>71.400000000000006</c:v>
                </c:pt>
                <c:pt idx="118">
                  <c:v>71.5</c:v>
                </c:pt>
                <c:pt idx="119">
                  <c:v>71.599999999999994</c:v>
                </c:pt>
                <c:pt idx="120">
                  <c:v>22.2</c:v>
                </c:pt>
                <c:pt idx="121">
                  <c:v>31.5</c:v>
                </c:pt>
                <c:pt idx="122">
                  <c:v>50.8</c:v>
                </c:pt>
                <c:pt idx="123">
                  <c:v>60.9</c:v>
                </c:pt>
                <c:pt idx="124">
                  <c:v>64.5</c:v>
                </c:pt>
                <c:pt idx="125">
                  <c:v>66.900000000000006</c:v>
                </c:pt>
                <c:pt idx="126">
                  <c:v>67.599999999999994</c:v>
                </c:pt>
                <c:pt idx="127">
                  <c:v>67.7</c:v>
                </c:pt>
                <c:pt idx="128">
                  <c:v>22.2</c:v>
                </c:pt>
                <c:pt idx="129">
                  <c:v>34.1</c:v>
                </c:pt>
                <c:pt idx="130">
                  <c:v>58.9</c:v>
                </c:pt>
                <c:pt idx="131">
                  <c:v>68.5</c:v>
                </c:pt>
                <c:pt idx="132">
                  <c:v>72.5</c:v>
                </c:pt>
                <c:pt idx="133">
                  <c:v>74.7</c:v>
                </c:pt>
                <c:pt idx="134">
                  <c:v>75.900000000000006</c:v>
                </c:pt>
                <c:pt idx="135">
                  <c:v>76.2</c:v>
                </c:pt>
                <c:pt idx="136">
                  <c:v>23.5</c:v>
                </c:pt>
                <c:pt idx="137">
                  <c:v>52.4</c:v>
                </c:pt>
                <c:pt idx="138">
                  <c:v>69.599999999999994</c:v>
                </c:pt>
                <c:pt idx="139">
                  <c:v>74.900000000000006</c:v>
                </c:pt>
                <c:pt idx="140">
                  <c:v>76.599999999999994</c:v>
                </c:pt>
                <c:pt idx="141">
                  <c:v>77.5</c:v>
                </c:pt>
                <c:pt idx="142">
                  <c:v>77.5</c:v>
                </c:pt>
                <c:pt idx="143">
                  <c:v>77.5</c:v>
                </c:pt>
                <c:pt idx="144">
                  <c:v>22.1</c:v>
                </c:pt>
                <c:pt idx="145">
                  <c:v>33.4</c:v>
                </c:pt>
                <c:pt idx="146">
                  <c:v>54.9</c:v>
                </c:pt>
                <c:pt idx="147">
                  <c:v>65.400000000000006</c:v>
                </c:pt>
                <c:pt idx="148">
                  <c:v>70</c:v>
                </c:pt>
                <c:pt idx="149">
                  <c:v>72.8</c:v>
                </c:pt>
                <c:pt idx="150">
                  <c:v>73.900000000000006</c:v>
                </c:pt>
                <c:pt idx="151">
                  <c:v>74.2</c:v>
                </c:pt>
                <c:pt idx="152">
                  <c:v>24.7</c:v>
                </c:pt>
                <c:pt idx="153">
                  <c:v>33.5</c:v>
                </c:pt>
                <c:pt idx="154">
                  <c:v>53.2</c:v>
                </c:pt>
                <c:pt idx="155">
                  <c:v>63.1</c:v>
                </c:pt>
                <c:pt idx="156">
                  <c:v>67.2</c:v>
                </c:pt>
                <c:pt idx="157">
                  <c:v>69.900000000000006</c:v>
                </c:pt>
                <c:pt idx="158">
                  <c:v>70.8</c:v>
                </c:pt>
                <c:pt idx="159">
                  <c:v>71.2</c:v>
                </c:pt>
                <c:pt idx="160">
                  <c:v>22</c:v>
                </c:pt>
                <c:pt idx="161">
                  <c:v>45.7</c:v>
                </c:pt>
                <c:pt idx="162">
                  <c:v>69.099999999999994</c:v>
                </c:pt>
                <c:pt idx="163">
                  <c:v>77.599999999999994</c:v>
                </c:pt>
                <c:pt idx="164">
                  <c:v>81.099999999999994</c:v>
                </c:pt>
                <c:pt idx="165">
                  <c:v>83.2</c:v>
                </c:pt>
                <c:pt idx="166">
                  <c:v>83.5</c:v>
                </c:pt>
                <c:pt idx="167">
                  <c:v>83.6</c:v>
                </c:pt>
                <c:pt idx="168">
                  <c:v>24.8</c:v>
                </c:pt>
                <c:pt idx="169">
                  <c:v>41.7</c:v>
                </c:pt>
                <c:pt idx="170">
                  <c:v>65.099999999999994</c:v>
                </c:pt>
                <c:pt idx="171">
                  <c:v>74.5</c:v>
                </c:pt>
                <c:pt idx="172">
                  <c:v>78.7</c:v>
                </c:pt>
                <c:pt idx="173">
                  <c:v>80.599999999999994</c:v>
                </c:pt>
                <c:pt idx="174">
                  <c:v>81.099999999999994</c:v>
                </c:pt>
                <c:pt idx="175">
                  <c:v>81.2</c:v>
                </c:pt>
                <c:pt idx="176">
                  <c:v>22.4</c:v>
                </c:pt>
                <c:pt idx="177">
                  <c:v>40.1</c:v>
                </c:pt>
                <c:pt idx="178">
                  <c:v>65.900000000000006</c:v>
                </c:pt>
                <c:pt idx="179">
                  <c:v>75.400000000000006</c:v>
                </c:pt>
                <c:pt idx="180">
                  <c:v>79.5</c:v>
                </c:pt>
                <c:pt idx="181">
                  <c:v>81.5</c:v>
                </c:pt>
                <c:pt idx="182">
                  <c:v>82</c:v>
                </c:pt>
                <c:pt idx="183">
                  <c:v>82.2</c:v>
                </c:pt>
                <c:pt idx="184">
                  <c:v>25</c:v>
                </c:pt>
                <c:pt idx="185">
                  <c:v>36.799999999999997</c:v>
                </c:pt>
                <c:pt idx="186">
                  <c:v>60.7</c:v>
                </c:pt>
                <c:pt idx="187">
                  <c:v>70.8</c:v>
                </c:pt>
                <c:pt idx="188">
                  <c:v>75.8</c:v>
                </c:pt>
                <c:pt idx="189">
                  <c:v>78.599999999999994</c:v>
                </c:pt>
                <c:pt idx="190">
                  <c:v>79.5</c:v>
                </c:pt>
                <c:pt idx="191">
                  <c:v>79.7</c:v>
                </c:pt>
                <c:pt idx="192">
                  <c:v>22.9</c:v>
                </c:pt>
                <c:pt idx="193">
                  <c:v>50.1</c:v>
                </c:pt>
                <c:pt idx="194">
                  <c:v>76.3</c:v>
                </c:pt>
                <c:pt idx="195">
                  <c:v>84.5</c:v>
                </c:pt>
                <c:pt idx="196">
                  <c:v>87.5</c:v>
                </c:pt>
                <c:pt idx="197">
                  <c:v>88.8</c:v>
                </c:pt>
                <c:pt idx="198">
                  <c:v>89.1</c:v>
                </c:pt>
                <c:pt idx="199">
                  <c:v>89.3</c:v>
                </c:pt>
                <c:pt idx="200">
                  <c:v>24.5</c:v>
                </c:pt>
                <c:pt idx="201">
                  <c:v>43.2</c:v>
                </c:pt>
                <c:pt idx="202">
                  <c:v>66.3</c:v>
                </c:pt>
                <c:pt idx="203">
                  <c:v>77.099999999999994</c:v>
                </c:pt>
                <c:pt idx="204">
                  <c:v>82</c:v>
                </c:pt>
                <c:pt idx="205">
                  <c:v>85</c:v>
                </c:pt>
                <c:pt idx="206">
                  <c:v>85.7</c:v>
                </c:pt>
                <c:pt idx="207">
                  <c:v>85.8</c:v>
                </c:pt>
                <c:pt idx="208">
                  <c:v>22.7</c:v>
                </c:pt>
                <c:pt idx="209">
                  <c:v>50.6</c:v>
                </c:pt>
                <c:pt idx="210">
                  <c:v>75.7</c:v>
                </c:pt>
                <c:pt idx="211">
                  <c:v>84.1</c:v>
                </c:pt>
                <c:pt idx="212">
                  <c:v>87.2</c:v>
                </c:pt>
                <c:pt idx="213">
                  <c:v>89.1</c:v>
                </c:pt>
                <c:pt idx="214">
                  <c:v>89.4</c:v>
                </c:pt>
                <c:pt idx="215">
                  <c:v>89.5</c:v>
                </c:pt>
                <c:pt idx="216">
                  <c:v>24.5</c:v>
                </c:pt>
                <c:pt idx="217">
                  <c:v>37.9</c:v>
                </c:pt>
                <c:pt idx="218">
                  <c:v>62.9</c:v>
                </c:pt>
                <c:pt idx="219">
                  <c:v>73.8</c:v>
                </c:pt>
                <c:pt idx="220">
                  <c:v>78.900000000000006</c:v>
                </c:pt>
                <c:pt idx="221">
                  <c:v>81.8</c:v>
                </c:pt>
                <c:pt idx="222">
                  <c:v>82.9</c:v>
                </c:pt>
                <c:pt idx="223">
                  <c:v>83.1</c:v>
                </c:pt>
                <c:pt idx="224">
                  <c:v>22.4</c:v>
                </c:pt>
                <c:pt idx="225">
                  <c:v>35</c:v>
                </c:pt>
                <c:pt idx="226">
                  <c:v>65.5</c:v>
                </c:pt>
                <c:pt idx="227">
                  <c:v>79.2</c:v>
                </c:pt>
                <c:pt idx="228">
                  <c:v>86.2</c:v>
                </c:pt>
                <c:pt idx="229">
                  <c:v>90</c:v>
                </c:pt>
                <c:pt idx="230">
                  <c:v>91.1</c:v>
                </c:pt>
                <c:pt idx="231">
                  <c:v>91</c:v>
                </c:pt>
                <c:pt idx="232">
                  <c:v>25</c:v>
                </c:pt>
                <c:pt idx="233">
                  <c:v>39.6</c:v>
                </c:pt>
                <c:pt idx="234">
                  <c:v>67.5</c:v>
                </c:pt>
                <c:pt idx="235">
                  <c:v>80.3</c:v>
                </c:pt>
                <c:pt idx="236">
                  <c:v>86.6</c:v>
                </c:pt>
                <c:pt idx="237">
                  <c:v>90.3</c:v>
                </c:pt>
                <c:pt idx="238">
                  <c:v>91.2</c:v>
                </c:pt>
                <c:pt idx="239">
                  <c:v>91.3</c:v>
                </c:pt>
                <c:pt idx="240">
                  <c:v>23.5</c:v>
                </c:pt>
                <c:pt idx="241">
                  <c:v>45.7</c:v>
                </c:pt>
                <c:pt idx="242">
                  <c:v>72.900000000000006</c:v>
                </c:pt>
                <c:pt idx="243">
                  <c:v>85.2</c:v>
                </c:pt>
                <c:pt idx="244">
                  <c:v>90.6</c:v>
                </c:pt>
                <c:pt idx="245">
                  <c:v>92.9</c:v>
                </c:pt>
                <c:pt idx="246">
                  <c:v>94</c:v>
                </c:pt>
                <c:pt idx="247">
                  <c:v>94.3</c:v>
                </c:pt>
                <c:pt idx="248">
                  <c:v>25.4</c:v>
                </c:pt>
                <c:pt idx="249">
                  <c:v>40.6</c:v>
                </c:pt>
                <c:pt idx="250">
                  <c:v>69.2</c:v>
                </c:pt>
                <c:pt idx="251">
                  <c:v>81.900000000000006</c:v>
                </c:pt>
                <c:pt idx="252">
                  <c:v>87.8</c:v>
                </c:pt>
                <c:pt idx="253">
                  <c:v>90.8</c:v>
                </c:pt>
                <c:pt idx="254">
                  <c:v>91.1</c:v>
                </c:pt>
                <c:pt idx="255">
                  <c:v>91</c:v>
                </c:pt>
              </c:numCache>
            </c:numRef>
          </c:xVal>
          <c:yVal>
            <c:numRef>
              <c:f>'NeuralTools-Summary (2)'!$I$1003:$I$1258</c:f>
              <c:numCache>
                <c:formatCode>0.0</c:formatCode>
                <c:ptCount val="256"/>
                <c:pt idx="0">
                  <c:v>21.580478357293217</c:v>
                </c:pt>
                <c:pt idx="1">
                  <c:v>32.494034247339215</c:v>
                </c:pt>
                <c:pt idx="2">
                  <c:v>44.544047414969079</c:v>
                </c:pt>
                <c:pt idx="3">
                  <c:v>49.552990522525683</c:v>
                </c:pt>
                <c:pt idx="4">
                  <c:v>51.582442856070941</c:v>
                </c:pt>
                <c:pt idx="5">
                  <c:v>52.632838135490722</c:v>
                </c:pt>
                <c:pt idx="6">
                  <c:v>53.020807409375536</c:v>
                </c:pt>
                <c:pt idx="7">
                  <c:v>53.188837782681034</c:v>
                </c:pt>
                <c:pt idx="8">
                  <c:v>21.580478357293217</c:v>
                </c:pt>
                <c:pt idx="9">
                  <c:v>32.494034247339215</c:v>
                </c:pt>
                <c:pt idx="10">
                  <c:v>44.544047414969079</c:v>
                </c:pt>
                <c:pt idx="11">
                  <c:v>49.552990522525683</c:v>
                </c:pt>
                <c:pt idx="12">
                  <c:v>51.582442856070941</c:v>
                </c:pt>
                <c:pt idx="13">
                  <c:v>52.632838135490722</c:v>
                </c:pt>
                <c:pt idx="14">
                  <c:v>53.020807409375536</c:v>
                </c:pt>
                <c:pt idx="15">
                  <c:v>53.188837782681034</c:v>
                </c:pt>
                <c:pt idx="16">
                  <c:v>21.580478357293217</c:v>
                </c:pt>
                <c:pt idx="17">
                  <c:v>32.494034247339215</c:v>
                </c:pt>
                <c:pt idx="18">
                  <c:v>44.544047414969079</c:v>
                </c:pt>
                <c:pt idx="19">
                  <c:v>49.552990522525683</c:v>
                </c:pt>
                <c:pt idx="20">
                  <c:v>51.582442856070941</c:v>
                </c:pt>
                <c:pt idx="21">
                  <c:v>52.632838135490722</c:v>
                </c:pt>
                <c:pt idx="22">
                  <c:v>53.020807409375536</c:v>
                </c:pt>
                <c:pt idx="23">
                  <c:v>53.188837782681034</c:v>
                </c:pt>
                <c:pt idx="24">
                  <c:v>21.580478357293217</c:v>
                </c:pt>
                <c:pt idx="25">
                  <c:v>32.494034247339215</c:v>
                </c:pt>
                <c:pt idx="26">
                  <c:v>44.544047414969079</c:v>
                </c:pt>
                <c:pt idx="27">
                  <c:v>49.552990522525683</c:v>
                </c:pt>
                <c:pt idx="28">
                  <c:v>51.582442856070941</c:v>
                </c:pt>
                <c:pt idx="29">
                  <c:v>52.632838135490722</c:v>
                </c:pt>
                <c:pt idx="30">
                  <c:v>53.020807409375536</c:v>
                </c:pt>
                <c:pt idx="31">
                  <c:v>53.188837782681034</c:v>
                </c:pt>
                <c:pt idx="32">
                  <c:v>23.041175101481471</c:v>
                </c:pt>
                <c:pt idx="33">
                  <c:v>35.208039109764471</c:v>
                </c:pt>
                <c:pt idx="34">
                  <c:v>48.793562224091438</c:v>
                </c:pt>
                <c:pt idx="35">
                  <c:v>54.484882503393422</c:v>
                </c:pt>
                <c:pt idx="36">
                  <c:v>56.79455453338965</c:v>
                </c:pt>
                <c:pt idx="37">
                  <c:v>57.984609546504174</c:v>
                </c:pt>
                <c:pt idx="38">
                  <c:v>58.413892887864769</c:v>
                </c:pt>
                <c:pt idx="39">
                  <c:v>58.59155684792556</c:v>
                </c:pt>
                <c:pt idx="40">
                  <c:v>23.041175101481471</c:v>
                </c:pt>
                <c:pt idx="41">
                  <c:v>35.208039109764471</c:v>
                </c:pt>
                <c:pt idx="42">
                  <c:v>48.793562224091438</c:v>
                </c:pt>
                <c:pt idx="43">
                  <c:v>54.484882503393422</c:v>
                </c:pt>
                <c:pt idx="44">
                  <c:v>56.79455453338965</c:v>
                </c:pt>
                <c:pt idx="45">
                  <c:v>57.984609546504174</c:v>
                </c:pt>
                <c:pt idx="46">
                  <c:v>58.413892887864769</c:v>
                </c:pt>
                <c:pt idx="47">
                  <c:v>58.59155684792556</c:v>
                </c:pt>
                <c:pt idx="48">
                  <c:v>23.041175101481471</c:v>
                </c:pt>
                <c:pt idx="49">
                  <c:v>35.208039109764471</c:v>
                </c:pt>
                <c:pt idx="50">
                  <c:v>48.793562224091438</c:v>
                </c:pt>
                <c:pt idx="51">
                  <c:v>54.484882503393422</c:v>
                </c:pt>
                <c:pt idx="52">
                  <c:v>56.79455453338965</c:v>
                </c:pt>
                <c:pt idx="53">
                  <c:v>57.984609546504174</c:v>
                </c:pt>
                <c:pt idx="54">
                  <c:v>58.413892887864769</c:v>
                </c:pt>
                <c:pt idx="55">
                  <c:v>58.59155684792556</c:v>
                </c:pt>
                <c:pt idx="56">
                  <c:v>23.041175101481471</c:v>
                </c:pt>
                <c:pt idx="57">
                  <c:v>35.208039109764471</c:v>
                </c:pt>
                <c:pt idx="58">
                  <c:v>48.793562224091438</c:v>
                </c:pt>
                <c:pt idx="59">
                  <c:v>54.484882503393422</c:v>
                </c:pt>
                <c:pt idx="60">
                  <c:v>56.79455453338965</c:v>
                </c:pt>
                <c:pt idx="61">
                  <c:v>57.984609546504174</c:v>
                </c:pt>
                <c:pt idx="62">
                  <c:v>58.413892887864769</c:v>
                </c:pt>
                <c:pt idx="63">
                  <c:v>58.59155684792556</c:v>
                </c:pt>
                <c:pt idx="64">
                  <c:v>24.241033911803349</c:v>
                </c:pt>
                <c:pt idx="65">
                  <c:v>37.760739194287574</c:v>
                </c:pt>
                <c:pt idx="66">
                  <c:v>53.048622279181238</c:v>
                </c:pt>
                <c:pt idx="67">
                  <c:v>59.510569223121394</c:v>
                </c:pt>
                <c:pt idx="68">
                  <c:v>62.138809801543843</c:v>
                </c:pt>
                <c:pt idx="69">
                  <c:v>63.48764256081504</c:v>
                </c:pt>
                <c:pt idx="70">
                  <c:v>63.96317858438443</c:v>
                </c:pt>
                <c:pt idx="71">
                  <c:v>64.150863353623322</c:v>
                </c:pt>
                <c:pt idx="72">
                  <c:v>24.241033911803349</c:v>
                </c:pt>
                <c:pt idx="73">
                  <c:v>37.760739194287574</c:v>
                </c:pt>
                <c:pt idx="74">
                  <c:v>53.048622279181238</c:v>
                </c:pt>
                <c:pt idx="75">
                  <c:v>61.116820678618382</c:v>
                </c:pt>
                <c:pt idx="76">
                  <c:v>62.138809801543843</c:v>
                </c:pt>
                <c:pt idx="77">
                  <c:v>63.48764256081504</c:v>
                </c:pt>
                <c:pt idx="78">
                  <c:v>63.96317858438443</c:v>
                </c:pt>
                <c:pt idx="79">
                  <c:v>64.150863353623322</c:v>
                </c:pt>
                <c:pt idx="80">
                  <c:v>24.241033911803349</c:v>
                </c:pt>
                <c:pt idx="81">
                  <c:v>37.760739194287574</c:v>
                </c:pt>
                <c:pt idx="82">
                  <c:v>53.048622279181238</c:v>
                </c:pt>
                <c:pt idx="83">
                  <c:v>59.510569223121394</c:v>
                </c:pt>
                <c:pt idx="84">
                  <c:v>62.138809801543843</c:v>
                </c:pt>
                <c:pt idx="85">
                  <c:v>63.48764256081504</c:v>
                </c:pt>
                <c:pt idx="86">
                  <c:v>63.96317858438443</c:v>
                </c:pt>
                <c:pt idx="87">
                  <c:v>64.150863353623322</c:v>
                </c:pt>
                <c:pt idx="88">
                  <c:v>24.241033911803349</c:v>
                </c:pt>
                <c:pt idx="89">
                  <c:v>37.760739194287574</c:v>
                </c:pt>
                <c:pt idx="90">
                  <c:v>53.048622279181238</c:v>
                </c:pt>
                <c:pt idx="91">
                  <c:v>59.510569223121394</c:v>
                </c:pt>
                <c:pt idx="92">
                  <c:v>62.138809801543843</c:v>
                </c:pt>
                <c:pt idx="93">
                  <c:v>63.48764256081504</c:v>
                </c:pt>
                <c:pt idx="94">
                  <c:v>63.96317858438443</c:v>
                </c:pt>
                <c:pt idx="95">
                  <c:v>64.150863353623322</c:v>
                </c:pt>
                <c:pt idx="96">
                  <c:v>25.136624183219105</c:v>
                </c:pt>
                <c:pt idx="97">
                  <c:v>40.104991954636439</c:v>
                </c:pt>
                <c:pt idx="98">
                  <c:v>57.272150019962574</c:v>
                </c:pt>
                <c:pt idx="99">
                  <c:v>64.602920285638362</c:v>
                </c:pt>
                <c:pt idx="100">
                  <c:v>67.593143057648049</c:v>
                </c:pt>
                <c:pt idx="101">
                  <c:v>69.122550130410531</c:v>
                </c:pt>
                <c:pt idx="102">
                  <c:v>69.649989476964038</c:v>
                </c:pt>
                <c:pt idx="103">
                  <c:v>69.848143359751575</c:v>
                </c:pt>
                <c:pt idx="104">
                  <c:v>25.136624183219105</c:v>
                </c:pt>
                <c:pt idx="105">
                  <c:v>40.104991954636439</c:v>
                </c:pt>
                <c:pt idx="106">
                  <c:v>57.272150019962574</c:v>
                </c:pt>
                <c:pt idx="107">
                  <c:v>64.602920285638362</c:v>
                </c:pt>
                <c:pt idx="108">
                  <c:v>67.593143057648049</c:v>
                </c:pt>
                <c:pt idx="109">
                  <c:v>69.122550130410531</c:v>
                </c:pt>
                <c:pt idx="110">
                  <c:v>69.649989476964038</c:v>
                </c:pt>
                <c:pt idx="111">
                  <c:v>69.848143359751575</c:v>
                </c:pt>
                <c:pt idx="112">
                  <c:v>25.136624183219105</c:v>
                </c:pt>
                <c:pt idx="113">
                  <c:v>40.104991954636439</c:v>
                </c:pt>
                <c:pt idx="114">
                  <c:v>57.272150019962574</c:v>
                </c:pt>
                <c:pt idx="115">
                  <c:v>64.602920285638362</c:v>
                </c:pt>
                <c:pt idx="116">
                  <c:v>67.593143057648049</c:v>
                </c:pt>
                <c:pt idx="117">
                  <c:v>69.122550130410531</c:v>
                </c:pt>
                <c:pt idx="118">
                  <c:v>69.649989476964038</c:v>
                </c:pt>
                <c:pt idx="119">
                  <c:v>69.848143359751575</c:v>
                </c:pt>
                <c:pt idx="120">
                  <c:v>25.136624183219105</c:v>
                </c:pt>
                <c:pt idx="121">
                  <c:v>40.104991954636439</c:v>
                </c:pt>
                <c:pt idx="122">
                  <c:v>57.272150019962574</c:v>
                </c:pt>
                <c:pt idx="123">
                  <c:v>64.602920285638362</c:v>
                </c:pt>
                <c:pt idx="124">
                  <c:v>67.593143057648049</c:v>
                </c:pt>
                <c:pt idx="125">
                  <c:v>69.122550130410531</c:v>
                </c:pt>
                <c:pt idx="126">
                  <c:v>69.649989476964038</c:v>
                </c:pt>
                <c:pt idx="127">
                  <c:v>69.848143359751575</c:v>
                </c:pt>
                <c:pt idx="128">
                  <c:v>25.685790358334863</c:v>
                </c:pt>
                <c:pt idx="129">
                  <c:v>42.191416286504214</c:v>
                </c:pt>
                <c:pt idx="130">
                  <c:v>61.423105710241032</c:v>
                </c:pt>
                <c:pt idx="131">
                  <c:v>69.731517539864711</c:v>
                </c:pt>
                <c:pt idx="132">
                  <c:v>73.132799892282279</c:v>
                </c:pt>
                <c:pt idx="133">
                  <c:v>74.867627956863174</c:v>
                </c:pt>
                <c:pt idx="134">
                  <c:v>75.453447895211383</c:v>
                </c:pt>
                <c:pt idx="135">
                  <c:v>75.662602568737498</c:v>
                </c:pt>
                <c:pt idx="136">
                  <c:v>25.685790358334863</c:v>
                </c:pt>
                <c:pt idx="137">
                  <c:v>42.191416286504214</c:v>
                </c:pt>
                <c:pt idx="138">
                  <c:v>61.423105710241032</c:v>
                </c:pt>
                <c:pt idx="139">
                  <c:v>69.731517539864711</c:v>
                </c:pt>
                <c:pt idx="140">
                  <c:v>73.132799892282279</c:v>
                </c:pt>
                <c:pt idx="141">
                  <c:v>74.867627956863174</c:v>
                </c:pt>
                <c:pt idx="142">
                  <c:v>75.453447895211383</c:v>
                </c:pt>
                <c:pt idx="143">
                  <c:v>75.662602568737498</c:v>
                </c:pt>
                <c:pt idx="144">
                  <c:v>25.685790358334863</c:v>
                </c:pt>
                <c:pt idx="145">
                  <c:v>42.191416286504214</c:v>
                </c:pt>
                <c:pt idx="146">
                  <c:v>61.423105710241032</c:v>
                </c:pt>
                <c:pt idx="147">
                  <c:v>69.731517539864711</c:v>
                </c:pt>
                <c:pt idx="148">
                  <c:v>73.132799892282279</c:v>
                </c:pt>
                <c:pt idx="149">
                  <c:v>74.867627956863174</c:v>
                </c:pt>
                <c:pt idx="150">
                  <c:v>75.453447895211383</c:v>
                </c:pt>
                <c:pt idx="151">
                  <c:v>75.662602568737498</c:v>
                </c:pt>
                <c:pt idx="152">
                  <c:v>25.685790358334863</c:v>
                </c:pt>
                <c:pt idx="153">
                  <c:v>42.191416286504214</c:v>
                </c:pt>
                <c:pt idx="154">
                  <c:v>61.423105710241032</c:v>
                </c:pt>
                <c:pt idx="155">
                  <c:v>69.731517539864711</c:v>
                </c:pt>
                <c:pt idx="156">
                  <c:v>73.132799892282279</c:v>
                </c:pt>
                <c:pt idx="157">
                  <c:v>74.867627956863174</c:v>
                </c:pt>
                <c:pt idx="158">
                  <c:v>75.453447895211383</c:v>
                </c:pt>
                <c:pt idx="159">
                  <c:v>75.662602568737498</c:v>
                </c:pt>
                <c:pt idx="160">
                  <c:v>25.84927518411304</c:v>
                </c:pt>
                <c:pt idx="161">
                  <c:v>43.969422032802356</c:v>
                </c:pt>
                <c:pt idx="162">
                  <c:v>65.456731951217193</c:v>
                </c:pt>
                <c:pt idx="163">
                  <c:v>74.862802173539507</c:v>
                </c:pt>
                <c:pt idx="164">
                  <c:v>78.730531262919214</c:v>
                </c:pt>
                <c:pt idx="165">
                  <c:v>80.699095433799485</c:v>
                </c:pt>
                <c:pt idx="166">
                  <c:v>81.35073136463339</c:v>
                </c:pt>
                <c:pt idx="167">
                  <c:v>81.571528217762989</c:v>
                </c:pt>
                <c:pt idx="168">
                  <c:v>25.84927518411304</c:v>
                </c:pt>
                <c:pt idx="169">
                  <c:v>43.969422032802356</c:v>
                </c:pt>
                <c:pt idx="170">
                  <c:v>65.456731951217193</c:v>
                </c:pt>
                <c:pt idx="171">
                  <c:v>74.862802173539507</c:v>
                </c:pt>
                <c:pt idx="172">
                  <c:v>78.730531262919214</c:v>
                </c:pt>
                <c:pt idx="173">
                  <c:v>80.699095433799485</c:v>
                </c:pt>
                <c:pt idx="174">
                  <c:v>81.35073136463339</c:v>
                </c:pt>
                <c:pt idx="175">
                  <c:v>81.571528217762989</c:v>
                </c:pt>
                <c:pt idx="176">
                  <c:v>25.84927518411304</c:v>
                </c:pt>
                <c:pt idx="177">
                  <c:v>43.969422032802356</c:v>
                </c:pt>
                <c:pt idx="178">
                  <c:v>65.456731951217193</c:v>
                </c:pt>
                <c:pt idx="179">
                  <c:v>74.862802173539507</c:v>
                </c:pt>
                <c:pt idx="180">
                  <c:v>78.730531262919214</c:v>
                </c:pt>
                <c:pt idx="181">
                  <c:v>80.699095433799485</c:v>
                </c:pt>
                <c:pt idx="182">
                  <c:v>81.35073136463339</c:v>
                </c:pt>
                <c:pt idx="183">
                  <c:v>81.571528217762989</c:v>
                </c:pt>
                <c:pt idx="184">
                  <c:v>25.84927518411304</c:v>
                </c:pt>
                <c:pt idx="185">
                  <c:v>43.969422032802356</c:v>
                </c:pt>
                <c:pt idx="186">
                  <c:v>65.456731951217193</c:v>
                </c:pt>
                <c:pt idx="187">
                  <c:v>74.862802173539507</c:v>
                </c:pt>
                <c:pt idx="188">
                  <c:v>78.730531262919214</c:v>
                </c:pt>
                <c:pt idx="189">
                  <c:v>80.699095433799485</c:v>
                </c:pt>
                <c:pt idx="190">
                  <c:v>81.35073136463339</c:v>
                </c:pt>
                <c:pt idx="191">
                  <c:v>81.571528217762989</c:v>
                </c:pt>
                <c:pt idx="192">
                  <c:v>25.592507030941135</c:v>
                </c:pt>
                <c:pt idx="193">
                  <c:v>45.388484760931973</c:v>
                </c:pt>
                <c:pt idx="194">
                  <c:v>69.32491684728852</c:v>
                </c:pt>
                <c:pt idx="195">
                  <c:v>79.960284034715869</c:v>
                </c:pt>
                <c:pt idx="196">
                  <c:v>84.356845596494182</c:v>
                </c:pt>
                <c:pt idx="197">
                  <c:v>86.591398751194617</c:v>
                </c:pt>
                <c:pt idx="198">
                  <c:v>87.317394498326806</c:v>
                </c:pt>
                <c:pt idx="199">
                  <c:v>87.550615191004056</c:v>
                </c:pt>
                <c:pt idx="200">
                  <c:v>25.592507030941135</c:v>
                </c:pt>
                <c:pt idx="201">
                  <c:v>45.388484760931973</c:v>
                </c:pt>
                <c:pt idx="202">
                  <c:v>69.32491684728852</c:v>
                </c:pt>
                <c:pt idx="203">
                  <c:v>79.960284034715869</c:v>
                </c:pt>
                <c:pt idx="204">
                  <c:v>84.356845596494182</c:v>
                </c:pt>
                <c:pt idx="205">
                  <c:v>86.591398751194617</c:v>
                </c:pt>
                <c:pt idx="206">
                  <c:v>87.317394498326806</c:v>
                </c:pt>
                <c:pt idx="207">
                  <c:v>87.550615191004056</c:v>
                </c:pt>
                <c:pt idx="208">
                  <c:v>25.592507030941135</c:v>
                </c:pt>
                <c:pt idx="209">
                  <c:v>45.388484760931973</c:v>
                </c:pt>
                <c:pt idx="210">
                  <c:v>69.32491684728852</c:v>
                </c:pt>
                <c:pt idx="211">
                  <c:v>79.960284034715869</c:v>
                </c:pt>
                <c:pt idx="212">
                  <c:v>84.356845596494182</c:v>
                </c:pt>
                <c:pt idx="213">
                  <c:v>86.591398751194617</c:v>
                </c:pt>
                <c:pt idx="214">
                  <c:v>87.317394498326806</c:v>
                </c:pt>
                <c:pt idx="215">
                  <c:v>87.550615191004056</c:v>
                </c:pt>
                <c:pt idx="216">
                  <c:v>25.592507030941135</c:v>
                </c:pt>
                <c:pt idx="217">
                  <c:v>45.388484760931973</c:v>
                </c:pt>
                <c:pt idx="218">
                  <c:v>69.32491684728852</c:v>
                </c:pt>
                <c:pt idx="219">
                  <c:v>79.960284034715869</c:v>
                </c:pt>
                <c:pt idx="220">
                  <c:v>84.356845596494182</c:v>
                </c:pt>
                <c:pt idx="221">
                  <c:v>86.591398751194617</c:v>
                </c:pt>
                <c:pt idx="222">
                  <c:v>87.317394498326806</c:v>
                </c:pt>
                <c:pt idx="223">
                  <c:v>87.550615191004056</c:v>
                </c:pt>
                <c:pt idx="224">
                  <c:v>24.887470180620035</c:v>
                </c:pt>
                <c:pt idx="225">
                  <c:v>46.399656378775575</c:v>
                </c:pt>
                <c:pt idx="226">
                  <c:v>72.976684150147065</c:v>
                </c:pt>
                <c:pt idx="227">
                  <c:v>84.9848076338711</c:v>
                </c:pt>
                <c:pt idx="228">
                  <c:v>89.980309899686418</c:v>
                </c:pt>
                <c:pt idx="229">
                  <c:v>92.517567168769233</c:v>
                </c:pt>
                <c:pt idx="230">
                  <c:v>93.327746111252281</c:v>
                </c:pt>
                <c:pt idx="231">
                  <c:v>93.574347491631187</c:v>
                </c:pt>
                <c:pt idx="232">
                  <c:v>24.887470180620035</c:v>
                </c:pt>
                <c:pt idx="233">
                  <c:v>46.399656378775575</c:v>
                </c:pt>
                <c:pt idx="234">
                  <c:v>72.976684150147065</c:v>
                </c:pt>
                <c:pt idx="235">
                  <c:v>84.9848076338711</c:v>
                </c:pt>
                <c:pt idx="236">
                  <c:v>89.980309899686418</c:v>
                </c:pt>
                <c:pt idx="237">
                  <c:v>92.517567168769233</c:v>
                </c:pt>
                <c:pt idx="238">
                  <c:v>93.327746111252281</c:v>
                </c:pt>
                <c:pt idx="239">
                  <c:v>93.574347491631187</c:v>
                </c:pt>
                <c:pt idx="240">
                  <c:v>24.887470180620035</c:v>
                </c:pt>
                <c:pt idx="241">
                  <c:v>46.399656378775575</c:v>
                </c:pt>
                <c:pt idx="242">
                  <c:v>72.976684150147065</c:v>
                </c:pt>
                <c:pt idx="243">
                  <c:v>84.9848076338711</c:v>
                </c:pt>
                <c:pt idx="244">
                  <c:v>89.980309899686418</c:v>
                </c:pt>
                <c:pt idx="245">
                  <c:v>92.517567168769233</c:v>
                </c:pt>
                <c:pt idx="246">
                  <c:v>93.327746111252281</c:v>
                </c:pt>
                <c:pt idx="247">
                  <c:v>93.574347491631187</c:v>
                </c:pt>
                <c:pt idx="248">
                  <c:v>24.887470180620035</c:v>
                </c:pt>
                <c:pt idx="249">
                  <c:v>46.399656378775575</c:v>
                </c:pt>
                <c:pt idx="250">
                  <c:v>72.976684150147065</c:v>
                </c:pt>
                <c:pt idx="251">
                  <c:v>84.9848076338711</c:v>
                </c:pt>
                <c:pt idx="252">
                  <c:v>89.980309899686418</c:v>
                </c:pt>
                <c:pt idx="253">
                  <c:v>92.517567168769233</c:v>
                </c:pt>
                <c:pt idx="254">
                  <c:v>93.327746111252281</c:v>
                </c:pt>
                <c:pt idx="255">
                  <c:v>93.574347491631187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618112"/>
        <c:axId val="511618504"/>
      </c:scatterChart>
      <c:valAx>
        <c:axId val="51161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11618504"/>
        <c:crossesAt val="-1.0000000000000001E+300"/>
        <c:crossBetween val="midCat"/>
      </c:valAx>
      <c:valAx>
        <c:axId val="511618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161811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(2)'!$H$1003:$H$1258</c:f>
              <c:numCache>
                <c:formatCode>0.0</c:formatCode>
                <c:ptCount val="256"/>
                <c:pt idx="0">
                  <c:v>29.6</c:v>
                </c:pt>
                <c:pt idx="1">
                  <c:v>42.4</c:v>
                </c:pt>
                <c:pt idx="2">
                  <c:v>50.8</c:v>
                </c:pt>
                <c:pt idx="3">
                  <c:v>53.1</c:v>
                </c:pt>
                <c:pt idx="4">
                  <c:v>53.9</c:v>
                </c:pt>
                <c:pt idx="5">
                  <c:v>54.2</c:v>
                </c:pt>
                <c:pt idx="6">
                  <c:v>54.3</c:v>
                </c:pt>
                <c:pt idx="7">
                  <c:v>54.3</c:v>
                </c:pt>
                <c:pt idx="8">
                  <c:v>22</c:v>
                </c:pt>
                <c:pt idx="9">
                  <c:v>30.7</c:v>
                </c:pt>
                <c:pt idx="10">
                  <c:v>43.3</c:v>
                </c:pt>
                <c:pt idx="11">
                  <c:v>48.6</c:v>
                </c:pt>
                <c:pt idx="12">
                  <c:v>50.9</c:v>
                </c:pt>
                <c:pt idx="13">
                  <c:v>52.2</c:v>
                </c:pt>
                <c:pt idx="14">
                  <c:v>52.7</c:v>
                </c:pt>
                <c:pt idx="15">
                  <c:v>52.7</c:v>
                </c:pt>
                <c:pt idx="16">
                  <c:v>24.2</c:v>
                </c:pt>
                <c:pt idx="17">
                  <c:v>36.200000000000003</c:v>
                </c:pt>
                <c:pt idx="18">
                  <c:v>48</c:v>
                </c:pt>
                <c:pt idx="19">
                  <c:v>51.7</c:v>
                </c:pt>
                <c:pt idx="20">
                  <c:v>53.2</c:v>
                </c:pt>
                <c:pt idx="21">
                  <c:v>53.9</c:v>
                </c:pt>
                <c:pt idx="22">
                  <c:v>54.1</c:v>
                </c:pt>
                <c:pt idx="23">
                  <c:v>54.2</c:v>
                </c:pt>
                <c:pt idx="24">
                  <c:v>23.4</c:v>
                </c:pt>
                <c:pt idx="25">
                  <c:v>38.799999999999997</c:v>
                </c:pt>
                <c:pt idx="26">
                  <c:v>50</c:v>
                </c:pt>
                <c:pt idx="27">
                  <c:v>52.8</c:v>
                </c:pt>
                <c:pt idx="28">
                  <c:v>53.7</c:v>
                </c:pt>
                <c:pt idx="29">
                  <c:v>54</c:v>
                </c:pt>
                <c:pt idx="30">
                  <c:v>54.2</c:v>
                </c:pt>
                <c:pt idx="31">
                  <c:v>54.2</c:v>
                </c:pt>
                <c:pt idx="32">
                  <c:v>22.7</c:v>
                </c:pt>
                <c:pt idx="33">
                  <c:v>39</c:v>
                </c:pt>
                <c:pt idx="34">
                  <c:v>52</c:v>
                </c:pt>
                <c:pt idx="35">
                  <c:v>57.1</c:v>
                </c:pt>
                <c:pt idx="36">
                  <c:v>59.1</c:v>
                </c:pt>
                <c:pt idx="37">
                  <c:v>60.1</c:v>
                </c:pt>
                <c:pt idx="38">
                  <c:v>60.4</c:v>
                </c:pt>
                <c:pt idx="39">
                  <c:v>60.6</c:v>
                </c:pt>
                <c:pt idx="40">
                  <c:v>23</c:v>
                </c:pt>
                <c:pt idx="41">
                  <c:v>29.6</c:v>
                </c:pt>
                <c:pt idx="42">
                  <c:v>45.9</c:v>
                </c:pt>
                <c:pt idx="43">
                  <c:v>52.1</c:v>
                </c:pt>
                <c:pt idx="44">
                  <c:v>55</c:v>
                </c:pt>
                <c:pt idx="45">
                  <c:v>56.9</c:v>
                </c:pt>
                <c:pt idx="46">
                  <c:v>57.5</c:v>
                </c:pt>
                <c:pt idx="47">
                  <c:v>57.7</c:v>
                </c:pt>
                <c:pt idx="48">
                  <c:v>24.1</c:v>
                </c:pt>
                <c:pt idx="49">
                  <c:v>37.200000000000003</c:v>
                </c:pt>
                <c:pt idx="50">
                  <c:v>50.8</c:v>
                </c:pt>
                <c:pt idx="51">
                  <c:v>56.1</c:v>
                </c:pt>
                <c:pt idx="52">
                  <c:v>58.3</c:v>
                </c:pt>
                <c:pt idx="53">
                  <c:v>59.6</c:v>
                </c:pt>
                <c:pt idx="54">
                  <c:v>60.1</c:v>
                </c:pt>
                <c:pt idx="55">
                  <c:v>60.2</c:v>
                </c:pt>
                <c:pt idx="56">
                  <c:v>23</c:v>
                </c:pt>
                <c:pt idx="57">
                  <c:v>33.799999999999997</c:v>
                </c:pt>
                <c:pt idx="58">
                  <c:v>48.7</c:v>
                </c:pt>
                <c:pt idx="59">
                  <c:v>54.8</c:v>
                </c:pt>
                <c:pt idx="60">
                  <c:v>57.5</c:v>
                </c:pt>
                <c:pt idx="61">
                  <c:v>59</c:v>
                </c:pt>
                <c:pt idx="62">
                  <c:v>59.4</c:v>
                </c:pt>
                <c:pt idx="63">
                  <c:v>59.4</c:v>
                </c:pt>
                <c:pt idx="64">
                  <c:v>22.7</c:v>
                </c:pt>
                <c:pt idx="65">
                  <c:v>43.9</c:v>
                </c:pt>
                <c:pt idx="66">
                  <c:v>58.6</c:v>
                </c:pt>
                <c:pt idx="67">
                  <c:v>63.4</c:v>
                </c:pt>
                <c:pt idx="68">
                  <c:v>65</c:v>
                </c:pt>
                <c:pt idx="69">
                  <c:v>65.8</c:v>
                </c:pt>
                <c:pt idx="70">
                  <c:v>66</c:v>
                </c:pt>
                <c:pt idx="71">
                  <c:v>66.099999999999994</c:v>
                </c:pt>
                <c:pt idx="72">
                  <c:v>23</c:v>
                </c:pt>
                <c:pt idx="73">
                  <c:v>34.5</c:v>
                </c:pt>
                <c:pt idx="74">
                  <c:v>52.6</c:v>
                </c:pt>
                <c:pt idx="75">
                  <c:v>62</c:v>
                </c:pt>
                <c:pt idx="76">
                  <c:v>63.1</c:v>
                </c:pt>
                <c:pt idx="77">
                  <c:v>64.5</c:v>
                </c:pt>
                <c:pt idx="78">
                  <c:v>65</c:v>
                </c:pt>
                <c:pt idx="79">
                  <c:v>65.099999999999994</c:v>
                </c:pt>
                <c:pt idx="80">
                  <c:v>22.4</c:v>
                </c:pt>
                <c:pt idx="81">
                  <c:v>32.6</c:v>
                </c:pt>
                <c:pt idx="82">
                  <c:v>51.2</c:v>
                </c:pt>
                <c:pt idx="83">
                  <c:v>59.6</c:v>
                </c:pt>
                <c:pt idx="84">
                  <c:v>62.6</c:v>
                </c:pt>
                <c:pt idx="85">
                  <c:v>64.3</c:v>
                </c:pt>
                <c:pt idx="86">
                  <c:v>64.8</c:v>
                </c:pt>
                <c:pt idx="87">
                  <c:v>64.8</c:v>
                </c:pt>
                <c:pt idx="88">
                  <c:v>21.8</c:v>
                </c:pt>
                <c:pt idx="89">
                  <c:v>31.4</c:v>
                </c:pt>
                <c:pt idx="90">
                  <c:v>49.8</c:v>
                </c:pt>
                <c:pt idx="91">
                  <c:v>58.5</c:v>
                </c:pt>
                <c:pt idx="92">
                  <c:v>62.2</c:v>
                </c:pt>
                <c:pt idx="93">
                  <c:v>63.9</c:v>
                </c:pt>
                <c:pt idx="94">
                  <c:v>64.400000000000006</c:v>
                </c:pt>
                <c:pt idx="95">
                  <c:v>64.599999999999994</c:v>
                </c:pt>
                <c:pt idx="96">
                  <c:v>22.5</c:v>
                </c:pt>
                <c:pt idx="97">
                  <c:v>40.200000000000003</c:v>
                </c:pt>
                <c:pt idx="98">
                  <c:v>63.8</c:v>
                </c:pt>
                <c:pt idx="99">
                  <c:v>69.2</c:v>
                </c:pt>
                <c:pt idx="100">
                  <c:v>70.900000000000006</c:v>
                </c:pt>
                <c:pt idx="101">
                  <c:v>71.599999999999994</c:v>
                </c:pt>
                <c:pt idx="102">
                  <c:v>71.8</c:v>
                </c:pt>
                <c:pt idx="103">
                  <c:v>71.7</c:v>
                </c:pt>
                <c:pt idx="104">
                  <c:v>23.1</c:v>
                </c:pt>
                <c:pt idx="105">
                  <c:v>34.4</c:v>
                </c:pt>
                <c:pt idx="106">
                  <c:v>53.4</c:v>
                </c:pt>
                <c:pt idx="107">
                  <c:v>62.7</c:v>
                </c:pt>
                <c:pt idx="108">
                  <c:v>65.900000000000006</c:v>
                </c:pt>
                <c:pt idx="109">
                  <c:v>67.900000000000006</c:v>
                </c:pt>
                <c:pt idx="110">
                  <c:v>68.599999999999994</c:v>
                </c:pt>
                <c:pt idx="111">
                  <c:v>68.8</c:v>
                </c:pt>
                <c:pt idx="112">
                  <c:v>22</c:v>
                </c:pt>
                <c:pt idx="113">
                  <c:v>44.6</c:v>
                </c:pt>
                <c:pt idx="114">
                  <c:v>63.2</c:v>
                </c:pt>
                <c:pt idx="115">
                  <c:v>68.7</c:v>
                </c:pt>
                <c:pt idx="116">
                  <c:v>70.599999999999994</c:v>
                </c:pt>
                <c:pt idx="117">
                  <c:v>71.400000000000006</c:v>
                </c:pt>
                <c:pt idx="118">
                  <c:v>71.5</c:v>
                </c:pt>
                <c:pt idx="119">
                  <c:v>71.599999999999994</c:v>
                </c:pt>
                <c:pt idx="120">
                  <c:v>22.2</c:v>
                </c:pt>
                <c:pt idx="121">
                  <c:v>31.5</c:v>
                </c:pt>
                <c:pt idx="122">
                  <c:v>50.8</c:v>
                </c:pt>
                <c:pt idx="123">
                  <c:v>60.9</c:v>
                </c:pt>
                <c:pt idx="124">
                  <c:v>64.5</c:v>
                </c:pt>
                <c:pt idx="125">
                  <c:v>66.900000000000006</c:v>
                </c:pt>
                <c:pt idx="126">
                  <c:v>67.599999999999994</c:v>
                </c:pt>
                <c:pt idx="127">
                  <c:v>67.7</c:v>
                </c:pt>
                <c:pt idx="128">
                  <c:v>22.2</c:v>
                </c:pt>
                <c:pt idx="129">
                  <c:v>34.1</c:v>
                </c:pt>
                <c:pt idx="130">
                  <c:v>58.9</c:v>
                </c:pt>
                <c:pt idx="131">
                  <c:v>68.5</c:v>
                </c:pt>
                <c:pt idx="132">
                  <c:v>72.5</c:v>
                </c:pt>
                <c:pt idx="133">
                  <c:v>74.7</c:v>
                </c:pt>
                <c:pt idx="134">
                  <c:v>75.900000000000006</c:v>
                </c:pt>
                <c:pt idx="135">
                  <c:v>76.2</c:v>
                </c:pt>
                <c:pt idx="136">
                  <c:v>23.5</c:v>
                </c:pt>
                <c:pt idx="137">
                  <c:v>52.4</c:v>
                </c:pt>
                <c:pt idx="138">
                  <c:v>69.599999999999994</c:v>
                </c:pt>
                <c:pt idx="139">
                  <c:v>74.900000000000006</c:v>
                </c:pt>
                <c:pt idx="140">
                  <c:v>76.599999999999994</c:v>
                </c:pt>
                <c:pt idx="141">
                  <c:v>77.5</c:v>
                </c:pt>
                <c:pt idx="142">
                  <c:v>77.5</c:v>
                </c:pt>
                <c:pt idx="143">
                  <c:v>77.5</c:v>
                </c:pt>
                <c:pt idx="144">
                  <c:v>22.1</c:v>
                </c:pt>
                <c:pt idx="145">
                  <c:v>33.4</c:v>
                </c:pt>
                <c:pt idx="146">
                  <c:v>54.9</c:v>
                </c:pt>
                <c:pt idx="147">
                  <c:v>65.400000000000006</c:v>
                </c:pt>
                <c:pt idx="148">
                  <c:v>70</c:v>
                </c:pt>
                <c:pt idx="149">
                  <c:v>72.8</c:v>
                </c:pt>
                <c:pt idx="150">
                  <c:v>73.900000000000006</c:v>
                </c:pt>
                <c:pt idx="151">
                  <c:v>74.2</c:v>
                </c:pt>
                <c:pt idx="152">
                  <c:v>24.7</c:v>
                </c:pt>
                <c:pt idx="153">
                  <c:v>33.5</c:v>
                </c:pt>
                <c:pt idx="154">
                  <c:v>53.2</c:v>
                </c:pt>
                <c:pt idx="155">
                  <c:v>63.1</c:v>
                </c:pt>
                <c:pt idx="156">
                  <c:v>67.2</c:v>
                </c:pt>
                <c:pt idx="157">
                  <c:v>69.900000000000006</c:v>
                </c:pt>
                <c:pt idx="158">
                  <c:v>70.8</c:v>
                </c:pt>
                <c:pt idx="159">
                  <c:v>71.2</c:v>
                </c:pt>
                <c:pt idx="160">
                  <c:v>22</c:v>
                </c:pt>
                <c:pt idx="161">
                  <c:v>45.7</c:v>
                </c:pt>
                <c:pt idx="162">
                  <c:v>69.099999999999994</c:v>
                </c:pt>
                <c:pt idx="163">
                  <c:v>77.599999999999994</c:v>
                </c:pt>
                <c:pt idx="164">
                  <c:v>81.099999999999994</c:v>
                </c:pt>
                <c:pt idx="165">
                  <c:v>83.2</c:v>
                </c:pt>
                <c:pt idx="166">
                  <c:v>83.5</c:v>
                </c:pt>
                <c:pt idx="167">
                  <c:v>83.6</c:v>
                </c:pt>
                <c:pt idx="168">
                  <c:v>24.8</c:v>
                </c:pt>
                <c:pt idx="169">
                  <c:v>41.7</c:v>
                </c:pt>
                <c:pt idx="170">
                  <c:v>65.099999999999994</c:v>
                </c:pt>
                <c:pt idx="171">
                  <c:v>74.5</c:v>
                </c:pt>
                <c:pt idx="172">
                  <c:v>78.7</c:v>
                </c:pt>
                <c:pt idx="173">
                  <c:v>80.599999999999994</c:v>
                </c:pt>
                <c:pt idx="174">
                  <c:v>81.099999999999994</c:v>
                </c:pt>
                <c:pt idx="175">
                  <c:v>81.2</c:v>
                </c:pt>
                <c:pt idx="176">
                  <c:v>22.4</c:v>
                </c:pt>
                <c:pt idx="177">
                  <c:v>40.1</c:v>
                </c:pt>
                <c:pt idx="178">
                  <c:v>65.900000000000006</c:v>
                </c:pt>
                <c:pt idx="179">
                  <c:v>75.400000000000006</c:v>
                </c:pt>
                <c:pt idx="180">
                  <c:v>79.5</c:v>
                </c:pt>
                <c:pt idx="181">
                  <c:v>81.5</c:v>
                </c:pt>
                <c:pt idx="182">
                  <c:v>82</c:v>
                </c:pt>
                <c:pt idx="183">
                  <c:v>82.2</c:v>
                </c:pt>
                <c:pt idx="184">
                  <c:v>25</c:v>
                </c:pt>
                <c:pt idx="185">
                  <c:v>36.799999999999997</c:v>
                </c:pt>
                <c:pt idx="186">
                  <c:v>60.7</c:v>
                </c:pt>
                <c:pt idx="187">
                  <c:v>70.8</c:v>
                </c:pt>
                <c:pt idx="188">
                  <c:v>75.8</c:v>
                </c:pt>
                <c:pt idx="189">
                  <c:v>78.599999999999994</c:v>
                </c:pt>
                <c:pt idx="190">
                  <c:v>79.5</c:v>
                </c:pt>
                <c:pt idx="191">
                  <c:v>79.7</c:v>
                </c:pt>
                <c:pt idx="192">
                  <c:v>22.9</c:v>
                </c:pt>
                <c:pt idx="193">
                  <c:v>50.1</c:v>
                </c:pt>
                <c:pt idx="194">
                  <c:v>76.3</c:v>
                </c:pt>
                <c:pt idx="195">
                  <c:v>84.5</c:v>
                </c:pt>
                <c:pt idx="196">
                  <c:v>87.5</c:v>
                </c:pt>
                <c:pt idx="197">
                  <c:v>88.8</c:v>
                </c:pt>
                <c:pt idx="198">
                  <c:v>89.1</c:v>
                </c:pt>
                <c:pt idx="199">
                  <c:v>89.3</c:v>
                </c:pt>
                <c:pt idx="200">
                  <c:v>24.5</c:v>
                </c:pt>
                <c:pt idx="201">
                  <c:v>43.2</c:v>
                </c:pt>
                <c:pt idx="202">
                  <c:v>66.3</c:v>
                </c:pt>
                <c:pt idx="203">
                  <c:v>77.099999999999994</c:v>
                </c:pt>
                <c:pt idx="204">
                  <c:v>82</c:v>
                </c:pt>
                <c:pt idx="205">
                  <c:v>85</c:v>
                </c:pt>
                <c:pt idx="206">
                  <c:v>85.7</c:v>
                </c:pt>
                <c:pt idx="207">
                  <c:v>85.8</c:v>
                </c:pt>
                <c:pt idx="208">
                  <c:v>22.7</c:v>
                </c:pt>
                <c:pt idx="209">
                  <c:v>50.6</c:v>
                </c:pt>
                <c:pt idx="210">
                  <c:v>75.7</c:v>
                </c:pt>
                <c:pt idx="211">
                  <c:v>84.1</c:v>
                </c:pt>
                <c:pt idx="212">
                  <c:v>87.2</c:v>
                </c:pt>
                <c:pt idx="213">
                  <c:v>89.1</c:v>
                </c:pt>
                <c:pt idx="214">
                  <c:v>89.4</c:v>
                </c:pt>
                <c:pt idx="215">
                  <c:v>89.5</c:v>
                </c:pt>
                <c:pt idx="216">
                  <c:v>24.5</c:v>
                </c:pt>
                <c:pt idx="217">
                  <c:v>37.9</c:v>
                </c:pt>
                <c:pt idx="218">
                  <c:v>62.9</c:v>
                </c:pt>
                <c:pt idx="219">
                  <c:v>73.8</c:v>
                </c:pt>
                <c:pt idx="220">
                  <c:v>78.900000000000006</c:v>
                </c:pt>
                <c:pt idx="221">
                  <c:v>81.8</c:v>
                </c:pt>
                <c:pt idx="222">
                  <c:v>82.9</c:v>
                </c:pt>
                <c:pt idx="223">
                  <c:v>83.1</c:v>
                </c:pt>
                <c:pt idx="224">
                  <c:v>22.4</c:v>
                </c:pt>
                <c:pt idx="225">
                  <c:v>35</c:v>
                </c:pt>
                <c:pt idx="226">
                  <c:v>65.5</c:v>
                </c:pt>
                <c:pt idx="227">
                  <c:v>79.2</c:v>
                </c:pt>
                <c:pt idx="228">
                  <c:v>86.2</c:v>
                </c:pt>
                <c:pt idx="229">
                  <c:v>90</c:v>
                </c:pt>
                <c:pt idx="230">
                  <c:v>91.1</c:v>
                </c:pt>
                <c:pt idx="231">
                  <c:v>91</c:v>
                </c:pt>
                <c:pt idx="232">
                  <c:v>25</c:v>
                </c:pt>
                <c:pt idx="233">
                  <c:v>39.6</c:v>
                </c:pt>
                <c:pt idx="234">
                  <c:v>67.5</c:v>
                </c:pt>
                <c:pt idx="235">
                  <c:v>80.3</c:v>
                </c:pt>
                <c:pt idx="236">
                  <c:v>86.6</c:v>
                </c:pt>
                <c:pt idx="237">
                  <c:v>90.3</c:v>
                </c:pt>
                <c:pt idx="238">
                  <c:v>91.2</c:v>
                </c:pt>
                <c:pt idx="239">
                  <c:v>91.3</c:v>
                </c:pt>
                <c:pt idx="240">
                  <c:v>23.5</c:v>
                </c:pt>
                <c:pt idx="241">
                  <c:v>45.7</c:v>
                </c:pt>
                <c:pt idx="242">
                  <c:v>72.900000000000006</c:v>
                </c:pt>
                <c:pt idx="243">
                  <c:v>85.2</c:v>
                </c:pt>
                <c:pt idx="244">
                  <c:v>90.6</c:v>
                </c:pt>
                <c:pt idx="245">
                  <c:v>92.9</c:v>
                </c:pt>
                <c:pt idx="246">
                  <c:v>94</c:v>
                </c:pt>
                <c:pt idx="247">
                  <c:v>94.3</c:v>
                </c:pt>
                <c:pt idx="248">
                  <c:v>25.4</c:v>
                </c:pt>
                <c:pt idx="249">
                  <c:v>40.6</c:v>
                </c:pt>
                <c:pt idx="250">
                  <c:v>69.2</c:v>
                </c:pt>
                <c:pt idx="251">
                  <c:v>81.900000000000006</c:v>
                </c:pt>
                <c:pt idx="252">
                  <c:v>87.8</c:v>
                </c:pt>
                <c:pt idx="253">
                  <c:v>90.8</c:v>
                </c:pt>
                <c:pt idx="254">
                  <c:v>91.1</c:v>
                </c:pt>
                <c:pt idx="255">
                  <c:v>91</c:v>
                </c:pt>
              </c:numCache>
            </c:numRef>
          </c:xVal>
          <c:yVal>
            <c:numRef>
              <c:f>'NeuralTools-Summary (2)'!$J$1003:$J$1258</c:f>
              <c:numCache>
                <c:formatCode>0.0</c:formatCode>
                <c:ptCount val="256"/>
                <c:pt idx="0">
                  <c:v>8.0195216427067848</c:v>
                </c:pt>
                <c:pt idx="1">
                  <c:v>9.9059657526607836</c:v>
                </c:pt>
                <c:pt idx="2">
                  <c:v>6.2559525850309186</c:v>
                </c:pt>
                <c:pt idx="3">
                  <c:v>3.5470094774743188</c:v>
                </c:pt>
                <c:pt idx="4">
                  <c:v>2.3175571439290579</c:v>
                </c:pt>
                <c:pt idx="5">
                  <c:v>1.5671618645092806</c:v>
                </c:pt>
                <c:pt idx="6">
                  <c:v>1.2791925906244614</c:v>
                </c:pt>
                <c:pt idx="7">
                  <c:v>1.111162217318963</c:v>
                </c:pt>
                <c:pt idx="8">
                  <c:v>0.41952164270678338</c:v>
                </c:pt>
                <c:pt idx="9">
                  <c:v>-1.7940342473392157</c:v>
                </c:pt>
                <c:pt idx="10">
                  <c:v>-1.2440474149690814</c:v>
                </c:pt>
                <c:pt idx="11">
                  <c:v>-0.95299052252568117</c:v>
                </c:pt>
                <c:pt idx="12">
                  <c:v>-0.68244285607094213</c:v>
                </c:pt>
                <c:pt idx="13">
                  <c:v>-0.43283813549071937</c:v>
                </c:pt>
                <c:pt idx="14">
                  <c:v>-0.32080740937553287</c:v>
                </c:pt>
                <c:pt idx="15">
                  <c:v>-0.48883778268103129</c:v>
                </c:pt>
                <c:pt idx="16">
                  <c:v>2.6195216427067827</c:v>
                </c:pt>
                <c:pt idx="17">
                  <c:v>3.7059657526607879</c:v>
                </c:pt>
                <c:pt idx="18">
                  <c:v>3.4559525850309214</c:v>
                </c:pt>
                <c:pt idx="19">
                  <c:v>2.1470094774743202</c:v>
                </c:pt>
                <c:pt idx="20">
                  <c:v>1.6175571439290621</c:v>
                </c:pt>
                <c:pt idx="21">
                  <c:v>1.2671618645092764</c:v>
                </c:pt>
                <c:pt idx="22">
                  <c:v>1.0791925906244657</c:v>
                </c:pt>
                <c:pt idx="23">
                  <c:v>1.0111622173189687</c:v>
                </c:pt>
                <c:pt idx="24">
                  <c:v>1.819521642706782</c:v>
                </c:pt>
                <c:pt idx="25">
                  <c:v>6.3059657526607822</c:v>
                </c:pt>
                <c:pt idx="26">
                  <c:v>5.4559525850309214</c:v>
                </c:pt>
                <c:pt idx="27">
                  <c:v>3.2470094774743146</c:v>
                </c:pt>
                <c:pt idx="28">
                  <c:v>2.1175571439290621</c:v>
                </c:pt>
                <c:pt idx="29">
                  <c:v>1.3671618645092778</c:v>
                </c:pt>
                <c:pt idx="30">
                  <c:v>1.1791925906244671</c:v>
                </c:pt>
                <c:pt idx="31">
                  <c:v>1.0111622173189687</c:v>
                </c:pt>
                <c:pt idx="32">
                  <c:v>-0.3411751014814719</c:v>
                </c:pt>
                <c:pt idx="33">
                  <c:v>3.7919608902355293</c:v>
                </c:pt>
                <c:pt idx="34">
                  <c:v>3.2064377759085616</c:v>
                </c:pt>
                <c:pt idx="35">
                  <c:v>2.6151174966065796</c:v>
                </c:pt>
                <c:pt idx="36">
                  <c:v>2.305445466610351</c:v>
                </c:pt>
                <c:pt idx="37">
                  <c:v>2.1153904534958272</c:v>
                </c:pt>
                <c:pt idx="38">
                  <c:v>1.9861071121352296</c:v>
                </c:pt>
                <c:pt idx="39">
                  <c:v>2.0084431520744417</c:v>
                </c:pt>
                <c:pt idx="40">
                  <c:v>-4.1175101481471188E-2</c:v>
                </c:pt>
                <c:pt idx="41">
                  <c:v>-5.6080391097644693</c:v>
                </c:pt>
                <c:pt idx="42">
                  <c:v>-2.8935622240914398</c:v>
                </c:pt>
                <c:pt idx="43">
                  <c:v>-2.3848825033934204</c:v>
                </c:pt>
                <c:pt idx="44">
                  <c:v>-1.7945545333896504</c:v>
                </c:pt>
                <c:pt idx="45">
                  <c:v>-1.0846095465041756</c:v>
                </c:pt>
                <c:pt idx="46">
                  <c:v>-0.91389288786476897</c:v>
                </c:pt>
                <c:pt idx="47">
                  <c:v>-0.89155684792555689</c:v>
                </c:pt>
                <c:pt idx="48">
                  <c:v>1.0588248985185302</c:v>
                </c:pt>
                <c:pt idx="49">
                  <c:v>1.9919608902355321</c:v>
                </c:pt>
                <c:pt idx="50">
                  <c:v>2.0064377759085588</c:v>
                </c:pt>
                <c:pt idx="51">
                  <c:v>1.6151174966065796</c:v>
                </c:pt>
                <c:pt idx="52">
                  <c:v>1.5054454666103467</c:v>
                </c:pt>
                <c:pt idx="53">
                  <c:v>1.6153904534958272</c:v>
                </c:pt>
                <c:pt idx="54">
                  <c:v>1.6861071121352325</c:v>
                </c:pt>
                <c:pt idx="55">
                  <c:v>1.6084431520744431</c:v>
                </c:pt>
                <c:pt idx="56">
                  <c:v>-4.1175101481471188E-2</c:v>
                </c:pt>
                <c:pt idx="57">
                  <c:v>-1.4080391097644736</c:v>
                </c:pt>
                <c:pt idx="58">
                  <c:v>-9.3562224091435553E-2</c:v>
                </c:pt>
                <c:pt idx="59">
                  <c:v>0.31511749660657529</c:v>
                </c:pt>
                <c:pt idx="60">
                  <c:v>0.70544546661034957</c:v>
                </c:pt>
                <c:pt idx="61">
                  <c:v>1.0153904534958258</c:v>
                </c:pt>
                <c:pt idx="62">
                  <c:v>0.98610711213522961</c:v>
                </c:pt>
                <c:pt idx="63">
                  <c:v>0.80844315207443884</c:v>
                </c:pt>
                <c:pt idx="64">
                  <c:v>-1.5410339118033498</c:v>
                </c:pt>
                <c:pt idx="65">
                  <c:v>6.1392608057124249</c:v>
                </c:pt>
                <c:pt idx="66">
                  <c:v>5.5513777208187634</c:v>
                </c:pt>
                <c:pt idx="67">
                  <c:v>3.8894307768786049</c:v>
                </c:pt>
                <c:pt idx="68">
                  <c:v>2.861190198456157</c:v>
                </c:pt>
                <c:pt idx="69">
                  <c:v>2.3123574391849573</c:v>
                </c:pt>
                <c:pt idx="70">
                  <c:v>2.0368214156155702</c:v>
                </c:pt>
                <c:pt idx="71">
                  <c:v>1.9491366463766724</c:v>
                </c:pt>
                <c:pt idx="72">
                  <c:v>-1.2410339118033491</c:v>
                </c:pt>
                <c:pt idx="73">
                  <c:v>-3.2607391942875736</c:v>
                </c:pt>
                <c:pt idx="74">
                  <c:v>-0.44862227918123665</c:v>
                </c:pt>
                <c:pt idx="75">
                  <c:v>0.88317932138161837</c:v>
                </c:pt>
                <c:pt idx="76">
                  <c:v>0.96119019845615838</c:v>
                </c:pt>
                <c:pt idx="77">
                  <c:v>1.0123574391849601</c:v>
                </c:pt>
                <c:pt idx="78">
                  <c:v>1.0368214156155702</c:v>
                </c:pt>
                <c:pt idx="79">
                  <c:v>0.94913664637667239</c:v>
                </c:pt>
                <c:pt idx="80">
                  <c:v>-1.8410339118033505</c:v>
                </c:pt>
                <c:pt idx="81">
                  <c:v>-5.1607391942875722</c:v>
                </c:pt>
                <c:pt idx="82">
                  <c:v>-1.8486222791812352</c:v>
                </c:pt>
                <c:pt idx="83">
                  <c:v>8.9430776878607787E-2</c:v>
                </c:pt>
                <c:pt idx="84">
                  <c:v>0.46119019845615838</c:v>
                </c:pt>
                <c:pt idx="85">
                  <c:v>0.81235743918495729</c:v>
                </c:pt>
                <c:pt idx="86">
                  <c:v>0.83682141561556733</c:v>
                </c:pt>
                <c:pt idx="87">
                  <c:v>0.64913664637667523</c:v>
                </c:pt>
                <c:pt idx="88">
                  <c:v>-2.4410339118033484</c:v>
                </c:pt>
                <c:pt idx="89">
                  <c:v>-6.3607391942875751</c:v>
                </c:pt>
                <c:pt idx="90">
                  <c:v>-3.2486222791812409</c:v>
                </c:pt>
                <c:pt idx="91">
                  <c:v>-1.0105692231213936</c:v>
                </c:pt>
                <c:pt idx="92">
                  <c:v>6.1190198456159806E-2</c:v>
                </c:pt>
                <c:pt idx="93">
                  <c:v>0.41235743918495871</c:v>
                </c:pt>
                <c:pt idx="94">
                  <c:v>0.43682141561557586</c:v>
                </c:pt>
                <c:pt idx="95">
                  <c:v>0.44913664637667239</c:v>
                </c:pt>
                <c:pt idx="96">
                  <c:v>-2.6366241832191051</c:v>
                </c:pt>
                <c:pt idx="97">
                  <c:v>9.5008045363563554E-2</c:v>
                </c:pt>
                <c:pt idx="98">
                  <c:v>6.5278499800374234</c:v>
                </c:pt>
                <c:pt idx="99">
                  <c:v>4.5970797143616409</c:v>
                </c:pt>
                <c:pt idx="100">
                  <c:v>3.3068569423519563</c:v>
                </c:pt>
                <c:pt idx="101">
                  <c:v>2.4774498695894636</c:v>
                </c:pt>
                <c:pt idx="102">
                  <c:v>2.1500105230359594</c:v>
                </c:pt>
                <c:pt idx="103">
                  <c:v>1.8518566402484282</c:v>
                </c:pt>
                <c:pt idx="104">
                  <c:v>-2.0366241832191037</c:v>
                </c:pt>
                <c:pt idx="105">
                  <c:v>-5.7049919546364407</c:v>
                </c:pt>
                <c:pt idx="106">
                  <c:v>-3.8721500199625751</c:v>
                </c:pt>
                <c:pt idx="107">
                  <c:v>-1.9029202856383591</c:v>
                </c:pt>
                <c:pt idx="108">
                  <c:v>-1.6931430576480437</c:v>
                </c:pt>
                <c:pt idx="109">
                  <c:v>-1.2225501304105251</c:v>
                </c:pt>
                <c:pt idx="110">
                  <c:v>-1.0499894769640434</c:v>
                </c:pt>
                <c:pt idx="111">
                  <c:v>-1.0481433597515775</c:v>
                </c:pt>
                <c:pt idx="112">
                  <c:v>-3.1366241832191051</c:v>
                </c:pt>
                <c:pt idx="113">
                  <c:v>4.4950080453635621</c:v>
                </c:pt>
                <c:pt idx="114">
                  <c:v>5.9278499800374291</c:v>
                </c:pt>
                <c:pt idx="115">
                  <c:v>4.0970797143616409</c:v>
                </c:pt>
                <c:pt idx="116">
                  <c:v>3.0068569423519449</c:v>
                </c:pt>
                <c:pt idx="117">
                  <c:v>2.2774498695894749</c:v>
                </c:pt>
                <c:pt idx="118">
                  <c:v>1.8500105230359623</c:v>
                </c:pt>
                <c:pt idx="119">
                  <c:v>1.7518566402484197</c:v>
                </c:pt>
                <c:pt idx="120">
                  <c:v>-2.9366241832191058</c:v>
                </c:pt>
                <c:pt idx="121">
                  <c:v>-8.6049919546364393</c:v>
                </c:pt>
                <c:pt idx="122">
                  <c:v>-6.4721500199625766</c:v>
                </c:pt>
                <c:pt idx="123">
                  <c:v>-3.7029202856383634</c:v>
                </c:pt>
                <c:pt idx="124">
                  <c:v>-3.0931430576480494</c:v>
                </c:pt>
                <c:pt idx="125">
                  <c:v>-2.2225501304105251</c:v>
                </c:pt>
                <c:pt idx="126">
                  <c:v>-2.0499894769640434</c:v>
                </c:pt>
                <c:pt idx="127">
                  <c:v>-2.1481433597515718</c:v>
                </c:pt>
                <c:pt idx="128">
                  <c:v>-3.4857903583348637</c:v>
                </c:pt>
                <c:pt idx="129">
                  <c:v>-8.091416286504213</c:v>
                </c:pt>
                <c:pt idx="130">
                  <c:v>-2.5231057102410333</c:v>
                </c:pt>
                <c:pt idx="131">
                  <c:v>-1.2315175398647114</c:v>
                </c:pt>
                <c:pt idx="132">
                  <c:v>-0.63279989228227862</c:v>
                </c:pt>
                <c:pt idx="133">
                  <c:v>-0.16762795686317133</c:v>
                </c:pt>
                <c:pt idx="134">
                  <c:v>0.44655210478862273</c:v>
                </c:pt>
                <c:pt idx="135">
                  <c:v>0.53739743126250517</c:v>
                </c:pt>
                <c:pt idx="136">
                  <c:v>-2.185790358334863</c:v>
                </c:pt>
                <c:pt idx="137">
                  <c:v>10.208583713495784</c:v>
                </c:pt>
                <c:pt idx="138">
                  <c:v>8.1768942897589625</c:v>
                </c:pt>
                <c:pt idx="139">
                  <c:v>5.1684824601352943</c:v>
                </c:pt>
                <c:pt idx="140">
                  <c:v>3.4672001077177157</c:v>
                </c:pt>
                <c:pt idx="141">
                  <c:v>2.6323720431368258</c:v>
                </c:pt>
                <c:pt idx="142">
                  <c:v>2.046552104788617</c:v>
                </c:pt>
                <c:pt idx="143">
                  <c:v>1.8373974312625023</c:v>
                </c:pt>
                <c:pt idx="144">
                  <c:v>-3.5857903583348616</c:v>
                </c:pt>
                <c:pt idx="145">
                  <c:v>-8.7914162865042158</c:v>
                </c:pt>
                <c:pt idx="146">
                  <c:v>-6.5231057102410333</c:v>
                </c:pt>
                <c:pt idx="147">
                  <c:v>-4.3315175398647057</c:v>
                </c:pt>
                <c:pt idx="148">
                  <c:v>-3.1327998922822786</c:v>
                </c:pt>
                <c:pt idx="149">
                  <c:v>-2.067627956863177</c:v>
                </c:pt>
                <c:pt idx="150">
                  <c:v>-1.5534478952113773</c:v>
                </c:pt>
                <c:pt idx="151">
                  <c:v>-1.4626025687374948</c:v>
                </c:pt>
                <c:pt idx="152">
                  <c:v>-0.98579035833486373</c:v>
                </c:pt>
                <c:pt idx="153">
                  <c:v>-8.6914162865042144</c:v>
                </c:pt>
                <c:pt idx="154">
                  <c:v>-8.223105710241029</c:v>
                </c:pt>
                <c:pt idx="155">
                  <c:v>-6.6315175398647099</c:v>
                </c:pt>
                <c:pt idx="156">
                  <c:v>-5.9327998922822758</c:v>
                </c:pt>
                <c:pt idx="157">
                  <c:v>-4.9676279568631685</c:v>
                </c:pt>
                <c:pt idx="158">
                  <c:v>-4.6534478952113858</c:v>
                </c:pt>
                <c:pt idx="159">
                  <c:v>-4.4626025687374948</c:v>
                </c:pt>
                <c:pt idx="160">
                  <c:v>-3.8492751841130399</c:v>
                </c:pt>
                <c:pt idx="161">
                  <c:v>1.7305779671976467</c:v>
                </c:pt>
                <c:pt idx="162">
                  <c:v>3.6432680487828009</c:v>
                </c:pt>
                <c:pt idx="163">
                  <c:v>2.7371978264604877</c:v>
                </c:pt>
                <c:pt idx="164">
                  <c:v>2.3694687370807799</c:v>
                </c:pt>
                <c:pt idx="165">
                  <c:v>2.5009045662005178</c:v>
                </c:pt>
                <c:pt idx="166">
                  <c:v>2.1492686353666102</c:v>
                </c:pt>
                <c:pt idx="167">
                  <c:v>2.0284717822370055</c:v>
                </c:pt>
                <c:pt idx="168">
                  <c:v>-1.0492751841130392</c:v>
                </c:pt>
                <c:pt idx="169">
                  <c:v>-2.2694220328023533</c:v>
                </c:pt>
                <c:pt idx="170">
                  <c:v>-0.35673195121719914</c:v>
                </c:pt>
                <c:pt idx="171">
                  <c:v>-0.36280217353950661</c:v>
                </c:pt>
                <c:pt idx="172">
                  <c:v>-3.0531262919211599E-2</c:v>
                </c:pt>
                <c:pt idx="173">
                  <c:v>-9.9095433799490706E-2</c:v>
                </c:pt>
                <c:pt idx="174">
                  <c:v>-0.25073136463339551</c:v>
                </c:pt>
                <c:pt idx="175">
                  <c:v>-0.37152821776298595</c:v>
                </c:pt>
                <c:pt idx="176">
                  <c:v>-3.4492751841130413</c:v>
                </c:pt>
                <c:pt idx="177">
                  <c:v>-3.8694220328023547</c:v>
                </c:pt>
                <c:pt idx="178">
                  <c:v>0.44326804878281223</c:v>
                </c:pt>
                <c:pt idx="179">
                  <c:v>0.53719782646049907</c:v>
                </c:pt>
                <c:pt idx="180">
                  <c:v>0.76946873708078556</c:v>
                </c:pt>
                <c:pt idx="181">
                  <c:v>0.80090456620051498</c:v>
                </c:pt>
                <c:pt idx="182">
                  <c:v>0.64926863536661017</c:v>
                </c:pt>
                <c:pt idx="183">
                  <c:v>0.62847178223701405</c:v>
                </c:pt>
                <c:pt idx="184">
                  <c:v>-0.84927518411303993</c:v>
                </c:pt>
                <c:pt idx="185">
                  <c:v>-7.169422032802359</c:v>
                </c:pt>
                <c:pt idx="186">
                  <c:v>-4.7567319512171906</c:v>
                </c:pt>
                <c:pt idx="187">
                  <c:v>-4.0628021735395095</c:v>
                </c:pt>
                <c:pt idx="188">
                  <c:v>-2.9305312629192173</c:v>
                </c:pt>
                <c:pt idx="189">
                  <c:v>-2.0990954337994907</c:v>
                </c:pt>
                <c:pt idx="190">
                  <c:v>-1.8507313646333898</c:v>
                </c:pt>
                <c:pt idx="191">
                  <c:v>-1.8715282177629859</c:v>
                </c:pt>
                <c:pt idx="192">
                  <c:v>-2.6925070309411367</c:v>
                </c:pt>
                <c:pt idx="193">
                  <c:v>4.7115152390680279</c:v>
                </c:pt>
                <c:pt idx="194">
                  <c:v>6.9750831527114769</c:v>
                </c:pt>
                <c:pt idx="195">
                  <c:v>4.539715965284131</c:v>
                </c:pt>
                <c:pt idx="196">
                  <c:v>3.1431544035058181</c:v>
                </c:pt>
                <c:pt idx="197">
                  <c:v>2.2086012488053797</c:v>
                </c:pt>
                <c:pt idx="198">
                  <c:v>1.7826055016731885</c:v>
                </c:pt>
                <c:pt idx="199">
                  <c:v>1.7493848089959414</c:v>
                </c:pt>
                <c:pt idx="200">
                  <c:v>-1.0925070309411353</c:v>
                </c:pt>
                <c:pt idx="201">
                  <c:v>-2.1884847609319706</c:v>
                </c:pt>
                <c:pt idx="202">
                  <c:v>-3.0249168472885231</c:v>
                </c:pt>
                <c:pt idx="203">
                  <c:v>-2.8602840347158747</c:v>
                </c:pt>
                <c:pt idx="204">
                  <c:v>-2.3568455964941819</c:v>
                </c:pt>
                <c:pt idx="205">
                  <c:v>-1.5913987511946175</c:v>
                </c:pt>
                <c:pt idx="206">
                  <c:v>-1.6173944983268029</c:v>
                </c:pt>
                <c:pt idx="207">
                  <c:v>-1.7506151910040586</c:v>
                </c:pt>
                <c:pt idx="208">
                  <c:v>-2.892507030941136</c:v>
                </c:pt>
                <c:pt idx="209">
                  <c:v>5.2115152390680279</c:v>
                </c:pt>
                <c:pt idx="210">
                  <c:v>6.3750831527114826</c:v>
                </c:pt>
                <c:pt idx="211">
                  <c:v>4.1397159652841253</c:v>
                </c:pt>
                <c:pt idx="212">
                  <c:v>2.8431544035058209</c:v>
                </c:pt>
                <c:pt idx="213">
                  <c:v>2.5086012488053768</c:v>
                </c:pt>
                <c:pt idx="214">
                  <c:v>2.0826055016731999</c:v>
                </c:pt>
                <c:pt idx="215">
                  <c:v>1.9493848089959442</c:v>
                </c:pt>
                <c:pt idx="216">
                  <c:v>-1.0925070309411353</c:v>
                </c:pt>
                <c:pt idx="217">
                  <c:v>-7.4884847609319749</c:v>
                </c:pt>
                <c:pt idx="218">
                  <c:v>-6.4249168472885216</c:v>
                </c:pt>
                <c:pt idx="219">
                  <c:v>-6.1602840347158718</c:v>
                </c:pt>
                <c:pt idx="220">
                  <c:v>-5.4568455964941762</c:v>
                </c:pt>
                <c:pt idx="221">
                  <c:v>-4.7913987511946203</c:v>
                </c:pt>
                <c:pt idx="222">
                  <c:v>-4.4173944983268001</c:v>
                </c:pt>
                <c:pt idx="223">
                  <c:v>-4.4506151910040614</c:v>
                </c:pt>
                <c:pt idx="224">
                  <c:v>-2.4874701806200363</c:v>
                </c:pt>
                <c:pt idx="225">
                  <c:v>-11.399656378775575</c:v>
                </c:pt>
                <c:pt idx="226">
                  <c:v>-7.4766841501470651</c:v>
                </c:pt>
                <c:pt idx="227">
                  <c:v>-5.7848076338710968</c:v>
                </c:pt>
                <c:pt idx="228">
                  <c:v>-3.7803098996864151</c:v>
                </c:pt>
                <c:pt idx="229">
                  <c:v>-2.5175671687692329</c:v>
                </c:pt>
                <c:pt idx="230">
                  <c:v>-2.2277461112522872</c:v>
                </c:pt>
                <c:pt idx="231">
                  <c:v>-2.5743474916311868</c:v>
                </c:pt>
                <c:pt idx="232">
                  <c:v>0.11252981937996509</c:v>
                </c:pt>
                <c:pt idx="233">
                  <c:v>-6.7996563787755733</c:v>
                </c:pt>
                <c:pt idx="234">
                  <c:v>-5.4766841501470651</c:v>
                </c:pt>
                <c:pt idx="235">
                  <c:v>-4.6848076338711024</c:v>
                </c:pt>
                <c:pt idx="236">
                  <c:v>-3.3803098996864236</c:v>
                </c:pt>
                <c:pt idx="237">
                  <c:v>-2.2175671687692358</c:v>
                </c:pt>
                <c:pt idx="238">
                  <c:v>-2.1277461112522786</c:v>
                </c:pt>
                <c:pt idx="239">
                  <c:v>-2.2743474916311897</c:v>
                </c:pt>
                <c:pt idx="240">
                  <c:v>-1.3874701806200349</c:v>
                </c:pt>
                <c:pt idx="241">
                  <c:v>-0.69965637877557185</c:v>
                </c:pt>
                <c:pt idx="242">
                  <c:v>-7.6684150147059427E-2</c:v>
                </c:pt>
                <c:pt idx="243">
                  <c:v>0.21519236612890325</c:v>
                </c:pt>
                <c:pt idx="244">
                  <c:v>0.61969010031357641</c:v>
                </c:pt>
                <c:pt idx="245">
                  <c:v>0.38243283123077276</c:v>
                </c:pt>
                <c:pt idx="246">
                  <c:v>0.67225388874771852</c:v>
                </c:pt>
                <c:pt idx="247">
                  <c:v>0.72565250836881035</c:v>
                </c:pt>
                <c:pt idx="248">
                  <c:v>0.51252981937996367</c:v>
                </c:pt>
                <c:pt idx="249">
                  <c:v>-5.7996563787755733</c:v>
                </c:pt>
                <c:pt idx="250">
                  <c:v>-3.7766841501470623</c:v>
                </c:pt>
                <c:pt idx="251">
                  <c:v>-3.0848076338710939</c:v>
                </c:pt>
                <c:pt idx="252">
                  <c:v>-2.1803098996864207</c:v>
                </c:pt>
                <c:pt idx="253">
                  <c:v>-1.7175671687692358</c:v>
                </c:pt>
                <c:pt idx="254">
                  <c:v>-2.2277461112522872</c:v>
                </c:pt>
                <c:pt idx="255">
                  <c:v>-2.5743474916311868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619288"/>
        <c:axId val="511619680"/>
      </c:scatterChart>
      <c:valAx>
        <c:axId val="511619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11619680"/>
        <c:crossesAt val="-1.0000000000000001E+300"/>
        <c:crossBetween val="midCat"/>
      </c:valAx>
      <c:valAx>
        <c:axId val="511619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161928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161924</xdr:rowOff>
    </xdr:from>
    <xdr:to>
      <xdr:col>11</xdr:col>
      <xdr:colOff>152400</xdr:colOff>
      <xdr:row>25</xdr:row>
      <xdr:rowOff>167639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161924</xdr:colOff>
      <xdr:row>3</xdr:row>
      <xdr:rowOff>161924</xdr:rowOff>
    </xdr:from>
    <xdr:to>
      <xdr:col>21</xdr:col>
      <xdr:colOff>419099</xdr:colOff>
      <xdr:row>25</xdr:row>
      <xdr:rowOff>167639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6</xdr:col>
      <xdr:colOff>320675</xdr:colOff>
      <xdr:row>54</xdr:row>
      <xdr:rowOff>184150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56</xdr:row>
      <xdr:rowOff>0</xdr:rowOff>
    </xdr:from>
    <xdr:to>
      <xdr:col>6</xdr:col>
      <xdr:colOff>320675</xdr:colOff>
      <xdr:row>76</xdr:row>
      <xdr:rowOff>184150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78</xdr:row>
      <xdr:rowOff>0</xdr:rowOff>
    </xdr:from>
    <xdr:to>
      <xdr:col>6</xdr:col>
      <xdr:colOff>320675</xdr:colOff>
      <xdr:row>98</xdr:row>
      <xdr:rowOff>184150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100</xdr:row>
      <xdr:rowOff>0</xdr:rowOff>
    </xdr:from>
    <xdr:to>
      <xdr:col>6</xdr:col>
      <xdr:colOff>320675</xdr:colOff>
      <xdr:row>120</xdr:row>
      <xdr:rowOff>184150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122</xdr:row>
      <xdr:rowOff>0</xdr:rowOff>
    </xdr:from>
    <xdr:to>
      <xdr:col>6</xdr:col>
      <xdr:colOff>320675</xdr:colOff>
      <xdr:row>142</xdr:row>
      <xdr:rowOff>184150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144</xdr:row>
      <xdr:rowOff>0</xdr:rowOff>
    </xdr:from>
    <xdr:to>
      <xdr:col>6</xdr:col>
      <xdr:colOff>320675</xdr:colOff>
      <xdr:row>164</xdr:row>
      <xdr:rowOff>184150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166</xdr:row>
      <xdr:rowOff>0</xdr:rowOff>
    </xdr:from>
    <xdr:to>
      <xdr:col>6</xdr:col>
      <xdr:colOff>320675</xdr:colOff>
      <xdr:row>186</xdr:row>
      <xdr:rowOff>184150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0</xdr:colOff>
      <xdr:row>188</xdr:row>
      <xdr:rowOff>0</xdr:rowOff>
    </xdr:from>
    <xdr:to>
      <xdr:col>6</xdr:col>
      <xdr:colOff>320675</xdr:colOff>
      <xdr:row>208</xdr:row>
      <xdr:rowOff>184147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6</xdr:col>
      <xdr:colOff>177800</xdr:colOff>
      <xdr:row>58</xdr:row>
      <xdr:rowOff>184150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60</xdr:row>
      <xdr:rowOff>0</xdr:rowOff>
    </xdr:from>
    <xdr:to>
      <xdr:col>6</xdr:col>
      <xdr:colOff>177800</xdr:colOff>
      <xdr:row>80</xdr:row>
      <xdr:rowOff>184150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82</xdr:row>
      <xdr:rowOff>0</xdr:rowOff>
    </xdr:from>
    <xdr:to>
      <xdr:col>6</xdr:col>
      <xdr:colOff>177800</xdr:colOff>
      <xdr:row>102</xdr:row>
      <xdr:rowOff>184150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104</xdr:row>
      <xdr:rowOff>0</xdr:rowOff>
    </xdr:from>
    <xdr:to>
      <xdr:col>6</xdr:col>
      <xdr:colOff>177800</xdr:colOff>
      <xdr:row>124</xdr:row>
      <xdr:rowOff>184150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126</xdr:row>
      <xdr:rowOff>0</xdr:rowOff>
    </xdr:from>
    <xdr:to>
      <xdr:col>6</xdr:col>
      <xdr:colOff>177800</xdr:colOff>
      <xdr:row>146</xdr:row>
      <xdr:rowOff>184150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148</xdr:row>
      <xdr:rowOff>0</xdr:rowOff>
    </xdr:from>
    <xdr:to>
      <xdr:col>6</xdr:col>
      <xdr:colOff>177800</xdr:colOff>
      <xdr:row>168</xdr:row>
      <xdr:rowOff>184150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170</xdr:row>
      <xdr:rowOff>0</xdr:rowOff>
    </xdr:from>
    <xdr:to>
      <xdr:col>6</xdr:col>
      <xdr:colOff>177800</xdr:colOff>
      <xdr:row>190</xdr:row>
      <xdr:rowOff>184150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0</xdr:colOff>
      <xdr:row>192</xdr:row>
      <xdr:rowOff>0</xdr:rowOff>
    </xdr:from>
    <xdr:to>
      <xdr:col>6</xdr:col>
      <xdr:colOff>177800</xdr:colOff>
      <xdr:row>212</xdr:row>
      <xdr:rowOff>184147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0</xdr:colOff>
      <xdr:row>214</xdr:row>
      <xdr:rowOff>0</xdr:rowOff>
    </xdr:from>
    <xdr:to>
      <xdr:col>6</xdr:col>
      <xdr:colOff>177800</xdr:colOff>
      <xdr:row>230</xdr:row>
      <xdr:rowOff>184147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workbookViewId="0"/>
  </sheetViews>
  <sheetFormatPr defaultColWidth="30.6640625" defaultRowHeight="14.4" x14ac:dyDescent="0.3"/>
  <sheetData>
    <row r="1" spans="1:34" x14ac:dyDescent="0.3">
      <c r="A1" t="s">
        <v>8</v>
      </c>
      <c r="B1">
        <v>2</v>
      </c>
      <c r="C1" t="s">
        <v>9</v>
      </c>
      <c r="D1">
        <v>0</v>
      </c>
      <c r="E1" t="s">
        <v>153</v>
      </c>
      <c r="F1">
        <v>6</v>
      </c>
      <c r="G1" t="s">
        <v>154</v>
      </c>
      <c r="H1">
        <v>3</v>
      </c>
      <c r="I1" t="s">
        <v>155</v>
      </c>
      <c r="J1">
        <v>101</v>
      </c>
      <c r="K1" t="s">
        <v>156</v>
      </c>
      <c r="L1">
        <v>3</v>
      </c>
      <c r="M1" t="s">
        <v>157</v>
      </c>
      <c r="N1">
        <v>6</v>
      </c>
      <c r="O1" t="s">
        <v>158</v>
      </c>
      <c r="P1">
        <v>3</v>
      </c>
      <c r="Q1" t="s">
        <v>159</v>
      </c>
      <c r="R1">
        <v>6</v>
      </c>
      <c r="S1" t="s">
        <v>160</v>
      </c>
      <c r="T1">
        <v>3</v>
      </c>
      <c r="U1" t="s">
        <v>161</v>
      </c>
      <c r="V1">
        <v>1</v>
      </c>
      <c r="W1" t="s">
        <v>162</v>
      </c>
      <c r="X1">
        <v>1</v>
      </c>
      <c r="Y1" t="s">
        <v>163</v>
      </c>
      <c r="Z1">
        <v>0</v>
      </c>
      <c r="AA1" t="s">
        <v>164</v>
      </c>
      <c r="AB1">
        <v>1</v>
      </c>
      <c r="AC1" t="s">
        <v>165</v>
      </c>
      <c r="AD1">
        <v>1</v>
      </c>
      <c r="AE1" t="s">
        <v>166</v>
      </c>
      <c r="AF1">
        <v>0</v>
      </c>
      <c r="AG1" t="s">
        <v>167</v>
      </c>
      <c r="AH1">
        <v>0</v>
      </c>
    </row>
    <row r="2" spans="1:34" x14ac:dyDescent="0.3">
      <c r="A2" t="s">
        <v>16</v>
      </c>
      <c r="B2" t="s">
        <v>380</v>
      </c>
      <c r="C2" t="s">
        <v>20</v>
      </c>
      <c r="D2" t="s">
        <v>168</v>
      </c>
      <c r="E2" t="s">
        <v>169</v>
      </c>
      <c r="G2" t="s">
        <v>170</v>
      </c>
      <c r="H2">
        <v>9</v>
      </c>
      <c r="I2" t="s">
        <v>171</v>
      </c>
      <c r="J2">
        <v>110</v>
      </c>
      <c r="K2" t="s">
        <v>172</v>
      </c>
      <c r="L2">
        <v>1347</v>
      </c>
      <c r="M2" t="s">
        <v>173</v>
      </c>
      <c r="N2">
        <v>1650</v>
      </c>
    </row>
    <row r="9" spans="1:34" x14ac:dyDescent="0.3">
      <c r="A9" t="s">
        <v>381</v>
      </c>
    </row>
    <row r="110" spans="1:1" x14ac:dyDescent="0.3">
      <c r="A110" t="s">
        <v>382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291</v>
      </c>
    </row>
    <row r="3" spans="1:16" x14ac:dyDescent="0.3">
      <c r="A3" s="5" t="s">
        <v>17</v>
      </c>
      <c r="B3" s="4">
        <v>0</v>
      </c>
    </row>
    <row r="4" spans="1:16" x14ac:dyDescent="0.3">
      <c r="A4" s="5" t="s">
        <v>18</v>
      </c>
      <c r="B4" s="4">
        <v>4</v>
      </c>
    </row>
    <row r="17" spans="1:23" s="6" customFormat="1" x14ac:dyDescent="0.3">
      <c r="A17" s="6" t="s">
        <v>81</v>
      </c>
      <c r="C17" s="6" t="s">
        <v>82</v>
      </c>
      <c r="D17" s="6">
        <v>3</v>
      </c>
      <c r="E17" s="6" t="s">
        <v>83</v>
      </c>
      <c r="F17" s="6">
        <v>104</v>
      </c>
      <c r="G17" s="6" t="s">
        <v>84</v>
      </c>
      <c r="H17" s="6">
        <v>3</v>
      </c>
      <c r="I17" s="6" t="s">
        <v>85</v>
      </c>
    </row>
    <row r="18" spans="1:23" s="6" customFormat="1" x14ac:dyDescent="0.3">
      <c r="A18" s="6" t="s">
        <v>86</v>
      </c>
      <c r="C18" s="6" t="s">
        <v>87</v>
      </c>
      <c r="D18" s="6" t="s">
        <v>146</v>
      </c>
      <c r="E18" s="6" t="s">
        <v>88</v>
      </c>
      <c r="F18" s="6">
        <v>20</v>
      </c>
      <c r="G18" s="6" t="s">
        <v>89</v>
      </c>
      <c r="H18" s="6" t="s">
        <v>146</v>
      </c>
      <c r="I18" s="6" t="s">
        <v>90</v>
      </c>
      <c r="J18" s="6" t="s">
        <v>146</v>
      </c>
      <c r="K18" s="6" t="s">
        <v>91</v>
      </c>
      <c r="L18" s="6" t="s">
        <v>147</v>
      </c>
      <c r="M18" s="6" t="s">
        <v>92</v>
      </c>
      <c r="N18" s="6" t="s">
        <v>147</v>
      </c>
      <c r="O18" s="6" t="s">
        <v>93</v>
      </c>
      <c r="P18" s="6" t="s">
        <v>147</v>
      </c>
      <c r="Q18" s="6" t="s">
        <v>94</v>
      </c>
      <c r="R18" s="6">
        <v>1</v>
      </c>
    </row>
    <row r="19" spans="1:23" s="6" customFormat="1" x14ac:dyDescent="0.3">
      <c r="A19" s="6" t="s">
        <v>95</v>
      </c>
      <c r="C19" s="6" t="s">
        <v>96</v>
      </c>
      <c r="D19" s="6">
        <v>2</v>
      </c>
      <c r="E19" s="6" t="s">
        <v>97</v>
      </c>
      <c r="F19" s="6" t="s">
        <v>147</v>
      </c>
      <c r="G19" s="6" t="s">
        <v>98</v>
      </c>
      <c r="H19" s="6">
        <v>2</v>
      </c>
      <c r="I19" s="6" t="s">
        <v>99</v>
      </c>
      <c r="J19" s="6">
        <v>0</v>
      </c>
      <c r="K19" s="6" t="s">
        <v>100</v>
      </c>
      <c r="L19" s="6" t="s">
        <v>146</v>
      </c>
      <c r="M19" s="6" t="s">
        <v>101</v>
      </c>
      <c r="N19" s="6" t="s">
        <v>146</v>
      </c>
      <c r="O19" s="6" t="s">
        <v>102</v>
      </c>
      <c r="P19" s="6">
        <v>2</v>
      </c>
      <c r="Q19" s="6" t="s">
        <v>103</v>
      </c>
      <c r="R19" s="6">
        <v>6</v>
      </c>
      <c r="S19" s="6" t="s">
        <v>104</v>
      </c>
      <c r="T19" s="6" t="s">
        <v>147</v>
      </c>
      <c r="U19" s="6" t="s">
        <v>105</v>
      </c>
      <c r="V19" s="6" t="s">
        <v>147</v>
      </c>
    </row>
    <row r="20" spans="1:23" s="6" customFormat="1" x14ac:dyDescent="0.3">
      <c r="A20" s="6" t="s">
        <v>106</v>
      </c>
      <c r="C20" s="6" t="s">
        <v>107</v>
      </c>
      <c r="D20" s="6" t="s">
        <v>147</v>
      </c>
      <c r="E20" s="6" t="s">
        <v>108</v>
      </c>
      <c r="F20" s="6">
        <v>2</v>
      </c>
      <c r="G20" s="6" t="s">
        <v>109</v>
      </c>
      <c r="H20" s="6" t="s">
        <v>146</v>
      </c>
      <c r="I20" s="6" t="s">
        <v>110</v>
      </c>
      <c r="J20" s="6">
        <v>1</v>
      </c>
      <c r="K20" s="6" t="s">
        <v>111</v>
      </c>
      <c r="L20" s="6">
        <v>1</v>
      </c>
      <c r="M20" s="6" t="s">
        <v>112</v>
      </c>
      <c r="N20" s="6" t="s">
        <v>147</v>
      </c>
      <c r="O20" s="6" t="s">
        <v>113</v>
      </c>
      <c r="P20" s="6">
        <v>1000000</v>
      </c>
    </row>
    <row r="21" spans="1:23" s="6" customFormat="1" x14ac:dyDescent="0.3">
      <c r="A21" s="6" t="s">
        <v>114</v>
      </c>
      <c r="C21" s="6" t="s">
        <v>115</v>
      </c>
      <c r="E21" s="6" t="s">
        <v>116</v>
      </c>
    </row>
    <row r="22" spans="1:23" s="6" customFormat="1" x14ac:dyDescent="0.3">
      <c r="A22" s="6" t="s">
        <v>117</v>
      </c>
      <c r="C22" s="6" t="s">
        <v>118</v>
      </c>
      <c r="E22" s="6" t="s">
        <v>119</v>
      </c>
      <c r="G22" s="6" t="s">
        <v>120</v>
      </c>
      <c r="I22" s="6" t="s">
        <v>121</v>
      </c>
      <c r="K22" s="6" t="s">
        <v>122</v>
      </c>
      <c r="M22" s="6" t="s">
        <v>123</v>
      </c>
    </row>
    <row r="23" spans="1:23" s="6" customFormat="1" x14ac:dyDescent="0.3">
      <c r="A23" s="6" t="s">
        <v>126</v>
      </c>
      <c r="C23" s="6" t="s">
        <v>127</v>
      </c>
      <c r="E23" s="6" t="s">
        <v>128</v>
      </c>
      <c r="G23" s="6" t="s">
        <v>129</v>
      </c>
      <c r="I23" s="6" t="s">
        <v>130</v>
      </c>
      <c r="K23" s="6" t="s">
        <v>131</v>
      </c>
      <c r="M23" s="6" t="s">
        <v>132</v>
      </c>
      <c r="O23" s="6" t="s">
        <v>133</v>
      </c>
      <c r="Q23" s="6" t="s">
        <v>134</v>
      </c>
      <c r="S23" s="6" t="s">
        <v>135</v>
      </c>
      <c r="U23" s="6" t="s">
        <v>136</v>
      </c>
      <c r="W23" s="6" t="s">
        <v>137</v>
      </c>
    </row>
    <row r="24" spans="1:23" s="6" customFormat="1" x14ac:dyDescent="0.3"/>
    <row r="25" spans="1:23" s="6" customFormat="1" x14ac:dyDescent="0.3">
      <c r="A25" s="6" t="s">
        <v>124</v>
      </c>
      <c r="B25" s="6" t="s">
        <v>305</v>
      </c>
      <c r="C25" s="6" t="s">
        <v>326</v>
      </c>
    </row>
    <row r="26" spans="1:23" s="6" customFormat="1" x14ac:dyDescent="0.3">
      <c r="A26" s="6" t="s">
        <v>125</v>
      </c>
      <c r="B26" s="6" t="s">
        <v>152</v>
      </c>
      <c r="C26" s="6" t="s">
        <v>152</v>
      </c>
    </row>
    <row r="27" spans="1:23" s="6" customFormat="1" x14ac:dyDescent="0.3">
      <c r="A27" s="6" t="s">
        <v>139</v>
      </c>
      <c r="C27" s="6" t="s">
        <v>140</v>
      </c>
      <c r="D27" s="6" t="s">
        <v>147</v>
      </c>
      <c r="E27" s="6" t="s">
        <v>141</v>
      </c>
      <c r="F27" s="6">
        <v>0</v>
      </c>
      <c r="G27" s="6" t="s">
        <v>88</v>
      </c>
      <c r="H27" s="6">
        <v>0</v>
      </c>
      <c r="I27" s="6" t="s">
        <v>142</v>
      </c>
      <c r="J27" s="6">
        <v>0</v>
      </c>
      <c r="K27" s="6" t="s">
        <v>143</v>
      </c>
      <c r="L27" s="6" t="s">
        <v>147</v>
      </c>
      <c r="M27" s="6" t="s">
        <v>144</v>
      </c>
      <c r="N27" s="6">
        <v>0</v>
      </c>
      <c r="O27" s="6" t="s">
        <v>145</v>
      </c>
      <c r="P27" s="6">
        <v>0</v>
      </c>
    </row>
    <row r="28" spans="1:23" s="6" customFormat="1" x14ac:dyDescent="0.3"/>
    <row r="29" spans="1:23" s="6" customFormat="1" x14ac:dyDescent="0.3">
      <c r="A29" s="6" t="s">
        <v>138</v>
      </c>
    </row>
    <row r="30" spans="1:23" s="6" customFormat="1" x14ac:dyDescent="0.3"/>
    <row r="31" spans="1:23" s="6" customFormat="1" x14ac:dyDescent="0.3"/>
    <row r="32" spans="1:23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ht="15" thickBot="1" x14ac:dyDescent="0.35"/>
    <row r="121" spans="1:9" s="7" customFormat="1" ht="15" thickTop="1" x14ac:dyDescent="0.3">
      <c r="A121" s="10" t="s">
        <v>45</v>
      </c>
      <c r="B121" s="11" t="s">
        <v>46</v>
      </c>
      <c r="C121" s="11" t="s">
        <v>293</v>
      </c>
      <c r="D121" s="11" t="s">
        <v>47</v>
      </c>
      <c r="E121" s="11" t="str">
        <f>'Data (2)'!$A$2</f>
        <v>Tag</v>
      </c>
      <c r="F121" s="11" t="s">
        <v>48</v>
      </c>
      <c r="G121" s="11">
        <v>1</v>
      </c>
      <c r="H121" s="11" t="s">
        <v>49</v>
      </c>
      <c r="I121" s="11">
        <v>5</v>
      </c>
    </row>
    <row r="128" spans="1:9" s="6" customFormat="1" x14ac:dyDescent="0.3">
      <c r="A128" s="6" t="s">
        <v>148</v>
      </c>
      <c r="C128" s="6" t="s">
        <v>149</v>
      </c>
      <c r="D128" s="6">
        <v>1</v>
      </c>
      <c r="E128" s="6" t="s">
        <v>150</v>
      </c>
      <c r="F128" s="6">
        <v>5</v>
      </c>
    </row>
    <row r="129" spans="1:9" s="6" customFormat="1" x14ac:dyDescent="0.3"/>
    <row r="130" spans="1:9" s="6" customFormat="1" x14ac:dyDescent="0.3"/>
    <row r="131" spans="1:9" s="6" customFormat="1" x14ac:dyDescent="0.3"/>
    <row r="132" spans="1:9" s="12" customFormat="1" x14ac:dyDescent="0.3"/>
    <row r="133" spans="1:9" x14ac:dyDescent="0.3">
      <c r="A133" s="5" t="s">
        <v>56</v>
      </c>
      <c r="B133" s="4" t="s">
        <v>46</v>
      </c>
      <c r="C133" s="4" t="s">
        <v>296</v>
      </c>
      <c r="D133" s="4" t="s">
        <v>47</v>
      </c>
      <c r="E133" s="4" t="str">
        <f>'Data (2)'!$B$2</f>
        <v>Temp</v>
      </c>
      <c r="F133" s="4" t="s">
        <v>48</v>
      </c>
      <c r="G133" s="4">
        <v>2</v>
      </c>
      <c r="H133" s="4" t="s">
        <v>49</v>
      </c>
      <c r="I133" s="4">
        <v>3</v>
      </c>
    </row>
    <row r="140" spans="1:9" s="6" customFormat="1" x14ac:dyDescent="0.3">
      <c r="A140" s="6" t="s">
        <v>148</v>
      </c>
      <c r="C140" s="6" t="s">
        <v>149</v>
      </c>
      <c r="D140" s="6">
        <v>1</v>
      </c>
      <c r="E140" s="6" t="s">
        <v>150</v>
      </c>
      <c r="F140" s="6">
        <v>5</v>
      </c>
    </row>
    <row r="141" spans="1:9" s="6" customFormat="1" x14ac:dyDescent="0.3"/>
    <row r="142" spans="1:9" s="6" customFormat="1" x14ac:dyDescent="0.3"/>
    <row r="143" spans="1:9" s="6" customFormat="1" x14ac:dyDescent="0.3"/>
    <row r="144" spans="1:9" s="12" customFormat="1" x14ac:dyDescent="0.3"/>
    <row r="145" spans="1:9" x14ac:dyDescent="0.3">
      <c r="A145" s="5" t="s">
        <v>63</v>
      </c>
      <c r="B145" s="4" t="s">
        <v>46</v>
      </c>
      <c r="C145" s="4" t="s">
        <v>299</v>
      </c>
      <c r="D145" s="4" t="s">
        <v>47</v>
      </c>
      <c r="E145" s="4" t="str">
        <f>'Data (2)'!$C$2</f>
        <v>Time</v>
      </c>
      <c r="F145" s="4" t="s">
        <v>48</v>
      </c>
      <c r="G145" s="4">
        <v>3</v>
      </c>
      <c r="H145" s="4" t="s">
        <v>49</v>
      </c>
      <c r="I145" s="4">
        <v>3</v>
      </c>
    </row>
    <row r="152" spans="1:9" s="6" customFormat="1" x14ac:dyDescent="0.3">
      <c r="A152" s="6" t="s">
        <v>148</v>
      </c>
      <c r="C152" s="6" t="s">
        <v>149</v>
      </c>
      <c r="D152" s="6">
        <v>1</v>
      </c>
      <c r="E152" s="6" t="s">
        <v>150</v>
      </c>
      <c r="F152" s="6">
        <v>5</v>
      </c>
    </row>
    <row r="153" spans="1:9" s="6" customFormat="1" x14ac:dyDescent="0.3"/>
    <row r="154" spans="1:9" s="6" customFormat="1" x14ac:dyDescent="0.3"/>
    <row r="155" spans="1:9" s="6" customFormat="1" x14ac:dyDescent="0.3"/>
    <row r="156" spans="1:9" s="12" customFormat="1" x14ac:dyDescent="0.3"/>
    <row r="157" spans="1:9" x14ac:dyDescent="0.3">
      <c r="A157" s="5" t="s">
        <v>70</v>
      </c>
      <c r="B157" s="4" t="s">
        <v>46</v>
      </c>
      <c r="C157" s="4" t="s">
        <v>302</v>
      </c>
      <c r="D157" s="4" t="s">
        <v>47</v>
      </c>
      <c r="E157" s="4" t="str">
        <f>'Data (2)'!$D$2</f>
        <v>Meat</v>
      </c>
      <c r="F157" s="4" t="s">
        <v>48</v>
      </c>
      <c r="G157" s="4">
        <v>4</v>
      </c>
      <c r="H157" s="4" t="s">
        <v>49</v>
      </c>
      <c r="I157" s="4">
        <v>4</v>
      </c>
    </row>
    <row r="164" spans="1:6" s="6" customFormat="1" x14ac:dyDescent="0.3">
      <c r="A164" s="6" t="s">
        <v>148</v>
      </c>
      <c r="C164" s="6" t="s">
        <v>149</v>
      </c>
      <c r="D164" s="6">
        <v>1</v>
      </c>
      <c r="E164" s="6" t="s">
        <v>150</v>
      </c>
      <c r="F164" s="6">
        <v>5</v>
      </c>
    </row>
    <row r="165" spans="1:6" s="6" customFormat="1" x14ac:dyDescent="0.3"/>
    <row r="166" spans="1:6" s="6" customFormat="1" x14ac:dyDescent="0.3"/>
    <row r="167" spans="1:6" s="6" customFormat="1" x14ac:dyDescent="0.3"/>
    <row r="168" spans="1:6" s="12" customFormat="1" x14ac:dyDescent="0.3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292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291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>
        <f>'Data (2)'!$A$2:$D$1122</f>
        <v>52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4</v>
      </c>
    </row>
    <row r="12" spans="1:20" x14ac:dyDescent="0.3">
      <c r="A12" s="5" t="s">
        <v>42</v>
      </c>
      <c r="B12" s="4" t="s">
        <v>294</v>
      </c>
      <c r="C12" s="4" t="s">
        <v>0</v>
      </c>
      <c r="D12" s="4" t="s">
        <v>295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str">
        <f>'Data (2)'!$A$2:$A$1122</f>
        <v>Train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297</v>
      </c>
      <c r="C15" s="4" t="s">
        <v>1</v>
      </c>
      <c r="D15" s="4" t="s">
        <v>298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>
        <f>'Data (2)'!$B$2:$B$1122</f>
        <v>52</v>
      </c>
    </row>
    <row r="17" spans="1:7" s="9" customFormat="1" x14ac:dyDescent="0.3">
      <c r="A17" s="8" t="s">
        <v>55</v>
      </c>
    </row>
    <row r="18" spans="1:7" x14ac:dyDescent="0.3">
      <c r="A18" s="5" t="s">
        <v>60</v>
      </c>
      <c r="B18" s="4" t="s">
        <v>300</v>
      </c>
      <c r="C18" s="4" t="s">
        <v>3</v>
      </c>
      <c r="D18" s="4" t="s">
        <v>301</v>
      </c>
      <c r="E18" s="4" t="b">
        <v>1</v>
      </c>
      <c r="F18" s="4">
        <v>0</v>
      </c>
      <c r="G18" s="4">
        <v>4</v>
      </c>
    </row>
    <row r="19" spans="1:7" s="4" customFormat="1" x14ac:dyDescent="0.3">
      <c r="A19" s="5" t="s">
        <v>61</v>
      </c>
      <c r="B19" s="4">
        <f>'Data (2)'!$C$2:$C$1122</f>
        <v>0</v>
      </c>
    </row>
    <row r="20" spans="1:7" s="9" customFormat="1" x14ac:dyDescent="0.3">
      <c r="A20" s="8" t="s">
        <v>62</v>
      </c>
    </row>
    <row r="21" spans="1:7" x14ac:dyDescent="0.3">
      <c r="A21" s="5" t="s">
        <v>67</v>
      </c>
      <c r="B21" s="4" t="s">
        <v>303</v>
      </c>
      <c r="C21" s="4" t="s">
        <v>6</v>
      </c>
      <c r="D21" s="4" t="s">
        <v>304</v>
      </c>
      <c r="E21" s="4" t="b">
        <v>1</v>
      </c>
      <c r="F21" s="4">
        <v>0</v>
      </c>
      <c r="G21" s="4">
        <v>4</v>
      </c>
    </row>
    <row r="22" spans="1:7" s="4" customFormat="1" x14ac:dyDescent="0.3">
      <c r="A22" s="5" t="s">
        <v>68</v>
      </c>
      <c r="B22" s="4">
        <f>'Data (2)'!$D$2:$D$1122</f>
        <v>50</v>
      </c>
    </row>
    <row r="23" spans="1:7" s="9" customFormat="1" x14ac:dyDescent="0.3">
      <c r="A23" s="8" t="s">
        <v>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315</v>
      </c>
    </row>
    <row r="3" spans="1:16" x14ac:dyDescent="0.3">
      <c r="A3" s="5" t="s">
        <v>17</v>
      </c>
      <c r="B3" s="4">
        <v>0</v>
      </c>
    </row>
    <row r="4" spans="1:16" x14ac:dyDescent="0.3">
      <c r="A4" s="5" t="s">
        <v>18</v>
      </c>
      <c r="B4" s="4">
        <v>3</v>
      </c>
    </row>
    <row r="17" spans="1:23" s="6" customFormat="1" x14ac:dyDescent="0.3">
      <c r="A17" s="6" t="s">
        <v>81</v>
      </c>
      <c r="C17" s="6" t="s">
        <v>82</v>
      </c>
      <c r="D17" s="6">
        <v>3</v>
      </c>
      <c r="E17" s="6" t="s">
        <v>83</v>
      </c>
      <c r="F17" s="6">
        <v>104</v>
      </c>
      <c r="G17" s="6" t="s">
        <v>84</v>
      </c>
      <c r="I17" s="6" t="s">
        <v>85</v>
      </c>
    </row>
    <row r="18" spans="1:23" s="6" customFormat="1" x14ac:dyDescent="0.3">
      <c r="A18" s="6" t="s">
        <v>86</v>
      </c>
      <c r="C18" s="6" t="s">
        <v>87</v>
      </c>
      <c r="E18" s="6" t="s">
        <v>88</v>
      </c>
      <c r="G18" s="6" t="s">
        <v>89</v>
      </c>
      <c r="I18" s="6" t="s">
        <v>90</v>
      </c>
      <c r="K18" s="6" t="s">
        <v>91</v>
      </c>
      <c r="M18" s="6" t="s">
        <v>92</v>
      </c>
      <c r="O18" s="6" t="s">
        <v>93</v>
      </c>
      <c r="Q18" s="6" t="s">
        <v>94</v>
      </c>
    </row>
    <row r="19" spans="1:23" s="6" customFormat="1" x14ac:dyDescent="0.3">
      <c r="A19" s="6" t="s">
        <v>95</v>
      </c>
      <c r="C19" s="6" t="s">
        <v>96</v>
      </c>
      <c r="E19" s="6" t="s">
        <v>97</v>
      </c>
      <c r="G19" s="6" t="s">
        <v>98</v>
      </c>
      <c r="I19" s="6" t="s">
        <v>99</v>
      </c>
      <c r="K19" s="6" t="s">
        <v>100</v>
      </c>
      <c r="M19" s="6" t="s">
        <v>101</v>
      </c>
      <c r="O19" s="6" t="s">
        <v>102</v>
      </c>
      <c r="Q19" s="6" t="s">
        <v>103</v>
      </c>
      <c r="S19" s="6" t="s">
        <v>104</v>
      </c>
      <c r="U19" s="6" t="s">
        <v>105</v>
      </c>
    </row>
    <row r="20" spans="1:23" s="6" customFormat="1" x14ac:dyDescent="0.3">
      <c r="A20" s="6" t="s">
        <v>106</v>
      </c>
      <c r="C20" s="6" t="s">
        <v>107</v>
      </c>
      <c r="E20" s="6" t="s">
        <v>108</v>
      </c>
      <c r="G20" s="6" t="s">
        <v>109</v>
      </c>
      <c r="I20" s="6" t="s">
        <v>110</v>
      </c>
      <c r="K20" s="6" t="s">
        <v>111</v>
      </c>
      <c r="M20" s="6" t="s">
        <v>112</v>
      </c>
      <c r="O20" s="6" t="s">
        <v>113</v>
      </c>
    </row>
    <row r="21" spans="1:23" s="6" customFormat="1" x14ac:dyDescent="0.3">
      <c r="A21" s="6" t="s">
        <v>114</v>
      </c>
      <c r="C21" s="6" t="s">
        <v>115</v>
      </c>
      <c r="E21" s="6" t="s">
        <v>116</v>
      </c>
    </row>
    <row r="22" spans="1:23" s="6" customFormat="1" x14ac:dyDescent="0.3">
      <c r="A22" s="6" t="s">
        <v>117</v>
      </c>
      <c r="C22" s="6" t="s">
        <v>118</v>
      </c>
      <c r="D22" s="6" t="s">
        <v>326</v>
      </c>
      <c r="E22" s="6" t="s">
        <v>119</v>
      </c>
      <c r="F22" s="6" t="s">
        <v>411</v>
      </c>
      <c r="G22" s="6" t="s">
        <v>120</v>
      </c>
      <c r="H22" s="6">
        <v>0</v>
      </c>
      <c r="I22" s="6" t="s">
        <v>121</v>
      </c>
      <c r="J22" s="6" t="s">
        <v>147</v>
      </c>
      <c r="K22" s="6" t="s">
        <v>122</v>
      </c>
      <c r="L22" s="6" t="s">
        <v>146</v>
      </c>
      <c r="M22" s="6" t="s">
        <v>123</v>
      </c>
      <c r="N22" s="6" t="s">
        <v>146</v>
      </c>
    </row>
    <row r="23" spans="1:23" s="6" customFormat="1" x14ac:dyDescent="0.3">
      <c r="A23" s="6" t="s">
        <v>126</v>
      </c>
      <c r="C23" s="6" t="s">
        <v>127</v>
      </c>
      <c r="E23" s="6" t="s">
        <v>128</v>
      </c>
      <c r="G23" s="6" t="s">
        <v>129</v>
      </c>
      <c r="I23" s="6" t="s">
        <v>130</v>
      </c>
      <c r="K23" s="6" t="s">
        <v>131</v>
      </c>
      <c r="M23" s="6" t="s">
        <v>132</v>
      </c>
      <c r="O23" s="6" t="s">
        <v>133</v>
      </c>
      <c r="Q23" s="6" t="s">
        <v>134</v>
      </c>
      <c r="S23" s="6" t="s">
        <v>135</v>
      </c>
      <c r="U23" s="6" t="s">
        <v>136</v>
      </c>
      <c r="W23" s="6" t="s">
        <v>137</v>
      </c>
    </row>
    <row r="24" spans="1:23" s="6" customFormat="1" x14ac:dyDescent="0.3"/>
    <row r="25" spans="1:23" s="6" customFormat="1" x14ac:dyDescent="0.3">
      <c r="A25" s="6" t="s">
        <v>124</v>
      </c>
    </row>
    <row r="26" spans="1:23" s="6" customFormat="1" x14ac:dyDescent="0.3">
      <c r="A26" s="6" t="s">
        <v>125</v>
      </c>
    </row>
    <row r="27" spans="1:23" s="6" customFormat="1" x14ac:dyDescent="0.3">
      <c r="A27" s="6" t="s">
        <v>139</v>
      </c>
      <c r="C27" s="6" t="s">
        <v>140</v>
      </c>
      <c r="E27" s="6" t="s">
        <v>141</v>
      </c>
      <c r="G27" s="6" t="s">
        <v>88</v>
      </c>
      <c r="I27" s="6" t="s">
        <v>142</v>
      </c>
      <c r="K27" s="6" t="s">
        <v>143</v>
      </c>
      <c r="M27" s="6" t="s">
        <v>144</v>
      </c>
      <c r="O27" s="6" t="s">
        <v>145</v>
      </c>
    </row>
    <row r="28" spans="1:23" s="6" customFormat="1" x14ac:dyDescent="0.3"/>
    <row r="29" spans="1:23" s="6" customFormat="1" x14ac:dyDescent="0.3">
      <c r="A29" s="6" t="s">
        <v>138</v>
      </c>
    </row>
    <row r="30" spans="1:23" s="6" customFormat="1" x14ac:dyDescent="0.3"/>
    <row r="31" spans="1:23" s="6" customFormat="1" x14ac:dyDescent="0.3"/>
    <row r="32" spans="1:23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ht="15" thickBot="1" x14ac:dyDescent="0.35"/>
    <row r="121" spans="1:9" s="7" customFormat="1" ht="15" thickTop="1" x14ac:dyDescent="0.3">
      <c r="A121" s="10" t="s">
        <v>45</v>
      </c>
      <c r="B121" s="11" t="s">
        <v>46</v>
      </c>
      <c r="C121" s="11" t="s">
        <v>317</v>
      </c>
      <c r="D121" s="11" t="s">
        <v>47</v>
      </c>
      <c r="E121" s="11" t="str">
        <f>Predict!$K$33</f>
        <v>Temp</v>
      </c>
      <c r="F121" s="11" t="s">
        <v>48</v>
      </c>
      <c r="G121" s="11">
        <v>1</v>
      </c>
      <c r="H121" s="11" t="s">
        <v>49</v>
      </c>
      <c r="I121" s="11">
        <v>3</v>
      </c>
    </row>
    <row r="128" spans="1:9" s="6" customFormat="1" x14ac:dyDescent="0.3">
      <c r="A128" s="6" t="s">
        <v>148</v>
      </c>
      <c r="C128" s="6" t="s">
        <v>149</v>
      </c>
      <c r="D128" s="6">
        <v>1</v>
      </c>
      <c r="E128" s="6" t="s">
        <v>150</v>
      </c>
      <c r="F128" s="6">
        <v>5</v>
      </c>
    </row>
    <row r="129" spans="1:9" s="6" customFormat="1" x14ac:dyDescent="0.3"/>
    <row r="130" spans="1:9" s="6" customFormat="1" x14ac:dyDescent="0.3"/>
    <row r="131" spans="1:9" s="6" customFormat="1" x14ac:dyDescent="0.3"/>
    <row r="132" spans="1:9" s="12" customFormat="1" x14ac:dyDescent="0.3"/>
    <row r="133" spans="1:9" x14ac:dyDescent="0.3">
      <c r="A133" s="5" t="s">
        <v>56</v>
      </c>
      <c r="B133" s="4" t="s">
        <v>46</v>
      </c>
      <c r="C133" s="4" t="s">
        <v>320</v>
      </c>
      <c r="D133" s="4" t="s">
        <v>47</v>
      </c>
      <c r="E133" s="4" t="str">
        <f>Predict!$L$33</f>
        <v>Time</v>
      </c>
      <c r="F133" s="4" t="s">
        <v>48</v>
      </c>
      <c r="G133" s="4">
        <v>2</v>
      </c>
      <c r="H133" s="4" t="s">
        <v>49</v>
      </c>
      <c r="I133" s="4">
        <v>3</v>
      </c>
    </row>
    <row r="140" spans="1:9" s="6" customFormat="1" x14ac:dyDescent="0.3">
      <c r="A140" s="6" t="s">
        <v>148</v>
      </c>
      <c r="C140" s="6" t="s">
        <v>149</v>
      </c>
      <c r="D140" s="6">
        <v>1</v>
      </c>
      <c r="E140" s="6" t="s">
        <v>150</v>
      </c>
      <c r="F140" s="6">
        <v>5</v>
      </c>
    </row>
    <row r="141" spans="1:9" s="6" customFormat="1" x14ac:dyDescent="0.3"/>
    <row r="142" spans="1:9" s="6" customFormat="1" x14ac:dyDescent="0.3"/>
    <row r="143" spans="1:9" s="6" customFormat="1" x14ac:dyDescent="0.3"/>
    <row r="144" spans="1:9" s="12" customFormat="1" x14ac:dyDescent="0.3"/>
    <row r="145" spans="1:9" x14ac:dyDescent="0.3">
      <c r="A145" s="5" t="s">
        <v>63</v>
      </c>
      <c r="B145" s="4" t="s">
        <v>46</v>
      </c>
      <c r="C145" s="4" t="s">
        <v>323</v>
      </c>
      <c r="D145" s="4" t="s">
        <v>47</v>
      </c>
      <c r="E145" s="4" t="str">
        <f>Predict!$M$33</f>
        <v>Meat</v>
      </c>
      <c r="F145" s="4" t="s">
        <v>48</v>
      </c>
      <c r="G145" s="4">
        <v>3</v>
      </c>
      <c r="H145" s="4" t="s">
        <v>49</v>
      </c>
      <c r="I145" s="4">
        <v>4</v>
      </c>
    </row>
    <row r="152" spans="1:9" s="6" customFormat="1" x14ac:dyDescent="0.3">
      <c r="A152" s="6" t="s">
        <v>148</v>
      </c>
      <c r="C152" s="6" t="s">
        <v>149</v>
      </c>
      <c r="D152" s="6">
        <v>1</v>
      </c>
      <c r="E152" s="6" t="s">
        <v>150</v>
      </c>
      <c r="F152" s="6">
        <v>5</v>
      </c>
    </row>
    <row r="153" spans="1:9" s="6" customFormat="1" x14ac:dyDescent="0.3"/>
    <row r="154" spans="1:9" s="6" customFormat="1" x14ac:dyDescent="0.3"/>
    <row r="155" spans="1:9" s="6" customFormat="1" x14ac:dyDescent="0.3"/>
    <row r="156" spans="1:9" s="12" customFormat="1" x14ac:dyDescent="0.3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316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315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 t="e">
        <f>Predict!$K$33:$M$134</f>
        <v>#VALUE!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3</v>
      </c>
    </row>
    <row r="12" spans="1:20" x14ac:dyDescent="0.3">
      <c r="A12" s="5" t="s">
        <v>42</v>
      </c>
      <c r="B12" s="4" t="s">
        <v>318</v>
      </c>
      <c r="C12" s="4" t="s">
        <v>1</v>
      </c>
      <c r="D12" s="4" t="s">
        <v>319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e">
        <f>Predict!$K$33:$K$134</f>
        <v>#VALUE!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321</v>
      </c>
      <c r="C15" s="4" t="s">
        <v>3</v>
      </c>
      <c r="D15" s="4" t="s">
        <v>322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 t="e">
        <f>Predict!$L$33:$L$134</f>
        <v>#VALUE!</v>
      </c>
    </row>
    <row r="17" spans="1:7" s="9" customFormat="1" x14ac:dyDescent="0.3">
      <c r="A17" s="8" t="s">
        <v>55</v>
      </c>
    </row>
    <row r="18" spans="1:7" x14ac:dyDescent="0.3">
      <c r="A18" s="5" t="s">
        <v>60</v>
      </c>
      <c r="B18" s="4" t="s">
        <v>324</v>
      </c>
      <c r="C18" s="4" t="s">
        <v>6</v>
      </c>
      <c r="D18" s="4" t="s">
        <v>325</v>
      </c>
      <c r="E18" s="4" t="b">
        <v>1</v>
      </c>
      <c r="F18" s="4">
        <v>0</v>
      </c>
      <c r="G18" s="4">
        <v>4</v>
      </c>
    </row>
    <row r="19" spans="1:7" s="4" customFormat="1" x14ac:dyDescent="0.3">
      <c r="A19" s="5" t="s">
        <v>61</v>
      </c>
      <c r="B19" s="4" t="e">
        <f>Predict!$M$33:$M$134</f>
        <v>#VALUE!</v>
      </c>
    </row>
    <row r="20" spans="1:7" s="9" customFormat="1" x14ac:dyDescent="0.3">
      <c r="A20" s="8" t="s">
        <v>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81"/>
  <sheetViews>
    <sheetView showGridLines="0" workbookViewId="0"/>
  </sheetViews>
  <sheetFormatPr defaultRowHeight="14.4" x14ac:dyDescent="0.3"/>
  <cols>
    <col min="1" max="1" width="0.33203125" customWidth="1"/>
    <col min="2" max="2" width="25.109375" bestFit="1" customWidth="1"/>
    <col min="3" max="3" width="24.109375" bestFit="1" customWidth="1"/>
  </cols>
  <sheetData>
    <row r="1" spans="2:3" s="28" customFormat="1" ht="17.399999999999999" x14ac:dyDescent="0.3">
      <c r="B1" s="31" t="s">
        <v>177</v>
      </c>
    </row>
    <row r="2" spans="2:3" s="29" customFormat="1" ht="10.199999999999999" x14ac:dyDescent="0.2">
      <c r="B2" s="32" t="s">
        <v>178</v>
      </c>
    </row>
    <row r="3" spans="2:3" s="29" customFormat="1" ht="10.199999999999999" x14ac:dyDescent="0.2">
      <c r="B3" s="32" t="s">
        <v>329</v>
      </c>
    </row>
    <row r="4" spans="2:3" s="29" customFormat="1" ht="10.199999999999999" x14ac:dyDescent="0.2">
      <c r="B4" s="32" t="s">
        <v>307</v>
      </c>
    </row>
    <row r="5" spans="2:3" s="30" customFormat="1" ht="10.199999999999999" x14ac:dyDescent="0.2">
      <c r="B5" s="33" t="s">
        <v>308</v>
      </c>
    </row>
    <row r="6" spans="2:3" ht="15" thickBot="1" x14ac:dyDescent="0.35"/>
    <row r="7" spans="2:3" x14ac:dyDescent="0.3">
      <c r="B7" s="38" t="s">
        <v>181</v>
      </c>
      <c r="C7" s="41"/>
    </row>
    <row r="8" spans="2:3" x14ac:dyDescent="0.3">
      <c r="B8" s="39" t="s">
        <v>182</v>
      </c>
      <c r="C8" s="42"/>
    </row>
    <row r="9" spans="2:3" x14ac:dyDescent="0.3">
      <c r="B9" s="36" t="s">
        <v>183</v>
      </c>
      <c r="C9" s="42" t="s">
        <v>306</v>
      </c>
    </row>
    <row r="10" spans="2:3" x14ac:dyDescent="0.3">
      <c r="B10" s="36" t="s">
        <v>184</v>
      </c>
      <c r="C10" s="42" t="s">
        <v>286</v>
      </c>
    </row>
    <row r="11" spans="2:3" x14ac:dyDescent="0.3">
      <c r="B11" s="36" t="s">
        <v>185</v>
      </c>
      <c r="C11" s="42" t="s">
        <v>186</v>
      </c>
    </row>
    <row r="12" spans="2:3" x14ac:dyDescent="0.3">
      <c r="B12" s="36" t="s">
        <v>187</v>
      </c>
      <c r="C12" s="42">
        <v>0</v>
      </c>
    </row>
    <row r="13" spans="2:3" x14ac:dyDescent="0.3">
      <c r="B13" s="36" t="s">
        <v>188</v>
      </c>
      <c r="C13" s="42" t="s">
        <v>269</v>
      </c>
    </row>
    <row r="14" spans="2:3" x14ac:dyDescent="0.3">
      <c r="B14" s="40" t="s">
        <v>190</v>
      </c>
      <c r="C14" s="43" t="s">
        <v>309</v>
      </c>
    </row>
    <row r="15" spans="2:3" x14ac:dyDescent="0.3">
      <c r="B15" s="39" t="s">
        <v>192</v>
      </c>
      <c r="C15" s="42"/>
    </row>
    <row r="16" spans="2:3" x14ac:dyDescent="0.3">
      <c r="B16" s="36" t="s">
        <v>193</v>
      </c>
      <c r="C16" s="42">
        <v>864</v>
      </c>
    </row>
    <row r="17" spans="2:3" x14ac:dyDescent="0.3">
      <c r="B17" s="36" t="s">
        <v>194</v>
      </c>
      <c r="C17" s="44">
        <v>1.3888888888888889E-3</v>
      </c>
    </row>
    <row r="18" spans="2:3" x14ac:dyDescent="0.3">
      <c r="B18" s="36" t="s">
        <v>195</v>
      </c>
      <c r="C18" s="42">
        <v>448663</v>
      </c>
    </row>
    <row r="19" spans="2:3" x14ac:dyDescent="0.3">
      <c r="B19" s="36" t="s">
        <v>196</v>
      </c>
      <c r="C19" s="42" t="s">
        <v>197</v>
      </c>
    </row>
    <row r="20" spans="2:3" x14ac:dyDescent="0.3">
      <c r="B20" s="36" t="s">
        <v>198</v>
      </c>
      <c r="C20" s="45">
        <v>0</v>
      </c>
    </row>
    <row r="21" spans="2:3" x14ac:dyDescent="0.3">
      <c r="B21" s="36" t="s">
        <v>199</v>
      </c>
      <c r="C21" s="95">
        <v>2.628178806794538</v>
      </c>
    </row>
    <row r="22" spans="2:3" x14ac:dyDescent="0.3">
      <c r="B22" s="36" t="s">
        <v>200</v>
      </c>
      <c r="C22" s="95">
        <v>1.7739039340070291</v>
      </c>
    </row>
    <row r="23" spans="2:3" x14ac:dyDescent="0.3">
      <c r="B23" s="40" t="s">
        <v>201</v>
      </c>
      <c r="C23" s="96">
        <v>1.9392237295883001</v>
      </c>
    </row>
    <row r="24" spans="2:3" x14ac:dyDescent="0.3">
      <c r="B24" s="39" t="s">
        <v>202</v>
      </c>
      <c r="C24" s="42"/>
    </row>
    <row r="25" spans="2:3" x14ac:dyDescent="0.3">
      <c r="B25" s="36" t="s">
        <v>193</v>
      </c>
      <c r="C25" s="42">
        <v>256</v>
      </c>
    </row>
    <row r="26" spans="2:3" x14ac:dyDescent="0.3">
      <c r="B26" s="36" t="s">
        <v>198</v>
      </c>
      <c r="C26" s="45">
        <v>3.90625E-3</v>
      </c>
    </row>
    <row r="27" spans="2:3" x14ac:dyDescent="0.3">
      <c r="B27" s="36" t="s">
        <v>199</v>
      </c>
      <c r="C27" s="95">
        <v>3.4696679450222114</v>
      </c>
    </row>
    <row r="28" spans="2:3" x14ac:dyDescent="0.3">
      <c r="B28" s="36" t="s">
        <v>200</v>
      </c>
      <c r="C28" s="95">
        <v>2.6962750917161498</v>
      </c>
    </row>
    <row r="29" spans="2:3" x14ac:dyDescent="0.3">
      <c r="B29" s="40" t="s">
        <v>201</v>
      </c>
      <c r="C29" s="96">
        <v>2.1837344798545759</v>
      </c>
    </row>
    <row r="30" spans="2:3" x14ac:dyDescent="0.3">
      <c r="B30" s="39" t="s">
        <v>203</v>
      </c>
      <c r="C30" s="42"/>
    </row>
    <row r="31" spans="2:3" x14ac:dyDescent="0.3">
      <c r="B31" s="36" t="s">
        <v>183</v>
      </c>
      <c r="C31" s="42" t="s">
        <v>292</v>
      </c>
    </row>
    <row r="32" spans="2:3" x14ac:dyDescent="0.3">
      <c r="B32" s="36" t="s">
        <v>204</v>
      </c>
      <c r="C32" s="42">
        <v>1120</v>
      </c>
    </row>
    <row r="33" spans="2:3" ht="15" thickBot="1" x14ac:dyDescent="0.35">
      <c r="B33" s="37" t="s">
        <v>205</v>
      </c>
      <c r="C33" s="103" t="s">
        <v>206</v>
      </c>
    </row>
    <row r="1000" spans="2:10" ht="15" thickBot="1" x14ac:dyDescent="0.35">
      <c r="B1000" s="63" t="s">
        <v>240</v>
      </c>
    </row>
    <row r="1001" spans="2:10" ht="15" thickBot="1" x14ac:dyDescent="0.35">
      <c r="B1001" s="182" t="s">
        <v>232</v>
      </c>
      <c r="C1001" s="181"/>
      <c r="D1001" s="181"/>
      <c r="E1001" s="183"/>
      <c r="G1001" s="182" t="s">
        <v>239</v>
      </c>
      <c r="H1001" s="181"/>
      <c r="I1001" s="181"/>
      <c r="J1001" s="183"/>
    </row>
    <row r="1002" spans="2:10" x14ac:dyDescent="0.3">
      <c r="B1002" s="56" t="s">
        <v>233</v>
      </c>
      <c r="C1002" s="54" t="s">
        <v>234</v>
      </c>
      <c r="D1002" s="54" t="s">
        <v>235</v>
      </c>
      <c r="E1002" s="55" t="s">
        <v>236</v>
      </c>
      <c r="G1002" s="56" t="s">
        <v>233</v>
      </c>
      <c r="H1002" s="54" t="s">
        <v>234</v>
      </c>
      <c r="I1002" s="54" t="s">
        <v>235</v>
      </c>
      <c r="J1002" s="55" t="s">
        <v>236</v>
      </c>
    </row>
    <row r="1003" spans="2:10" x14ac:dyDescent="0.3">
      <c r="B1003" s="59">
        <v>1</v>
      </c>
      <c r="C1003" s="104">
        <v>23</v>
      </c>
      <c r="D1003" s="104">
        <v>20.765885422256602</v>
      </c>
      <c r="E1003" s="106">
        <v>2.2341145777433979</v>
      </c>
      <c r="G1003" s="59">
        <v>865</v>
      </c>
      <c r="H1003" s="104">
        <v>29.6</v>
      </c>
      <c r="I1003" s="104">
        <v>21.580478357293217</v>
      </c>
      <c r="J1003" s="106">
        <v>8.0195216427067848</v>
      </c>
    </row>
    <row r="1004" spans="2:10" x14ac:dyDescent="0.3">
      <c r="B1004" s="59">
        <v>2</v>
      </c>
      <c r="C1004" s="104">
        <v>35.9</v>
      </c>
      <c r="D1004" s="104">
        <v>37.961040864186245</v>
      </c>
      <c r="E1004" s="106">
        <v>-2.0610408641862463</v>
      </c>
      <c r="G1004" s="59">
        <v>866</v>
      </c>
      <c r="H1004" s="104">
        <v>42.4</v>
      </c>
      <c r="I1004" s="104">
        <v>32.494034247339215</v>
      </c>
      <c r="J1004" s="106">
        <v>9.9059657526607836</v>
      </c>
    </row>
    <row r="1005" spans="2:10" x14ac:dyDescent="0.3">
      <c r="B1005" s="59">
        <v>3</v>
      </c>
      <c r="C1005" s="104">
        <v>44.4</v>
      </c>
      <c r="D1005" s="104">
        <v>45.301432905414742</v>
      </c>
      <c r="E1005" s="106">
        <v>-0.90143290541474386</v>
      </c>
      <c r="G1005" s="59">
        <v>867</v>
      </c>
      <c r="H1005" s="104">
        <v>50.8</v>
      </c>
      <c r="I1005" s="104">
        <v>44.544047414969079</v>
      </c>
      <c r="J1005" s="106">
        <v>6.2559525850309186</v>
      </c>
    </row>
    <row r="1006" spans="2:10" x14ac:dyDescent="0.3">
      <c r="B1006" s="59">
        <v>4</v>
      </c>
      <c r="C1006" s="104">
        <v>47.4</v>
      </c>
      <c r="D1006" s="104">
        <v>48.291894108996473</v>
      </c>
      <c r="E1006" s="106">
        <v>-0.8918941089964747</v>
      </c>
      <c r="G1006" s="59">
        <v>868</v>
      </c>
      <c r="H1006" s="104">
        <v>53.1</v>
      </c>
      <c r="I1006" s="104">
        <v>49.552990522525683</v>
      </c>
      <c r="J1006" s="106">
        <v>3.5470094774743188</v>
      </c>
    </row>
    <row r="1007" spans="2:10" x14ac:dyDescent="0.3">
      <c r="B1007" s="59">
        <v>5</v>
      </c>
      <c r="C1007" s="104">
        <v>48.6</v>
      </c>
      <c r="D1007" s="104">
        <v>49.506708005013287</v>
      </c>
      <c r="E1007" s="106">
        <v>-0.90670800501328586</v>
      </c>
      <c r="G1007" s="59">
        <v>869</v>
      </c>
      <c r="H1007" s="104">
        <v>53.9</v>
      </c>
      <c r="I1007" s="104">
        <v>51.582442856070941</v>
      </c>
      <c r="J1007" s="106">
        <v>2.3175571439290579</v>
      </c>
    </row>
    <row r="1008" spans="2:10" x14ac:dyDescent="0.3">
      <c r="B1008" s="59">
        <v>6</v>
      </c>
      <c r="C1008" s="104">
        <v>49.5</v>
      </c>
      <c r="D1008" s="104">
        <v>50.256909909655619</v>
      </c>
      <c r="E1008" s="106">
        <v>-0.75690990965561866</v>
      </c>
      <c r="G1008" s="59">
        <v>870</v>
      </c>
      <c r="H1008" s="104">
        <v>54.2</v>
      </c>
      <c r="I1008" s="104">
        <v>52.632838135490722</v>
      </c>
      <c r="J1008" s="106">
        <v>1.5671618645092806</v>
      </c>
    </row>
    <row r="1009" spans="2:10" x14ac:dyDescent="0.3">
      <c r="B1009" s="59">
        <v>7</v>
      </c>
      <c r="C1009" s="104">
        <v>49.6</v>
      </c>
      <c r="D1009" s="104">
        <v>50.477723046332855</v>
      </c>
      <c r="E1009" s="106">
        <v>-0.87772304633285358</v>
      </c>
      <c r="G1009" s="59">
        <v>871</v>
      </c>
      <c r="H1009" s="104">
        <v>54.3</v>
      </c>
      <c r="I1009" s="104">
        <v>53.020807409375536</v>
      </c>
      <c r="J1009" s="106">
        <v>1.2791925906244614</v>
      </c>
    </row>
    <row r="1010" spans="2:10" x14ac:dyDescent="0.3">
      <c r="B1010" s="59">
        <v>8</v>
      </c>
      <c r="C1010" s="104">
        <v>49.7</v>
      </c>
      <c r="D1010" s="104">
        <v>50.618809772394108</v>
      </c>
      <c r="E1010" s="106">
        <v>-0.91880977239410555</v>
      </c>
      <c r="G1010" s="59">
        <v>872</v>
      </c>
      <c r="H1010" s="104">
        <v>54.3</v>
      </c>
      <c r="I1010" s="104">
        <v>53.188837782681034</v>
      </c>
      <c r="J1010" s="106">
        <v>1.111162217318963</v>
      </c>
    </row>
    <row r="1011" spans="2:10" x14ac:dyDescent="0.3">
      <c r="B1011" s="59">
        <v>9</v>
      </c>
      <c r="C1011" s="104">
        <v>22</v>
      </c>
      <c r="D1011" s="104">
        <v>20.765885422256602</v>
      </c>
      <c r="E1011" s="106">
        <v>1.2341145777433979</v>
      </c>
      <c r="G1011" s="59">
        <v>873</v>
      </c>
      <c r="H1011" s="104">
        <v>22</v>
      </c>
      <c r="I1011" s="104">
        <v>21.580478357293217</v>
      </c>
      <c r="J1011" s="106">
        <v>0.41952164270678338</v>
      </c>
    </row>
    <row r="1012" spans="2:10" x14ac:dyDescent="0.3">
      <c r="B1012" s="59">
        <v>10</v>
      </c>
      <c r="C1012" s="104">
        <v>35.6</v>
      </c>
      <c r="D1012" s="104">
        <v>37.961040864186245</v>
      </c>
      <c r="E1012" s="106">
        <v>-2.3610408641862435</v>
      </c>
      <c r="G1012" s="59">
        <v>874</v>
      </c>
      <c r="H1012" s="104">
        <v>30.7</v>
      </c>
      <c r="I1012" s="104">
        <v>32.494034247339215</v>
      </c>
      <c r="J1012" s="106">
        <v>-1.7940342473392157</v>
      </c>
    </row>
    <row r="1013" spans="2:10" x14ac:dyDescent="0.3">
      <c r="B1013" s="59">
        <v>11</v>
      </c>
      <c r="C1013" s="104">
        <v>44.5</v>
      </c>
      <c r="D1013" s="104">
        <v>45.301432905414742</v>
      </c>
      <c r="E1013" s="106">
        <v>-0.80143290541474244</v>
      </c>
      <c r="G1013" s="59">
        <v>875</v>
      </c>
      <c r="H1013" s="104">
        <v>43.3</v>
      </c>
      <c r="I1013" s="104">
        <v>44.544047414969079</v>
      </c>
      <c r="J1013" s="106">
        <v>-1.2440474149690814</v>
      </c>
    </row>
    <row r="1014" spans="2:10" x14ac:dyDescent="0.3">
      <c r="B1014" s="59">
        <v>12</v>
      </c>
      <c r="C1014" s="104">
        <v>47.6</v>
      </c>
      <c r="D1014" s="104">
        <v>48.291894108996473</v>
      </c>
      <c r="E1014" s="106">
        <v>-0.69189410899647186</v>
      </c>
      <c r="G1014" s="59">
        <v>876</v>
      </c>
      <c r="H1014" s="104">
        <v>48.6</v>
      </c>
      <c r="I1014" s="104">
        <v>49.552990522525683</v>
      </c>
      <c r="J1014" s="106">
        <v>-0.95299052252568117</v>
      </c>
    </row>
    <row r="1015" spans="2:10" x14ac:dyDescent="0.3">
      <c r="B1015" s="59">
        <v>13</v>
      </c>
      <c r="C1015" s="104">
        <v>48.9</v>
      </c>
      <c r="D1015" s="104">
        <v>49.506708005013287</v>
      </c>
      <c r="E1015" s="106">
        <v>-0.6067080050132887</v>
      </c>
      <c r="G1015" s="59">
        <v>877</v>
      </c>
      <c r="H1015" s="104">
        <v>50.9</v>
      </c>
      <c r="I1015" s="104">
        <v>51.582442856070941</v>
      </c>
      <c r="J1015" s="106">
        <v>-0.68244285607094213</v>
      </c>
    </row>
    <row r="1016" spans="2:10" x14ac:dyDescent="0.3">
      <c r="B1016" s="59">
        <v>14</v>
      </c>
      <c r="C1016" s="104">
        <v>49.8</v>
      </c>
      <c r="D1016" s="104">
        <v>50.256909909655619</v>
      </c>
      <c r="E1016" s="106">
        <v>-0.4569099096556215</v>
      </c>
      <c r="G1016" s="59">
        <v>878</v>
      </c>
      <c r="H1016" s="104">
        <v>52.2</v>
      </c>
      <c r="I1016" s="104">
        <v>52.632838135490722</v>
      </c>
      <c r="J1016" s="106">
        <v>-0.43283813549071937</v>
      </c>
    </row>
    <row r="1017" spans="2:10" x14ac:dyDescent="0.3">
      <c r="B1017" s="59">
        <v>15</v>
      </c>
      <c r="C1017" s="104">
        <v>50</v>
      </c>
      <c r="D1017" s="104">
        <v>50.477723046332855</v>
      </c>
      <c r="E1017" s="106">
        <v>-0.47772304633285501</v>
      </c>
      <c r="G1017" s="59">
        <v>879</v>
      </c>
      <c r="H1017" s="104">
        <v>52.7</v>
      </c>
      <c r="I1017" s="104">
        <v>53.020807409375536</v>
      </c>
      <c r="J1017" s="106">
        <v>-0.32080740937553287</v>
      </c>
    </row>
    <row r="1018" spans="2:10" x14ac:dyDescent="0.3">
      <c r="B1018" s="59">
        <v>16</v>
      </c>
      <c r="C1018" s="104">
        <v>50.1</v>
      </c>
      <c r="D1018" s="104">
        <v>50.618809772394108</v>
      </c>
      <c r="E1018" s="106">
        <v>-0.51880977239410697</v>
      </c>
      <c r="G1018" s="59">
        <v>880</v>
      </c>
      <c r="H1018" s="104">
        <v>52.7</v>
      </c>
      <c r="I1018" s="104">
        <v>53.188837782681034</v>
      </c>
      <c r="J1018" s="106">
        <v>-0.48883778268103129</v>
      </c>
    </row>
    <row r="1019" spans="2:10" x14ac:dyDescent="0.3">
      <c r="B1019" s="59">
        <v>17</v>
      </c>
      <c r="C1019" s="104">
        <v>25.5</v>
      </c>
      <c r="D1019" s="104">
        <v>20.765885422256602</v>
      </c>
      <c r="E1019" s="106">
        <v>4.7341145777433979</v>
      </c>
      <c r="G1019" s="59">
        <v>881</v>
      </c>
      <c r="H1019" s="104">
        <v>24.2</v>
      </c>
      <c r="I1019" s="104">
        <v>21.580478357293217</v>
      </c>
      <c r="J1019" s="106">
        <v>2.6195216427067827</v>
      </c>
    </row>
    <row r="1020" spans="2:10" x14ac:dyDescent="0.3">
      <c r="B1020" s="59">
        <v>18</v>
      </c>
      <c r="C1020" s="104">
        <v>43.4</v>
      </c>
      <c r="D1020" s="104">
        <v>37.961040864186245</v>
      </c>
      <c r="E1020" s="106">
        <v>5.4389591358137537</v>
      </c>
      <c r="G1020" s="59">
        <v>882</v>
      </c>
      <c r="H1020" s="104">
        <v>36.200000000000003</v>
      </c>
      <c r="I1020" s="104">
        <v>32.494034247339215</v>
      </c>
      <c r="J1020" s="106">
        <v>3.7059657526607879</v>
      </c>
    </row>
    <row r="1021" spans="2:10" x14ac:dyDescent="0.3">
      <c r="B1021" s="59">
        <v>19</v>
      </c>
      <c r="C1021" s="104">
        <v>48.3</v>
      </c>
      <c r="D1021" s="104">
        <v>45.301432905414742</v>
      </c>
      <c r="E1021" s="106">
        <v>2.9985670945852547</v>
      </c>
      <c r="G1021" s="59">
        <v>883</v>
      </c>
      <c r="H1021" s="104">
        <v>48</v>
      </c>
      <c r="I1021" s="104">
        <v>44.544047414969079</v>
      </c>
      <c r="J1021" s="106">
        <v>3.4559525850309214</v>
      </c>
    </row>
    <row r="1022" spans="2:10" x14ac:dyDescent="0.3">
      <c r="B1022" s="59">
        <v>20</v>
      </c>
      <c r="C1022" s="104">
        <v>50</v>
      </c>
      <c r="D1022" s="104">
        <v>48.291894108996473</v>
      </c>
      <c r="E1022" s="106">
        <v>1.7081058910035267</v>
      </c>
      <c r="G1022" s="59">
        <v>884</v>
      </c>
      <c r="H1022" s="104">
        <v>51.7</v>
      </c>
      <c r="I1022" s="104">
        <v>49.552990522525683</v>
      </c>
      <c r="J1022" s="106">
        <v>2.1470094774743202</v>
      </c>
    </row>
    <row r="1023" spans="2:10" x14ac:dyDescent="0.3">
      <c r="B1023" s="59">
        <v>21</v>
      </c>
      <c r="C1023" s="104">
        <v>50.7</v>
      </c>
      <c r="D1023" s="104">
        <v>49.506708005013287</v>
      </c>
      <c r="E1023" s="106">
        <v>1.1932919949867156</v>
      </c>
      <c r="G1023" s="59">
        <v>885</v>
      </c>
      <c r="H1023" s="104">
        <v>53.2</v>
      </c>
      <c r="I1023" s="104">
        <v>51.582442856070941</v>
      </c>
      <c r="J1023" s="106">
        <v>1.6175571439290621</v>
      </c>
    </row>
    <row r="1024" spans="2:10" x14ac:dyDescent="0.3">
      <c r="B1024" s="59">
        <v>22</v>
      </c>
      <c r="C1024" s="104">
        <v>51</v>
      </c>
      <c r="D1024" s="104">
        <v>50.256909909655619</v>
      </c>
      <c r="E1024" s="106">
        <v>0.74309009034438134</v>
      </c>
      <c r="G1024" s="59">
        <v>886</v>
      </c>
      <c r="H1024" s="104">
        <v>53.9</v>
      </c>
      <c r="I1024" s="104">
        <v>52.632838135490722</v>
      </c>
      <c r="J1024" s="106">
        <v>1.2671618645092764</v>
      </c>
    </row>
    <row r="1025" spans="2:10" x14ac:dyDescent="0.3">
      <c r="B1025" s="59">
        <v>23</v>
      </c>
      <c r="C1025" s="104">
        <v>51</v>
      </c>
      <c r="D1025" s="104">
        <v>50.477723046332855</v>
      </c>
      <c r="E1025" s="106">
        <v>0.52227695366714499</v>
      </c>
      <c r="G1025" s="59">
        <v>887</v>
      </c>
      <c r="H1025" s="104">
        <v>54.1</v>
      </c>
      <c r="I1025" s="104">
        <v>53.020807409375536</v>
      </c>
      <c r="J1025" s="106">
        <v>1.0791925906244657</v>
      </c>
    </row>
    <row r="1026" spans="2:10" x14ac:dyDescent="0.3">
      <c r="B1026" s="59">
        <v>24</v>
      </c>
      <c r="C1026" s="104">
        <v>51</v>
      </c>
      <c r="D1026" s="104">
        <v>50.618809772394108</v>
      </c>
      <c r="E1026" s="106">
        <v>0.38119022760589161</v>
      </c>
      <c r="G1026" s="59">
        <v>888</v>
      </c>
      <c r="H1026" s="104">
        <v>54.2</v>
      </c>
      <c r="I1026" s="104">
        <v>53.188837782681034</v>
      </c>
      <c r="J1026" s="106">
        <v>1.0111622173189687</v>
      </c>
    </row>
    <row r="1027" spans="2:10" x14ac:dyDescent="0.3">
      <c r="B1027" s="59">
        <v>25</v>
      </c>
      <c r="C1027" s="104">
        <v>22</v>
      </c>
      <c r="D1027" s="104">
        <v>20.765885422256602</v>
      </c>
      <c r="E1027" s="106">
        <v>1.2341145777433979</v>
      </c>
      <c r="G1027" s="59">
        <v>889</v>
      </c>
      <c r="H1027" s="104">
        <v>23.4</v>
      </c>
      <c r="I1027" s="104">
        <v>21.580478357293217</v>
      </c>
      <c r="J1027" s="106">
        <v>1.819521642706782</v>
      </c>
    </row>
    <row r="1028" spans="2:10" x14ac:dyDescent="0.3">
      <c r="B1028" s="59">
        <v>26</v>
      </c>
      <c r="C1028" s="104">
        <v>36.299999999999997</v>
      </c>
      <c r="D1028" s="104">
        <v>37.961040864186245</v>
      </c>
      <c r="E1028" s="106">
        <v>-1.6610408641862477</v>
      </c>
      <c r="G1028" s="59">
        <v>890</v>
      </c>
      <c r="H1028" s="104">
        <v>38.799999999999997</v>
      </c>
      <c r="I1028" s="104">
        <v>32.494034247339215</v>
      </c>
      <c r="J1028" s="106">
        <v>6.3059657526607822</v>
      </c>
    </row>
    <row r="1029" spans="2:10" x14ac:dyDescent="0.3">
      <c r="B1029" s="59">
        <v>27</v>
      </c>
      <c r="C1029" s="104">
        <v>44.8</v>
      </c>
      <c r="D1029" s="104">
        <v>45.301432905414742</v>
      </c>
      <c r="E1029" s="106">
        <v>-0.50143290541474528</v>
      </c>
      <c r="G1029" s="59">
        <v>891</v>
      </c>
      <c r="H1029" s="104">
        <v>50</v>
      </c>
      <c r="I1029" s="104">
        <v>44.544047414969079</v>
      </c>
      <c r="J1029" s="106">
        <v>5.4559525850309214</v>
      </c>
    </row>
    <row r="1030" spans="2:10" x14ac:dyDescent="0.3">
      <c r="B1030" s="59">
        <v>28</v>
      </c>
      <c r="C1030" s="104">
        <v>47.7</v>
      </c>
      <c r="D1030" s="104">
        <v>48.291894108996473</v>
      </c>
      <c r="E1030" s="106">
        <v>-0.59189410899647044</v>
      </c>
      <c r="G1030" s="59">
        <v>892</v>
      </c>
      <c r="H1030" s="104">
        <v>52.8</v>
      </c>
      <c r="I1030" s="104">
        <v>49.552990522525683</v>
      </c>
      <c r="J1030" s="106">
        <v>3.2470094774743146</v>
      </c>
    </row>
    <row r="1031" spans="2:10" x14ac:dyDescent="0.3">
      <c r="B1031" s="59">
        <v>29</v>
      </c>
      <c r="C1031" s="104">
        <v>49</v>
      </c>
      <c r="D1031" s="104">
        <v>49.506708005013287</v>
      </c>
      <c r="E1031" s="106">
        <v>-0.50670800501328728</v>
      </c>
      <c r="G1031" s="59">
        <v>893</v>
      </c>
      <c r="H1031" s="104">
        <v>53.7</v>
      </c>
      <c r="I1031" s="104">
        <v>51.582442856070941</v>
      </c>
      <c r="J1031" s="106">
        <v>2.1175571439290621</v>
      </c>
    </row>
    <row r="1032" spans="2:10" x14ac:dyDescent="0.3">
      <c r="B1032" s="59">
        <v>30</v>
      </c>
      <c r="C1032" s="104">
        <v>49.8</v>
      </c>
      <c r="D1032" s="104">
        <v>50.256909909655619</v>
      </c>
      <c r="E1032" s="106">
        <v>-0.4569099096556215</v>
      </c>
      <c r="G1032" s="59">
        <v>894</v>
      </c>
      <c r="H1032" s="104">
        <v>54</v>
      </c>
      <c r="I1032" s="104">
        <v>52.632838135490722</v>
      </c>
      <c r="J1032" s="106">
        <v>1.3671618645092778</v>
      </c>
    </row>
    <row r="1033" spans="2:10" x14ac:dyDescent="0.3">
      <c r="B1033" s="59">
        <v>31</v>
      </c>
      <c r="C1033" s="104">
        <v>50</v>
      </c>
      <c r="D1033" s="104">
        <v>50.477723046332855</v>
      </c>
      <c r="E1033" s="106">
        <v>-0.47772304633285501</v>
      </c>
      <c r="G1033" s="59">
        <v>895</v>
      </c>
      <c r="H1033" s="104">
        <v>54.2</v>
      </c>
      <c r="I1033" s="104">
        <v>53.020807409375536</v>
      </c>
      <c r="J1033" s="106">
        <v>1.1791925906244671</v>
      </c>
    </row>
    <row r="1034" spans="2:10" x14ac:dyDescent="0.3">
      <c r="B1034" s="59">
        <v>32</v>
      </c>
      <c r="C1034" s="104">
        <v>50</v>
      </c>
      <c r="D1034" s="104">
        <v>50.618809772394108</v>
      </c>
      <c r="E1034" s="106">
        <v>-0.61880977239410839</v>
      </c>
      <c r="G1034" s="59">
        <v>896</v>
      </c>
      <c r="H1034" s="104">
        <v>54.2</v>
      </c>
      <c r="I1034" s="104">
        <v>53.188837782681034</v>
      </c>
      <c r="J1034" s="106">
        <v>1.0111622173189687</v>
      </c>
    </row>
    <row r="1035" spans="2:10" x14ac:dyDescent="0.3">
      <c r="B1035" s="59">
        <v>33</v>
      </c>
      <c r="C1035" s="104">
        <v>21.9</v>
      </c>
      <c r="D1035" s="104">
        <v>20.765885422256602</v>
      </c>
      <c r="E1035" s="106">
        <v>1.1341145777433965</v>
      </c>
      <c r="G1035" s="59">
        <v>897</v>
      </c>
      <c r="H1035" s="104">
        <v>22.7</v>
      </c>
      <c r="I1035" s="104">
        <v>23.041175101481471</v>
      </c>
      <c r="J1035" s="106">
        <v>-0.3411751014814719</v>
      </c>
    </row>
    <row r="1036" spans="2:10" x14ac:dyDescent="0.3">
      <c r="B1036" s="59">
        <v>34</v>
      </c>
      <c r="C1036" s="104">
        <v>36.799999999999997</v>
      </c>
      <c r="D1036" s="104">
        <v>37.961040864186245</v>
      </c>
      <c r="E1036" s="106">
        <v>-1.1610408641862477</v>
      </c>
      <c r="G1036" s="59">
        <v>898</v>
      </c>
      <c r="H1036" s="104">
        <v>39</v>
      </c>
      <c r="I1036" s="104">
        <v>35.208039109764471</v>
      </c>
      <c r="J1036" s="106">
        <v>3.7919608902355293</v>
      </c>
    </row>
    <row r="1037" spans="2:10" x14ac:dyDescent="0.3">
      <c r="B1037" s="59">
        <v>35</v>
      </c>
      <c r="C1037" s="104">
        <v>45.3</v>
      </c>
      <c r="D1037" s="104">
        <v>45.301432905414742</v>
      </c>
      <c r="E1037" s="106">
        <v>-1.432905414745278E-3</v>
      </c>
      <c r="G1037" s="59">
        <v>899</v>
      </c>
      <c r="H1037" s="104">
        <v>52</v>
      </c>
      <c r="I1037" s="104">
        <v>48.793562224091438</v>
      </c>
      <c r="J1037" s="106">
        <v>3.2064377759085616</v>
      </c>
    </row>
    <row r="1038" spans="2:10" x14ac:dyDescent="0.3">
      <c r="B1038" s="59">
        <v>36</v>
      </c>
      <c r="C1038" s="104">
        <v>47.9</v>
      </c>
      <c r="D1038" s="104">
        <v>45.301432905414742</v>
      </c>
      <c r="E1038" s="106">
        <v>2.5985670945852561</v>
      </c>
      <c r="G1038" s="59">
        <v>900</v>
      </c>
      <c r="H1038" s="104">
        <v>57.1</v>
      </c>
      <c r="I1038" s="104">
        <v>54.484882503393422</v>
      </c>
      <c r="J1038" s="106">
        <v>2.6151174966065796</v>
      </c>
    </row>
    <row r="1039" spans="2:10" x14ac:dyDescent="0.3">
      <c r="B1039" s="59">
        <v>37</v>
      </c>
      <c r="C1039" s="104">
        <v>49</v>
      </c>
      <c r="D1039" s="104">
        <v>49.506708005013287</v>
      </c>
      <c r="E1039" s="106">
        <v>-0.50670800501328728</v>
      </c>
      <c r="G1039" s="59">
        <v>901</v>
      </c>
      <c r="H1039" s="104">
        <v>59.1</v>
      </c>
      <c r="I1039" s="104">
        <v>56.79455453338965</v>
      </c>
      <c r="J1039" s="106">
        <v>2.305445466610351</v>
      </c>
    </row>
    <row r="1040" spans="2:10" x14ac:dyDescent="0.3">
      <c r="B1040" s="59">
        <v>38</v>
      </c>
      <c r="C1040" s="104">
        <v>49.6</v>
      </c>
      <c r="D1040" s="104">
        <v>50.256909909655619</v>
      </c>
      <c r="E1040" s="106">
        <v>-0.65690990965561724</v>
      </c>
      <c r="G1040" s="59">
        <v>902</v>
      </c>
      <c r="H1040" s="104">
        <v>60.1</v>
      </c>
      <c r="I1040" s="104">
        <v>57.984609546504174</v>
      </c>
      <c r="J1040" s="106">
        <v>2.1153904534958272</v>
      </c>
    </row>
    <row r="1041" spans="2:10" x14ac:dyDescent="0.3">
      <c r="B1041" s="59">
        <v>39</v>
      </c>
      <c r="C1041" s="104">
        <v>49.7</v>
      </c>
      <c r="D1041" s="104">
        <v>50.477723046332855</v>
      </c>
      <c r="E1041" s="106">
        <v>-0.77772304633285216</v>
      </c>
      <c r="G1041" s="59">
        <v>903</v>
      </c>
      <c r="H1041" s="104">
        <v>60.4</v>
      </c>
      <c r="I1041" s="104">
        <v>58.413892887864769</v>
      </c>
      <c r="J1041" s="106">
        <v>1.9861071121352296</v>
      </c>
    </row>
    <row r="1042" spans="2:10" x14ac:dyDescent="0.3">
      <c r="B1042" s="59">
        <v>40</v>
      </c>
      <c r="C1042" s="104">
        <v>49.7</v>
      </c>
      <c r="D1042" s="104">
        <v>50.618809772394108</v>
      </c>
      <c r="E1042" s="106">
        <v>-0.91880977239410555</v>
      </c>
      <c r="G1042" s="59">
        <v>904</v>
      </c>
      <c r="H1042" s="104">
        <v>60.6</v>
      </c>
      <c r="I1042" s="104">
        <v>58.59155684792556</v>
      </c>
      <c r="J1042" s="106">
        <v>2.0084431520744417</v>
      </c>
    </row>
    <row r="1043" spans="2:10" x14ac:dyDescent="0.3">
      <c r="B1043" s="59">
        <v>41</v>
      </c>
      <c r="C1043" s="104">
        <v>22.6</v>
      </c>
      <c r="D1043" s="104">
        <v>20.765885422256602</v>
      </c>
      <c r="E1043" s="106">
        <v>1.8341145777433994</v>
      </c>
      <c r="G1043" s="59">
        <v>905</v>
      </c>
      <c r="H1043" s="104">
        <v>23</v>
      </c>
      <c r="I1043" s="104">
        <v>23.041175101481471</v>
      </c>
      <c r="J1043" s="106">
        <v>-4.1175101481471188E-2</v>
      </c>
    </row>
    <row r="1044" spans="2:10" x14ac:dyDescent="0.3">
      <c r="B1044" s="59">
        <v>42</v>
      </c>
      <c r="C1044" s="104">
        <v>34.700000000000003</v>
      </c>
      <c r="D1044" s="104">
        <v>37.961040864186245</v>
      </c>
      <c r="E1044" s="106">
        <v>-3.2610408641862421</v>
      </c>
      <c r="G1044" s="59">
        <v>906</v>
      </c>
      <c r="H1044" s="104">
        <v>29.6</v>
      </c>
      <c r="I1044" s="104">
        <v>35.208039109764471</v>
      </c>
      <c r="J1044" s="106">
        <v>-5.6080391097644693</v>
      </c>
    </row>
    <row r="1045" spans="2:10" x14ac:dyDescent="0.3">
      <c r="B1045" s="59">
        <v>43</v>
      </c>
      <c r="C1045" s="104">
        <v>43.5</v>
      </c>
      <c r="D1045" s="104">
        <v>45.301432905414742</v>
      </c>
      <c r="E1045" s="106">
        <v>-1.8014329054147424</v>
      </c>
      <c r="G1045" s="59">
        <v>907</v>
      </c>
      <c r="H1045" s="104">
        <v>45.9</v>
      </c>
      <c r="I1045" s="104">
        <v>48.793562224091438</v>
      </c>
      <c r="J1045" s="106">
        <v>-2.8935622240914398</v>
      </c>
    </row>
    <row r="1046" spans="2:10" x14ac:dyDescent="0.3">
      <c r="B1046" s="59">
        <v>44</v>
      </c>
      <c r="C1046" s="104">
        <v>46.9</v>
      </c>
      <c r="D1046" s="104">
        <v>48.291894108996473</v>
      </c>
      <c r="E1046" s="106">
        <v>-1.3918941089964747</v>
      </c>
      <c r="G1046" s="59">
        <v>908</v>
      </c>
      <c r="H1046" s="104">
        <v>52.1</v>
      </c>
      <c r="I1046" s="104">
        <v>54.484882503393422</v>
      </c>
      <c r="J1046" s="106">
        <v>-2.3848825033934204</v>
      </c>
    </row>
    <row r="1047" spans="2:10" x14ac:dyDescent="0.3">
      <c r="B1047" s="59">
        <v>45</v>
      </c>
      <c r="C1047" s="104">
        <v>48.4</v>
      </c>
      <c r="D1047" s="104">
        <v>49.506708005013287</v>
      </c>
      <c r="E1047" s="106">
        <v>-1.1067080050132887</v>
      </c>
      <c r="G1047" s="59">
        <v>909</v>
      </c>
      <c r="H1047" s="104">
        <v>55</v>
      </c>
      <c r="I1047" s="104">
        <v>56.79455453338965</v>
      </c>
      <c r="J1047" s="106">
        <v>-1.7945545333896504</v>
      </c>
    </row>
    <row r="1048" spans="2:10" x14ac:dyDescent="0.3">
      <c r="B1048" s="59">
        <v>46</v>
      </c>
      <c r="C1048" s="104">
        <v>49.4</v>
      </c>
      <c r="D1048" s="104">
        <v>50.256909909655619</v>
      </c>
      <c r="E1048" s="106">
        <v>-0.85690990965562008</v>
      </c>
      <c r="G1048" s="59">
        <v>910</v>
      </c>
      <c r="H1048" s="104">
        <v>56.9</v>
      </c>
      <c r="I1048" s="104">
        <v>57.984609546504174</v>
      </c>
      <c r="J1048" s="106">
        <v>-1.0846095465041756</v>
      </c>
    </row>
    <row r="1049" spans="2:10" x14ac:dyDescent="0.3">
      <c r="B1049" s="59">
        <v>47</v>
      </c>
      <c r="C1049" s="104">
        <v>49.5</v>
      </c>
      <c r="D1049" s="104">
        <v>50.477723046332855</v>
      </c>
      <c r="E1049" s="106">
        <v>-0.97772304633285501</v>
      </c>
      <c r="G1049" s="59">
        <v>911</v>
      </c>
      <c r="H1049" s="104">
        <v>57.5</v>
      </c>
      <c r="I1049" s="104">
        <v>58.413892887864769</v>
      </c>
      <c r="J1049" s="106">
        <v>-0.91389288786476897</v>
      </c>
    </row>
    <row r="1050" spans="2:10" x14ac:dyDescent="0.3">
      <c r="B1050" s="59">
        <v>48</v>
      </c>
      <c r="C1050" s="104">
        <v>49.6</v>
      </c>
      <c r="D1050" s="104">
        <v>50.618809772394108</v>
      </c>
      <c r="E1050" s="106">
        <v>-1.018809772394107</v>
      </c>
      <c r="G1050" s="59">
        <v>912</v>
      </c>
      <c r="H1050" s="104">
        <v>57.7</v>
      </c>
      <c r="I1050" s="104">
        <v>58.59155684792556</v>
      </c>
      <c r="J1050" s="106">
        <v>-0.89155684792555689</v>
      </c>
    </row>
    <row r="1051" spans="2:10" x14ac:dyDescent="0.3">
      <c r="B1051" s="59">
        <v>49</v>
      </c>
      <c r="C1051" s="104">
        <v>25.5</v>
      </c>
      <c r="D1051" s="104">
        <v>20.765885422256602</v>
      </c>
      <c r="E1051" s="106">
        <v>4.7341145777433979</v>
      </c>
      <c r="G1051" s="59">
        <v>913</v>
      </c>
      <c r="H1051" s="104">
        <v>24.1</v>
      </c>
      <c r="I1051" s="104">
        <v>23.041175101481471</v>
      </c>
      <c r="J1051" s="106">
        <v>1.0588248985185302</v>
      </c>
    </row>
    <row r="1052" spans="2:10" x14ac:dyDescent="0.3">
      <c r="B1052" s="59">
        <v>50</v>
      </c>
      <c r="C1052" s="104">
        <v>38.4</v>
      </c>
      <c r="D1052" s="104">
        <v>37.961040864186245</v>
      </c>
      <c r="E1052" s="106">
        <v>0.43895913581375368</v>
      </c>
      <c r="G1052" s="59">
        <v>914</v>
      </c>
      <c r="H1052" s="104">
        <v>37.200000000000003</v>
      </c>
      <c r="I1052" s="104">
        <v>35.208039109764471</v>
      </c>
      <c r="J1052" s="106">
        <v>1.9919608902355321</v>
      </c>
    </row>
    <row r="1053" spans="2:10" x14ac:dyDescent="0.3">
      <c r="B1053" s="59">
        <v>51</v>
      </c>
      <c r="C1053" s="104">
        <v>46</v>
      </c>
      <c r="D1053" s="104">
        <v>45.301432905414742</v>
      </c>
      <c r="E1053" s="106">
        <v>0.69856709458525756</v>
      </c>
      <c r="G1053" s="59">
        <v>915</v>
      </c>
      <c r="H1053" s="104">
        <v>50.8</v>
      </c>
      <c r="I1053" s="104">
        <v>48.793562224091438</v>
      </c>
      <c r="J1053" s="106">
        <v>2.0064377759085588</v>
      </c>
    </row>
    <row r="1054" spans="2:10" x14ac:dyDescent="0.3">
      <c r="B1054" s="59">
        <v>52</v>
      </c>
      <c r="C1054" s="104">
        <v>48.5</v>
      </c>
      <c r="D1054" s="104">
        <v>48.291894108996473</v>
      </c>
      <c r="E1054" s="106">
        <v>0.20810589100352672</v>
      </c>
      <c r="G1054" s="59">
        <v>916</v>
      </c>
      <c r="H1054" s="104">
        <v>56.1</v>
      </c>
      <c r="I1054" s="104">
        <v>54.484882503393422</v>
      </c>
      <c r="J1054" s="106">
        <v>1.6151174966065796</v>
      </c>
    </row>
    <row r="1055" spans="2:10" x14ac:dyDescent="0.3">
      <c r="B1055" s="59">
        <v>53</v>
      </c>
      <c r="C1055" s="104">
        <v>49.6</v>
      </c>
      <c r="D1055" s="104">
        <v>49.506708005013287</v>
      </c>
      <c r="E1055" s="106">
        <v>9.3291994986714144E-2</v>
      </c>
      <c r="G1055" s="59">
        <v>917</v>
      </c>
      <c r="H1055" s="104">
        <v>58.3</v>
      </c>
      <c r="I1055" s="104">
        <v>56.79455453338965</v>
      </c>
      <c r="J1055" s="106">
        <v>1.5054454666103467</v>
      </c>
    </row>
    <row r="1056" spans="2:10" x14ac:dyDescent="0.3">
      <c r="B1056" s="59">
        <v>54</v>
      </c>
      <c r="C1056" s="104">
        <v>50.2</v>
      </c>
      <c r="D1056" s="104">
        <v>50.256909909655619</v>
      </c>
      <c r="E1056" s="106">
        <v>-5.690990965561582E-2</v>
      </c>
      <c r="G1056" s="59">
        <v>918</v>
      </c>
      <c r="H1056" s="104">
        <v>59.6</v>
      </c>
      <c r="I1056" s="104">
        <v>57.984609546504174</v>
      </c>
      <c r="J1056" s="106">
        <v>1.6153904534958272</v>
      </c>
    </row>
    <row r="1057" spans="2:10" x14ac:dyDescent="0.3">
      <c r="B1057" s="59">
        <v>55</v>
      </c>
      <c r="C1057" s="104">
        <v>50.3</v>
      </c>
      <c r="D1057" s="104">
        <v>50.477723046332855</v>
      </c>
      <c r="E1057" s="106">
        <v>-0.17772304633285785</v>
      </c>
      <c r="G1057" s="59">
        <v>919</v>
      </c>
      <c r="H1057" s="104">
        <v>60.1</v>
      </c>
      <c r="I1057" s="104">
        <v>58.413892887864769</v>
      </c>
      <c r="J1057" s="106">
        <v>1.6861071121352325</v>
      </c>
    </row>
    <row r="1058" spans="2:10" x14ac:dyDescent="0.3">
      <c r="B1058" s="59">
        <v>56</v>
      </c>
      <c r="C1058" s="104">
        <v>50.3</v>
      </c>
      <c r="D1058" s="104">
        <v>50.618809772394108</v>
      </c>
      <c r="E1058" s="106">
        <v>-0.31880977239411123</v>
      </c>
      <c r="G1058" s="59">
        <v>920</v>
      </c>
      <c r="H1058" s="104">
        <v>60.2</v>
      </c>
      <c r="I1058" s="104">
        <v>58.59155684792556</v>
      </c>
      <c r="J1058" s="106">
        <v>1.6084431520744431</v>
      </c>
    </row>
    <row r="1059" spans="2:10" x14ac:dyDescent="0.3">
      <c r="B1059" s="59">
        <v>57</v>
      </c>
      <c r="C1059" s="104">
        <v>21.4</v>
      </c>
      <c r="D1059" s="104">
        <v>20.765885422256602</v>
      </c>
      <c r="E1059" s="106">
        <v>0.63411457774339652</v>
      </c>
      <c r="G1059" s="59">
        <v>921</v>
      </c>
      <c r="H1059" s="104">
        <v>23</v>
      </c>
      <c r="I1059" s="104">
        <v>23.041175101481471</v>
      </c>
      <c r="J1059" s="106">
        <v>-4.1175101481471188E-2</v>
      </c>
    </row>
    <row r="1060" spans="2:10" x14ac:dyDescent="0.3">
      <c r="B1060" s="59">
        <v>58</v>
      </c>
      <c r="C1060" s="104">
        <v>37.200000000000003</v>
      </c>
      <c r="D1060" s="104">
        <v>37.961040864186245</v>
      </c>
      <c r="E1060" s="106">
        <v>-0.76104086418624206</v>
      </c>
      <c r="G1060" s="59">
        <v>922</v>
      </c>
      <c r="H1060" s="104">
        <v>33.799999999999997</v>
      </c>
      <c r="I1060" s="104">
        <v>35.208039109764471</v>
      </c>
      <c r="J1060" s="106">
        <v>-1.4080391097644736</v>
      </c>
    </row>
    <row r="1061" spans="2:10" x14ac:dyDescent="0.3">
      <c r="B1061" s="59">
        <v>59</v>
      </c>
      <c r="C1061" s="104">
        <v>45.5</v>
      </c>
      <c r="D1061" s="104">
        <v>45.301432905414742</v>
      </c>
      <c r="E1061" s="106">
        <v>0.19856709458525756</v>
      </c>
      <c r="G1061" s="59">
        <v>923</v>
      </c>
      <c r="H1061" s="104">
        <v>48.7</v>
      </c>
      <c r="I1061" s="104">
        <v>48.793562224091438</v>
      </c>
      <c r="J1061" s="106">
        <v>-9.3562224091435553E-2</v>
      </c>
    </row>
    <row r="1062" spans="2:10" x14ac:dyDescent="0.3">
      <c r="B1062" s="59">
        <v>60</v>
      </c>
      <c r="C1062" s="104">
        <v>48.3</v>
      </c>
      <c r="D1062" s="104">
        <v>48.291894108996473</v>
      </c>
      <c r="E1062" s="106">
        <v>8.1058910035238796E-3</v>
      </c>
      <c r="G1062" s="59">
        <v>924</v>
      </c>
      <c r="H1062" s="104">
        <v>54.8</v>
      </c>
      <c r="I1062" s="104">
        <v>54.484882503393422</v>
      </c>
      <c r="J1062" s="106">
        <v>0.31511749660657529</v>
      </c>
    </row>
    <row r="1063" spans="2:10" x14ac:dyDescent="0.3">
      <c r="B1063" s="59">
        <v>61</v>
      </c>
      <c r="C1063" s="104">
        <v>49.4</v>
      </c>
      <c r="D1063" s="104">
        <v>49.506708005013287</v>
      </c>
      <c r="E1063" s="106">
        <v>-0.1067080050132887</v>
      </c>
      <c r="G1063" s="59">
        <v>925</v>
      </c>
      <c r="H1063" s="104">
        <v>57.5</v>
      </c>
      <c r="I1063" s="104">
        <v>56.79455453338965</v>
      </c>
      <c r="J1063" s="106">
        <v>0.70544546661034957</v>
      </c>
    </row>
    <row r="1064" spans="2:10" x14ac:dyDescent="0.3">
      <c r="B1064" s="59">
        <v>62</v>
      </c>
      <c r="C1064" s="104">
        <v>50.2</v>
      </c>
      <c r="D1064" s="104">
        <v>50.256909909655619</v>
      </c>
      <c r="E1064" s="106">
        <v>-5.690990965561582E-2</v>
      </c>
      <c r="G1064" s="59">
        <v>926</v>
      </c>
      <c r="H1064" s="104">
        <v>59</v>
      </c>
      <c r="I1064" s="104">
        <v>57.984609546504174</v>
      </c>
      <c r="J1064" s="106">
        <v>1.0153904534958258</v>
      </c>
    </row>
    <row r="1065" spans="2:10" x14ac:dyDescent="0.3">
      <c r="B1065" s="59">
        <v>63</v>
      </c>
      <c r="C1065" s="104">
        <v>50.4</v>
      </c>
      <c r="D1065" s="104">
        <v>50.477723046332855</v>
      </c>
      <c r="E1065" s="106">
        <v>-7.7723046332856427E-2</v>
      </c>
      <c r="G1065" s="59">
        <v>927</v>
      </c>
      <c r="H1065" s="104">
        <v>59.4</v>
      </c>
      <c r="I1065" s="104">
        <v>58.413892887864769</v>
      </c>
      <c r="J1065" s="106">
        <v>0.98610711213522961</v>
      </c>
    </row>
    <row r="1066" spans="2:10" x14ac:dyDescent="0.3">
      <c r="B1066" s="59">
        <v>64</v>
      </c>
      <c r="C1066" s="104">
        <v>50.4</v>
      </c>
      <c r="D1066" s="104">
        <v>50.618809772394108</v>
      </c>
      <c r="E1066" s="106">
        <v>-0.21880977239410981</v>
      </c>
      <c r="G1066" s="59">
        <v>928</v>
      </c>
      <c r="H1066" s="104">
        <v>59.4</v>
      </c>
      <c r="I1066" s="104">
        <v>58.59155684792556</v>
      </c>
      <c r="J1066" s="106">
        <v>0.80844315207443884</v>
      </c>
    </row>
    <row r="1067" spans="2:10" x14ac:dyDescent="0.3">
      <c r="B1067" s="59">
        <v>65</v>
      </c>
      <c r="C1067" s="104">
        <v>22</v>
      </c>
      <c r="D1067" s="104">
        <v>20.765885422256602</v>
      </c>
      <c r="E1067" s="106">
        <v>1.2341145777433979</v>
      </c>
      <c r="G1067" s="59">
        <v>929</v>
      </c>
      <c r="H1067" s="104">
        <v>22.7</v>
      </c>
      <c r="I1067" s="104">
        <v>24.241033911803349</v>
      </c>
      <c r="J1067" s="106">
        <v>-1.5410339118033498</v>
      </c>
    </row>
    <row r="1068" spans="2:10" x14ac:dyDescent="0.3">
      <c r="B1068" s="59">
        <v>66</v>
      </c>
      <c r="C1068" s="104">
        <v>34.799999999999997</v>
      </c>
      <c r="D1068" s="104">
        <v>37.961040864186245</v>
      </c>
      <c r="E1068" s="106">
        <v>-3.1610408641862477</v>
      </c>
      <c r="G1068" s="59">
        <v>930</v>
      </c>
      <c r="H1068" s="104">
        <v>43.9</v>
      </c>
      <c r="I1068" s="104">
        <v>37.760739194287574</v>
      </c>
      <c r="J1068" s="106">
        <v>6.1392608057124249</v>
      </c>
    </row>
    <row r="1069" spans="2:10" x14ac:dyDescent="0.3">
      <c r="B1069" s="59">
        <v>67</v>
      </c>
      <c r="C1069" s="104">
        <v>43.7</v>
      </c>
      <c r="D1069" s="104">
        <v>45.301432905414742</v>
      </c>
      <c r="E1069" s="106">
        <v>-1.6014329054147396</v>
      </c>
      <c r="G1069" s="59">
        <v>931</v>
      </c>
      <c r="H1069" s="104">
        <v>58.6</v>
      </c>
      <c r="I1069" s="104">
        <v>53.048622279181238</v>
      </c>
      <c r="J1069" s="106">
        <v>5.5513777208187634</v>
      </c>
    </row>
    <row r="1070" spans="2:10" x14ac:dyDescent="0.3">
      <c r="B1070" s="59">
        <v>68</v>
      </c>
      <c r="C1070" s="104">
        <v>47.1</v>
      </c>
      <c r="D1070" s="104">
        <v>45.301432905414742</v>
      </c>
      <c r="E1070" s="106">
        <v>1.798567094585259</v>
      </c>
      <c r="G1070" s="59">
        <v>932</v>
      </c>
      <c r="H1070" s="104">
        <v>63.4</v>
      </c>
      <c r="I1070" s="104">
        <v>59.510569223121394</v>
      </c>
      <c r="J1070" s="106">
        <v>3.8894307768786049</v>
      </c>
    </row>
    <row r="1071" spans="2:10" x14ac:dyDescent="0.3">
      <c r="B1071" s="59">
        <v>69</v>
      </c>
      <c r="C1071" s="104">
        <v>48.5</v>
      </c>
      <c r="D1071" s="104">
        <v>49.506708005013287</v>
      </c>
      <c r="E1071" s="106">
        <v>-1.0067080050132873</v>
      </c>
      <c r="G1071" s="59">
        <v>933</v>
      </c>
      <c r="H1071" s="104">
        <v>65</v>
      </c>
      <c r="I1071" s="104">
        <v>62.138809801543843</v>
      </c>
      <c r="J1071" s="106">
        <v>2.861190198456157</v>
      </c>
    </row>
    <row r="1072" spans="2:10" x14ac:dyDescent="0.3">
      <c r="B1072" s="59">
        <v>70</v>
      </c>
      <c r="C1072" s="104">
        <v>49.4</v>
      </c>
      <c r="D1072" s="104">
        <v>50.256909909655619</v>
      </c>
      <c r="E1072" s="106">
        <v>-0.85690990965562008</v>
      </c>
      <c r="G1072" s="59">
        <v>934</v>
      </c>
      <c r="H1072" s="104">
        <v>65.8</v>
      </c>
      <c r="I1072" s="104">
        <v>63.48764256081504</v>
      </c>
      <c r="J1072" s="106">
        <v>2.3123574391849573</v>
      </c>
    </row>
    <row r="1073" spans="2:10" x14ac:dyDescent="0.3">
      <c r="B1073" s="59">
        <v>71</v>
      </c>
      <c r="C1073" s="104">
        <v>49.6</v>
      </c>
      <c r="D1073" s="104">
        <v>50.477723046332855</v>
      </c>
      <c r="E1073" s="106">
        <v>-0.87772304633285358</v>
      </c>
      <c r="G1073" s="59">
        <v>935</v>
      </c>
      <c r="H1073" s="104">
        <v>66</v>
      </c>
      <c r="I1073" s="104">
        <v>63.96317858438443</v>
      </c>
      <c r="J1073" s="106">
        <v>2.0368214156155702</v>
      </c>
    </row>
    <row r="1074" spans="2:10" x14ac:dyDescent="0.3">
      <c r="B1074" s="59">
        <v>72</v>
      </c>
      <c r="C1074" s="104">
        <v>49.7</v>
      </c>
      <c r="D1074" s="104">
        <v>50.618809772394108</v>
      </c>
      <c r="E1074" s="106">
        <v>-0.91880977239410555</v>
      </c>
      <c r="G1074" s="59">
        <v>936</v>
      </c>
      <c r="H1074" s="104">
        <v>66.099999999999994</v>
      </c>
      <c r="I1074" s="104">
        <v>64.150863353623322</v>
      </c>
      <c r="J1074" s="106">
        <v>1.9491366463766724</v>
      </c>
    </row>
    <row r="1075" spans="2:10" x14ac:dyDescent="0.3">
      <c r="B1075" s="59">
        <v>73</v>
      </c>
      <c r="C1075" s="104">
        <v>23.5</v>
      </c>
      <c r="D1075" s="104">
        <v>20.765885422256602</v>
      </c>
      <c r="E1075" s="106">
        <v>2.7341145777433979</v>
      </c>
      <c r="G1075" s="59">
        <v>937</v>
      </c>
      <c r="H1075" s="104">
        <v>23</v>
      </c>
      <c r="I1075" s="104">
        <v>24.241033911803349</v>
      </c>
      <c r="J1075" s="106">
        <v>-1.2410339118033491</v>
      </c>
    </row>
    <row r="1076" spans="2:10" x14ac:dyDescent="0.3">
      <c r="B1076" s="59">
        <v>74</v>
      </c>
      <c r="C1076" s="104">
        <v>35.4</v>
      </c>
      <c r="D1076" s="104">
        <v>37.961040864186245</v>
      </c>
      <c r="E1076" s="106">
        <v>-2.5610408641862463</v>
      </c>
      <c r="G1076" s="59">
        <v>938</v>
      </c>
      <c r="H1076" s="104">
        <v>34.5</v>
      </c>
      <c r="I1076" s="104">
        <v>37.760739194287574</v>
      </c>
      <c r="J1076" s="106">
        <v>-3.2607391942875736</v>
      </c>
    </row>
    <row r="1077" spans="2:10" x14ac:dyDescent="0.3">
      <c r="B1077" s="59">
        <v>75</v>
      </c>
      <c r="C1077" s="104">
        <v>43.9</v>
      </c>
      <c r="D1077" s="104">
        <v>45.301432905414742</v>
      </c>
      <c r="E1077" s="106">
        <v>-1.4014329054147439</v>
      </c>
      <c r="G1077" s="59">
        <v>939</v>
      </c>
      <c r="H1077" s="104">
        <v>52.6</v>
      </c>
      <c r="I1077" s="104">
        <v>53.048622279181238</v>
      </c>
      <c r="J1077" s="106">
        <v>-0.44862227918123665</v>
      </c>
    </row>
    <row r="1078" spans="2:10" x14ac:dyDescent="0.3">
      <c r="B1078" s="59">
        <v>76</v>
      </c>
      <c r="C1078" s="104">
        <v>47.1</v>
      </c>
      <c r="D1078" s="104">
        <v>48.291894108996473</v>
      </c>
      <c r="E1078" s="106">
        <v>-1.1918941089964719</v>
      </c>
      <c r="G1078" s="59">
        <v>940</v>
      </c>
      <c r="H1078" s="104">
        <v>62</v>
      </c>
      <c r="I1078" s="104">
        <v>61.116820678618382</v>
      </c>
      <c r="J1078" s="106">
        <v>0.88317932138161837</v>
      </c>
    </row>
    <row r="1079" spans="2:10" x14ac:dyDescent="0.3">
      <c r="B1079" s="59">
        <v>77</v>
      </c>
      <c r="C1079" s="104">
        <v>48.6</v>
      </c>
      <c r="D1079" s="104">
        <v>49.506708005013287</v>
      </c>
      <c r="E1079" s="106">
        <v>-0.90670800501328586</v>
      </c>
      <c r="G1079" s="59">
        <v>941</v>
      </c>
      <c r="H1079" s="104">
        <v>63.1</v>
      </c>
      <c r="I1079" s="104">
        <v>62.138809801543843</v>
      </c>
      <c r="J1079" s="106">
        <v>0.96119019845615838</v>
      </c>
    </row>
    <row r="1080" spans="2:10" x14ac:dyDescent="0.3">
      <c r="B1080" s="59">
        <v>78</v>
      </c>
      <c r="C1080" s="104">
        <v>49.6</v>
      </c>
      <c r="D1080" s="104">
        <v>50.256909909655619</v>
      </c>
      <c r="E1080" s="106">
        <v>-0.65690990965561724</v>
      </c>
      <c r="G1080" s="59">
        <v>942</v>
      </c>
      <c r="H1080" s="104">
        <v>64.5</v>
      </c>
      <c r="I1080" s="104">
        <v>63.48764256081504</v>
      </c>
      <c r="J1080" s="106">
        <v>1.0123574391849601</v>
      </c>
    </row>
    <row r="1081" spans="2:10" x14ac:dyDescent="0.3">
      <c r="B1081" s="59">
        <v>79</v>
      </c>
      <c r="C1081" s="104">
        <v>49.9</v>
      </c>
      <c r="D1081" s="104">
        <v>50.477723046332855</v>
      </c>
      <c r="E1081" s="106">
        <v>-0.57772304633285643</v>
      </c>
      <c r="G1081" s="59">
        <v>943</v>
      </c>
      <c r="H1081" s="104">
        <v>65</v>
      </c>
      <c r="I1081" s="104">
        <v>63.96317858438443</v>
      </c>
      <c r="J1081" s="106">
        <v>1.0368214156155702</v>
      </c>
    </row>
    <row r="1082" spans="2:10" x14ac:dyDescent="0.3">
      <c r="B1082" s="59">
        <v>80</v>
      </c>
      <c r="C1082" s="104">
        <v>49.9</v>
      </c>
      <c r="D1082" s="104">
        <v>50.618809772394108</v>
      </c>
      <c r="E1082" s="106">
        <v>-0.71880977239410981</v>
      </c>
      <c r="G1082" s="59">
        <v>944</v>
      </c>
      <c r="H1082" s="104">
        <v>65.099999999999994</v>
      </c>
      <c r="I1082" s="104">
        <v>64.150863353623322</v>
      </c>
      <c r="J1082" s="106">
        <v>0.94913664637667239</v>
      </c>
    </row>
    <row r="1083" spans="2:10" x14ac:dyDescent="0.3">
      <c r="B1083" s="59">
        <v>81</v>
      </c>
      <c r="C1083" s="104">
        <v>25.8</v>
      </c>
      <c r="D1083" s="104">
        <v>20.765885422256602</v>
      </c>
      <c r="E1083" s="106">
        <v>5.0341145777433987</v>
      </c>
      <c r="G1083" s="59">
        <v>945</v>
      </c>
      <c r="H1083" s="104">
        <v>22.4</v>
      </c>
      <c r="I1083" s="104">
        <v>24.241033911803349</v>
      </c>
      <c r="J1083" s="106">
        <v>-1.8410339118033505</v>
      </c>
    </row>
    <row r="1084" spans="2:10" x14ac:dyDescent="0.3">
      <c r="B1084" s="59">
        <v>82</v>
      </c>
      <c r="C1084" s="104">
        <v>37.799999999999997</v>
      </c>
      <c r="D1084" s="104">
        <v>37.961040864186245</v>
      </c>
      <c r="E1084" s="106">
        <v>-0.16104086418624775</v>
      </c>
      <c r="G1084" s="59">
        <v>946</v>
      </c>
      <c r="H1084" s="104">
        <v>32.6</v>
      </c>
      <c r="I1084" s="104">
        <v>37.760739194287574</v>
      </c>
      <c r="J1084" s="106">
        <v>-5.1607391942875722</v>
      </c>
    </row>
    <row r="1085" spans="2:10" x14ac:dyDescent="0.3">
      <c r="B1085" s="59">
        <v>83</v>
      </c>
      <c r="C1085" s="104">
        <v>45.4</v>
      </c>
      <c r="D1085" s="104">
        <v>45.301432905414742</v>
      </c>
      <c r="E1085" s="106">
        <v>9.8567094585256143E-2</v>
      </c>
      <c r="G1085" s="59">
        <v>947</v>
      </c>
      <c r="H1085" s="104">
        <v>51.2</v>
      </c>
      <c r="I1085" s="104">
        <v>53.048622279181238</v>
      </c>
      <c r="J1085" s="106">
        <v>-1.8486222791812352</v>
      </c>
    </row>
    <row r="1086" spans="2:10" x14ac:dyDescent="0.3">
      <c r="B1086" s="59">
        <v>84</v>
      </c>
      <c r="C1086" s="104">
        <v>48.2</v>
      </c>
      <c r="D1086" s="104">
        <v>48.291894108996473</v>
      </c>
      <c r="E1086" s="106">
        <v>-9.1894108996470436E-2</v>
      </c>
      <c r="G1086" s="59">
        <v>948</v>
      </c>
      <c r="H1086" s="104">
        <v>59.6</v>
      </c>
      <c r="I1086" s="104">
        <v>59.510569223121394</v>
      </c>
      <c r="J1086" s="106">
        <v>8.9430776878607787E-2</v>
      </c>
    </row>
    <row r="1087" spans="2:10" x14ac:dyDescent="0.3">
      <c r="B1087" s="59">
        <v>85</v>
      </c>
      <c r="C1087" s="104">
        <v>49.4</v>
      </c>
      <c r="D1087" s="104">
        <v>49.506708005013287</v>
      </c>
      <c r="E1087" s="106">
        <v>-0.1067080050132887</v>
      </c>
      <c r="G1087" s="59">
        <v>949</v>
      </c>
      <c r="H1087" s="104">
        <v>62.6</v>
      </c>
      <c r="I1087" s="104">
        <v>62.138809801543843</v>
      </c>
      <c r="J1087" s="106">
        <v>0.46119019845615838</v>
      </c>
    </row>
    <row r="1088" spans="2:10" x14ac:dyDescent="0.3">
      <c r="B1088" s="59">
        <v>86</v>
      </c>
      <c r="C1088" s="104">
        <v>50.1</v>
      </c>
      <c r="D1088" s="104">
        <v>50.256909909655619</v>
      </c>
      <c r="E1088" s="106">
        <v>-0.15690990965561724</v>
      </c>
      <c r="G1088" s="59">
        <v>950</v>
      </c>
      <c r="H1088" s="104">
        <v>64.3</v>
      </c>
      <c r="I1088" s="104">
        <v>63.48764256081504</v>
      </c>
      <c r="J1088" s="106">
        <v>0.81235743918495729</v>
      </c>
    </row>
    <row r="1089" spans="2:10" x14ac:dyDescent="0.3">
      <c r="B1089" s="59">
        <v>87</v>
      </c>
      <c r="C1089" s="104">
        <v>50.2</v>
      </c>
      <c r="D1089" s="104">
        <v>50.477723046332855</v>
      </c>
      <c r="E1089" s="106">
        <v>-0.27772304633285216</v>
      </c>
      <c r="G1089" s="59">
        <v>951</v>
      </c>
      <c r="H1089" s="104">
        <v>64.8</v>
      </c>
      <c r="I1089" s="104">
        <v>63.96317858438443</v>
      </c>
      <c r="J1089" s="106">
        <v>0.83682141561556733</v>
      </c>
    </row>
    <row r="1090" spans="2:10" x14ac:dyDescent="0.3">
      <c r="B1090" s="59">
        <v>88</v>
      </c>
      <c r="C1090" s="104">
        <v>50.2</v>
      </c>
      <c r="D1090" s="104">
        <v>50.618809772394108</v>
      </c>
      <c r="E1090" s="106">
        <v>-0.41880977239410555</v>
      </c>
      <c r="G1090" s="59">
        <v>952</v>
      </c>
      <c r="H1090" s="104">
        <v>64.8</v>
      </c>
      <c r="I1090" s="104">
        <v>64.150863353623322</v>
      </c>
      <c r="J1090" s="106">
        <v>0.64913664637667523</v>
      </c>
    </row>
    <row r="1091" spans="2:10" x14ac:dyDescent="0.3">
      <c r="B1091" s="59">
        <v>89</v>
      </c>
      <c r="C1091" s="104">
        <v>21.5</v>
      </c>
      <c r="D1091" s="104">
        <v>20.765885422256602</v>
      </c>
      <c r="E1091" s="106">
        <v>0.73411457774339794</v>
      </c>
      <c r="G1091" s="59">
        <v>953</v>
      </c>
      <c r="H1091" s="104">
        <v>21.8</v>
      </c>
      <c r="I1091" s="104">
        <v>24.241033911803349</v>
      </c>
      <c r="J1091" s="106">
        <v>-2.4410339118033484</v>
      </c>
    </row>
    <row r="1092" spans="2:10" x14ac:dyDescent="0.3">
      <c r="B1092" s="59">
        <v>90</v>
      </c>
      <c r="C1092" s="104">
        <v>36.5</v>
      </c>
      <c r="D1092" s="104">
        <v>37.961040864186245</v>
      </c>
      <c r="E1092" s="106">
        <v>-1.4610408641862449</v>
      </c>
      <c r="G1092" s="59">
        <v>954</v>
      </c>
      <c r="H1092" s="104">
        <v>31.4</v>
      </c>
      <c r="I1092" s="104">
        <v>37.760739194287574</v>
      </c>
      <c r="J1092" s="106">
        <v>-6.3607391942875751</v>
      </c>
    </row>
    <row r="1093" spans="2:10" x14ac:dyDescent="0.3">
      <c r="B1093" s="59">
        <v>91</v>
      </c>
      <c r="C1093" s="104">
        <v>45.2</v>
      </c>
      <c r="D1093" s="104">
        <v>45.301432905414742</v>
      </c>
      <c r="E1093" s="106">
        <v>-0.10143290541473959</v>
      </c>
      <c r="G1093" s="59">
        <v>955</v>
      </c>
      <c r="H1093" s="104">
        <v>49.8</v>
      </c>
      <c r="I1093" s="104">
        <v>53.048622279181238</v>
      </c>
      <c r="J1093" s="106">
        <v>-3.2486222791812409</v>
      </c>
    </row>
    <row r="1094" spans="2:10" x14ac:dyDescent="0.3">
      <c r="B1094" s="59">
        <v>92</v>
      </c>
      <c r="C1094" s="104">
        <v>48.2</v>
      </c>
      <c r="D1094" s="104">
        <v>48.291894108996473</v>
      </c>
      <c r="E1094" s="106">
        <v>-9.1894108996470436E-2</v>
      </c>
      <c r="G1094" s="59">
        <v>956</v>
      </c>
      <c r="H1094" s="104">
        <v>58.5</v>
      </c>
      <c r="I1094" s="104">
        <v>59.510569223121394</v>
      </c>
      <c r="J1094" s="106">
        <v>-1.0105692231213936</v>
      </c>
    </row>
    <row r="1095" spans="2:10" x14ac:dyDescent="0.3">
      <c r="B1095" s="59">
        <v>93</v>
      </c>
      <c r="C1095" s="104">
        <v>49.4</v>
      </c>
      <c r="D1095" s="104">
        <v>49.506708005013287</v>
      </c>
      <c r="E1095" s="106">
        <v>-0.1067080050132887</v>
      </c>
      <c r="G1095" s="59">
        <v>957</v>
      </c>
      <c r="H1095" s="104">
        <v>62.2</v>
      </c>
      <c r="I1095" s="104">
        <v>62.138809801543843</v>
      </c>
      <c r="J1095" s="106">
        <v>6.1190198456159806E-2</v>
      </c>
    </row>
    <row r="1096" spans="2:10" x14ac:dyDescent="0.3">
      <c r="B1096" s="59">
        <v>94</v>
      </c>
      <c r="C1096" s="104">
        <v>50.1</v>
      </c>
      <c r="D1096" s="104">
        <v>50.256909909655619</v>
      </c>
      <c r="E1096" s="106">
        <v>-0.15690990965561724</v>
      </c>
      <c r="G1096" s="59">
        <v>958</v>
      </c>
      <c r="H1096" s="104">
        <v>63.9</v>
      </c>
      <c r="I1096" s="104">
        <v>63.48764256081504</v>
      </c>
      <c r="J1096" s="106">
        <v>0.41235743918495871</v>
      </c>
    </row>
    <row r="1097" spans="2:10" x14ac:dyDescent="0.3">
      <c r="B1097" s="59">
        <v>95</v>
      </c>
      <c r="C1097" s="104">
        <v>50.3</v>
      </c>
      <c r="D1097" s="104">
        <v>50.477723046332855</v>
      </c>
      <c r="E1097" s="106">
        <v>-0.17772304633285785</v>
      </c>
      <c r="G1097" s="59">
        <v>959</v>
      </c>
      <c r="H1097" s="104">
        <v>64.400000000000006</v>
      </c>
      <c r="I1097" s="104">
        <v>63.96317858438443</v>
      </c>
      <c r="J1097" s="106">
        <v>0.43682141561557586</v>
      </c>
    </row>
    <row r="1098" spans="2:10" x14ac:dyDescent="0.3">
      <c r="B1098" s="59">
        <v>96</v>
      </c>
      <c r="C1098" s="104">
        <v>50.3</v>
      </c>
      <c r="D1098" s="104">
        <v>50.618809772394108</v>
      </c>
      <c r="E1098" s="106">
        <v>-0.31880977239411123</v>
      </c>
      <c r="G1098" s="59">
        <v>960</v>
      </c>
      <c r="H1098" s="104">
        <v>64.599999999999994</v>
      </c>
      <c r="I1098" s="104">
        <v>64.150863353623322</v>
      </c>
      <c r="J1098" s="106">
        <v>0.44913664637667239</v>
      </c>
    </row>
    <row r="1099" spans="2:10" x14ac:dyDescent="0.3">
      <c r="B1099" s="59">
        <v>97</v>
      </c>
      <c r="C1099" s="104">
        <v>23</v>
      </c>
      <c r="D1099" s="104">
        <v>22.340707340995451</v>
      </c>
      <c r="E1099" s="106">
        <v>0.65929265900454936</v>
      </c>
      <c r="G1099" s="59">
        <v>961</v>
      </c>
      <c r="H1099" s="104">
        <v>22.5</v>
      </c>
      <c r="I1099" s="104">
        <v>25.136624183219105</v>
      </c>
      <c r="J1099" s="106">
        <v>-2.6366241832191051</v>
      </c>
    </row>
    <row r="1100" spans="2:10" x14ac:dyDescent="0.3">
      <c r="B1100" s="59">
        <v>98</v>
      </c>
      <c r="C1100" s="104">
        <v>37.9</v>
      </c>
      <c r="D1100" s="104">
        <v>41.604505126474706</v>
      </c>
      <c r="E1100" s="106">
        <v>-3.7045051264747073</v>
      </c>
      <c r="G1100" s="59">
        <v>962</v>
      </c>
      <c r="H1100" s="104">
        <v>40.200000000000003</v>
      </c>
      <c r="I1100" s="104">
        <v>40.104991954636439</v>
      </c>
      <c r="J1100" s="106">
        <v>9.5008045363563554E-2</v>
      </c>
    </row>
    <row r="1101" spans="2:10" x14ac:dyDescent="0.3">
      <c r="B1101" s="59">
        <v>99</v>
      </c>
      <c r="C1101" s="104">
        <v>47.9</v>
      </c>
      <c r="D1101" s="104">
        <v>49.925350147981973</v>
      </c>
      <c r="E1101" s="106">
        <v>-2.0253501479819747</v>
      </c>
      <c r="G1101" s="59">
        <v>963</v>
      </c>
      <c r="H1101" s="104">
        <v>63.8</v>
      </c>
      <c r="I1101" s="104">
        <v>57.272150019962574</v>
      </c>
      <c r="J1101" s="106">
        <v>6.5278499800374234</v>
      </c>
    </row>
    <row r="1102" spans="2:10" x14ac:dyDescent="0.3">
      <c r="B1102" s="59">
        <v>100</v>
      </c>
      <c r="C1102" s="104">
        <v>52</v>
      </c>
      <c r="D1102" s="104">
        <v>53.328593423310892</v>
      </c>
      <c r="E1102" s="106">
        <v>-1.3285934233108918</v>
      </c>
      <c r="G1102" s="59">
        <v>964</v>
      </c>
      <c r="H1102" s="104">
        <v>69.2</v>
      </c>
      <c r="I1102" s="104">
        <v>64.602920285638362</v>
      </c>
      <c r="J1102" s="106">
        <v>4.5970797143616409</v>
      </c>
    </row>
    <row r="1103" spans="2:10" x14ac:dyDescent="0.3">
      <c r="B1103" s="59">
        <v>101</v>
      </c>
      <c r="C1103" s="104">
        <v>53.9</v>
      </c>
      <c r="D1103" s="104">
        <v>54.709778063901936</v>
      </c>
      <c r="E1103" s="106">
        <v>-0.80977806390193763</v>
      </c>
      <c r="G1103" s="59">
        <v>965</v>
      </c>
      <c r="H1103" s="104">
        <v>70.900000000000006</v>
      </c>
      <c r="I1103" s="104">
        <v>67.593143057648049</v>
      </c>
      <c r="J1103" s="106">
        <v>3.3068569423519563</v>
      </c>
    </row>
    <row r="1104" spans="2:10" x14ac:dyDescent="0.3">
      <c r="B1104" s="59">
        <v>102</v>
      </c>
      <c r="C1104" s="104">
        <v>55.1</v>
      </c>
      <c r="D1104" s="104">
        <v>55.553773918127533</v>
      </c>
      <c r="E1104" s="106">
        <v>-0.45377391812753132</v>
      </c>
      <c r="G1104" s="59">
        <v>966</v>
      </c>
      <c r="H1104" s="104">
        <v>71.599999999999994</v>
      </c>
      <c r="I1104" s="104">
        <v>69.122550130410531</v>
      </c>
      <c r="J1104" s="106">
        <v>2.4774498695894636</v>
      </c>
    </row>
    <row r="1105" spans="2:10" x14ac:dyDescent="0.3">
      <c r="B1105" s="59">
        <v>103</v>
      </c>
      <c r="C1105" s="104">
        <v>55.3</v>
      </c>
      <c r="D1105" s="104">
        <v>55.792335169336006</v>
      </c>
      <c r="E1105" s="106">
        <v>-0.49233516933600896</v>
      </c>
      <c r="G1105" s="59">
        <v>967</v>
      </c>
      <c r="H1105" s="104">
        <v>71.8</v>
      </c>
      <c r="I1105" s="104">
        <v>69.649989476964038</v>
      </c>
      <c r="J1105" s="106">
        <v>2.1500105230359594</v>
      </c>
    </row>
    <row r="1106" spans="2:10" x14ac:dyDescent="0.3">
      <c r="B1106" s="59">
        <v>104</v>
      </c>
      <c r="C1106" s="104">
        <v>55.5</v>
      </c>
      <c r="D1106" s="104">
        <v>55.939658819955334</v>
      </c>
      <c r="E1106" s="106">
        <v>-0.43965881995533351</v>
      </c>
      <c r="G1106" s="59">
        <v>968</v>
      </c>
      <c r="H1106" s="104">
        <v>71.7</v>
      </c>
      <c r="I1106" s="104">
        <v>69.848143359751575</v>
      </c>
      <c r="J1106" s="106">
        <v>1.8518566402484282</v>
      </c>
    </row>
    <row r="1107" spans="2:10" x14ac:dyDescent="0.3">
      <c r="B1107" s="59">
        <v>105</v>
      </c>
      <c r="C1107" s="104">
        <v>23.9</v>
      </c>
      <c r="D1107" s="104">
        <v>22.340707340995451</v>
      </c>
      <c r="E1107" s="106">
        <v>1.5592926590045479</v>
      </c>
      <c r="G1107" s="59">
        <v>969</v>
      </c>
      <c r="H1107" s="104">
        <v>23.1</v>
      </c>
      <c r="I1107" s="104">
        <v>25.136624183219105</v>
      </c>
      <c r="J1107" s="106">
        <v>-2.0366241832191037</v>
      </c>
    </row>
    <row r="1108" spans="2:10" x14ac:dyDescent="0.3">
      <c r="B1108" s="59">
        <v>106</v>
      </c>
      <c r="C1108" s="104">
        <v>39.1</v>
      </c>
      <c r="D1108" s="104">
        <v>41.604505126474706</v>
      </c>
      <c r="E1108" s="106">
        <v>-2.5045051264747045</v>
      </c>
      <c r="G1108" s="59">
        <v>970</v>
      </c>
      <c r="H1108" s="104">
        <v>34.4</v>
      </c>
      <c r="I1108" s="104">
        <v>40.104991954636439</v>
      </c>
      <c r="J1108" s="106">
        <v>-5.7049919546364407</v>
      </c>
    </row>
    <row r="1109" spans="2:10" x14ac:dyDescent="0.3">
      <c r="B1109" s="59">
        <v>107</v>
      </c>
      <c r="C1109" s="104">
        <v>48.8</v>
      </c>
      <c r="D1109" s="104">
        <v>49.925350147981973</v>
      </c>
      <c r="E1109" s="106">
        <v>-1.1253501479819761</v>
      </c>
      <c r="G1109" s="59">
        <v>971</v>
      </c>
      <c r="H1109" s="104">
        <v>53.4</v>
      </c>
      <c r="I1109" s="104">
        <v>57.272150019962574</v>
      </c>
      <c r="J1109" s="106">
        <v>-3.8721500199625751</v>
      </c>
    </row>
    <row r="1110" spans="2:10" x14ac:dyDescent="0.3">
      <c r="B1110" s="59">
        <v>108</v>
      </c>
      <c r="C1110" s="104">
        <v>52.8</v>
      </c>
      <c r="D1110" s="104">
        <v>53.328593423310892</v>
      </c>
      <c r="E1110" s="106">
        <v>-0.52859342331089465</v>
      </c>
      <c r="G1110" s="59">
        <v>972</v>
      </c>
      <c r="H1110" s="104">
        <v>62.7</v>
      </c>
      <c r="I1110" s="104">
        <v>64.602920285638362</v>
      </c>
      <c r="J1110" s="106">
        <v>-1.9029202856383591</v>
      </c>
    </row>
    <row r="1111" spans="2:10" x14ac:dyDescent="0.3">
      <c r="B1111" s="59">
        <v>109</v>
      </c>
      <c r="C1111" s="104">
        <v>54.6</v>
      </c>
      <c r="D1111" s="104">
        <v>54.709778063901936</v>
      </c>
      <c r="E1111" s="106">
        <v>-0.10977806390193479</v>
      </c>
      <c r="G1111" s="59">
        <v>973</v>
      </c>
      <c r="H1111" s="104">
        <v>65.900000000000006</v>
      </c>
      <c r="I1111" s="104">
        <v>67.593143057648049</v>
      </c>
      <c r="J1111" s="106">
        <v>-1.6931430576480437</v>
      </c>
    </row>
    <row r="1112" spans="2:10" x14ac:dyDescent="0.3">
      <c r="B1112" s="59">
        <v>110</v>
      </c>
      <c r="C1112" s="104">
        <v>55.8</v>
      </c>
      <c r="D1112" s="104">
        <v>55.553773918127533</v>
      </c>
      <c r="E1112" s="106">
        <v>0.24622608187246442</v>
      </c>
      <c r="G1112" s="59">
        <v>974</v>
      </c>
      <c r="H1112" s="104">
        <v>67.900000000000006</v>
      </c>
      <c r="I1112" s="104">
        <v>69.122550130410531</v>
      </c>
      <c r="J1112" s="106">
        <v>-1.2225501304105251</v>
      </c>
    </row>
    <row r="1113" spans="2:10" x14ac:dyDescent="0.3">
      <c r="B1113" s="59">
        <v>111</v>
      </c>
      <c r="C1113" s="104">
        <v>56.1</v>
      </c>
      <c r="D1113" s="104">
        <v>55.792335169336006</v>
      </c>
      <c r="E1113" s="106">
        <v>0.3076648306639953</v>
      </c>
      <c r="G1113" s="59">
        <v>975</v>
      </c>
      <c r="H1113" s="104">
        <v>68.599999999999994</v>
      </c>
      <c r="I1113" s="104">
        <v>69.649989476964038</v>
      </c>
      <c r="J1113" s="106">
        <v>-1.0499894769640434</v>
      </c>
    </row>
    <row r="1114" spans="2:10" x14ac:dyDescent="0.3">
      <c r="B1114" s="59">
        <v>112</v>
      </c>
      <c r="C1114" s="104">
        <v>56.1</v>
      </c>
      <c r="D1114" s="104">
        <v>55.939658819955334</v>
      </c>
      <c r="E1114" s="106">
        <v>0.16034118004466791</v>
      </c>
      <c r="G1114" s="59">
        <v>976</v>
      </c>
      <c r="H1114" s="104">
        <v>68.8</v>
      </c>
      <c r="I1114" s="104">
        <v>69.848143359751575</v>
      </c>
      <c r="J1114" s="106">
        <v>-1.0481433597515775</v>
      </c>
    </row>
    <row r="1115" spans="2:10" x14ac:dyDescent="0.3">
      <c r="B1115" s="59">
        <v>113</v>
      </c>
      <c r="C1115" s="104">
        <v>25.2</v>
      </c>
      <c r="D1115" s="104">
        <v>22.340707340995451</v>
      </c>
      <c r="E1115" s="106">
        <v>2.8592926590045487</v>
      </c>
      <c r="G1115" s="59">
        <v>977</v>
      </c>
      <c r="H1115" s="104">
        <v>22</v>
      </c>
      <c r="I1115" s="104">
        <v>25.136624183219105</v>
      </c>
      <c r="J1115" s="106">
        <v>-3.1366241832191051</v>
      </c>
    </row>
    <row r="1116" spans="2:10" x14ac:dyDescent="0.3">
      <c r="B1116" s="59">
        <v>114</v>
      </c>
      <c r="C1116" s="104">
        <v>45.4</v>
      </c>
      <c r="D1116" s="104">
        <v>41.604505126474706</v>
      </c>
      <c r="E1116" s="106">
        <v>3.7954948735252927</v>
      </c>
      <c r="G1116" s="59">
        <v>978</v>
      </c>
      <c r="H1116" s="104">
        <v>44.6</v>
      </c>
      <c r="I1116" s="104">
        <v>40.104991954636439</v>
      </c>
      <c r="J1116" s="106">
        <v>4.4950080453635621</v>
      </c>
    </row>
    <row r="1117" spans="2:10" x14ac:dyDescent="0.3">
      <c r="B1117" s="59">
        <v>115</v>
      </c>
      <c r="C1117" s="104">
        <v>55.3</v>
      </c>
      <c r="D1117" s="104">
        <v>53.328593423310892</v>
      </c>
      <c r="E1117" s="106">
        <v>1.9714065766891053</v>
      </c>
      <c r="G1117" s="59">
        <v>979</v>
      </c>
      <c r="H1117" s="104">
        <v>63.2</v>
      </c>
      <c r="I1117" s="104">
        <v>57.272150019962574</v>
      </c>
      <c r="J1117" s="106">
        <v>5.9278499800374291</v>
      </c>
    </row>
    <row r="1118" spans="2:10" x14ac:dyDescent="0.3">
      <c r="B1118" s="59">
        <v>116</v>
      </c>
      <c r="C1118" s="104">
        <v>55.3</v>
      </c>
      <c r="D1118" s="104">
        <v>53.328593423310892</v>
      </c>
      <c r="E1118" s="106">
        <v>1.9714065766891053</v>
      </c>
      <c r="G1118" s="59">
        <v>980</v>
      </c>
      <c r="H1118" s="104">
        <v>68.7</v>
      </c>
      <c r="I1118" s="104">
        <v>64.602920285638362</v>
      </c>
      <c r="J1118" s="106">
        <v>4.0970797143616409</v>
      </c>
    </row>
    <row r="1119" spans="2:10" x14ac:dyDescent="0.3">
      <c r="B1119" s="59">
        <v>117</v>
      </c>
      <c r="C1119" s="104">
        <v>56.1</v>
      </c>
      <c r="D1119" s="104">
        <v>54.709778063901936</v>
      </c>
      <c r="E1119" s="106">
        <v>1.3902219360980652</v>
      </c>
      <c r="G1119" s="59">
        <v>981</v>
      </c>
      <c r="H1119" s="104">
        <v>70.599999999999994</v>
      </c>
      <c r="I1119" s="104">
        <v>67.593143057648049</v>
      </c>
      <c r="J1119" s="106">
        <v>3.0068569423519449</v>
      </c>
    </row>
    <row r="1120" spans="2:10" x14ac:dyDescent="0.3">
      <c r="B1120" s="59">
        <v>118</v>
      </c>
      <c r="C1120" s="104">
        <v>56.9</v>
      </c>
      <c r="D1120" s="104">
        <v>55.553773918127533</v>
      </c>
      <c r="E1120" s="106">
        <v>1.3462260818724658</v>
      </c>
      <c r="G1120" s="59">
        <v>982</v>
      </c>
      <c r="H1120" s="104">
        <v>71.400000000000006</v>
      </c>
      <c r="I1120" s="104">
        <v>69.122550130410531</v>
      </c>
      <c r="J1120" s="106">
        <v>2.2774498695894749</v>
      </c>
    </row>
    <row r="1121" spans="2:10" x14ac:dyDescent="0.3">
      <c r="B1121" s="59">
        <v>119</v>
      </c>
      <c r="C1121" s="104">
        <v>57.1</v>
      </c>
      <c r="D1121" s="104">
        <v>55.792335169336006</v>
      </c>
      <c r="E1121" s="106">
        <v>1.3076648306639953</v>
      </c>
      <c r="G1121" s="59">
        <v>983</v>
      </c>
      <c r="H1121" s="104">
        <v>71.5</v>
      </c>
      <c r="I1121" s="104">
        <v>69.649989476964038</v>
      </c>
      <c r="J1121" s="106">
        <v>1.8500105230359623</v>
      </c>
    </row>
    <row r="1122" spans="2:10" x14ac:dyDescent="0.3">
      <c r="B1122" s="59">
        <v>120</v>
      </c>
      <c r="C1122" s="104">
        <v>57.2</v>
      </c>
      <c r="D1122" s="104">
        <v>55.939658819955334</v>
      </c>
      <c r="E1122" s="106">
        <v>1.2603411800446693</v>
      </c>
      <c r="G1122" s="59">
        <v>984</v>
      </c>
      <c r="H1122" s="104">
        <v>71.599999999999994</v>
      </c>
      <c r="I1122" s="104">
        <v>69.848143359751575</v>
      </c>
      <c r="J1122" s="106">
        <v>1.7518566402484197</v>
      </c>
    </row>
    <row r="1123" spans="2:10" x14ac:dyDescent="0.3">
      <c r="B1123" s="59">
        <v>121</v>
      </c>
      <c r="C1123" s="104">
        <v>21.8</v>
      </c>
      <c r="D1123" s="104">
        <v>22.340707340995451</v>
      </c>
      <c r="E1123" s="106">
        <v>-0.54070734099544993</v>
      </c>
      <c r="G1123" s="59">
        <v>985</v>
      </c>
      <c r="H1123" s="104">
        <v>22.2</v>
      </c>
      <c r="I1123" s="104">
        <v>25.136624183219105</v>
      </c>
      <c r="J1123" s="106">
        <v>-2.9366241832191058</v>
      </c>
    </row>
    <row r="1124" spans="2:10" x14ac:dyDescent="0.3">
      <c r="B1124" s="59">
        <v>122</v>
      </c>
      <c r="C1124" s="104">
        <v>45</v>
      </c>
      <c r="D1124" s="104">
        <v>41.604505126474706</v>
      </c>
      <c r="E1124" s="106">
        <v>3.3954948735252941</v>
      </c>
      <c r="G1124" s="59">
        <v>986</v>
      </c>
      <c r="H1124" s="104">
        <v>31.5</v>
      </c>
      <c r="I1124" s="104">
        <v>40.104991954636439</v>
      </c>
      <c r="J1124" s="106">
        <v>-8.6049919546364393</v>
      </c>
    </row>
    <row r="1125" spans="2:10" x14ac:dyDescent="0.3">
      <c r="B1125" s="59">
        <v>123</v>
      </c>
      <c r="C1125" s="104">
        <v>51.6</v>
      </c>
      <c r="D1125" s="104">
        <v>49.925350147981973</v>
      </c>
      <c r="E1125" s="106">
        <v>1.6746498520180282</v>
      </c>
      <c r="G1125" s="59">
        <v>987</v>
      </c>
      <c r="H1125" s="104">
        <v>50.8</v>
      </c>
      <c r="I1125" s="104">
        <v>57.272150019962574</v>
      </c>
      <c r="J1125" s="106">
        <v>-6.4721500199625766</v>
      </c>
    </row>
    <row r="1126" spans="2:10" x14ac:dyDescent="0.3">
      <c r="B1126" s="59">
        <v>124</v>
      </c>
      <c r="C1126" s="104">
        <v>54.4</v>
      </c>
      <c r="D1126" s="104">
        <v>53.328593423310892</v>
      </c>
      <c r="E1126" s="106">
        <v>1.0714065766891068</v>
      </c>
      <c r="G1126" s="59">
        <v>988</v>
      </c>
      <c r="H1126" s="104">
        <v>60.9</v>
      </c>
      <c r="I1126" s="104">
        <v>64.602920285638362</v>
      </c>
      <c r="J1126" s="106">
        <v>-3.7029202856383634</v>
      </c>
    </row>
    <row r="1127" spans="2:10" x14ac:dyDescent="0.3">
      <c r="B1127" s="59">
        <v>125</v>
      </c>
      <c r="C1127" s="104">
        <v>55.5</v>
      </c>
      <c r="D1127" s="104">
        <v>54.709778063901936</v>
      </c>
      <c r="E1127" s="106">
        <v>0.79022193609806379</v>
      </c>
      <c r="G1127" s="59">
        <v>989</v>
      </c>
      <c r="H1127" s="104">
        <v>64.5</v>
      </c>
      <c r="I1127" s="104">
        <v>67.593143057648049</v>
      </c>
      <c r="J1127" s="106">
        <v>-3.0931430576480494</v>
      </c>
    </row>
    <row r="1128" spans="2:10" x14ac:dyDescent="0.3">
      <c r="B1128" s="59">
        <v>126</v>
      </c>
      <c r="C1128" s="104">
        <v>56.1</v>
      </c>
      <c r="D1128" s="104">
        <v>55.553773918127533</v>
      </c>
      <c r="E1128" s="106">
        <v>0.54622608187246868</v>
      </c>
      <c r="G1128" s="59">
        <v>990</v>
      </c>
      <c r="H1128" s="104">
        <v>66.900000000000006</v>
      </c>
      <c r="I1128" s="104">
        <v>69.122550130410531</v>
      </c>
      <c r="J1128" s="106">
        <v>-2.2225501304105251</v>
      </c>
    </row>
    <row r="1129" spans="2:10" x14ac:dyDescent="0.3">
      <c r="B1129" s="59">
        <v>127</v>
      </c>
      <c r="C1129" s="104">
        <v>56.1</v>
      </c>
      <c r="D1129" s="104">
        <v>55.792335169336006</v>
      </c>
      <c r="E1129" s="106">
        <v>0.3076648306639953</v>
      </c>
      <c r="G1129" s="59">
        <v>991</v>
      </c>
      <c r="H1129" s="104">
        <v>67.599999999999994</v>
      </c>
      <c r="I1129" s="104">
        <v>69.649989476964038</v>
      </c>
      <c r="J1129" s="106">
        <v>-2.0499894769640434</v>
      </c>
    </row>
    <row r="1130" spans="2:10" x14ac:dyDescent="0.3">
      <c r="B1130" s="59">
        <v>128</v>
      </c>
      <c r="C1130" s="104">
        <v>56.2</v>
      </c>
      <c r="D1130" s="104">
        <v>55.939658819955334</v>
      </c>
      <c r="E1130" s="106">
        <v>0.26034118004466933</v>
      </c>
      <c r="G1130" s="59">
        <v>992</v>
      </c>
      <c r="H1130" s="104">
        <v>67.7</v>
      </c>
      <c r="I1130" s="104">
        <v>69.848143359751575</v>
      </c>
      <c r="J1130" s="106">
        <v>-2.1481433597515718</v>
      </c>
    </row>
    <row r="1131" spans="2:10" x14ac:dyDescent="0.3">
      <c r="B1131" s="59">
        <v>129</v>
      </c>
      <c r="C1131" s="104">
        <v>23</v>
      </c>
      <c r="D1131" s="104">
        <v>22.340707340995451</v>
      </c>
      <c r="E1131" s="106">
        <v>0.65929265900454936</v>
      </c>
      <c r="G1131" s="59">
        <v>993</v>
      </c>
      <c r="H1131" s="104">
        <v>22.2</v>
      </c>
      <c r="I1131" s="104">
        <v>25.685790358334863</v>
      </c>
      <c r="J1131" s="106">
        <v>-3.4857903583348637</v>
      </c>
    </row>
    <row r="1132" spans="2:10" x14ac:dyDescent="0.3">
      <c r="B1132" s="59">
        <v>130</v>
      </c>
      <c r="C1132" s="104">
        <v>38</v>
      </c>
      <c r="D1132" s="104">
        <v>41.604505126474706</v>
      </c>
      <c r="E1132" s="106">
        <v>-3.6045051264747059</v>
      </c>
      <c r="G1132" s="59">
        <v>994</v>
      </c>
      <c r="H1132" s="104">
        <v>34.1</v>
      </c>
      <c r="I1132" s="104">
        <v>42.191416286504214</v>
      </c>
      <c r="J1132" s="106">
        <v>-8.091416286504213</v>
      </c>
    </row>
    <row r="1133" spans="2:10" x14ac:dyDescent="0.3">
      <c r="B1133" s="59">
        <v>131</v>
      </c>
      <c r="C1133" s="104">
        <v>48</v>
      </c>
      <c r="D1133" s="104">
        <v>49.925350147981973</v>
      </c>
      <c r="E1133" s="106">
        <v>-1.9253501479819732</v>
      </c>
      <c r="G1133" s="59">
        <v>995</v>
      </c>
      <c r="H1133" s="104">
        <v>58.9</v>
      </c>
      <c r="I1133" s="104">
        <v>61.423105710241032</v>
      </c>
      <c r="J1133" s="106">
        <v>-2.5231057102410333</v>
      </c>
    </row>
    <row r="1134" spans="2:10" x14ac:dyDescent="0.3">
      <c r="B1134" s="59">
        <v>132</v>
      </c>
      <c r="C1134" s="104">
        <v>51.8</v>
      </c>
      <c r="D1134" s="104">
        <v>53.328593423310892</v>
      </c>
      <c r="E1134" s="106">
        <v>-1.5285934233108947</v>
      </c>
      <c r="G1134" s="59">
        <v>996</v>
      </c>
      <c r="H1134" s="104">
        <v>68.5</v>
      </c>
      <c r="I1134" s="104">
        <v>69.731517539864711</v>
      </c>
      <c r="J1134" s="106">
        <v>-1.2315175398647114</v>
      </c>
    </row>
    <row r="1135" spans="2:10" x14ac:dyDescent="0.3">
      <c r="B1135" s="59">
        <v>133</v>
      </c>
      <c r="C1135" s="104">
        <v>53.5</v>
      </c>
      <c r="D1135" s="104">
        <v>54.709778063901936</v>
      </c>
      <c r="E1135" s="106">
        <v>-1.2097780639019362</v>
      </c>
      <c r="G1135" s="59">
        <v>997</v>
      </c>
      <c r="H1135" s="104">
        <v>72.5</v>
      </c>
      <c r="I1135" s="104">
        <v>73.132799892282279</v>
      </c>
      <c r="J1135" s="106">
        <v>-0.63279989228227862</v>
      </c>
    </row>
    <row r="1136" spans="2:10" x14ac:dyDescent="0.3">
      <c r="B1136" s="59">
        <v>134</v>
      </c>
      <c r="C1136" s="104">
        <v>54.6</v>
      </c>
      <c r="D1136" s="104">
        <v>55.553773918127533</v>
      </c>
      <c r="E1136" s="106">
        <v>-0.95377391812753132</v>
      </c>
      <c r="G1136" s="59">
        <v>998</v>
      </c>
      <c r="H1136" s="104">
        <v>74.7</v>
      </c>
      <c r="I1136" s="104">
        <v>74.867627956863174</v>
      </c>
      <c r="J1136" s="106">
        <v>-0.16762795686317133</v>
      </c>
    </row>
    <row r="1137" spans="2:10" x14ac:dyDescent="0.3">
      <c r="B1137" s="59">
        <v>135</v>
      </c>
      <c r="C1137" s="104">
        <v>54.8</v>
      </c>
      <c r="D1137" s="104">
        <v>55.792335169336006</v>
      </c>
      <c r="E1137" s="106">
        <v>-0.99233516933600896</v>
      </c>
      <c r="G1137" s="59">
        <v>999</v>
      </c>
      <c r="H1137" s="104">
        <v>75.900000000000006</v>
      </c>
      <c r="I1137" s="104">
        <v>75.453447895211383</v>
      </c>
      <c r="J1137" s="106">
        <v>0.44655210478862273</v>
      </c>
    </row>
    <row r="1138" spans="2:10" x14ac:dyDescent="0.3">
      <c r="B1138" s="59">
        <v>136</v>
      </c>
      <c r="C1138" s="104">
        <v>54.9</v>
      </c>
      <c r="D1138" s="104">
        <v>55.939658819955334</v>
      </c>
      <c r="E1138" s="106">
        <v>-1.0396588199553349</v>
      </c>
      <c r="G1138" s="59">
        <v>1000</v>
      </c>
      <c r="H1138" s="104">
        <v>76.2</v>
      </c>
      <c r="I1138" s="104">
        <v>75.662602568737498</v>
      </c>
      <c r="J1138" s="106">
        <v>0.53739743126250517</v>
      </c>
    </row>
    <row r="1139" spans="2:10" x14ac:dyDescent="0.3">
      <c r="B1139" s="59">
        <v>137</v>
      </c>
      <c r="C1139" s="104">
        <v>22.8</v>
      </c>
      <c r="D1139" s="104">
        <v>22.340707340995451</v>
      </c>
      <c r="E1139" s="106">
        <v>0.45929265900455007</v>
      </c>
      <c r="G1139" s="59">
        <v>1001</v>
      </c>
      <c r="H1139" s="104">
        <v>23.5</v>
      </c>
      <c r="I1139" s="104">
        <v>25.685790358334863</v>
      </c>
      <c r="J1139" s="106">
        <v>-2.185790358334863</v>
      </c>
    </row>
    <row r="1140" spans="2:10" x14ac:dyDescent="0.3">
      <c r="B1140" s="59">
        <v>138</v>
      </c>
      <c r="C1140" s="104">
        <v>36.299999999999997</v>
      </c>
      <c r="D1140" s="104">
        <v>41.604505126474706</v>
      </c>
      <c r="E1140" s="106">
        <v>-5.3045051264747087</v>
      </c>
      <c r="G1140" s="59">
        <v>1002</v>
      </c>
      <c r="H1140" s="104">
        <v>52.4</v>
      </c>
      <c r="I1140" s="104">
        <v>42.191416286504214</v>
      </c>
      <c r="J1140" s="106">
        <v>10.208583713495784</v>
      </c>
    </row>
    <row r="1141" spans="2:10" x14ac:dyDescent="0.3">
      <c r="B1141" s="59">
        <v>139</v>
      </c>
      <c r="C1141" s="104">
        <v>46.2</v>
      </c>
      <c r="D1141" s="104">
        <v>49.925350147981973</v>
      </c>
      <c r="E1141" s="106">
        <v>-3.7253501479819704</v>
      </c>
      <c r="G1141" s="59">
        <v>1003</v>
      </c>
      <c r="H1141" s="104">
        <v>69.599999999999994</v>
      </c>
      <c r="I1141" s="104">
        <v>61.423105710241032</v>
      </c>
      <c r="J1141" s="106">
        <v>8.1768942897589625</v>
      </c>
    </row>
    <row r="1142" spans="2:10" x14ac:dyDescent="0.3">
      <c r="B1142" s="59">
        <v>140</v>
      </c>
      <c r="C1142" s="104">
        <v>50.2</v>
      </c>
      <c r="D1142" s="104">
        <v>53.328593423310892</v>
      </c>
      <c r="E1142" s="106">
        <v>-3.128593423310889</v>
      </c>
      <c r="G1142" s="59">
        <v>1004</v>
      </c>
      <c r="H1142" s="104">
        <v>74.900000000000006</v>
      </c>
      <c r="I1142" s="104">
        <v>69.731517539864711</v>
      </c>
      <c r="J1142" s="106">
        <v>5.1684824601352943</v>
      </c>
    </row>
    <row r="1143" spans="2:10" x14ac:dyDescent="0.3">
      <c r="B1143" s="59">
        <v>141</v>
      </c>
      <c r="C1143" s="104">
        <v>52.2</v>
      </c>
      <c r="D1143" s="104">
        <v>54.709778063901936</v>
      </c>
      <c r="E1143" s="106">
        <v>-2.5097780639019334</v>
      </c>
      <c r="G1143" s="59">
        <v>1005</v>
      </c>
      <c r="H1143" s="104">
        <v>76.599999999999994</v>
      </c>
      <c r="I1143" s="104">
        <v>73.132799892282279</v>
      </c>
      <c r="J1143" s="106">
        <v>3.4672001077177157</v>
      </c>
    </row>
    <row r="1144" spans="2:10" x14ac:dyDescent="0.3">
      <c r="B1144" s="59">
        <v>142</v>
      </c>
      <c r="C1144" s="104">
        <v>53.4</v>
      </c>
      <c r="D1144" s="104">
        <v>55.553773918127533</v>
      </c>
      <c r="E1144" s="106">
        <v>-2.1537739181275342</v>
      </c>
      <c r="G1144" s="59">
        <v>1006</v>
      </c>
      <c r="H1144" s="104">
        <v>77.5</v>
      </c>
      <c r="I1144" s="104">
        <v>74.867627956863174</v>
      </c>
      <c r="J1144" s="106">
        <v>2.6323720431368258</v>
      </c>
    </row>
    <row r="1145" spans="2:10" x14ac:dyDescent="0.3">
      <c r="B1145" s="59">
        <v>143</v>
      </c>
      <c r="C1145" s="104">
        <v>53.5</v>
      </c>
      <c r="D1145" s="104">
        <v>55.792335169336006</v>
      </c>
      <c r="E1145" s="106">
        <v>-2.2923351693360061</v>
      </c>
      <c r="G1145" s="59">
        <v>1007</v>
      </c>
      <c r="H1145" s="104">
        <v>77.5</v>
      </c>
      <c r="I1145" s="104">
        <v>75.453447895211383</v>
      </c>
      <c r="J1145" s="106">
        <v>2.046552104788617</v>
      </c>
    </row>
    <row r="1146" spans="2:10" x14ac:dyDescent="0.3">
      <c r="B1146" s="59">
        <v>144</v>
      </c>
      <c r="C1146" s="104">
        <v>53.5</v>
      </c>
      <c r="D1146" s="104">
        <v>55.939658819955334</v>
      </c>
      <c r="E1146" s="106">
        <v>-2.4396588199553335</v>
      </c>
      <c r="G1146" s="59">
        <v>1008</v>
      </c>
      <c r="H1146" s="104">
        <v>77.5</v>
      </c>
      <c r="I1146" s="104">
        <v>75.662602568737498</v>
      </c>
      <c r="J1146" s="106">
        <v>1.8373974312625023</v>
      </c>
    </row>
    <row r="1147" spans="2:10" x14ac:dyDescent="0.3">
      <c r="B1147" s="59">
        <v>145</v>
      </c>
      <c r="C1147" s="104">
        <v>26.1</v>
      </c>
      <c r="D1147" s="104">
        <v>22.340707340995451</v>
      </c>
      <c r="E1147" s="106">
        <v>3.7592926590045508</v>
      </c>
      <c r="G1147" s="59">
        <v>1009</v>
      </c>
      <c r="H1147" s="104">
        <v>22.1</v>
      </c>
      <c r="I1147" s="104">
        <v>25.685790358334863</v>
      </c>
      <c r="J1147" s="106">
        <v>-3.5857903583348616</v>
      </c>
    </row>
    <row r="1148" spans="2:10" x14ac:dyDescent="0.3">
      <c r="B1148" s="59">
        <v>146</v>
      </c>
      <c r="C1148" s="104">
        <v>45.8</v>
      </c>
      <c r="D1148" s="104">
        <v>41.604505126474706</v>
      </c>
      <c r="E1148" s="106">
        <v>4.1954948735252913</v>
      </c>
      <c r="G1148" s="59">
        <v>1010</v>
      </c>
      <c r="H1148" s="104">
        <v>33.4</v>
      </c>
      <c r="I1148" s="104">
        <v>42.191416286504214</v>
      </c>
      <c r="J1148" s="106">
        <v>-8.7914162865042158</v>
      </c>
    </row>
    <row r="1149" spans="2:10" x14ac:dyDescent="0.3">
      <c r="B1149" s="59">
        <v>147</v>
      </c>
      <c r="C1149" s="104">
        <v>54</v>
      </c>
      <c r="D1149" s="104">
        <v>49.925350147981973</v>
      </c>
      <c r="E1149" s="106">
        <v>4.0746498520180268</v>
      </c>
      <c r="G1149" s="59">
        <v>1011</v>
      </c>
      <c r="H1149" s="104">
        <v>54.9</v>
      </c>
      <c r="I1149" s="104">
        <v>61.423105710241032</v>
      </c>
      <c r="J1149" s="106">
        <v>-6.5231057102410333</v>
      </c>
    </row>
    <row r="1150" spans="2:10" x14ac:dyDescent="0.3">
      <c r="B1150" s="59">
        <v>148</v>
      </c>
      <c r="C1150" s="104">
        <v>56.2</v>
      </c>
      <c r="D1150" s="104">
        <v>53.328593423310892</v>
      </c>
      <c r="E1150" s="106">
        <v>2.871406576689111</v>
      </c>
      <c r="G1150" s="59">
        <v>1012</v>
      </c>
      <c r="H1150" s="104">
        <v>65.400000000000006</v>
      </c>
      <c r="I1150" s="104">
        <v>69.731517539864711</v>
      </c>
      <c r="J1150" s="106">
        <v>-4.3315175398647057</v>
      </c>
    </row>
    <row r="1151" spans="2:10" x14ac:dyDescent="0.3">
      <c r="B1151" s="59">
        <v>149</v>
      </c>
      <c r="C1151" s="104">
        <v>57</v>
      </c>
      <c r="D1151" s="104">
        <v>54.709778063901936</v>
      </c>
      <c r="E1151" s="106">
        <v>2.2902219360980638</v>
      </c>
      <c r="G1151" s="59">
        <v>1013</v>
      </c>
      <c r="H1151" s="104">
        <v>70</v>
      </c>
      <c r="I1151" s="104">
        <v>73.132799892282279</v>
      </c>
      <c r="J1151" s="106">
        <v>-3.1327998922822786</v>
      </c>
    </row>
    <row r="1152" spans="2:10" x14ac:dyDescent="0.3">
      <c r="B1152" s="59">
        <v>150</v>
      </c>
      <c r="C1152" s="104">
        <v>57.2</v>
      </c>
      <c r="D1152" s="104">
        <v>55.553773918127533</v>
      </c>
      <c r="E1152" s="106">
        <v>1.6462260818724701</v>
      </c>
      <c r="G1152" s="59">
        <v>1014</v>
      </c>
      <c r="H1152" s="104">
        <v>72.8</v>
      </c>
      <c r="I1152" s="104">
        <v>74.867627956863174</v>
      </c>
      <c r="J1152" s="106">
        <v>-2.067627956863177</v>
      </c>
    </row>
    <row r="1153" spans="2:10" x14ac:dyDescent="0.3">
      <c r="B1153" s="59">
        <v>151</v>
      </c>
      <c r="C1153" s="104">
        <v>57.2</v>
      </c>
      <c r="D1153" s="104">
        <v>55.792335169336006</v>
      </c>
      <c r="E1153" s="106">
        <v>1.4076648306639967</v>
      </c>
      <c r="G1153" s="59">
        <v>1015</v>
      </c>
      <c r="H1153" s="104">
        <v>73.900000000000006</v>
      </c>
      <c r="I1153" s="104">
        <v>75.453447895211383</v>
      </c>
      <c r="J1153" s="106">
        <v>-1.5534478952113773</v>
      </c>
    </row>
    <row r="1154" spans="2:10" x14ac:dyDescent="0.3">
      <c r="B1154" s="59">
        <v>152</v>
      </c>
      <c r="C1154" s="104">
        <v>57.3</v>
      </c>
      <c r="D1154" s="104">
        <v>55.939658819955334</v>
      </c>
      <c r="E1154" s="106">
        <v>1.3603411800446636</v>
      </c>
      <c r="G1154" s="59">
        <v>1016</v>
      </c>
      <c r="H1154" s="104">
        <v>74.2</v>
      </c>
      <c r="I1154" s="104">
        <v>75.662602568737498</v>
      </c>
      <c r="J1154" s="106">
        <v>-1.4626025687374948</v>
      </c>
    </row>
    <row r="1155" spans="2:10" x14ac:dyDescent="0.3">
      <c r="B1155" s="59">
        <v>153</v>
      </c>
      <c r="C1155" s="104">
        <v>26.2</v>
      </c>
      <c r="D1155" s="104">
        <v>22.340707340995451</v>
      </c>
      <c r="E1155" s="106">
        <v>3.8592926590045487</v>
      </c>
      <c r="G1155" s="59">
        <v>1017</v>
      </c>
      <c r="H1155" s="104">
        <v>24.7</v>
      </c>
      <c r="I1155" s="104">
        <v>25.685790358334863</v>
      </c>
      <c r="J1155" s="106">
        <v>-0.98579035833486373</v>
      </c>
    </row>
    <row r="1156" spans="2:10" x14ac:dyDescent="0.3">
      <c r="B1156" s="59">
        <v>154</v>
      </c>
      <c r="C1156" s="104">
        <v>45.2</v>
      </c>
      <c r="D1156" s="104">
        <v>41.604505126474706</v>
      </c>
      <c r="E1156" s="106">
        <v>3.595494873525297</v>
      </c>
      <c r="G1156" s="59">
        <v>1018</v>
      </c>
      <c r="H1156" s="104">
        <v>33.5</v>
      </c>
      <c r="I1156" s="104">
        <v>42.191416286504214</v>
      </c>
      <c r="J1156" s="106">
        <v>-8.6914162865042144</v>
      </c>
    </row>
    <row r="1157" spans="2:10" x14ac:dyDescent="0.3">
      <c r="B1157" s="59">
        <v>155</v>
      </c>
      <c r="C1157" s="104">
        <v>51.3</v>
      </c>
      <c r="D1157" s="104">
        <v>49.925350147981973</v>
      </c>
      <c r="E1157" s="106">
        <v>1.3746498520180239</v>
      </c>
      <c r="G1157" s="59">
        <v>1019</v>
      </c>
      <c r="H1157" s="104">
        <v>53.2</v>
      </c>
      <c r="I1157" s="104">
        <v>61.423105710241032</v>
      </c>
      <c r="J1157" s="106">
        <v>-8.223105710241029</v>
      </c>
    </row>
    <row r="1158" spans="2:10" x14ac:dyDescent="0.3">
      <c r="B1158" s="59">
        <v>156</v>
      </c>
      <c r="C1158" s="104">
        <v>55.3</v>
      </c>
      <c r="D1158" s="104">
        <v>53.328593423310892</v>
      </c>
      <c r="E1158" s="106">
        <v>1.9714065766891053</v>
      </c>
      <c r="G1158" s="59">
        <v>1020</v>
      </c>
      <c r="H1158" s="104">
        <v>63.1</v>
      </c>
      <c r="I1158" s="104">
        <v>69.731517539864711</v>
      </c>
      <c r="J1158" s="106">
        <v>-6.6315175398647099</v>
      </c>
    </row>
    <row r="1159" spans="2:10" x14ac:dyDescent="0.3">
      <c r="B1159" s="59">
        <v>157</v>
      </c>
      <c r="C1159" s="104">
        <v>56.2</v>
      </c>
      <c r="D1159" s="104">
        <v>54.709778063901936</v>
      </c>
      <c r="E1159" s="106">
        <v>1.4902219360980666</v>
      </c>
      <c r="G1159" s="59">
        <v>1021</v>
      </c>
      <c r="H1159" s="104">
        <v>67.2</v>
      </c>
      <c r="I1159" s="104">
        <v>73.132799892282279</v>
      </c>
      <c r="J1159" s="106">
        <v>-5.9327998922822758</v>
      </c>
    </row>
    <row r="1160" spans="2:10" x14ac:dyDescent="0.3">
      <c r="B1160" s="59">
        <v>158</v>
      </c>
      <c r="C1160" s="104">
        <v>56.7</v>
      </c>
      <c r="D1160" s="104">
        <v>55.553773918127533</v>
      </c>
      <c r="E1160" s="106">
        <v>1.1462260818724701</v>
      </c>
      <c r="G1160" s="59">
        <v>1022</v>
      </c>
      <c r="H1160" s="104">
        <v>69.900000000000006</v>
      </c>
      <c r="I1160" s="104">
        <v>74.867627956863174</v>
      </c>
      <c r="J1160" s="106">
        <v>-4.9676279568631685</v>
      </c>
    </row>
    <row r="1161" spans="2:10" x14ac:dyDescent="0.3">
      <c r="B1161" s="59">
        <v>159</v>
      </c>
      <c r="C1161" s="104">
        <v>56.7</v>
      </c>
      <c r="D1161" s="104">
        <v>55.792335169336006</v>
      </c>
      <c r="E1161" s="106">
        <v>0.90766483066399672</v>
      </c>
      <c r="G1161" s="59">
        <v>1023</v>
      </c>
      <c r="H1161" s="104">
        <v>70.8</v>
      </c>
      <c r="I1161" s="104">
        <v>75.453447895211383</v>
      </c>
      <c r="J1161" s="106">
        <v>-4.6534478952113858</v>
      </c>
    </row>
    <row r="1162" spans="2:10" x14ac:dyDescent="0.3">
      <c r="B1162" s="59">
        <v>160</v>
      </c>
      <c r="C1162" s="104">
        <v>56.8</v>
      </c>
      <c r="D1162" s="104">
        <v>55.939658819955334</v>
      </c>
      <c r="E1162" s="106">
        <v>0.86034118004466364</v>
      </c>
      <c r="G1162" s="59">
        <v>1024</v>
      </c>
      <c r="H1162" s="104">
        <v>71.2</v>
      </c>
      <c r="I1162" s="104">
        <v>75.662602568737498</v>
      </c>
      <c r="J1162" s="106">
        <v>-4.4626025687374948</v>
      </c>
    </row>
    <row r="1163" spans="2:10" x14ac:dyDescent="0.3">
      <c r="B1163" s="59">
        <v>161</v>
      </c>
      <c r="C1163" s="104">
        <v>22.8</v>
      </c>
      <c r="D1163" s="104">
        <v>22.340707340995451</v>
      </c>
      <c r="E1163" s="106">
        <v>0.45929265900455007</v>
      </c>
      <c r="G1163" s="59">
        <v>1025</v>
      </c>
      <c r="H1163" s="104">
        <v>22</v>
      </c>
      <c r="I1163" s="104">
        <v>25.84927518411304</v>
      </c>
      <c r="J1163" s="106">
        <v>-3.8492751841130399</v>
      </c>
    </row>
    <row r="1164" spans="2:10" x14ac:dyDescent="0.3">
      <c r="B1164" s="59">
        <v>162</v>
      </c>
      <c r="C1164" s="104">
        <v>38.4</v>
      </c>
      <c r="D1164" s="104">
        <v>41.604505126474706</v>
      </c>
      <c r="E1164" s="106">
        <v>-3.2045051264747073</v>
      </c>
      <c r="G1164" s="59">
        <v>1026</v>
      </c>
      <c r="H1164" s="104">
        <v>45.7</v>
      </c>
      <c r="I1164" s="104">
        <v>43.969422032802356</v>
      </c>
      <c r="J1164" s="106">
        <v>1.7305779671976467</v>
      </c>
    </row>
    <row r="1165" spans="2:10" x14ac:dyDescent="0.3">
      <c r="B1165" s="59">
        <v>163</v>
      </c>
      <c r="C1165" s="104">
        <v>47.8</v>
      </c>
      <c r="D1165" s="104">
        <v>49.925350147981973</v>
      </c>
      <c r="E1165" s="106">
        <v>-2.1253501479819761</v>
      </c>
      <c r="G1165" s="59">
        <v>1027</v>
      </c>
      <c r="H1165" s="104">
        <v>69.099999999999994</v>
      </c>
      <c r="I1165" s="104">
        <v>65.456731951217193</v>
      </c>
      <c r="J1165" s="106">
        <v>3.6432680487828009</v>
      </c>
    </row>
    <row r="1166" spans="2:10" x14ac:dyDescent="0.3">
      <c r="B1166" s="59">
        <v>164</v>
      </c>
      <c r="C1166" s="104">
        <v>51.5</v>
      </c>
      <c r="D1166" s="104">
        <v>53.328593423310892</v>
      </c>
      <c r="E1166" s="106">
        <v>-1.8285934233108918</v>
      </c>
      <c r="G1166" s="59">
        <v>1028</v>
      </c>
      <c r="H1166" s="104">
        <v>77.599999999999994</v>
      </c>
      <c r="I1166" s="104">
        <v>74.862802173539507</v>
      </c>
      <c r="J1166" s="106">
        <v>2.7371978264604877</v>
      </c>
    </row>
    <row r="1167" spans="2:10" x14ac:dyDescent="0.3">
      <c r="B1167" s="59">
        <v>165</v>
      </c>
      <c r="C1167" s="104">
        <v>53.1</v>
      </c>
      <c r="D1167" s="104">
        <v>54.709778063901936</v>
      </c>
      <c r="E1167" s="106">
        <v>-1.6097780639019348</v>
      </c>
      <c r="G1167" s="59">
        <v>1029</v>
      </c>
      <c r="H1167" s="104">
        <v>81.099999999999994</v>
      </c>
      <c r="I1167" s="104">
        <v>78.730531262919214</v>
      </c>
      <c r="J1167" s="106">
        <v>2.3694687370807799</v>
      </c>
    </row>
    <row r="1168" spans="2:10" x14ac:dyDescent="0.3">
      <c r="B1168" s="59">
        <v>166</v>
      </c>
      <c r="C1168" s="104">
        <v>54.2</v>
      </c>
      <c r="D1168" s="104">
        <v>55.553773918127533</v>
      </c>
      <c r="E1168" s="106">
        <v>-1.3537739181275299</v>
      </c>
      <c r="G1168" s="59">
        <v>1030</v>
      </c>
      <c r="H1168" s="104">
        <v>83.2</v>
      </c>
      <c r="I1168" s="104">
        <v>80.699095433799485</v>
      </c>
      <c r="J1168" s="106">
        <v>2.5009045662005178</v>
      </c>
    </row>
    <row r="1169" spans="2:10" x14ac:dyDescent="0.3">
      <c r="B1169" s="59">
        <v>167</v>
      </c>
      <c r="C1169" s="104">
        <v>54.4</v>
      </c>
      <c r="D1169" s="104">
        <v>55.792335169336006</v>
      </c>
      <c r="E1169" s="106">
        <v>-1.3923351693360075</v>
      </c>
      <c r="G1169" s="59">
        <v>1031</v>
      </c>
      <c r="H1169" s="104">
        <v>83.5</v>
      </c>
      <c r="I1169" s="104">
        <v>81.35073136463339</v>
      </c>
      <c r="J1169" s="106">
        <v>2.1492686353666102</v>
      </c>
    </row>
    <row r="1170" spans="2:10" x14ac:dyDescent="0.3">
      <c r="B1170" s="59">
        <v>168</v>
      </c>
      <c r="C1170" s="104">
        <v>54.5</v>
      </c>
      <c r="D1170" s="104">
        <v>55.939658819955334</v>
      </c>
      <c r="E1170" s="106">
        <v>-1.4396588199553335</v>
      </c>
      <c r="G1170" s="59">
        <v>1032</v>
      </c>
      <c r="H1170" s="104">
        <v>83.6</v>
      </c>
      <c r="I1170" s="104">
        <v>81.571528217762989</v>
      </c>
      <c r="J1170" s="106">
        <v>2.0284717822370055</v>
      </c>
    </row>
    <row r="1171" spans="2:10" x14ac:dyDescent="0.3">
      <c r="B1171" s="59">
        <v>169</v>
      </c>
      <c r="C1171" s="104">
        <v>23.4</v>
      </c>
      <c r="D1171" s="104">
        <v>22.340707340995451</v>
      </c>
      <c r="E1171" s="106">
        <v>1.0592926590045479</v>
      </c>
      <c r="G1171" s="59">
        <v>1033</v>
      </c>
      <c r="H1171" s="104">
        <v>24.8</v>
      </c>
      <c r="I1171" s="104">
        <v>25.84927518411304</v>
      </c>
      <c r="J1171" s="106">
        <v>-1.0492751841130392</v>
      </c>
    </row>
    <row r="1172" spans="2:10" x14ac:dyDescent="0.3">
      <c r="B1172" s="59">
        <v>170</v>
      </c>
      <c r="C1172" s="104">
        <v>39.9</v>
      </c>
      <c r="D1172" s="104">
        <v>41.604505126474706</v>
      </c>
      <c r="E1172" s="106">
        <v>-1.7045051264747073</v>
      </c>
      <c r="G1172" s="59">
        <v>1034</v>
      </c>
      <c r="H1172" s="104">
        <v>41.7</v>
      </c>
      <c r="I1172" s="104">
        <v>43.969422032802356</v>
      </c>
      <c r="J1172" s="106">
        <v>-2.2694220328023533</v>
      </c>
    </row>
    <row r="1173" spans="2:10" x14ac:dyDescent="0.3">
      <c r="B1173" s="59">
        <v>171</v>
      </c>
      <c r="C1173" s="104">
        <v>49.6</v>
      </c>
      <c r="D1173" s="104">
        <v>49.925350147981973</v>
      </c>
      <c r="E1173" s="106">
        <v>-0.32535014798197182</v>
      </c>
      <c r="G1173" s="59">
        <v>1035</v>
      </c>
      <c r="H1173" s="104">
        <v>65.099999999999994</v>
      </c>
      <c r="I1173" s="104">
        <v>65.456731951217193</v>
      </c>
      <c r="J1173" s="106">
        <v>-0.35673195121719914</v>
      </c>
    </row>
    <row r="1174" spans="2:10" x14ac:dyDescent="0.3">
      <c r="B1174" s="59">
        <v>172</v>
      </c>
      <c r="C1174" s="104">
        <v>53.2</v>
      </c>
      <c r="D1174" s="104">
        <v>53.328593423310892</v>
      </c>
      <c r="E1174" s="106">
        <v>-0.12859342331088897</v>
      </c>
      <c r="G1174" s="59">
        <v>1036</v>
      </c>
      <c r="H1174" s="104">
        <v>74.5</v>
      </c>
      <c r="I1174" s="104">
        <v>74.862802173539507</v>
      </c>
      <c r="J1174" s="106">
        <v>-0.36280217353950661</v>
      </c>
    </row>
    <row r="1175" spans="2:10" x14ac:dyDescent="0.3">
      <c r="B1175" s="59">
        <v>173</v>
      </c>
      <c r="C1175" s="104">
        <v>54.8</v>
      </c>
      <c r="D1175" s="104">
        <v>54.709778063901936</v>
      </c>
      <c r="E1175" s="106">
        <v>9.0221936098060951E-2</v>
      </c>
      <c r="G1175" s="59">
        <v>1037</v>
      </c>
      <c r="H1175" s="104">
        <v>78.7</v>
      </c>
      <c r="I1175" s="104">
        <v>78.730531262919214</v>
      </c>
      <c r="J1175" s="106">
        <v>-3.0531262919211599E-2</v>
      </c>
    </row>
    <row r="1176" spans="2:10" x14ac:dyDescent="0.3">
      <c r="B1176" s="59">
        <v>174</v>
      </c>
      <c r="C1176" s="104">
        <v>55.6</v>
      </c>
      <c r="D1176" s="104">
        <v>55.553773918127533</v>
      </c>
      <c r="E1176" s="106">
        <v>4.6226081872468683E-2</v>
      </c>
      <c r="G1176" s="59">
        <v>1038</v>
      </c>
      <c r="H1176" s="104">
        <v>80.599999999999994</v>
      </c>
      <c r="I1176" s="104">
        <v>80.699095433799485</v>
      </c>
      <c r="J1176" s="106">
        <v>-9.9095433799490706E-2</v>
      </c>
    </row>
    <row r="1177" spans="2:10" x14ac:dyDescent="0.3">
      <c r="B1177" s="59">
        <v>175</v>
      </c>
      <c r="C1177" s="104">
        <v>55.8</v>
      </c>
      <c r="D1177" s="104">
        <v>55.792335169336006</v>
      </c>
      <c r="E1177" s="106">
        <v>7.6648306639910402E-3</v>
      </c>
      <c r="G1177" s="59">
        <v>1039</v>
      </c>
      <c r="H1177" s="104">
        <v>81.099999999999994</v>
      </c>
      <c r="I1177" s="104">
        <v>81.35073136463339</v>
      </c>
      <c r="J1177" s="106">
        <v>-0.25073136463339551</v>
      </c>
    </row>
    <row r="1178" spans="2:10" x14ac:dyDescent="0.3">
      <c r="B1178" s="59">
        <v>176</v>
      </c>
      <c r="C1178" s="104">
        <v>55.8</v>
      </c>
      <c r="D1178" s="104">
        <v>55.939658819955334</v>
      </c>
      <c r="E1178" s="106">
        <v>-0.13965881995533636</v>
      </c>
      <c r="G1178" s="59">
        <v>1040</v>
      </c>
      <c r="H1178" s="104">
        <v>81.2</v>
      </c>
      <c r="I1178" s="104">
        <v>81.571528217762989</v>
      </c>
      <c r="J1178" s="106">
        <v>-0.37152821776298595</v>
      </c>
    </row>
    <row r="1179" spans="2:10" x14ac:dyDescent="0.3">
      <c r="B1179" s="59">
        <v>177</v>
      </c>
      <c r="C1179" s="104">
        <v>25.3</v>
      </c>
      <c r="D1179" s="104">
        <v>22.340707340995451</v>
      </c>
      <c r="E1179" s="106">
        <v>2.9592926590045501</v>
      </c>
      <c r="G1179" s="59">
        <v>1041</v>
      </c>
      <c r="H1179" s="104">
        <v>22.4</v>
      </c>
      <c r="I1179" s="104">
        <v>25.84927518411304</v>
      </c>
      <c r="J1179" s="106">
        <v>-3.4492751841130413</v>
      </c>
    </row>
    <row r="1180" spans="2:10" x14ac:dyDescent="0.3">
      <c r="B1180" s="59">
        <v>178</v>
      </c>
      <c r="C1180" s="104">
        <v>42.4</v>
      </c>
      <c r="D1180" s="104">
        <v>41.604505126474706</v>
      </c>
      <c r="E1180" s="106">
        <v>0.79549487352529269</v>
      </c>
      <c r="G1180" s="59">
        <v>1042</v>
      </c>
      <c r="H1180" s="104">
        <v>40.1</v>
      </c>
      <c r="I1180" s="104">
        <v>43.969422032802356</v>
      </c>
      <c r="J1180" s="106">
        <v>-3.8694220328023547</v>
      </c>
    </row>
    <row r="1181" spans="2:10" x14ac:dyDescent="0.3">
      <c r="B1181" s="59">
        <v>179</v>
      </c>
      <c r="C1181" s="104">
        <v>50.3</v>
      </c>
      <c r="D1181" s="104">
        <v>49.925350147981973</v>
      </c>
      <c r="E1181" s="106">
        <v>0.37464985201802392</v>
      </c>
      <c r="G1181" s="59">
        <v>1043</v>
      </c>
      <c r="H1181" s="104">
        <v>65.900000000000006</v>
      </c>
      <c r="I1181" s="104">
        <v>65.456731951217193</v>
      </c>
      <c r="J1181" s="106">
        <v>0.44326804878281223</v>
      </c>
    </row>
    <row r="1182" spans="2:10" x14ac:dyDescent="0.3">
      <c r="B1182" s="59">
        <v>180</v>
      </c>
      <c r="C1182" s="104">
        <v>53.6</v>
      </c>
      <c r="D1182" s="104">
        <v>53.328593423310892</v>
      </c>
      <c r="E1182" s="106">
        <v>0.27140657668910961</v>
      </c>
      <c r="G1182" s="59">
        <v>1044</v>
      </c>
      <c r="H1182" s="104">
        <v>75.400000000000006</v>
      </c>
      <c r="I1182" s="104">
        <v>74.862802173539507</v>
      </c>
      <c r="J1182" s="106">
        <v>0.53719782646049907</v>
      </c>
    </row>
    <row r="1183" spans="2:10" x14ac:dyDescent="0.3">
      <c r="B1183" s="59">
        <v>181</v>
      </c>
      <c r="C1183" s="104">
        <v>55.1</v>
      </c>
      <c r="D1183" s="104">
        <v>54.709778063901936</v>
      </c>
      <c r="E1183" s="106">
        <v>0.39022193609806521</v>
      </c>
      <c r="G1183" s="59">
        <v>1045</v>
      </c>
      <c r="H1183" s="104">
        <v>79.5</v>
      </c>
      <c r="I1183" s="104">
        <v>78.730531262919214</v>
      </c>
      <c r="J1183" s="106">
        <v>0.76946873708078556</v>
      </c>
    </row>
    <row r="1184" spans="2:10" x14ac:dyDescent="0.3">
      <c r="B1184" s="59">
        <v>182</v>
      </c>
      <c r="C1184" s="104">
        <v>56.1</v>
      </c>
      <c r="D1184" s="104">
        <v>55.553773918127533</v>
      </c>
      <c r="E1184" s="106">
        <v>0.54622608187246868</v>
      </c>
      <c r="G1184" s="59">
        <v>1046</v>
      </c>
      <c r="H1184" s="104">
        <v>81.5</v>
      </c>
      <c r="I1184" s="104">
        <v>80.699095433799485</v>
      </c>
      <c r="J1184" s="106">
        <v>0.80090456620051498</v>
      </c>
    </row>
    <row r="1185" spans="2:10" x14ac:dyDescent="0.3">
      <c r="B1185" s="59">
        <v>183</v>
      </c>
      <c r="C1185" s="104">
        <v>56.2</v>
      </c>
      <c r="D1185" s="104">
        <v>55.792335169336006</v>
      </c>
      <c r="E1185" s="106">
        <v>0.40766483066399672</v>
      </c>
      <c r="G1185" s="59">
        <v>1047</v>
      </c>
      <c r="H1185" s="104">
        <v>82</v>
      </c>
      <c r="I1185" s="104">
        <v>81.35073136463339</v>
      </c>
      <c r="J1185" s="106">
        <v>0.64926863536661017</v>
      </c>
    </row>
    <row r="1186" spans="2:10" x14ac:dyDescent="0.3">
      <c r="B1186" s="59">
        <v>184</v>
      </c>
      <c r="C1186" s="104">
        <v>56.3</v>
      </c>
      <c r="D1186" s="104">
        <v>55.939658819955334</v>
      </c>
      <c r="E1186" s="106">
        <v>0.36034118004466364</v>
      </c>
      <c r="G1186" s="59">
        <v>1048</v>
      </c>
      <c r="H1186" s="104">
        <v>82.2</v>
      </c>
      <c r="I1186" s="104">
        <v>81.571528217762989</v>
      </c>
      <c r="J1186" s="106">
        <v>0.62847178223701405</v>
      </c>
    </row>
    <row r="1187" spans="2:10" x14ac:dyDescent="0.3">
      <c r="B1187" s="59">
        <v>185</v>
      </c>
      <c r="C1187" s="104">
        <v>22.6</v>
      </c>
      <c r="D1187" s="104">
        <v>22.340707340995451</v>
      </c>
      <c r="E1187" s="106">
        <v>0.25929265900455079</v>
      </c>
      <c r="G1187" s="59">
        <v>1049</v>
      </c>
      <c r="H1187" s="104">
        <v>25</v>
      </c>
      <c r="I1187" s="104">
        <v>25.84927518411304</v>
      </c>
      <c r="J1187" s="106">
        <v>-0.84927518411303993</v>
      </c>
    </row>
    <row r="1188" spans="2:10" x14ac:dyDescent="0.3">
      <c r="B1188" s="59">
        <v>186</v>
      </c>
      <c r="C1188" s="104">
        <v>39.4</v>
      </c>
      <c r="D1188" s="104">
        <v>41.604505126474706</v>
      </c>
      <c r="E1188" s="106">
        <v>-2.2045051264747073</v>
      </c>
      <c r="G1188" s="59">
        <v>1050</v>
      </c>
      <c r="H1188" s="104">
        <v>36.799999999999997</v>
      </c>
      <c r="I1188" s="104">
        <v>43.969422032802356</v>
      </c>
      <c r="J1188" s="106">
        <v>-7.169422032802359</v>
      </c>
    </row>
    <row r="1189" spans="2:10" x14ac:dyDescent="0.3">
      <c r="B1189" s="59">
        <v>187</v>
      </c>
      <c r="C1189" s="104">
        <v>48.8</v>
      </c>
      <c r="D1189" s="104">
        <v>49.925350147981973</v>
      </c>
      <c r="E1189" s="106">
        <v>-1.1253501479819761</v>
      </c>
      <c r="G1189" s="59">
        <v>1051</v>
      </c>
      <c r="H1189" s="104">
        <v>60.7</v>
      </c>
      <c r="I1189" s="104">
        <v>65.456731951217193</v>
      </c>
      <c r="J1189" s="106">
        <v>-4.7567319512171906</v>
      </c>
    </row>
    <row r="1190" spans="2:10" x14ac:dyDescent="0.3">
      <c r="B1190" s="59">
        <v>188</v>
      </c>
      <c r="C1190" s="104">
        <v>52.7</v>
      </c>
      <c r="D1190" s="104">
        <v>53.328593423310892</v>
      </c>
      <c r="E1190" s="106">
        <v>-0.62859342331088897</v>
      </c>
      <c r="G1190" s="59">
        <v>1052</v>
      </c>
      <c r="H1190" s="104">
        <v>70.8</v>
      </c>
      <c r="I1190" s="104">
        <v>74.862802173539507</v>
      </c>
      <c r="J1190" s="106">
        <v>-4.0628021735395095</v>
      </c>
    </row>
    <row r="1191" spans="2:10" x14ac:dyDescent="0.3">
      <c r="B1191" s="59">
        <v>189</v>
      </c>
      <c r="C1191" s="104">
        <v>54.5</v>
      </c>
      <c r="D1191" s="104">
        <v>54.709778063901936</v>
      </c>
      <c r="E1191" s="106">
        <v>-0.20977806390193621</v>
      </c>
      <c r="G1191" s="59">
        <v>1053</v>
      </c>
      <c r="H1191" s="104">
        <v>75.8</v>
      </c>
      <c r="I1191" s="104">
        <v>78.730531262919214</v>
      </c>
      <c r="J1191" s="106">
        <v>-2.9305312629192173</v>
      </c>
    </row>
    <row r="1192" spans="2:10" x14ac:dyDescent="0.3">
      <c r="B1192" s="59">
        <v>190</v>
      </c>
      <c r="C1192" s="104">
        <v>55.7</v>
      </c>
      <c r="D1192" s="104">
        <v>55.553773918127533</v>
      </c>
      <c r="E1192" s="106">
        <v>0.1462260818724701</v>
      </c>
      <c r="G1192" s="59">
        <v>1054</v>
      </c>
      <c r="H1192" s="104">
        <v>78.599999999999994</v>
      </c>
      <c r="I1192" s="104">
        <v>80.699095433799485</v>
      </c>
      <c r="J1192" s="106">
        <v>-2.0990954337994907</v>
      </c>
    </row>
    <row r="1193" spans="2:10" x14ac:dyDescent="0.3">
      <c r="B1193" s="59">
        <v>191</v>
      </c>
      <c r="C1193" s="104">
        <v>55.9</v>
      </c>
      <c r="D1193" s="104">
        <v>55.792335169336006</v>
      </c>
      <c r="E1193" s="106">
        <v>0.10766483066399246</v>
      </c>
      <c r="G1193" s="59">
        <v>1055</v>
      </c>
      <c r="H1193" s="104">
        <v>79.5</v>
      </c>
      <c r="I1193" s="104">
        <v>81.35073136463339</v>
      </c>
      <c r="J1193" s="106">
        <v>-1.8507313646333898</v>
      </c>
    </row>
    <row r="1194" spans="2:10" x14ac:dyDescent="0.3">
      <c r="B1194" s="59">
        <v>192</v>
      </c>
      <c r="C1194" s="104">
        <v>55.9</v>
      </c>
      <c r="D1194" s="104">
        <v>55.939658819955334</v>
      </c>
      <c r="E1194" s="106">
        <v>-3.9658819955334934E-2</v>
      </c>
      <c r="G1194" s="59">
        <v>1056</v>
      </c>
      <c r="H1194" s="104">
        <v>79.7</v>
      </c>
      <c r="I1194" s="104">
        <v>81.571528217762989</v>
      </c>
      <c r="J1194" s="106">
        <v>-1.8715282177629859</v>
      </c>
    </row>
    <row r="1195" spans="2:10" x14ac:dyDescent="0.3">
      <c r="B1195" s="59">
        <v>193</v>
      </c>
      <c r="C1195" s="104">
        <v>22.3</v>
      </c>
      <c r="D1195" s="104">
        <v>23.676435913471614</v>
      </c>
      <c r="E1195" s="106">
        <v>-1.3764359134716138</v>
      </c>
      <c r="G1195" s="59">
        <v>1057</v>
      </c>
      <c r="H1195" s="104">
        <v>22.9</v>
      </c>
      <c r="I1195" s="104">
        <v>25.592507030941135</v>
      </c>
      <c r="J1195" s="106">
        <v>-2.6925070309411367</v>
      </c>
    </row>
    <row r="1196" spans="2:10" x14ac:dyDescent="0.3">
      <c r="B1196" s="59">
        <v>194</v>
      </c>
      <c r="C1196" s="104">
        <v>41.1</v>
      </c>
      <c r="D1196" s="104">
        <v>45.200129908469094</v>
      </c>
      <c r="E1196" s="106">
        <v>-4.1001299084690928</v>
      </c>
      <c r="G1196" s="59">
        <v>1058</v>
      </c>
      <c r="H1196" s="104">
        <v>50.1</v>
      </c>
      <c r="I1196" s="104">
        <v>45.388484760931973</v>
      </c>
      <c r="J1196" s="106">
        <v>4.7115152390680279</v>
      </c>
    </row>
    <row r="1197" spans="2:10" x14ac:dyDescent="0.3">
      <c r="B1197" s="59">
        <v>195</v>
      </c>
      <c r="C1197" s="104">
        <v>52.4</v>
      </c>
      <c r="D1197" s="104">
        <v>54.621735248620631</v>
      </c>
      <c r="E1197" s="106">
        <v>-2.2217352486206323</v>
      </c>
      <c r="G1197" s="59">
        <v>1059</v>
      </c>
      <c r="H1197" s="104">
        <v>76.3</v>
      </c>
      <c r="I1197" s="104">
        <v>69.32491684728852</v>
      </c>
      <c r="J1197" s="106">
        <v>6.9750831527114769</v>
      </c>
    </row>
    <row r="1198" spans="2:10" x14ac:dyDescent="0.3">
      <c r="B1198" s="59">
        <v>196</v>
      </c>
      <c r="C1198" s="104">
        <v>57.6</v>
      </c>
      <c r="D1198" s="104">
        <v>58.493354241395416</v>
      </c>
      <c r="E1198" s="106">
        <v>-0.89335424139541431</v>
      </c>
      <c r="G1198" s="59">
        <v>1060</v>
      </c>
      <c r="H1198" s="104">
        <v>84.5</v>
      </c>
      <c r="I1198" s="104">
        <v>79.960284034715869</v>
      </c>
      <c r="J1198" s="106">
        <v>4.539715965284131</v>
      </c>
    </row>
    <row r="1199" spans="2:10" x14ac:dyDescent="0.3">
      <c r="B1199" s="59">
        <v>197</v>
      </c>
      <c r="C1199" s="104">
        <v>59.8</v>
      </c>
      <c r="D1199" s="104">
        <v>60.063860767383616</v>
      </c>
      <c r="E1199" s="106">
        <v>-0.26386076738361908</v>
      </c>
      <c r="G1199" s="59">
        <v>1061</v>
      </c>
      <c r="H1199" s="104">
        <v>87.5</v>
      </c>
      <c r="I1199" s="104">
        <v>84.356845596494182</v>
      </c>
      <c r="J1199" s="106">
        <v>3.1431544035058181</v>
      </c>
    </row>
    <row r="1200" spans="2:10" x14ac:dyDescent="0.3">
      <c r="B1200" s="59">
        <v>198</v>
      </c>
      <c r="C1200" s="104">
        <v>61.1</v>
      </c>
      <c r="D1200" s="104">
        <v>61.014079553074623</v>
      </c>
      <c r="E1200" s="106">
        <v>8.5920446925378258E-2</v>
      </c>
      <c r="G1200" s="59">
        <v>1062</v>
      </c>
      <c r="H1200" s="104">
        <v>88.8</v>
      </c>
      <c r="I1200" s="104">
        <v>86.591398751194617</v>
      </c>
      <c r="J1200" s="106">
        <v>2.2086012488053797</v>
      </c>
    </row>
    <row r="1201" spans="2:10" x14ac:dyDescent="0.3">
      <c r="B1201" s="59">
        <v>199</v>
      </c>
      <c r="C1201" s="104">
        <v>61.4</v>
      </c>
      <c r="D1201" s="104">
        <v>61.271946320376792</v>
      </c>
      <c r="E1201" s="106">
        <v>0.12805367962320702</v>
      </c>
      <c r="G1201" s="59">
        <v>1063</v>
      </c>
      <c r="H1201" s="104">
        <v>89.1</v>
      </c>
      <c r="I1201" s="104">
        <v>87.317394498326806</v>
      </c>
      <c r="J1201" s="106">
        <v>1.7826055016731885</v>
      </c>
    </row>
    <row r="1202" spans="2:10" x14ac:dyDescent="0.3">
      <c r="B1202" s="59">
        <v>200</v>
      </c>
      <c r="C1202" s="104">
        <v>61.4</v>
      </c>
      <c r="D1202" s="104">
        <v>61.425406698235498</v>
      </c>
      <c r="E1202" s="106">
        <v>-2.5406698235499903E-2</v>
      </c>
      <c r="G1202" s="59">
        <v>1064</v>
      </c>
      <c r="H1202" s="104">
        <v>89.3</v>
      </c>
      <c r="I1202" s="104">
        <v>87.550615191004056</v>
      </c>
      <c r="J1202" s="106">
        <v>1.7493848089959414</v>
      </c>
    </row>
    <row r="1203" spans="2:10" x14ac:dyDescent="0.3">
      <c r="B1203" s="59">
        <v>201</v>
      </c>
      <c r="C1203" s="104">
        <v>24.5</v>
      </c>
      <c r="D1203" s="104">
        <v>23.676435913471614</v>
      </c>
      <c r="E1203" s="106">
        <v>0.82356408652838553</v>
      </c>
      <c r="G1203" s="59">
        <v>1065</v>
      </c>
      <c r="H1203" s="104">
        <v>24.5</v>
      </c>
      <c r="I1203" s="104">
        <v>25.592507030941135</v>
      </c>
      <c r="J1203" s="106">
        <v>-1.0925070309411353</v>
      </c>
    </row>
    <row r="1204" spans="2:10" x14ac:dyDescent="0.3">
      <c r="B1204" s="59">
        <v>202</v>
      </c>
      <c r="C1204" s="104">
        <v>43.1</v>
      </c>
      <c r="D1204" s="104">
        <v>45.200129908469094</v>
      </c>
      <c r="E1204" s="106">
        <v>-2.1001299084690928</v>
      </c>
      <c r="G1204" s="59">
        <v>1066</v>
      </c>
      <c r="H1204" s="104">
        <v>43.2</v>
      </c>
      <c r="I1204" s="104">
        <v>45.388484760931973</v>
      </c>
      <c r="J1204" s="106">
        <v>-2.1884847609319706</v>
      </c>
    </row>
    <row r="1205" spans="2:10" x14ac:dyDescent="0.3">
      <c r="B1205" s="59">
        <v>203</v>
      </c>
      <c r="C1205" s="104">
        <v>53.4</v>
      </c>
      <c r="D1205" s="104">
        <v>54.621735248620631</v>
      </c>
      <c r="E1205" s="106">
        <v>-1.2217352486206323</v>
      </c>
      <c r="G1205" s="59">
        <v>1067</v>
      </c>
      <c r="H1205" s="104">
        <v>66.3</v>
      </c>
      <c r="I1205" s="104">
        <v>69.32491684728852</v>
      </c>
      <c r="J1205" s="106">
        <v>-3.0249168472885231</v>
      </c>
    </row>
    <row r="1206" spans="2:10" x14ac:dyDescent="0.3">
      <c r="B1206" s="59">
        <v>204</v>
      </c>
      <c r="C1206" s="104">
        <v>58.4</v>
      </c>
      <c r="D1206" s="104">
        <v>58.493354241395416</v>
      </c>
      <c r="E1206" s="106">
        <v>-9.3354241395417148E-2</v>
      </c>
      <c r="G1206" s="59">
        <v>1068</v>
      </c>
      <c r="H1206" s="104">
        <v>77.099999999999994</v>
      </c>
      <c r="I1206" s="104">
        <v>79.960284034715869</v>
      </c>
      <c r="J1206" s="106">
        <v>-2.8602840347158747</v>
      </c>
    </row>
    <row r="1207" spans="2:10" x14ac:dyDescent="0.3">
      <c r="B1207" s="59">
        <v>205</v>
      </c>
      <c r="C1207" s="104">
        <v>60.6</v>
      </c>
      <c r="D1207" s="104">
        <v>60.063860767383616</v>
      </c>
      <c r="E1207" s="106">
        <v>0.53613923261638519</v>
      </c>
      <c r="G1207" s="59">
        <v>1069</v>
      </c>
      <c r="H1207" s="104">
        <v>82</v>
      </c>
      <c r="I1207" s="104">
        <v>84.356845596494182</v>
      </c>
      <c r="J1207" s="106">
        <v>-2.3568455964941819</v>
      </c>
    </row>
    <row r="1208" spans="2:10" x14ac:dyDescent="0.3">
      <c r="B1208" s="59">
        <v>206</v>
      </c>
      <c r="C1208" s="104">
        <v>61.7</v>
      </c>
      <c r="D1208" s="104">
        <v>61.014079553074623</v>
      </c>
      <c r="E1208" s="106">
        <v>0.68592044692537968</v>
      </c>
      <c r="G1208" s="59">
        <v>1070</v>
      </c>
      <c r="H1208" s="104">
        <v>85</v>
      </c>
      <c r="I1208" s="104">
        <v>86.591398751194617</v>
      </c>
      <c r="J1208" s="106">
        <v>-1.5913987511946175</v>
      </c>
    </row>
    <row r="1209" spans="2:10" x14ac:dyDescent="0.3">
      <c r="B1209" s="59">
        <v>207</v>
      </c>
      <c r="C1209" s="104">
        <v>61.8</v>
      </c>
      <c r="D1209" s="104">
        <v>61.271946320376792</v>
      </c>
      <c r="E1209" s="106">
        <v>0.5280536796232056</v>
      </c>
      <c r="G1209" s="59">
        <v>1071</v>
      </c>
      <c r="H1209" s="104">
        <v>85.7</v>
      </c>
      <c r="I1209" s="104">
        <v>87.317394498326806</v>
      </c>
      <c r="J1209" s="106">
        <v>-1.6173944983268029</v>
      </c>
    </row>
    <row r="1210" spans="2:10" x14ac:dyDescent="0.3">
      <c r="B1210" s="59">
        <v>208</v>
      </c>
      <c r="C1210" s="104">
        <v>61.8</v>
      </c>
      <c r="D1210" s="104">
        <v>61.425406698235498</v>
      </c>
      <c r="E1210" s="106">
        <v>0.37459330176449868</v>
      </c>
      <c r="G1210" s="59">
        <v>1072</v>
      </c>
      <c r="H1210" s="104">
        <v>85.8</v>
      </c>
      <c r="I1210" s="104">
        <v>87.550615191004056</v>
      </c>
      <c r="J1210" s="106">
        <v>-1.7506151910040586</v>
      </c>
    </row>
    <row r="1211" spans="2:10" x14ac:dyDescent="0.3">
      <c r="B1211" s="59">
        <v>209</v>
      </c>
      <c r="C1211" s="104">
        <v>25.7</v>
      </c>
      <c r="D1211" s="104">
        <v>23.676435913471614</v>
      </c>
      <c r="E1211" s="106">
        <v>2.0235640865283848</v>
      </c>
      <c r="G1211" s="59">
        <v>1073</v>
      </c>
      <c r="H1211" s="104">
        <v>22.7</v>
      </c>
      <c r="I1211" s="104">
        <v>25.592507030941135</v>
      </c>
      <c r="J1211" s="106">
        <v>-2.892507030941136</v>
      </c>
    </row>
    <row r="1212" spans="2:10" x14ac:dyDescent="0.3">
      <c r="B1212" s="59">
        <v>210</v>
      </c>
      <c r="C1212" s="104">
        <v>44.7</v>
      </c>
      <c r="D1212" s="104">
        <v>45.200129908469094</v>
      </c>
      <c r="E1212" s="106">
        <v>-0.50012990846909133</v>
      </c>
      <c r="G1212" s="59">
        <v>1074</v>
      </c>
      <c r="H1212" s="104">
        <v>50.6</v>
      </c>
      <c r="I1212" s="104">
        <v>45.388484760931973</v>
      </c>
      <c r="J1212" s="106">
        <v>5.2115152390680279</v>
      </c>
    </row>
    <row r="1213" spans="2:10" x14ac:dyDescent="0.3">
      <c r="B1213" s="59">
        <v>211</v>
      </c>
      <c r="C1213" s="104">
        <v>54.7</v>
      </c>
      <c r="D1213" s="104">
        <v>54.621735248620631</v>
      </c>
      <c r="E1213" s="106">
        <v>7.8264751379371944E-2</v>
      </c>
      <c r="G1213" s="59">
        <v>1075</v>
      </c>
      <c r="H1213" s="104">
        <v>75.7</v>
      </c>
      <c r="I1213" s="104">
        <v>69.32491684728852</v>
      </c>
      <c r="J1213" s="106">
        <v>6.3750831527114826</v>
      </c>
    </row>
    <row r="1214" spans="2:10" x14ac:dyDescent="0.3">
      <c r="B1214" s="59">
        <v>212</v>
      </c>
      <c r="C1214" s="104">
        <v>59.4</v>
      </c>
      <c r="D1214" s="104">
        <v>58.493354241395416</v>
      </c>
      <c r="E1214" s="106">
        <v>0.90664575860458285</v>
      </c>
      <c r="G1214" s="59">
        <v>1076</v>
      </c>
      <c r="H1214" s="104">
        <v>84.1</v>
      </c>
      <c r="I1214" s="104">
        <v>79.960284034715869</v>
      </c>
      <c r="J1214" s="106">
        <v>4.1397159652841253</v>
      </c>
    </row>
    <row r="1215" spans="2:10" x14ac:dyDescent="0.3">
      <c r="B1215" s="59">
        <v>213</v>
      </c>
      <c r="C1215" s="104">
        <v>61.4</v>
      </c>
      <c r="D1215" s="104">
        <v>60.063860767383616</v>
      </c>
      <c r="E1215" s="106">
        <v>1.3361392326163823</v>
      </c>
      <c r="G1215" s="59">
        <v>1077</v>
      </c>
      <c r="H1215" s="104">
        <v>87.2</v>
      </c>
      <c r="I1215" s="104">
        <v>84.356845596494182</v>
      </c>
      <c r="J1215" s="106">
        <v>2.8431544035058209</v>
      </c>
    </row>
    <row r="1216" spans="2:10" x14ac:dyDescent="0.3">
      <c r="B1216" s="59">
        <v>214</v>
      </c>
      <c r="C1216" s="104">
        <v>62.3</v>
      </c>
      <c r="D1216" s="104">
        <v>61.014079553074623</v>
      </c>
      <c r="E1216" s="106">
        <v>1.285920446925374</v>
      </c>
      <c r="G1216" s="59">
        <v>1078</v>
      </c>
      <c r="H1216" s="104">
        <v>89.1</v>
      </c>
      <c r="I1216" s="104">
        <v>86.591398751194617</v>
      </c>
      <c r="J1216" s="106">
        <v>2.5086012488053768</v>
      </c>
    </row>
    <row r="1217" spans="2:10" x14ac:dyDescent="0.3">
      <c r="B1217" s="59">
        <v>215</v>
      </c>
      <c r="C1217" s="104">
        <v>62.5</v>
      </c>
      <c r="D1217" s="104">
        <v>61.271946320376792</v>
      </c>
      <c r="E1217" s="106">
        <v>1.2280536796232084</v>
      </c>
      <c r="G1217" s="59">
        <v>1079</v>
      </c>
      <c r="H1217" s="104">
        <v>89.4</v>
      </c>
      <c r="I1217" s="104">
        <v>87.317394498326806</v>
      </c>
      <c r="J1217" s="106">
        <v>2.0826055016731999</v>
      </c>
    </row>
    <row r="1218" spans="2:10" x14ac:dyDescent="0.3">
      <c r="B1218" s="59">
        <v>216</v>
      </c>
      <c r="C1218" s="104">
        <v>62.5</v>
      </c>
      <c r="D1218" s="104">
        <v>61.425406698235498</v>
      </c>
      <c r="E1218" s="106">
        <v>1.0745933017645015</v>
      </c>
      <c r="G1218" s="59">
        <v>1080</v>
      </c>
      <c r="H1218" s="104">
        <v>89.5</v>
      </c>
      <c r="I1218" s="104">
        <v>87.550615191004056</v>
      </c>
      <c r="J1218" s="106">
        <v>1.9493848089959442</v>
      </c>
    </row>
    <row r="1219" spans="2:10" x14ac:dyDescent="0.3">
      <c r="B1219" s="59">
        <v>217</v>
      </c>
      <c r="C1219" s="104">
        <v>26.4</v>
      </c>
      <c r="D1219" s="104">
        <v>23.676435913471614</v>
      </c>
      <c r="E1219" s="106">
        <v>2.7235640865283841</v>
      </c>
      <c r="G1219" s="59">
        <v>1081</v>
      </c>
      <c r="H1219" s="104">
        <v>24.5</v>
      </c>
      <c r="I1219" s="104">
        <v>25.592507030941135</v>
      </c>
      <c r="J1219" s="106">
        <v>-1.0925070309411353</v>
      </c>
    </row>
    <row r="1220" spans="2:10" x14ac:dyDescent="0.3">
      <c r="B1220" s="59">
        <v>218</v>
      </c>
      <c r="C1220" s="104">
        <v>45.8</v>
      </c>
      <c r="D1220" s="104">
        <v>45.200129908469094</v>
      </c>
      <c r="E1220" s="106">
        <v>0.59987009153090298</v>
      </c>
      <c r="G1220" s="59">
        <v>1082</v>
      </c>
      <c r="H1220" s="104">
        <v>37.9</v>
      </c>
      <c r="I1220" s="104">
        <v>45.388484760931973</v>
      </c>
      <c r="J1220" s="106">
        <v>-7.4884847609319749</v>
      </c>
    </row>
    <row r="1221" spans="2:10" x14ac:dyDescent="0.3">
      <c r="B1221" s="59">
        <v>219</v>
      </c>
      <c r="C1221" s="104">
        <v>55.5</v>
      </c>
      <c r="D1221" s="104">
        <v>54.621735248620631</v>
      </c>
      <c r="E1221" s="106">
        <v>0.8782647513793691</v>
      </c>
      <c r="G1221" s="59">
        <v>1083</v>
      </c>
      <c r="H1221" s="104">
        <v>62.9</v>
      </c>
      <c r="I1221" s="104">
        <v>69.32491684728852</v>
      </c>
      <c r="J1221" s="106">
        <v>-6.4249168472885216</v>
      </c>
    </row>
    <row r="1222" spans="2:10" x14ac:dyDescent="0.3">
      <c r="B1222" s="59">
        <v>220</v>
      </c>
      <c r="C1222" s="104">
        <v>59.8</v>
      </c>
      <c r="D1222" s="104">
        <v>58.493354241395416</v>
      </c>
      <c r="E1222" s="106">
        <v>1.3066457586045814</v>
      </c>
      <c r="G1222" s="59">
        <v>1084</v>
      </c>
      <c r="H1222" s="104">
        <v>73.8</v>
      </c>
      <c r="I1222" s="104">
        <v>79.960284034715869</v>
      </c>
      <c r="J1222" s="106">
        <v>-6.1602840347158718</v>
      </c>
    </row>
    <row r="1223" spans="2:10" x14ac:dyDescent="0.3">
      <c r="B1223" s="59">
        <v>221</v>
      </c>
      <c r="C1223" s="104">
        <v>61.4</v>
      </c>
      <c r="D1223" s="104">
        <v>60.063860767383616</v>
      </c>
      <c r="E1223" s="106">
        <v>1.3361392326163823</v>
      </c>
      <c r="G1223" s="59">
        <v>1085</v>
      </c>
      <c r="H1223" s="104">
        <v>78.900000000000006</v>
      </c>
      <c r="I1223" s="104">
        <v>84.356845596494182</v>
      </c>
      <c r="J1223" s="106">
        <v>-5.4568455964941762</v>
      </c>
    </row>
    <row r="1224" spans="2:10" x14ac:dyDescent="0.3">
      <c r="B1224" s="59">
        <v>222</v>
      </c>
      <c r="C1224" s="104">
        <v>62.2</v>
      </c>
      <c r="D1224" s="104">
        <v>61.014079553074623</v>
      </c>
      <c r="E1224" s="106">
        <v>1.1859204469253797</v>
      </c>
      <c r="G1224" s="59">
        <v>1086</v>
      </c>
      <c r="H1224" s="104">
        <v>81.8</v>
      </c>
      <c r="I1224" s="104">
        <v>86.591398751194617</v>
      </c>
      <c r="J1224" s="106">
        <v>-4.7913987511946203</v>
      </c>
    </row>
    <row r="1225" spans="2:10" x14ac:dyDescent="0.3">
      <c r="B1225" s="59">
        <v>223</v>
      </c>
      <c r="C1225" s="104">
        <v>62.3</v>
      </c>
      <c r="D1225" s="104">
        <v>61.271946320376792</v>
      </c>
      <c r="E1225" s="106">
        <v>1.0280536796232056</v>
      </c>
      <c r="G1225" s="59">
        <v>1087</v>
      </c>
      <c r="H1225" s="104">
        <v>82.9</v>
      </c>
      <c r="I1225" s="104">
        <v>87.317394498326806</v>
      </c>
      <c r="J1225" s="106">
        <v>-4.4173944983268001</v>
      </c>
    </row>
    <row r="1226" spans="2:10" x14ac:dyDescent="0.3">
      <c r="B1226" s="59">
        <v>224</v>
      </c>
      <c r="C1226" s="104">
        <v>62.3</v>
      </c>
      <c r="D1226" s="104">
        <v>61.425406698235498</v>
      </c>
      <c r="E1226" s="106">
        <v>0.87459330176449868</v>
      </c>
      <c r="G1226" s="59">
        <v>1088</v>
      </c>
      <c r="H1226" s="104">
        <v>83.1</v>
      </c>
      <c r="I1226" s="104">
        <v>87.550615191004056</v>
      </c>
      <c r="J1226" s="106">
        <v>-4.4506151910040614</v>
      </c>
    </row>
    <row r="1227" spans="2:10" x14ac:dyDescent="0.3">
      <c r="B1227" s="59">
        <v>225</v>
      </c>
      <c r="C1227" s="104">
        <v>22.2</v>
      </c>
      <c r="D1227" s="104">
        <v>23.676435913471614</v>
      </c>
      <c r="E1227" s="106">
        <v>-1.4764359134716152</v>
      </c>
      <c r="G1227" s="59">
        <v>1089</v>
      </c>
      <c r="H1227" s="104">
        <v>22.4</v>
      </c>
      <c r="I1227" s="104">
        <v>24.887470180620035</v>
      </c>
      <c r="J1227" s="106">
        <v>-2.4874701806200363</v>
      </c>
    </row>
    <row r="1228" spans="2:10" x14ac:dyDescent="0.3">
      <c r="B1228" s="59">
        <v>226</v>
      </c>
      <c r="C1228" s="104">
        <v>51.4</v>
      </c>
      <c r="D1228" s="104">
        <v>45.200129908469094</v>
      </c>
      <c r="E1228" s="106">
        <v>6.1998700915309044</v>
      </c>
      <c r="G1228" s="59">
        <v>1090</v>
      </c>
      <c r="H1228" s="104">
        <v>35</v>
      </c>
      <c r="I1228" s="104">
        <v>46.399656378775575</v>
      </c>
      <c r="J1228" s="106">
        <v>-11.399656378775575</v>
      </c>
    </row>
    <row r="1229" spans="2:10" x14ac:dyDescent="0.3">
      <c r="B1229" s="59">
        <v>227</v>
      </c>
      <c r="C1229" s="104">
        <v>59.7</v>
      </c>
      <c r="D1229" s="104">
        <v>54.621735248620631</v>
      </c>
      <c r="E1229" s="106">
        <v>5.0782647513793719</v>
      </c>
      <c r="G1229" s="59">
        <v>1091</v>
      </c>
      <c r="H1229" s="104">
        <v>65.5</v>
      </c>
      <c r="I1229" s="104">
        <v>72.976684150147065</v>
      </c>
      <c r="J1229" s="106">
        <v>-7.4766841501470651</v>
      </c>
    </row>
    <row r="1230" spans="2:10" x14ac:dyDescent="0.3">
      <c r="B1230" s="59">
        <v>228</v>
      </c>
      <c r="C1230" s="104">
        <v>62.1</v>
      </c>
      <c r="D1230" s="104">
        <v>58.493354241395416</v>
      </c>
      <c r="E1230" s="106">
        <v>3.6066457586045857</v>
      </c>
      <c r="G1230" s="59">
        <v>1092</v>
      </c>
      <c r="H1230" s="104">
        <v>79.2</v>
      </c>
      <c r="I1230" s="104">
        <v>84.9848076338711</v>
      </c>
      <c r="J1230" s="106">
        <v>-5.7848076338710968</v>
      </c>
    </row>
    <row r="1231" spans="2:10" x14ac:dyDescent="0.3">
      <c r="B1231" s="59">
        <v>229</v>
      </c>
      <c r="C1231" s="104">
        <v>62.8</v>
      </c>
      <c r="D1231" s="104">
        <v>60.063860767383616</v>
      </c>
      <c r="E1231" s="106">
        <v>2.7361392326163809</v>
      </c>
      <c r="G1231" s="59">
        <v>1093</v>
      </c>
      <c r="H1231" s="104">
        <v>86.2</v>
      </c>
      <c r="I1231" s="104">
        <v>89.980309899686418</v>
      </c>
      <c r="J1231" s="106">
        <v>-3.7803098996864151</v>
      </c>
    </row>
    <row r="1232" spans="2:10" x14ac:dyDescent="0.3">
      <c r="B1232" s="59">
        <v>230</v>
      </c>
      <c r="C1232" s="104">
        <v>63.1</v>
      </c>
      <c r="D1232" s="104">
        <v>61.014079553074623</v>
      </c>
      <c r="E1232" s="106">
        <v>2.0859204469253783</v>
      </c>
      <c r="G1232" s="59">
        <v>1094</v>
      </c>
      <c r="H1232" s="104">
        <v>90</v>
      </c>
      <c r="I1232" s="104">
        <v>92.517567168769233</v>
      </c>
      <c r="J1232" s="106">
        <v>-2.5175671687692329</v>
      </c>
    </row>
    <row r="1233" spans="2:10" x14ac:dyDescent="0.3">
      <c r="B1233" s="59">
        <v>231</v>
      </c>
      <c r="C1233" s="104">
        <v>63.3</v>
      </c>
      <c r="D1233" s="104">
        <v>61.271946320376792</v>
      </c>
      <c r="E1233" s="106">
        <v>2.0280536796232056</v>
      </c>
      <c r="G1233" s="59">
        <v>1095</v>
      </c>
      <c r="H1233" s="104">
        <v>91.1</v>
      </c>
      <c r="I1233" s="104">
        <v>93.327746111252281</v>
      </c>
      <c r="J1233" s="106">
        <v>-2.2277461112522872</v>
      </c>
    </row>
    <row r="1234" spans="2:10" x14ac:dyDescent="0.3">
      <c r="B1234" s="59">
        <v>232</v>
      </c>
      <c r="C1234" s="104">
        <v>63.3</v>
      </c>
      <c r="D1234" s="104">
        <v>61.425406698235498</v>
      </c>
      <c r="E1234" s="106">
        <v>1.8745933017644987</v>
      </c>
      <c r="G1234" s="59">
        <v>1096</v>
      </c>
      <c r="H1234" s="104">
        <v>91</v>
      </c>
      <c r="I1234" s="104">
        <v>93.574347491631187</v>
      </c>
      <c r="J1234" s="106">
        <v>-2.5743474916311868</v>
      </c>
    </row>
    <row r="1235" spans="2:10" x14ac:dyDescent="0.3">
      <c r="B1235" s="59">
        <v>233</v>
      </c>
      <c r="C1235" s="104">
        <v>24.3</v>
      </c>
      <c r="D1235" s="104">
        <v>23.676435913471614</v>
      </c>
      <c r="E1235" s="106">
        <v>0.62356408652838624</v>
      </c>
      <c r="G1235" s="59">
        <v>1097</v>
      </c>
      <c r="H1235" s="104">
        <v>25</v>
      </c>
      <c r="I1235" s="104">
        <v>24.887470180620035</v>
      </c>
      <c r="J1235" s="106">
        <v>0.11252981937996509</v>
      </c>
    </row>
    <row r="1236" spans="2:10" x14ac:dyDescent="0.3">
      <c r="B1236" s="59">
        <v>234</v>
      </c>
      <c r="C1236" s="104">
        <v>45.2</v>
      </c>
      <c r="D1236" s="104">
        <v>45.200129908469094</v>
      </c>
      <c r="E1236" s="106">
        <v>-1.2990846909133325E-4</v>
      </c>
      <c r="G1236" s="59">
        <v>1098</v>
      </c>
      <c r="H1236" s="104">
        <v>39.6</v>
      </c>
      <c r="I1236" s="104">
        <v>46.399656378775575</v>
      </c>
      <c r="J1236" s="106">
        <v>-6.7996563787755733</v>
      </c>
    </row>
    <row r="1237" spans="2:10" x14ac:dyDescent="0.3">
      <c r="B1237" s="59">
        <v>235</v>
      </c>
      <c r="C1237" s="104">
        <v>54.1</v>
      </c>
      <c r="D1237" s="104">
        <v>54.621735248620631</v>
      </c>
      <c r="E1237" s="106">
        <v>-0.52173524862062948</v>
      </c>
      <c r="G1237" s="59">
        <v>1099</v>
      </c>
      <c r="H1237" s="104">
        <v>67.5</v>
      </c>
      <c r="I1237" s="104">
        <v>72.976684150147065</v>
      </c>
      <c r="J1237" s="106">
        <v>-5.4766841501470651</v>
      </c>
    </row>
    <row r="1238" spans="2:10" x14ac:dyDescent="0.3">
      <c r="B1238" s="59">
        <v>236</v>
      </c>
      <c r="C1238" s="104">
        <v>58.5</v>
      </c>
      <c r="D1238" s="104">
        <v>58.493354241395416</v>
      </c>
      <c r="E1238" s="106">
        <v>6.6457586045842731E-3</v>
      </c>
      <c r="G1238" s="59">
        <v>1100</v>
      </c>
      <c r="H1238" s="104">
        <v>80.3</v>
      </c>
      <c r="I1238" s="104">
        <v>84.9848076338711</v>
      </c>
      <c r="J1238" s="106">
        <v>-4.6848076338711024</v>
      </c>
    </row>
    <row r="1239" spans="2:10" x14ac:dyDescent="0.3">
      <c r="B1239" s="59">
        <v>237</v>
      </c>
      <c r="C1239" s="104">
        <v>60.7</v>
      </c>
      <c r="D1239" s="104">
        <v>60.063860767383616</v>
      </c>
      <c r="E1239" s="106">
        <v>0.63613923261638661</v>
      </c>
      <c r="G1239" s="59">
        <v>1101</v>
      </c>
      <c r="H1239" s="104">
        <v>86.6</v>
      </c>
      <c r="I1239" s="104">
        <v>89.980309899686418</v>
      </c>
      <c r="J1239" s="106">
        <v>-3.3803098996864236</v>
      </c>
    </row>
    <row r="1240" spans="2:10" x14ac:dyDescent="0.3">
      <c r="B1240" s="59">
        <v>238</v>
      </c>
      <c r="C1240" s="104">
        <v>61.9</v>
      </c>
      <c r="D1240" s="104">
        <v>61.014079553074623</v>
      </c>
      <c r="E1240" s="106">
        <v>0.88592044692537542</v>
      </c>
      <c r="G1240" s="59">
        <v>1102</v>
      </c>
      <c r="H1240" s="104">
        <v>90.3</v>
      </c>
      <c r="I1240" s="104">
        <v>92.517567168769233</v>
      </c>
      <c r="J1240" s="106">
        <v>-2.2175671687692358</v>
      </c>
    </row>
    <row r="1241" spans="2:10" x14ac:dyDescent="0.3">
      <c r="B1241" s="59">
        <v>239</v>
      </c>
      <c r="C1241" s="104">
        <v>62.2</v>
      </c>
      <c r="D1241" s="104">
        <v>61.271946320376792</v>
      </c>
      <c r="E1241" s="106">
        <v>0.92805367962321128</v>
      </c>
      <c r="G1241" s="59">
        <v>1103</v>
      </c>
      <c r="H1241" s="104">
        <v>91.2</v>
      </c>
      <c r="I1241" s="104">
        <v>93.327746111252281</v>
      </c>
      <c r="J1241" s="106">
        <v>-2.1277461112522786</v>
      </c>
    </row>
    <row r="1242" spans="2:10" x14ac:dyDescent="0.3">
      <c r="B1242" s="59">
        <v>240</v>
      </c>
      <c r="C1242" s="104">
        <v>62.3</v>
      </c>
      <c r="D1242" s="104">
        <v>61.425406698235498</v>
      </c>
      <c r="E1242" s="106">
        <v>0.87459330176449868</v>
      </c>
      <c r="G1242" s="59">
        <v>1104</v>
      </c>
      <c r="H1242" s="104">
        <v>91.3</v>
      </c>
      <c r="I1242" s="104">
        <v>93.574347491631187</v>
      </c>
      <c r="J1242" s="106">
        <v>-2.2743474916311897</v>
      </c>
    </row>
    <row r="1243" spans="2:10" x14ac:dyDescent="0.3">
      <c r="B1243" s="59">
        <v>241</v>
      </c>
      <c r="C1243" s="104">
        <v>25</v>
      </c>
      <c r="D1243" s="104">
        <v>23.676435913471614</v>
      </c>
      <c r="E1243" s="106">
        <v>1.3235640865283855</v>
      </c>
      <c r="G1243" s="59">
        <v>1105</v>
      </c>
      <c r="H1243" s="104">
        <v>23.5</v>
      </c>
      <c r="I1243" s="104">
        <v>24.887470180620035</v>
      </c>
      <c r="J1243" s="106">
        <v>-1.3874701806200349</v>
      </c>
    </row>
    <row r="1244" spans="2:10" x14ac:dyDescent="0.3">
      <c r="B1244" s="59">
        <v>242</v>
      </c>
      <c r="C1244" s="104">
        <v>52.8</v>
      </c>
      <c r="D1244" s="104">
        <v>45.200129908469094</v>
      </c>
      <c r="E1244" s="106">
        <v>7.599870091530903</v>
      </c>
      <c r="G1244" s="59">
        <v>1106</v>
      </c>
      <c r="H1244" s="104">
        <v>45.7</v>
      </c>
      <c r="I1244" s="104">
        <v>46.399656378775575</v>
      </c>
      <c r="J1244" s="106">
        <v>-0.69965637877557185</v>
      </c>
    </row>
    <row r="1245" spans="2:10" x14ac:dyDescent="0.3">
      <c r="B1245" s="59">
        <v>243</v>
      </c>
      <c r="C1245" s="104">
        <v>60.3</v>
      </c>
      <c r="D1245" s="104">
        <v>54.621735248620631</v>
      </c>
      <c r="E1245" s="106">
        <v>5.6782647513793663</v>
      </c>
      <c r="G1245" s="59">
        <v>1107</v>
      </c>
      <c r="H1245" s="104">
        <v>72.900000000000006</v>
      </c>
      <c r="I1245" s="104">
        <v>72.976684150147065</v>
      </c>
      <c r="J1245" s="106">
        <v>-7.6684150147059427E-2</v>
      </c>
    </row>
    <row r="1246" spans="2:10" x14ac:dyDescent="0.3">
      <c r="B1246" s="59">
        <v>244</v>
      </c>
      <c r="C1246" s="104">
        <v>62.4</v>
      </c>
      <c r="D1246" s="104">
        <v>58.493354241395416</v>
      </c>
      <c r="E1246" s="106">
        <v>3.9066457586045829</v>
      </c>
      <c r="G1246" s="59">
        <v>1108</v>
      </c>
      <c r="H1246" s="104">
        <v>85.2</v>
      </c>
      <c r="I1246" s="104">
        <v>84.9848076338711</v>
      </c>
      <c r="J1246" s="106">
        <v>0.21519236612890325</v>
      </c>
    </row>
    <row r="1247" spans="2:10" x14ac:dyDescent="0.3">
      <c r="B1247" s="59">
        <v>245</v>
      </c>
      <c r="C1247" s="104">
        <v>63</v>
      </c>
      <c r="D1247" s="104">
        <v>60.063860767383616</v>
      </c>
      <c r="E1247" s="106">
        <v>2.9361392326163838</v>
      </c>
      <c r="G1247" s="59">
        <v>1109</v>
      </c>
      <c r="H1247" s="104">
        <v>90.6</v>
      </c>
      <c r="I1247" s="104">
        <v>89.980309899686418</v>
      </c>
      <c r="J1247" s="106">
        <v>0.61969010031357641</v>
      </c>
    </row>
    <row r="1248" spans="2:10" x14ac:dyDescent="0.3">
      <c r="B1248" s="59">
        <v>246</v>
      </c>
      <c r="C1248" s="104">
        <v>63.4</v>
      </c>
      <c r="D1248" s="104">
        <v>61.014079553074623</v>
      </c>
      <c r="E1248" s="106">
        <v>2.3859204469253754</v>
      </c>
      <c r="G1248" s="59">
        <v>1110</v>
      </c>
      <c r="H1248" s="104">
        <v>92.9</v>
      </c>
      <c r="I1248" s="104">
        <v>92.517567168769233</v>
      </c>
      <c r="J1248" s="106">
        <v>0.38243283123077276</v>
      </c>
    </row>
    <row r="1249" spans="2:11" x14ac:dyDescent="0.3">
      <c r="B1249" s="59">
        <v>247</v>
      </c>
      <c r="C1249" s="104">
        <v>63.5</v>
      </c>
      <c r="D1249" s="104">
        <v>61.271946320376792</v>
      </c>
      <c r="E1249" s="106">
        <v>2.2280536796232084</v>
      </c>
      <c r="G1249" s="59">
        <v>1111</v>
      </c>
      <c r="H1249" s="104">
        <v>94</v>
      </c>
      <c r="I1249" s="104">
        <v>93.327746111252281</v>
      </c>
      <c r="J1249" s="106">
        <v>0.67225388874771852</v>
      </c>
    </row>
    <row r="1250" spans="2:11" x14ac:dyDescent="0.3">
      <c r="B1250" s="59">
        <v>248</v>
      </c>
      <c r="C1250" s="104">
        <v>63.5</v>
      </c>
      <c r="D1250" s="104">
        <v>61.425406698235498</v>
      </c>
      <c r="E1250" s="106">
        <v>2.0745933017645015</v>
      </c>
      <c r="G1250" s="59">
        <v>1112</v>
      </c>
      <c r="H1250" s="104">
        <v>94.3</v>
      </c>
      <c r="I1250" s="104">
        <v>93.574347491631187</v>
      </c>
      <c r="J1250" s="106">
        <v>0.72565250836881035</v>
      </c>
    </row>
    <row r="1251" spans="2:11" x14ac:dyDescent="0.3">
      <c r="B1251" s="59">
        <v>249</v>
      </c>
      <c r="C1251" s="104">
        <v>27.2</v>
      </c>
      <c r="D1251" s="104">
        <v>23.676435913471614</v>
      </c>
      <c r="E1251" s="106">
        <v>3.5235640865283848</v>
      </c>
      <c r="G1251" s="59">
        <v>1113</v>
      </c>
      <c r="H1251" s="104">
        <v>25.4</v>
      </c>
      <c r="I1251" s="104">
        <v>24.887470180620035</v>
      </c>
      <c r="J1251" s="106">
        <v>0.51252981937996367</v>
      </c>
    </row>
    <row r="1252" spans="2:11" x14ac:dyDescent="0.3">
      <c r="B1252" s="59">
        <v>250</v>
      </c>
      <c r="C1252" s="104">
        <v>47</v>
      </c>
      <c r="D1252" s="104">
        <v>45.200129908469094</v>
      </c>
      <c r="E1252" s="106">
        <v>1.7998700915309058</v>
      </c>
      <c r="G1252" s="59">
        <v>1114</v>
      </c>
      <c r="H1252" s="104">
        <v>40.6</v>
      </c>
      <c r="I1252" s="104">
        <v>46.399656378775575</v>
      </c>
      <c r="J1252" s="106">
        <v>-5.7996563787755733</v>
      </c>
    </row>
    <row r="1253" spans="2:11" x14ac:dyDescent="0.3">
      <c r="B1253" s="59">
        <v>251</v>
      </c>
      <c r="C1253" s="104">
        <v>56.3</v>
      </c>
      <c r="D1253" s="104">
        <v>54.621735248620631</v>
      </c>
      <c r="E1253" s="106">
        <v>1.6782647513793663</v>
      </c>
      <c r="G1253" s="59">
        <v>1115</v>
      </c>
      <c r="H1253" s="104">
        <v>69.2</v>
      </c>
      <c r="I1253" s="104">
        <v>72.976684150147065</v>
      </c>
      <c r="J1253" s="106">
        <v>-3.7766841501470623</v>
      </c>
    </row>
    <row r="1254" spans="2:11" x14ac:dyDescent="0.3">
      <c r="B1254" s="59">
        <v>252</v>
      </c>
      <c r="C1254" s="104">
        <v>60.2</v>
      </c>
      <c r="D1254" s="104">
        <v>58.493354241395416</v>
      </c>
      <c r="E1254" s="106">
        <v>1.7066457586045871</v>
      </c>
      <c r="G1254" s="59">
        <v>1116</v>
      </c>
      <c r="H1254" s="104">
        <v>81.900000000000006</v>
      </c>
      <c r="I1254" s="104">
        <v>84.9848076338711</v>
      </c>
      <c r="J1254" s="106">
        <v>-3.0848076338710939</v>
      </c>
    </row>
    <row r="1255" spans="2:11" x14ac:dyDescent="0.3">
      <c r="B1255" s="59">
        <v>253</v>
      </c>
      <c r="C1255" s="104">
        <v>61.7</v>
      </c>
      <c r="D1255" s="104">
        <v>60.063860767383616</v>
      </c>
      <c r="E1255" s="106">
        <v>1.6361392326163866</v>
      </c>
      <c r="G1255" s="59">
        <v>1117</v>
      </c>
      <c r="H1255" s="104">
        <v>87.8</v>
      </c>
      <c r="I1255" s="104">
        <v>89.980309899686418</v>
      </c>
      <c r="J1255" s="106">
        <v>-2.1803098996864207</v>
      </c>
    </row>
    <row r="1256" spans="2:11" x14ac:dyDescent="0.3">
      <c r="B1256" s="59">
        <v>254</v>
      </c>
      <c r="C1256" s="104">
        <v>62.4</v>
      </c>
      <c r="D1256" s="104">
        <v>61.014079553074623</v>
      </c>
      <c r="E1256" s="106">
        <v>1.3859204469253754</v>
      </c>
      <c r="G1256" s="59">
        <v>1118</v>
      </c>
      <c r="H1256" s="104">
        <v>90.8</v>
      </c>
      <c r="I1256" s="104">
        <v>92.517567168769233</v>
      </c>
      <c r="J1256" s="106">
        <v>-1.7175671687692358</v>
      </c>
    </row>
    <row r="1257" spans="2:11" x14ac:dyDescent="0.3">
      <c r="B1257" s="59">
        <v>255</v>
      </c>
      <c r="C1257" s="104">
        <v>62.5</v>
      </c>
      <c r="D1257" s="104">
        <v>61.271946320376792</v>
      </c>
      <c r="E1257" s="106">
        <v>1.2280536796232084</v>
      </c>
      <c r="G1257" s="59">
        <v>1119</v>
      </c>
      <c r="H1257" s="104">
        <v>91.1</v>
      </c>
      <c r="I1257" s="104">
        <v>93.327746111252281</v>
      </c>
      <c r="J1257" s="106">
        <v>-2.2277461112522872</v>
      </c>
    </row>
    <row r="1258" spans="2:11" ht="15" thickBot="1" x14ac:dyDescent="0.35">
      <c r="B1258" s="59">
        <v>256</v>
      </c>
      <c r="C1258" s="104">
        <v>62.6</v>
      </c>
      <c r="D1258" s="104">
        <v>61.425406698235498</v>
      </c>
      <c r="E1258" s="106">
        <v>1.1745933017645029</v>
      </c>
      <c r="G1258" s="60">
        <v>1120</v>
      </c>
      <c r="H1258" s="105">
        <v>91</v>
      </c>
      <c r="I1258" s="105">
        <v>93.574347491631187</v>
      </c>
      <c r="J1258" s="107">
        <v>-2.5743474916311868</v>
      </c>
    </row>
    <row r="1259" spans="2:11" ht="15" thickBot="1" x14ac:dyDescent="0.35">
      <c r="B1259" s="59">
        <v>257</v>
      </c>
      <c r="C1259" s="104">
        <v>22.7</v>
      </c>
      <c r="D1259" s="104">
        <v>23.676435913471614</v>
      </c>
      <c r="E1259" s="106">
        <v>-0.97643591347161518</v>
      </c>
      <c r="G1259" s="178" t="s">
        <v>238</v>
      </c>
      <c r="H1259" s="179"/>
      <c r="I1259" s="179"/>
      <c r="J1259" s="179"/>
      <c r="K1259" s="183"/>
    </row>
    <row r="1260" spans="2:11" x14ac:dyDescent="0.3">
      <c r="B1260" s="59">
        <v>258</v>
      </c>
      <c r="C1260" s="104">
        <v>40.1</v>
      </c>
      <c r="D1260" s="104">
        <v>45.200129908469094</v>
      </c>
      <c r="E1260" s="106">
        <v>-5.1001299084690928</v>
      </c>
      <c r="G1260" s="56"/>
      <c r="H1260" s="54" t="s">
        <v>217</v>
      </c>
      <c r="I1260" s="54" t="s">
        <v>218</v>
      </c>
      <c r="J1260" s="54" t="s">
        <v>219</v>
      </c>
      <c r="K1260" s="55" t="s">
        <v>220</v>
      </c>
    </row>
    <row r="1261" spans="2:11" x14ac:dyDescent="0.3">
      <c r="B1261" s="59">
        <v>259</v>
      </c>
      <c r="C1261" s="104">
        <v>51.6</v>
      </c>
      <c r="D1261" s="104">
        <v>54.621735248620631</v>
      </c>
      <c r="E1261" s="106">
        <v>-3.0217352486206295</v>
      </c>
      <c r="G1261" s="36" t="s">
        <v>221</v>
      </c>
      <c r="H1261" s="104">
        <v>-11.399656378775575</v>
      </c>
      <c r="I1261" s="104">
        <v>-8.9987408129676467</v>
      </c>
      <c r="J1261" s="104">
        <v>-10.199198595871611</v>
      </c>
      <c r="K1261" s="34">
        <v>1</v>
      </c>
    </row>
    <row r="1262" spans="2:11" x14ac:dyDescent="0.3">
      <c r="B1262" s="59">
        <v>260</v>
      </c>
      <c r="C1262" s="104">
        <v>56.8</v>
      </c>
      <c r="D1262" s="104">
        <v>58.493354241395416</v>
      </c>
      <c r="E1262" s="106">
        <v>-1.6933542413954186</v>
      </c>
      <c r="G1262" s="36" t="s">
        <v>222</v>
      </c>
      <c r="H1262" s="104">
        <v>-8.9987408129676467</v>
      </c>
      <c r="I1262" s="104">
        <v>-6.597825247159717</v>
      </c>
      <c r="J1262" s="104">
        <v>-7.7982830300636818</v>
      </c>
      <c r="K1262" s="34">
        <v>10</v>
      </c>
    </row>
    <row r="1263" spans="2:11" x14ac:dyDescent="0.3">
      <c r="B1263" s="59">
        <v>261</v>
      </c>
      <c r="C1263" s="104">
        <v>59.3</v>
      </c>
      <c r="D1263" s="104">
        <v>60.063860767383616</v>
      </c>
      <c r="E1263" s="106">
        <v>-0.76386076738361908</v>
      </c>
      <c r="G1263" s="36" t="s">
        <v>223</v>
      </c>
      <c r="H1263" s="104">
        <v>-6.597825247159717</v>
      </c>
      <c r="I1263" s="104">
        <v>-4.1969096813517881</v>
      </c>
      <c r="J1263" s="104">
        <v>-5.397367464255753</v>
      </c>
      <c r="K1263" s="34">
        <v>22</v>
      </c>
    </row>
    <row r="1264" spans="2:11" x14ac:dyDescent="0.3">
      <c r="B1264" s="59">
        <v>262</v>
      </c>
      <c r="C1264" s="104">
        <v>60.9</v>
      </c>
      <c r="D1264" s="104">
        <v>61.014079553074623</v>
      </c>
      <c r="E1264" s="106">
        <v>-0.11407955307462458</v>
      </c>
      <c r="G1264" s="36" t="s">
        <v>224</v>
      </c>
      <c r="H1264" s="104">
        <v>-4.1969096813517881</v>
      </c>
      <c r="I1264" s="104">
        <v>-1.7959941155438592</v>
      </c>
      <c r="J1264" s="104">
        <v>-2.9964518984478237</v>
      </c>
      <c r="K1264" s="34">
        <v>53</v>
      </c>
    </row>
    <row r="1265" spans="2:11" x14ac:dyDescent="0.3">
      <c r="B1265" s="59">
        <v>263</v>
      </c>
      <c r="C1265" s="104">
        <v>61.2</v>
      </c>
      <c r="D1265" s="104">
        <v>61.271946320376792</v>
      </c>
      <c r="E1265" s="106">
        <v>-7.1946320376788719E-2</v>
      </c>
      <c r="G1265" s="36" t="s">
        <v>225</v>
      </c>
      <c r="H1265" s="104">
        <v>-1.7959941155438592</v>
      </c>
      <c r="I1265" s="104">
        <v>0.60492145026406963</v>
      </c>
      <c r="J1265" s="104">
        <v>-0.59553633263989481</v>
      </c>
      <c r="K1265" s="34">
        <v>64</v>
      </c>
    </row>
    <row r="1266" spans="2:11" x14ac:dyDescent="0.3">
      <c r="B1266" s="59">
        <v>264</v>
      </c>
      <c r="C1266" s="104">
        <v>61.3</v>
      </c>
      <c r="D1266" s="104">
        <v>61.425406698235498</v>
      </c>
      <c r="E1266" s="106">
        <v>-0.12540669823550132</v>
      </c>
      <c r="G1266" s="36" t="s">
        <v>226</v>
      </c>
      <c r="H1266" s="104">
        <v>0.60492145026406963</v>
      </c>
      <c r="I1266" s="104">
        <v>3.0058370160719985</v>
      </c>
      <c r="J1266" s="104">
        <v>1.8053792331680341</v>
      </c>
      <c r="K1266" s="34">
        <v>73</v>
      </c>
    </row>
    <row r="1267" spans="2:11" x14ac:dyDescent="0.3">
      <c r="B1267" s="59">
        <v>265</v>
      </c>
      <c r="C1267" s="104">
        <v>24.5</v>
      </c>
      <c r="D1267" s="104">
        <v>23.676435913471614</v>
      </c>
      <c r="E1267" s="106">
        <v>0.82356408652838553</v>
      </c>
      <c r="G1267" s="36" t="s">
        <v>227</v>
      </c>
      <c r="H1267" s="104">
        <v>3.0058370160719985</v>
      </c>
      <c r="I1267" s="104">
        <v>5.4067525818799274</v>
      </c>
      <c r="J1267" s="104">
        <v>4.2062947989759625</v>
      </c>
      <c r="K1267" s="34">
        <v>20</v>
      </c>
    </row>
    <row r="1268" spans="2:11" x14ac:dyDescent="0.3">
      <c r="B1268" s="59">
        <v>266</v>
      </c>
      <c r="C1268" s="104">
        <v>42.6</v>
      </c>
      <c r="D1268" s="104">
        <v>45.200129908469094</v>
      </c>
      <c r="E1268" s="106">
        <v>-2.6001299084690928</v>
      </c>
      <c r="G1268" s="36" t="s">
        <v>228</v>
      </c>
      <c r="H1268" s="104">
        <v>5.4067525818799274</v>
      </c>
      <c r="I1268" s="104">
        <v>7.8076681476878562</v>
      </c>
      <c r="J1268" s="104">
        <v>6.6072103647838922</v>
      </c>
      <c r="K1268" s="34">
        <v>9</v>
      </c>
    </row>
    <row r="1269" spans="2:11" ht="15" thickBot="1" x14ac:dyDescent="0.35">
      <c r="B1269" s="59">
        <v>267</v>
      </c>
      <c r="C1269" s="104">
        <v>53.2</v>
      </c>
      <c r="D1269" s="104">
        <v>54.621735248620631</v>
      </c>
      <c r="E1269" s="106">
        <v>-1.4217352486206281</v>
      </c>
      <c r="G1269" s="37" t="s">
        <v>229</v>
      </c>
      <c r="H1269" s="105">
        <v>7.8076681476878562</v>
      </c>
      <c r="I1269" s="105">
        <v>10.208583713495784</v>
      </c>
      <c r="J1269" s="105">
        <v>9.0081259305918202</v>
      </c>
      <c r="K1269" s="35">
        <v>4</v>
      </c>
    </row>
    <row r="1270" spans="2:11" ht="15" thickBot="1" x14ac:dyDescent="0.35">
      <c r="B1270" s="59">
        <v>268</v>
      </c>
      <c r="C1270" s="104">
        <v>58.3</v>
      </c>
      <c r="D1270" s="104">
        <v>58.493354241395416</v>
      </c>
      <c r="E1270" s="106">
        <v>-0.19335424139541857</v>
      </c>
      <c r="G1270" s="178" t="s">
        <v>237</v>
      </c>
      <c r="H1270" s="179"/>
      <c r="I1270" s="179"/>
      <c r="J1270" s="180"/>
    </row>
    <row r="1271" spans="2:11" x14ac:dyDescent="0.3">
      <c r="B1271" s="59">
        <v>269</v>
      </c>
      <c r="C1271" s="104">
        <v>60.6</v>
      </c>
      <c r="D1271" s="104">
        <v>60.063860767383616</v>
      </c>
      <c r="E1271" s="106">
        <v>0.53613923261638519</v>
      </c>
      <c r="G1271" s="53" t="s">
        <v>212</v>
      </c>
      <c r="H1271" s="54" t="s">
        <v>213</v>
      </c>
      <c r="I1271" s="54" t="s">
        <v>214</v>
      </c>
      <c r="J1271" s="55" t="s">
        <v>215</v>
      </c>
    </row>
    <row r="1272" spans="2:11" x14ac:dyDescent="0.3">
      <c r="B1272" s="59">
        <v>270</v>
      </c>
      <c r="C1272" s="104">
        <v>62</v>
      </c>
      <c r="D1272" s="104">
        <v>61.014079553074623</v>
      </c>
      <c r="E1272" s="106">
        <v>0.98592044692537684</v>
      </c>
      <c r="G1272" s="49">
        <v>-11.399656378775575</v>
      </c>
      <c r="H1272" s="50">
        <v>0</v>
      </c>
      <c r="I1272" s="50">
        <v>-11.399656378775575</v>
      </c>
      <c r="J1272" s="34">
        <v>0</v>
      </c>
    </row>
    <row r="1273" spans="2:11" x14ac:dyDescent="0.3">
      <c r="B1273" s="59">
        <v>271</v>
      </c>
      <c r="C1273" s="104">
        <v>62.2</v>
      </c>
      <c r="D1273" s="104">
        <v>61.271946320376792</v>
      </c>
      <c r="E1273" s="106">
        <v>0.92805367962321128</v>
      </c>
      <c r="G1273" s="49">
        <v>-11.399656378775575</v>
      </c>
      <c r="H1273" s="50">
        <f>$K$1261</f>
        <v>1</v>
      </c>
      <c r="I1273" s="50">
        <v>-11.399656378775575</v>
      </c>
      <c r="J1273" s="34">
        <f>$K$1261</f>
        <v>1</v>
      </c>
    </row>
    <row r="1274" spans="2:11" x14ac:dyDescent="0.3">
      <c r="B1274" s="59">
        <v>272</v>
      </c>
      <c r="C1274" s="104">
        <v>62.3</v>
      </c>
      <c r="D1274" s="104">
        <v>61.425406698235498</v>
      </c>
      <c r="E1274" s="106">
        <v>0.87459330176449868</v>
      </c>
      <c r="G1274" s="49">
        <v>-8.9987408129676467</v>
      </c>
      <c r="H1274" s="50">
        <f>$K$1261</f>
        <v>1</v>
      </c>
      <c r="I1274" s="50">
        <v>-11.356439898591033</v>
      </c>
      <c r="J1274" s="34">
        <f>$K$1261</f>
        <v>1</v>
      </c>
    </row>
    <row r="1275" spans="2:11" x14ac:dyDescent="0.3">
      <c r="B1275" s="59">
        <v>273</v>
      </c>
      <c r="C1275" s="104">
        <v>25.4</v>
      </c>
      <c r="D1275" s="104">
        <v>23.676435913471614</v>
      </c>
      <c r="E1275" s="106">
        <v>1.7235640865283841</v>
      </c>
      <c r="G1275" s="49">
        <v>-8.9987408129676467</v>
      </c>
      <c r="H1275" s="50">
        <v>0</v>
      </c>
      <c r="I1275" s="50">
        <v>-11.356439898591033</v>
      </c>
      <c r="J1275" s="34">
        <v>0</v>
      </c>
    </row>
    <row r="1276" spans="2:11" x14ac:dyDescent="0.3">
      <c r="B1276" s="59">
        <v>274</v>
      </c>
      <c r="C1276" s="104">
        <v>51.3</v>
      </c>
      <c r="D1276" s="104">
        <v>45.200129908469094</v>
      </c>
      <c r="E1276" s="106">
        <v>6.099870091530903</v>
      </c>
      <c r="G1276" s="49">
        <v>-8.9987408129676467</v>
      </c>
      <c r="H1276" s="50">
        <f>$K$1262</f>
        <v>10</v>
      </c>
      <c r="I1276" s="50">
        <v>-11.313223418406489</v>
      </c>
      <c r="J1276" s="34">
        <v>0</v>
      </c>
    </row>
    <row r="1277" spans="2:11" x14ac:dyDescent="0.3">
      <c r="B1277" s="59">
        <v>275</v>
      </c>
      <c r="C1277" s="104">
        <v>59.3</v>
      </c>
      <c r="D1277" s="104">
        <v>54.621735248620631</v>
      </c>
      <c r="E1277" s="106">
        <v>4.6782647513793663</v>
      </c>
      <c r="G1277" s="49">
        <v>-6.597825247159717</v>
      </c>
      <c r="H1277" s="50">
        <f>$K$1262</f>
        <v>10</v>
      </c>
      <c r="I1277" s="50">
        <v>-11.313223418406489</v>
      </c>
      <c r="J1277" s="34">
        <f>$K$1261</f>
        <v>1</v>
      </c>
    </row>
    <row r="1278" spans="2:11" x14ac:dyDescent="0.3">
      <c r="B1278" s="59">
        <v>276</v>
      </c>
      <c r="C1278" s="104">
        <v>62</v>
      </c>
      <c r="D1278" s="104">
        <v>58.493354241395416</v>
      </c>
      <c r="E1278" s="106">
        <v>3.5066457586045843</v>
      </c>
      <c r="G1278" s="49">
        <v>-6.597825247159717</v>
      </c>
      <c r="H1278" s="50">
        <v>0</v>
      </c>
      <c r="I1278" s="50">
        <v>-11.270006938221947</v>
      </c>
      <c r="J1278" s="34">
        <f>$K$1261</f>
        <v>1</v>
      </c>
    </row>
    <row r="1279" spans="2:11" x14ac:dyDescent="0.3">
      <c r="B1279" s="59">
        <v>277</v>
      </c>
      <c r="C1279" s="104">
        <v>62.8</v>
      </c>
      <c r="D1279" s="104">
        <v>60.063860767383616</v>
      </c>
      <c r="E1279" s="106">
        <v>2.7361392326163809</v>
      </c>
      <c r="G1279" s="49">
        <v>-6.597825247159717</v>
      </c>
      <c r="H1279" s="50">
        <f>$K$1263</f>
        <v>22</v>
      </c>
      <c r="I1279" s="50">
        <v>-11.270006938221947</v>
      </c>
      <c r="J1279" s="34">
        <v>0</v>
      </c>
    </row>
    <row r="1280" spans="2:11" x14ac:dyDescent="0.3">
      <c r="B1280" s="59">
        <v>278</v>
      </c>
      <c r="C1280" s="104">
        <v>63.3</v>
      </c>
      <c r="D1280" s="104">
        <v>61.014079553074623</v>
      </c>
      <c r="E1280" s="106">
        <v>2.285920446925374</v>
      </c>
      <c r="G1280" s="49">
        <v>-4.196909681351789</v>
      </c>
      <c r="H1280" s="50">
        <f>$K$1263</f>
        <v>22</v>
      </c>
      <c r="I1280" s="50">
        <v>-11.226790458037405</v>
      </c>
      <c r="J1280" s="34">
        <v>0</v>
      </c>
    </row>
    <row r="1281" spans="2:10" x14ac:dyDescent="0.3">
      <c r="B1281" s="59">
        <v>279</v>
      </c>
      <c r="C1281" s="104">
        <v>63.4</v>
      </c>
      <c r="D1281" s="104">
        <v>61.271946320376792</v>
      </c>
      <c r="E1281" s="106">
        <v>2.128053679623207</v>
      </c>
      <c r="G1281" s="49">
        <v>-4.196909681351789</v>
      </c>
      <c r="H1281" s="50">
        <v>0</v>
      </c>
      <c r="I1281" s="50">
        <v>-11.226790458037405</v>
      </c>
      <c r="J1281" s="34">
        <f>$K$1261</f>
        <v>1</v>
      </c>
    </row>
    <row r="1282" spans="2:10" x14ac:dyDescent="0.3">
      <c r="B1282" s="59">
        <v>280</v>
      </c>
      <c r="C1282" s="104">
        <v>63.4</v>
      </c>
      <c r="D1282" s="104">
        <v>61.425406698235498</v>
      </c>
      <c r="E1282" s="106">
        <v>1.9745933017645001</v>
      </c>
      <c r="G1282" s="49">
        <v>-4.196909681351789</v>
      </c>
      <c r="H1282" s="50">
        <f>$K$1264</f>
        <v>53</v>
      </c>
      <c r="I1282" s="50">
        <v>-11.183573977852861</v>
      </c>
      <c r="J1282" s="34">
        <f>$K$1261</f>
        <v>1</v>
      </c>
    </row>
    <row r="1283" spans="2:10" x14ac:dyDescent="0.3">
      <c r="B1283" s="59">
        <v>281</v>
      </c>
      <c r="C1283" s="104">
        <v>27</v>
      </c>
      <c r="D1283" s="104">
        <v>23.676435913471614</v>
      </c>
      <c r="E1283" s="106">
        <v>3.3235640865283855</v>
      </c>
      <c r="G1283" s="49">
        <v>-1.7959941155438597</v>
      </c>
      <c r="H1283" s="50">
        <f>$K$1264</f>
        <v>53</v>
      </c>
      <c r="I1283" s="50">
        <v>-11.183573977852861</v>
      </c>
      <c r="J1283" s="34">
        <v>0</v>
      </c>
    </row>
    <row r="1284" spans="2:10" x14ac:dyDescent="0.3">
      <c r="B1284" s="59">
        <v>282</v>
      </c>
      <c r="C1284" s="104">
        <v>44.3</v>
      </c>
      <c r="D1284" s="104">
        <v>45.200129908469094</v>
      </c>
      <c r="E1284" s="106">
        <v>-0.90012990846909702</v>
      </c>
      <c r="G1284" s="49">
        <v>-1.7959941155438597</v>
      </c>
      <c r="H1284" s="50">
        <v>0</v>
      </c>
      <c r="I1284" s="50">
        <v>-11.140357497668319</v>
      </c>
      <c r="J1284" s="34">
        <v>0</v>
      </c>
    </row>
    <row r="1285" spans="2:10" x14ac:dyDescent="0.3">
      <c r="B1285" s="59">
        <v>283</v>
      </c>
      <c r="C1285" s="104">
        <v>54.2</v>
      </c>
      <c r="D1285" s="104">
        <v>54.621735248620631</v>
      </c>
      <c r="E1285" s="106">
        <v>-0.42173524862062806</v>
      </c>
      <c r="G1285" s="49">
        <v>-1.7959941155438597</v>
      </c>
      <c r="H1285" s="50">
        <f>$K$1265</f>
        <v>64</v>
      </c>
      <c r="I1285" s="50">
        <v>-11.140357497668319</v>
      </c>
      <c r="J1285" s="34">
        <f>$K$1261</f>
        <v>1</v>
      </c>
    </row>
    <row r="1286" spans="2:10" x14ac:dyDescent="0.3">
      <c r="B1286" s="59">
        <v>284</v>
      </c>
      <c r="C1286" s="104">
        <v>58.9</v>
      </c>
      <c r="D1286" s="104">
        <v>58.493354241395416</v>
      </c>
      <c r="E1286" s="106">
        <v>0.40664575860458285</v>
      </c>
      <c r="G1286" s="49">
        <v>0.60492145026406918</v>
      </c>
      <c r="H1286" s="50">
        <f>$K$1265</f>
        <v>64</v>
      </c>
      <c r="I1286" s="50">
        <v>-11.097141017483777</v>
      </c>
      <c r="J1286" s="34">
        <f>$K$1261</f>
        <v>1</v>
      </c>
    </row>
    <row r="1287" spans="2:10" x14ac:dyDescent="0.3">
      <c r="B1287" s="59">
        <v>285</v>
      </c>
      <c r="C1287" s="104">
        <v>61.1</v>
      </c>
      <c r="D1287" s="104">
        <v>60.063860767383616</v>
      </c>
      <c r="E1287" s="106">
        <v>1.0361392326163852</v>
      </c>
      <c r="G1287" s="49">
        <v>0.60492145026406918</v>
      </c>
      <c r="H1287" s="50">
        <v>0</v>
      </c>
      <c r="I1287" s="50">
        <v>-11.097141017483777</v>
      </c>
      <c r="J1287" s="34">
        <v>0</v>
      </c>
    </row>
    <row r="1288" spans="2:10" x14ac:dyDescent="0.3">
      <c r="B1288" s="59">
        <v>286</v>
      </c>
      <c r="C1288" s="104">
        <v>62.2</v>
      </c>
      <c r="D1288" s="104">
        <v>61.014079553074623</v>
      </c>
      <c r="E1288" s="106">
        <v>1.1859204469253797</v>
      </c>
      <c r="G1288" s="49">
        <v>0.60492145026406918</v>
      </c>
      <c r="H1288" s="50">
        <f>$K$1266</f>
        <v>73</v>
      </c>
      <c r="I1288" s="50">
        <v>-11.053924537299233</v>
      </c>
      <c r="J1288" s="34">
        <v>0</v>
      </c>
    </row>
    <row r="1289" spans="2:10" x14ac:dyDescent="0.3">
      <c r="B1289" s="59">
        <v>287</v>
      </c>
      <c r="C1289" s="104">
        <v>62.5</v>
      </c>
      <c r="D1289" s="104">
        <v>61.271946320376792</v>
      </c>
      <c r="E1289" s="106">
        <v>1.2280536796232084</v>
      </c>
      <c r="G1289" s="49">
        <v>3.005837016071998</v>
      </c>
      <c r="H1289" s="50">
        <f>$K$1266</f>
        <v>73</v>
      </c>
      <c r="I1289" s="50">
        <v>-11.053924537299233</v>
      </c>
      <c r="J1289" s="34">
        <f>$K$1261</f>
        <v>1</v>
      </c>
    </row>
    <row r="1290" spans="2:10" x14ac:dyDescent="0.3">
      <c r="B1290" s="59">
        <v>288</v>
      </c>
      <c r="C1290" s="104">
        <v>62.5</v>
      </c>
      <c r="D1290" s="104">
        <v>61.425406698235498</v>
      </c>
      <c r="E1290" s="106">
        <v>1.0745933017645015</v>
      </c>
      <c r="G1290" s="49">
        <v>3.005837016071998</v>
      </c>
      <c r="H1290" s="50">
        <v>0</v>
      </c>
      <c r="I1290" s="50">
        <v>-11.010708057114691</v>
      </c>
      <c r="J1290" s="34">
        <f>$K$1261</f>
        <v>1</v>
      </c>
    </row>
    <row r="1291" spans="2:10" x14ac:dyDescent="0.3">
      <c r="B1291" s="59">
        <v>289</v>
      </c>
      <c r="C1291" s="104">
        <v>21.8</v>
      </c>
      <c r="D1291" s="104">
        <v>24.729545284327294</v>
      </c>
      <c r="E1291" s="106">
        <v>-2.9295452843272933</v>
      </c>
      <c r="G1291" s="49">
        <v>3.005837016071998</v>
      </c>
      <c r="H1291" s="50">
        <f>$K$1267</f>
        <v>20</v>
      </c>
      <c r="I1291" s="50">
        <v>-11.010708057114691</v>
      </c>
      <c r="J1291" s="34">
        <v>0</v>
      </c>
    </row>
    <row r="1292" spans="2:10" x14ac:dyDescent="0.3">
      <c r="B1292" s="59">
        <v>290</v>
      </c>
      <c r="C1292" s="104">
        <v>42.8</v>
      </c>
      <c r="D1292" s="104">
        <v>48.706721627534158</v>
      </c>
      <c r="E1292" s="106">
        <v>-5.9067216275341607</v>
      </c>
      <c r="G1292" s="49">
        <v>5.4067525818799265</v>
      </c>
      <c r="H1292" s="50">
        <f>$K$1267</f>
        <v>20</v>
      </c>
      <c r="I1292" s="50">
        <v>-10.967491576930147</v>
      </c>
      <c r="J1292" s="34">
        <v>0</v>
      </c>
    </row>
    <row r="1293" spans="2:10" x14ac:dyDescent="0.3">
      <c r="B1293" s="59">
        <v>291</v>
      </c>
      <c r="C1293" s="104">
        <v>55.5</v>
      </c>
      <c r="D1293" s="104">
        <v>59.361010411963406</v>
      </c>
      <c r="E1293" s="106">
        <v>-3.8610104119634059</v>
      </c>
      <c r="G1293" s="49">
        <v>5.4067525818799265</v>
      </c>
      <c r="H1293" s="50">
        <v>0</v>
      </c>
      <c r="I1293" s="50">
        <v>-10.967491576930147</v>
      </c>
      <c r="J1293" s="34">
        <f>$K$1261</f>
        <v>1</v>
      </c>
    </row>
    <row r="1294" spans="2:10" x14ac:dyDescent="0.3">
      <c r="B1294" s="59">
        <v>292</v>
      </c>
      <c r="C1294" s="104">
        <v>61.8</v>
      </c>
      <c r="D1294" s="104">
        <v>63.763598119273453</v>
      </c>
      <c r="E1294" s="106">
        <v>-1.9635981192734562</v>
      </c>
      <c r="G1294" s="49">
        <v>5.4067525818799265</v>
      </c>
      <c r="H1294" s="50">
        <f>$K$1268</f>
        <v>9</v>
      </c>
      <c r="I1294" s="50">
        <v>-10.924275096745605</v>
      </c>
      <c r="J1294" s="34">
        <f>$K$1261</f>
        <v>1</v>
      </c>
    </row>
    <row r="1295" spans="2:10" x14ac:dyDescent="0.3">
      <c r="B1295" s="59">
        <v>293</v>
      </c>
      <c r="C1295" s="104">
        <v>64.2</v>
      </c>
      <c r="D1295" s="104">
        <v>65.549522976301077</v>
      </c>
      <c r="E1295" s="106">
        <v>-1.3495229763010741</v>
      </c>
      <c r="G1295" s="49">
        <v>7.8076681476878562</v>
      </c>
      <c r="H1295" s="50">
        <f>$K$1268</f>
        <v>9</v>
      </c>
      <c r="I1295" s="50">
        <v>-10.924275096745605</v>
      </c>
      <c r="J1295" s="34">
        <v>0</v>
      </c>
    </row>
    <row r="1296" spans="2:10" x14ac:dyDescent="0.3">
      <c r="B1296" s="59">
        <v>294</v>
      </c>
      <c r="C1296" s="104">
        <v>65.8</v>
      </c>
      <c r="D1296" s="104">
        <v>66.620155217228387</v>
      </c>
      <c r="E1296" s="106">
        <v>-0.82015521722838969</v>
      </c>
      <c r="G1296" s="49">
        <v>7.8076681476878562</v>
      </c>
      <c r="H1296" s="50">
        <v>0</v>
      </c>
      <c r="I1296" s="50">
        <v>-10.881058616561063</v>
      </c>
      <c r="J1296" s="34">
        <v>0</v>
      </c>
    </row>
    <row r="1297" spans="2:10" x14ac:dyDescent="0.3">
      <c r="B1297" s="59">
        <v>295</v>
      </c>
      <c r="C1297" s="104">
        <v>66</v>
      </c>
      <c r="D1297" s="104">
        <v>66.899107650855328</v>
      </c>
      <c r="E1297" s="106">
        <v>-0.89910765085532773</v>
      </c>
      <c r="G1297" s="49">
        <v>7.8076681476878562</v>
      </c>
      <c r="H1297" s="50">
        <f>$K$1269</f>
        <v>4</v>
      </c>
      <c r="I1297" s="50">
        <v>-10.881058616561063</v>
      </c>
      <c r="J1297" s="34">
        <f>$K$1261</f>
        <v>1</v>
      </c>
    </row>
    <row r="1298" spans="2:10" x14ac:dyDescent="0.3">
      <c r="B1298" s="59">
        <v>296</v>
      </c>
      <c r="C1298" s="104">
        <v>66.099999999999994</v>
      </c>
      <c r="D1298" s="104">
        <v>67.058589283972182</v>
      </c>
      <c r="E1298" s="106">
        <v>-0.9585892839721879</v>
      </c>
      <c r="G1298" s="49">
        <v>10.208583713495784</v>
      </c>
      <c r="H1298" s="50">
        <f>$K$1269</f>
        <v>4</v>
      </c>
      <c r="I1298" s="50">
        <v>-10.837842136376519</v>
      </c>
      <c r="J1298" s="34">
        <f>$K$1261</f>
        <v>1</v>
      </c>
    </row>
    <row r="1299" spans="2:10" x14ac:dyDescent="0.3">
      <c r="B1299" s="59">
        <v>297</v>
      </c>
      <c r="C1299" s="104">
        <v>26.4</v>
      </c>
      <c r="D1299" s="104">
        <v>24.729545284327294</v>
      </c>
      <c r="E1299" s="106">
        <v>1.6704547156727045</v>
      </c>
      <c r="G1299" s="49">
        <v>10.208583713495784</v>
      </c>
      <c r="H1299" s="50">
        <v>0</v>
      </c>
      <c r="I1299" s="50">
        <v>-10.837842136376519</v>
      </c>
      <c r="J1299" s="34">
        <v>0</v>
      </c>
    </row>
    <row r="1300" spans="2:10" x14ac:dyDescent="0.3">
      <c r="B1300" s="59">
        <v>298</v>
      </c>
      <c r="C1300" s="104">
        <v>45.5</v>
      </c>
      <c r="D1300" s="104">
        <v>48.706721627534158</v>
      </c>
      <c r="E1300" s="106">
        <v>-3.2067216275341579</v>
      </c>
      <c r="G1300" s="49"/>
      <c r="H1300" s="50"/>
      <c r="I1300" s="50">
        <v>-10.794625656191977</v>
      </c>
      <c r="J1300" s="34">
        <v>0</v>
      </c>
    </row>
    <row r="1301" spans="2:10" x14ac:dyDescent="0.3">
      <c r="B1301" s="59">
        <v>299</v>
      </c>
      <c r="C1301" s="104">
        <v>57.4</v>
      </c>
      <c r="D1301" s="104">
        <v>59.361010411963406</v>
      </c>
      <c r="E1301" s="106">
        <v>-1.9610104119634073</v>
      </c>
      <c r="G1301" s="49"/>
      <c r="H1301" s="50"/>
      <c r="I1301" s="50">
        <v>-10.794625656191977</v>
      </c>
      <c r="J1301" s="34">
        <f>$K$1261</f>
        <v>1</v>
      </c>
    </row>
    <row r="1302" spans="2:10" x14ac:dyDescent="0.3">
      <c r="B1302" s="59">
        <v>300</v>
      </c>
      <c r="C1302" s="104">
        <v>62.8</v>
      </c>
      <c r="D1302" s="104">
        <v>63.763598119273453</v>
      </c>
      <c r="E1302" s="106">
        <v>-0.96359811927345618</v>
      </c>
      <c r="G1302" s="49"/>
      <c r="H1302" s="50"/>
      <c r="I1302" s="50">
        <v>-10.751409176007435</v>
      </c>
      <c r="J1302" s="34">
        <f>$K$1261</f>
        <v>1</v>
      </c>
    </row>
    <row r="1303" spans="2:10" x14ac:dyDescent="0.3">
      <c r="B1303" s="59">
        <v>301</v>
      </c>
      <c r="C1303" s="104">
        <v>65</v>
      </c>
      <c r="D1303" s="104">
        <v>65.549522976301077</v>
      </c>
      <c r="E1303" s="106">
        <v>-0.54952297630107694</v>
      </c>
      <c r="G1303" s="49"/>
      <c r="H1303" s="50"/>
      <c r="I1303" s="50">
        <v>-10.751409176007435</v>
      </c>
      <c r="J1303" s="34">
        <v>0</v>
      </c>
    </row>
    <row r="1304" spans="2:10" x14ac:dyDescent="0.3">
      <c r="B1304" s="59">
        <v>302</v>
      </c>
      <c r="C1304" s="104">
        <v>66.5</v>
      </c>
      <c r="D1304" s="104">
        <v>66.620155217228387</v>
      </c>
      <c r="E1304" s="106">
        <v>-0.12015521722838685</v>
      </c>
      <c r="G1304" s="49"/>
      <c r="H1304" s="50"/>
      <c r="I1304" s="50">
        <v>-10.708192695822891</v>
      </c>
      <c r="J1304" s="34">
        <v>0</v>
      </c>
    </row>
    <row r="1305" spans="2:10" x14ac:dyDescent="0.3">
      <c r="B1305" s="59">
        <v>303</v>
      </c>
      <c r="C1305" s="104">
        <v>66.7</v>
      </c>
      <c r="D1305" s="104">
        <v>66.899107650855328</v>
      </c>
      <c r="E1305" s="106">
        <v>-0.19910765085532489</v>
      </c>
      <c r="G1305" s="49"/>
      <c r="H1305" s="50"/>
      <c r="I1305" s="50">
        <v>-10.708192695822891</v>
      </c>
      <c r="J1305" s="34">
        <f>$K$1261</f>
        <v>1</v>
      </c>
    </row>
    <row r="1306" spans="2:10" x14ac:dyDescent="0.3">
      <c r="B1306" s="59">
        <v>304</v>
      </c>
      <c r="C1306" s="104">
        <v>66.900000000000006</v>
      </c>
      <c r="D1306" s="104">
        <v>67.058589283972182</v>
      </c>
      <c r="E1306" s="106">
        <v>-0.15858928397217653</v>
      </c>
      <c r="G1306" s="49"/>
      <c r="H1306" s="50"/>
      <c r="I1306" s="50">
        <v>-10.664976215638349</v>
      </c>
      <c r="J1306" s="34">
        <f>$K$1261</f>
        <v>1</v>
      </c>
    </row>
    <row r="1307" spans="2:10" x14ac:dyDescent="0.3">
      <c r="B1307" s="59">
        <v>305</v>
      </c>
      <c r="C1307" s="104">
        <v>25</v>
      </c>
      <c r="D1307" s="104">
        <v>24.729545284327294</v>
      </c>
      <c r="E1307" s="106">
        <v>0.27045471567270596</v>
      </c>
      <c r="G1307" s="49"/>
      <c r="H1307" s="50"/>
      <c r="I1307" s="50">
        <v>-10.664976215638349</v>
      </c>
      <c r="J1307" s="34">
        <v>0</v>
      </c>
    </row>
    <row r="1308" spans="2:10" x14ac:dyDescent="0.3">
      <c r="B1308" s="59">
        <v>306</v>
      </c>
      <c r="C1308" s="104">
        <v>49.5</v>
      </c>
      <c r="D1308" s="104">
        <v>48.706721627534158</v>
      </c>
      <c r="E1308" s="106">
        <v>0.7932783724658421</v>
      </c>
      <c r="G1308" s="49"/>
      <c r="H1308" s="50"/>
      <c r="I1308" s="50">
        <v>-10.621759735453805</v>
      </c>
      <c r="J1308" s="34">
        <v>0</v>
      </c>
    </row>
    <row r="1309" spans="2:10" x14ac:dyDescent="0.3">
      <c r="B1309" s="59">
        <v>307</v>
      </c>
      <c r="C1309" s="104">
        <v>60.7</v>
      </c>
      <c r="D1309" s="104">
        <v>59.361010411963406</v>
      </c>
      <c r="E1309" s="106">
        <v>1.338989588036597</v>
      </c>
      <c r="G1309" s="49"/>
      <c r="H1309" s="50"/>
      <c r="I1309" s="50">
        <v>-10.621759735453805</v>
      </c>
      <c r="J1309" s="34">
        <f>$K$1261</f>
        <v>1</v>
      </c>
    </row>
    <row r="1310" spans="2:10" x14ac:dyDescent="0.3">
      <c r="B1310" s="59">
        <v>308</v>
      </c>
      <c r="C1310" s="104">
        <v>64.8</v>
      </c>
      <c r="D1310" s="104">
        <v>63.763598119273453</v>
      </c>
      <c r="E1310" s="106">
        <v>1.0364018807265438</v>
      </c>
      <c r="G1310" s="49"/>
      <c r="H1310" s="50"/>
      <c r="I1310" s="50">
        <v>-10.578543255269263</v>
      </c>
      <c r="J1310" s="34">
        <f>$K$1261</f>
        <v>1</v>
      </c>
    </row>
    <row r="1311" spans="2:10" x14ac:dyDescent="0.3">
      <c r="B1311" s="59">
        <v>309</v>
      </c>
      <c r="C1311" s="104">
        <v>66.5</v>
      </c>
      <c r="D1311" s="104">
        <v>65.549522976301077</v>
      </c>
      <c r="E1311" s="106">
        <v>0.95047702369892306</v>
      </c>
      <c r="G1311" s="49"/>
      <c r="H1311" s="50"/>
      <c r="I1311" s="50">
        <v>-10.578543255269263</v>
      </c>
      <c r="J1311" s="34">
        <v>0</v>
      </c>
    </row>
    <row r="1312" spans="2:10" x14ac:dyDescent="0.3">
      <c r="B1312" s="59">
        <v>310</v>
      </c>
      <c r="C1312" s="104">
        <v>67.5</v>
      </c>
      <c r="D1312" s="104">
        <v>66.620155217228387</v>
      </c>
      <c r="E1312" s="106">
        <v>0.87984478277161315</v>
      </c>
      <c r="G1312" s="49"/>
      <c r="H1312" s="50"/>
      <c r="I1312" s="50">
        <v>-10.535326775084721</v>
      </c>
      <c r="J1312" s="34">
        <v>0</v>
      </c>
    </row>
    <row r="1313" spans="2:10" x14ac:dyDescent="0.3">
      <c r="B1313" s="59">
        <v>311</v>
      </c>
      <c r="C1313" s="104">
        <v>67.8</v>
      </c>
      <c r="D1313" s="104">
        <v>66.899107650855328</v>
      </c>
      <c r="E1313" s="106">
        <v>0.90089234914466942</v>
      </c>
      <c r="G1313" s="49"/>
      <c r="H1313" s="50"/>
      <c r="I1313" s="50">
        <v>-10.535326775084721</v>
      </c>
      <c r="J1313" s="34">
        <f>$K$1261</f>
        <v>1</v>
      </c>
    </row>
    <row r="1314" spans="2:10" x14ac:dyDescent="0.3">
      <c r="B1314" s="59">
        <v>312</v>
      </c>
      <c r="C1314" s="104">
        <v>67.8</v>
      </c>
      <c r="D1314" s="104">
        <v>67.058589283972182</v>
      </c>
      <c r="E1314" s="106">
        <v>0.74141071602781494</v>
      </c>
      <c r="G1314" s="49"/>
      <c r="H1314" s="50"/>
      <c r="I1314" s="50">
        <v>-10.492110294900177</v>
      </c>
      <c r="J1314" s="34">
        <f>$K$1261</f>
        <v>1</v>
      </c>
    </row>
    <row r="1315" spans="2:10" x14ac:dyDescent="0.3">
      <c r="B1315" s="59">
        <v>313</v>
      </c>
      <c r="C1315" s="104">
        <v>27.2</v>
      </c>
      <c r="D1315" s="104">
        <v>24.729545284327294</v>
      </c>
      <c r="E1315" s="106">
        <v>2.4704547156727052</v>
      </c>
      <c r="G1315" s="49"/>
      <c r="H1315" s="50"/>
      <c r="I1315" s="50">
        <v>-10.492110294900177</v>
      </c>
      <c r="J1315" s="34">
        <v>0</v>
      </c>
    </row>
    <row r="1316" spans="2:10" x14ac:dyDescent="0.3">
      <c r="B1316" s="59">
        <v>314</v>
      </c>
      <c r="C1316" s="104">
        <v>48.2</v>
      </c>
      <c r="D1316" s="104">
        <v>48.706721627534158</v>
      </c>
      <c r="E1316" s="106">
        <v>-0.50672162753415506</v>
      </c>
      <c r="G1316" s="49"/>
      <c r="H1316" s="50"/>
      <c r="I1316" s="50">
        <v>-10.448893814715635</v>
      </c>
      <c r="J1316" s="34">
        <v>0</v>
      </c>
    </row>
    <row r="1317" spans="2:10" x14ac:dyDescent="0.3">
      <c r="B1317" s="59">
        <v>315</v>
      </c>
      <c r="C1317" s="104">
        <v>60.1</v>
      </c>
      <c r="D1317" s="104">
        <v>59.361010411963406</v>
      </c>
      <c r="E1317" s="106">
        <v>0.73898958803659553</v>
      </c>
      <c r="G1317" s="49"/>
      <c r="H1317" s="50"/>
      <c r="I1317" s="50">
        <v>-10.448893814715635</v>
      </c>
      <c r="J1317" s="34">
        <f>$K$1261</f>
        <v>1</v>
      </c>
    </row>
    <row r="1318" spans="2:10" x14ac:dyDescent="0.3">
      <c r="B1318" s="59">
        <v>316</v>
      </c>
      <c r="C1318" s="104">
        <v>64.7</v>
      </c>
      <c r="D1318" s="104">
        <v>63.763598119273453</v>
      </c>
      <c r="E1318" s="106">
        <v>0.93640188072654951</v>
      </c>
      <c r="G1318" s="49"/>
      <c r="H1318" s="50"/>
      <c r="I1318" s="50">
        <v>-10.405677334531093</v>
      </c>
      <c r="J1318" s="34">
        <f>$K$1261</f>
        <v>1</v>
      </c>
    </row>
    <row r="1319" spans="2:10" x14ac:dyDescent="0.3">
      <c r="B1319" s="59">
        <v>317</v>
      </c>
      <c r="C1319" s="104">
        <v>66.5</v>
      </c>
      <c r="D1319" s="104">
        <v>65.549522976301077</v>
      </c>
      <c r="E1319" s="106">
        <v>0.95047702369892306</v>
      </c>
      <c r="G1319" s="49"/>
      <c r="H1319" s="50"/>
      <c r="I1319" s="50">
        <v>-10.405677334531093</v>
      </c>
      <c r="J1319" s="34">
        <v>0</v>
      </c>
    </row>
    <row r="1320" spans="2:10" x14ac:dyDescent="0.3">
      <c r="B1320" s="59">
        <v>318</v>
      </c>
      <c r="C1320" s="104">
        <v>67.7</v>
      </c>
      <c r="D1320" s="104">
        <v>66.620155217228387</v>
      </c>
      <c r="E1320" s="106">
        <v>1.079844782771616</v>
      </c>
      <c r="G1320" s="49"/>
      <c r="H1320" s="50"/>
      <c r="I1320" s="50">
        <v>-10.36246085434655</v>
      </c>
      <c r="J1320" s="34">
        <v>0</v>
      </c>
    </row>
    <row r="1321" spans="2:10" x14ac:dyDescent="0.3">
      <c r="B1321" s="59">
        <v>319</v>
      </c>
      <c r="C1321" s="104">
        <v>67.900000000000006</v>
      </c>
      <c r="D1321" s="104">
        <v>66.899107650855328</v>
      </c>
      <c r="E1321" s="106">
        <v>1.000892349144678</v>
      </c>
      <c r="G1321" s="49"/>
      <c r="H1321" s="50"/>
      <c r="I1321" s="50">
        <v>-10.36246085434655</v>
      </c>
      <c r="J1321" s="34">
        <f>$K$1261</f>
        <v>1</v>
      </c>
    </row>
    <row r="1322" spans="2:10" x14ac:dyDescent="0.3">
      <c r="B1322" s="59">
        <v>320</v>
      </c>
      <c r="C1322" s="104">
        <v>68</v>
      </c>
      <c r="D1322" s="104">
        <v>67.058589283972182</v>
      </c>
      <c r="E1322" s="106">
        <v>0.94141071602781778</v>
      </c>
      <c r="G1322" s="49"/>
      <c r="H1322" s="50"/>
      <c r="I1322" s="50">
        <v>-10.319244374162007</v>
      </c>
      <c r="J1322" s="34">
        <f>$K$1261</f>
        <v>1</v>
      </c>
    </row>
    <row r="1323" spans="2:10" x14ac:dyDescent="0.3">
      <c r="B1323" s="59">
        <v>321</v>
      </c>
      <c r="C1323" s="104">
        <v>21.7</v>
      </c>
      <c r="D1323" s="104">
        <v>24.729545284327294</v>
      </c>
      <c r="E1323" s="106">
        <v>-3.0295452843272948</v>
      </c>
      <c r="G1323" s="49"/>
      <c r="H1323" s="50"/>
      <c r="I1323" s="50">
        <v>-10.319244374162007</v>
      </c>
      <c r="J1323" s="34">
        <v>0</v>
      </c>
    </row>
    <row r="1324" spans="2:10" x14ac:dyDescent="0.3">
      <c r="B1324" s="59">
        <v>322</v>
      </c>
      <c r="C1324" s="104">
        <v>43.4</v>
      </c>
      <c r="D1324" s="104">
        <v>48.706721627534158</v>
      </c>
      <c r="E1324" s="106">
        <v>-5.3067216275341593</v>
      </c>
      <c r="G1324" s="49"/>
      <c r="H1324" s="50"/>
      <c r="I1324" s="50">
        <v>-10.276027893977464</v>
      </c>
      <c r="J1324" s="34">
        <v>0</v>
      </c>
    </row>
    <row r="1325" spans="2:10" x14ac:dyDescent="0.3">
      <c r="B1325" s="59">
        <v>323</v>
      </c>
      <c r="C1325" s="104">
        <v>56.5</v>
      </c>
      <c r="D1325" s="104">
        <v>59.361010411963406</v>
      </c>
      <c r="E1325" s="106">
        <v>-2.8610104119634059</v>
      </c>
      <c r="G1325" s="49"/>
      <c r="H1325" s="50"/>
      <c r="I1325" s="50">
        <v>-10.276027893977464</v>
      </c>
      <c r="J1325" s="34">
        <f>$K$1261</f>
        <v>1</v>
      </c>
    </row>
    <row r="1326" spans="2:10" x14ac:dyDescent="0.3">
      <c r="B1326" s="59">
        <v>324</v>
      </c>
      <c r="C1326" s="104">
        <v>62.6</v>
      </c>
      <c r="D1326" s="104">
        <v>63.763598119273453</v>
      </c>
      <c r="E1326" s="106">
        <v>-1.1635981192734519</v>
      </c>
      <c r="G1326" s="49"/>
      <c r="H1326" s="50"/>
      <c r="I1326" s="50">
        <v>-10.232811413792922</v>
      </c>
      <c r="J1326" s="34">
        <f>$K$1261</f>
        <v>1</v>
      </c>
    </row>
    <row r="1327" spans="2:10" x14ac:dyDescent="0.3">
      <c r="B1327" s="59">
        <v>325</v>
      </c>
      <c r="C1327" s="104">
        <v>64.7</v>
      </c>
      <c r="D1327" s="104">
        <v>65.549522976301077</v>
      </c>
      <c r="E1327" s="106">
        <v>-0.8495229763010741</v>
      </c>
      <c r="G1327" s="49"/>
      <c r="H1327" s="50"/>
      <c r="I1327" s="50">
        <v>-10.232811413792922</v>
      </c>
      <c r="J1327" s="34">
        <v>0</v>
      </c>
    </row>
    <row r="1328" spans="2:10" x14ac:dyDescent="0.3">
      <c r="B1328" s="59">
        <v>326</v>
      </c>
      <c r="C1328" s="104">
        <v>66.2</v>
      </c>
      <c r="D1328" s="104">
        <v>66.620155217228387</v>
      </c>
      <c r="E1328" s="106">
        <v>-0.420155217228384</v>
      </c>
      <c r="G1328" s="49"/>
      <c r="H1328" s="50"/>
      <c r="I1328" s="50">
        <v>-10.18959493360838</v>
      </c>
      <c r="J1328" s="34">
        <v>0</v>
      </c>
    </row>
    <row r="1329" spans="2:10" x14ac:dyDescent="0.3">
      <c r="B1329" s="59">
        <v>327</v>
      </c>
      <c r="C1329" s="104">
        <v>66.599999999999994</v>
      </c>
      <c r="D1329" s="104">
        <v>66.899107650855328</v>
      </c>
      <c r="E1329" s="106">
        <v>-0.29910765085533342</v>
      </c>
      <c r="G1329" s="49"/>
      <c r="H1329" s="50"/>
      <c r="I1329" s="50">
        <v>-10.18959493360838</v>
      </c>
      <c r="J1329" s="34">
        <f>$K$1261</f>
        <v>1</v>
      </c>
    </row>
    <row r="1330" spans="2:10" x14ac:dyDescent="0.3">
      <c r="B1330" s="59">
        <v>328</v>
      </c>
      <c r="C1330" s="104">
        <v>66.599999999999994</v>
      </c>
      <c r="D1330" s="104">
        <v>67.058589283972182</v>
      </c>
      <c r="E1330" s="106">
        <v>-0.4585892839721879</v>
      </c>
      <c r="G1330" s="49"/>
      <c r="H1330" s="50"/>
      <c r="I1330" s="50">
        <v>-10.146378453423836</v>
      </c>
      <c r="J1330" s="34">
        <f>$K$1261</f>
        <v>1</v>
      </c>
    </row>
    <row r="1331" spans="2:10" x14ac:dyDescent="0.3">
      <c r="B1331" s="59">
        <v>329</v>
      </c>
      <c r="C1331" s="104">
        <v>25.9</v>
      </c>
      <c r="D1331" s="104">
        <v>24.729545284327294</v>
      </c>
      <c r="E1331" s="106">
        <v>1.1704547156727045</v>
      </c>
      <c r="G1331" s="49"/>
      <c r="H1331" s="50"/>
      <c r="I1331" s="50">
        <v>-10.146378453423836</v>
      </c>
      <c r="J1331" s="34">
        <v>0</v>
      </c>
    </row>
    <row r="1332" spans="2:10" x14ac:dyDescent="0.3">
      <c r="B1332" s="59">
        <v>330</v>
      </c>
      <c r="C1332" s="104">
        <v>48.1</v>
      </c>
      <c r="D1332" s="104">
        <v>48.706721627534158</v>
      </c>
      <c r="E1332" s="106">
        <v>-0.60672162753415648</v>
      </c>
      <c r="G1332" s="49"/>
      <c r="H1332" s="50"/>
      <c r="I1332" s="50">
        <v>-10.103161973239294</v>
      </c>
      <c r="J1332" s="34">
        <v>0</v>
      </c>
    </row>
    <row r="1333" spans="2:10" x14ac:dyDescent="0.3">
      <c r="B1333" s="59">
        <v>331</v>
      </c>
      <c r="C1333" s="104">
        <v>60.3</v>
      </c>
      <c r="D1333" s="104">
        <v>59.361010411963406</v>
      </c>
      <c r="E1333" s="106">
        <v>0.93898958803659127</v>
      </c>
      <c r="G1333" s="49"/>
      <c r="H1333" s="50"/>
      <c r="I1333" s="50">
        <v>-10.103161973239294</v>
      </c>
      <c r="J1333" s="34">
        <f>$K$1261</f>
        <v>1</v>
      </c>
    </row>
    <row r="1334" spans="2:10" x14ac:dyDescent="0.3">
      <c r="B1334" s="59">
        <v>332</v>
      </c>
      <c r="C1334" s="104">
        <v>64.599999999999994</v>
      </c>
      <c r="D1334" s="104">
        <v>63.763598119273453</v>
      </c>
      <c r="E1334" s="106">
        <v>0.83640188072654098</v>
      </c>
      <c r="G1334" s="49"/>
      <c r="H1334" s="50"/>
      <c r="I1334" s="50">
        <v>-10.059945493054752</v>
      </c>
      <c r="J1334" s="34">
        <f>$K$1261</f>
        <v>1</v>
      </c>
    </row>
    <row r="1335" spans="2:10" x14ac:dyDescent="0.3">
      <c r="B1335" s="59">
        <v>333</v>
      </c>
      <c r="C1335" s="104">
        <v>66.2</v>
      </c>
      <c r="D1335" s="104">
        <v>65.549522976301077</v>
      </c>
      <c r="E1335" s="106">
        <v>0.6504770236989259</v>
      </c>
      <c r="G1335" s="49"/>
      <c r="H1335" s="50"/>
      <c r="I1335" s="50">
        <v>-10.059945493054752</v>
      </c>
      <c r="J1335" s="34">
        <v>0</v>
      </c>
    </row>
    <row r="1336" spans="2:10" x14ac:dyDescent="0.3">
      <c r="B1336" s="59">
        <v>334</v>
      </c>
      <c r="C1336" s="104">
        <v>67</v>
      </c>
      <c r="D1336" s="104">
        <v>66.620155217228387</v>
      </c>
      <c r="E1336" s="106">
        <v>0.37984478277161315</v>
      </c>
      <c r="G1336" s="49"/>
      <c r="H1336" s="50"/>
      <c r="I1336" s="50">
        <v>-10.016729012870208</v>
      </c>
      <c r="J1336" s="34">
        <v>0</v>
      </c>
    </row>
    <row r="1337" spans="2:10" x14ac:dyDescent="0.3">
      <c r="B1337" s="59">
        <v>335</v>
      </c>
      <c r="C1337" s="104">
        <v>67.3</v>
      </c>
      <c r="D1337" s="104">
        <v>66.899107650855328</v>
      </c>
      <c r="E1337" s="106">
        <v>0.40089234914466942</v>
      </c>
      <c r="G1337" s="49"/>
      <c r="H1337" s="50"/>
      <c r="I1337" s="50">
        <v>-10.016729012870208</v>
      </c>
      <c r="J1337" s="34">
        <f>$K$1261</f>
        <v>1</v>
      </c>
    </row>
    <row r="1338" spans="2:10" x14ac:dyDescent="0.3">
      <c r="B1338" s="59">
        <v>336</v>
      </c>
      <c r="C1338" s="104">
        <v>67.400000000000006</v>
      </c>
      <c r="D1338" s="104">
        <v>67.058589283972182</v>
      </c>
      <c r="E1338" s="106">
        <v>0.34141071602782347</v>
      </c>
      <c r="G1338" s="49"/>
      <c r="H1338" s="50"/>
      <c r="I1338" s="50">
        <v>-9.9735125326856657</v>
      </c>
      <c r="J1338" s="34">
        <f>$K$1261</f>
        <v>1</v>
      </c>
    </row>
    <row r="1339" spans="2:10" x14ac:dyDescent="0.3">
      <c r="B1339" s="59">
        <v>337</v>
      </c>
      <c r="C1339" s="104">
        <v>24.5</v>
      </c>
      <c r="D1339" s="104">
        <v>24.729545284327294</v>
      </c>
      <c r="E1339" s="106">
        <v>-0.22954528432729404</v>
      </c>
      <c r="G1339" s="49"/>
      <c r="H1339" s="50"/>
      <c r="I1339" s="50">
        <v>-9.9735125326856657</v>
      </c>
      <c r="J1339" s="34">
        <v>0</v>
      </c>
    </row>
    <row r="1340" spans="2:10" x14ac:dyDescent="0.3">
      <c r="B1340" s="59">
        <v>338</v>
      </c>
      <c r="C1340" s="104">
        <v>50</v>
      </c>
      <c r="D1340" s="104">
        <v>48.706721627534158</v>
      </c>
      <c r="E1340" s="106">
        <v>1.2932783724658421</v>
      </c>
      <c r="G1340" s="49"/>
      <c r="H1340" s="50"/>
      <c r="I1340" s="50">
        <v>-9.9302960525011219</v>
      </c>
      <c r="J1340" s="34">
        <v>0</v>
      </c>
    </row>
    <row r="1341" spans="2:10" x14ac:dyDescent="0.3">
      <c r="B1341" s="59">
        <v>339</v>
      </c>
      <c r="C1341" s="104">
        <v>61.8</v>
      </c>
      <c r="D1341" s="104">
        <v>59.361010411963406</v>
      </c>
      <c r="E1341" s="106">
        <v>2.4389895880365913</v>
      </c>
      <c r="G1341" s="49"/>
      <c r="H1341" s="50"/>
      <c r="I1341" s="50">
        <v>-9.9302960525011219</v>
      </c>
      <c r="J1341" s="34">
        <f>$K$1261</f>
        <v>1</v>
      </c>
    </row>
    <row r="1342" spans="2:10" x14ac:dyDescent="0.3">
      <c r="B1342" s="59">
        <v>340</v>
      </c>
      <c r="C1342" s="104">
        <v>65.599999999999994</v>
      </c>
      <c r="D1342" s="104">
        <v>63.763598119273453</v>
      </c>
      <c r="E1342" s="106">
        <v>1.836401880726541</v>
      </c>
      <c r="G1342" s="49"/>
      <c r="H1342" s="50"/>
      <c r="I1342" s="50">
        <v>-9.8870795723165799</v>
      </c>
      <c r="J1342" s="34">
        <f>$K$1261</f>
        <v>1</v>
      </c>
    </row>
    <row r="1343" spans="2:10" x14ac:dyDescent="0.3">
      <c r="B1343" s="59">
        <v>341</v>
      </c>
      <c r="C1343" s="104">
        <v>67.2</v>
      </c>
      <c r="D1343" s="104">
        <v>65.549522976301077</v>
      </c>
      <c r="E1343" s="106">
        <v>1.6504770236989259</v>
      </c>
      <c r="G1343" s="49"/>
      <c r="H1343" s="50"/>
      <c r="I1343" s="50">
        <v>-9.8870795723165799</v>
      </c>
      <c r="J1343" s="34">
        <v>0</v>
      </c>
    </row>
    <row r="1344" spans="2:10" x14ac:dyDescent="0.3">
      <c r="B1344" s="59">
        <v>342</v>
      </c>
      <c r="C1344" s="104">
        <v>68.099999999999994</v>
      </c>
      <c r="D1344" s="104">
        <v>66.620155217228387</v>
      </c>
      <c r="E1344" s="106">
        <v>1.4798447827716075</v>
      </c>
      <c r="G1344" s="49"/>
      <c r="H1344" s="50"/>
      <c r="I1344" s="50">
        <v>-9.8438630921320378</v>
      </c>
      <c r="J1344" s="34">
        <v>0</v>
      </c>
    </row>
    <row r="1345" spans="2:10" x14ac:dyDescent="0.3">
      <c r="B1345" s="59">
        <v>343</v>
      </c>
      <c r="C1345" s="104">
        <v>68.2</v>
      </c>
      <c r="D1345" s="104">
        <v>66.899107650855328</v>
      </c>
      <c r="E1345" s="106">
        <v>1.3008923491446751</v>
      </c>
      <c r="G1345" s="49"/>
      <c r="H1345" s="50"/>
      <c r="I1345" s="50">
        <v>-9.8438630921320378</v>
      </c>
      <c r="J1345" s="34">
        <f>$K$1261</f>
        <v>1</v>
      </c>
    </row>
    <row r="1346" spans="2:10" x14ac:dyDescent="0.3">
      <c r="B1346" s="59">
        <v>344</v>
      </c>
      <c r="C1346" s="104">
        <v>68.2</v>
      </c>
      <c r="D1346" s="104">
        <v>67.058589283972182</v>
      </c>
      <c r="E1346" s="106">
        <v>1.1414107160278206</v>
      </c>
      <c r="G1346" s="49"/>
      <c r="H1346" s="50"/>
      <c r="I1346" s="50">
        <v>-9.800646611947494</v>
      </c>
      <c r="J1346" s="34">
        <f>$K$1261</f>
        <v>1</v>
      </c>
    </row>
    <row r="1347" spans="2:10" x14ac:dyDescent="0.3">
      <c r="B1347" s="59">
        <v>345</v>
      </c>
      <c r="C1347" s="104">
        <v>26.2</v>
      </c>
      <c r="D1347" s="104">
        <v>24.729545284327294</v>
      </c>
      <c r="E1347" s="106">
        <v>1.4704547156727052</v>
      </c>
      <c r="G1347" s="49"/>
      <c r="H1347" s="50"/>
      <c r="I1347" s="50">
        <v>-9.800646611947494</v>
      </c>
      <c r="J1347" s="34">
        <v>0</v>
      </c>
    </row>
    <row r="1348" spans="2:10" x14ac:dyDescent="0.3">
      <c r="B1348" s="59">
        <v>346</v>
      </c>
      <c r="C1348" s="104">
        <v>49.6</v>
      </c>
      <c r="D1348" s="104">
        <v>48.706721627534158</v>
      </c>
      <c r="E1348" s="106">
        <v>0.89327837246584352</v>
      </c>
      <c r="G1348" s="49"/>
      <c r="H1348" s="50"/>
      <c r="I1348" s="50">
        <v>-9.7574301317629519</v>
      </c>
      <c r="J1348" s="34">
        <v>0</v>
      </c>
    </row>
    <row r="1349" spans="2:10" x14ac:dyDescent="0.3">
      <c r="B1349" s="59">
        <v>347</v>
      </c>
      <c r="C1349" s="104">
        <v>61.1</v>
      </c>
      <c r="D1349" s="104">
        <v>59.361010411963406</v>
      </c>
      <c r="E1349" s="106">
        <v>1.7389895880365955</v>
      </c>
      <c r="G1349" s="49"/>
      <c r="H1349" s="50"/>
      <c r="I1349" s="50">
        <v>-9.7574301317629519</v>
      </c>
      <c r="J1349" s="34">
        <f>$K$1261</f>
        <v>1</v>
      </c>
    </row>
    <row r="1350" spans="2:10" x14ac:dyDescent="0.3">
      <c r="B1350" s="59">
        <v>348</v>
      </c>
      <c r="C1350" s="104">
        <v>65</v>
      </c>
      <c r="D1350" s="104">
        <v>63.763598119273453</v>
      </c>
      <c r="E1350" s="106">
        <v>1.2364018807265467</v>
      </c>
      <c r="G1350" s="49"/>
      <c r="H1350" s="50"/>
      <c r="I1350" s="50">
        <v>-9.7142136515784081</v>
      </c>
      <c r="J1350" s="34">
        <f>$K$1261</f>
        <v>1</v>
      </c>
    </row>
    <row r="1351" spans="2:10" x14ac:dyDescent="0.3">
      <c r="B1351" s="59">
        <v>349</v>
      </c>
      <c r="C1351" s="104">
        <v>66.599999999999994</v>
      </c>
      <c r="D1351" s="104">
        <v>65.549522976301077</v>
      </c>
      <c r="E1351" s="106">
        <v>1.0504770236989174</v>
      </c>
      <c r="G1351" s="49"/>
      <c r="H1351" s="50"/>
      <c r="I1351" s="50">
        <v>-9.7142136515784081</v>
      </c>
      <c r="J1351" s="34">
        <v>0</v>
      </c>
    </row>
    <row r="1352" spans="2:10" x14ac:dyDescent="0.3">
      <c r="B1352" s="59">
        <v>350</v>
      </c>
      <c r="C1352" s="104">
        <v>67.5</v>
      </c>
      <c r="D1352" s="104">
        <v>66.620155217228387</v>
      </c>
      <c r="E1352" s="106">
        <v>0.87984478277161315</v>
      </c>
      <c r="G1352" s="49"/>
      <c r="H1352" s="50"/>
      <c r="I1352" s="50">
        <v>-9.6709971713938661</v>
      </c>
      <c r="J1352" s="34">
        <v>0</v>
      </c>
    </row>
    <row r="1353" spans="2:10" x14ac:dyDescent="0.3">
      <c r="B1353" s="59">
        <v>351</v>
      </c>
      <c r="C1353" s="104">
        <v>67.7</v>
      </c>
      <c r="D1353" s="104">
        <v>66.899107650855328</v>
      </c>
      <c r="E1353" s="106">
        <v>0.80089234914467511</v>
      </c>
      <c r="G1353" s="49"/>
      <c r="H1353" s="50"/>
      <c r="I1353" s="50">
        <v>-9.6709971713938661</v>
      </c>
      <c r="J1353" s="34">
        <f>$K$1261</f>
        <v>1</v>
      </c>
    </row>
    <row r="1354" spans="2:10" x14ac:dyDescent="0.3">
      <c r="B1354" s="59">
        <v>352</v>
      </c>
      <c r="C1354" s="104">
        <v>67.8</v>
      </c>
      <c r="D1354" s="104">
        <v>67.058589283972182</v>
      </c>
      <c r="E1354" s="106">
        <v>0.74141071602781494</v>
      </c>
      <c r="G1354" s="49"/>
      <c r="H1354" s="50"/>
      <c r="I1354" s="50">
        <v>-9.627780691209324</v>
      </c>
      <c r="J1354" s="34">
        <f>$K$1261</f>
        <v>1</v>
      </c>
    </row>
    <row r="1355" spans="2:10" x14ac:dyDescent="0.3">
      <c r="B1355" s="59">
        <v>353</v>
      </c>
      <c r="C1355" s="104">
        <v>21.8</v>
      </c>
      <c r="D1355" s="104">
        <v>24.729545284327294</v>
      </c>
      <c r="E1355" s="106">
        <v>-2.9295452843272933</v>
      </c>
      <c r="G1355" s="49"/>
      <c r="H1355" s="50"/>
      <c r="I1355" s="50">
        <v>-9.627780691209324</v>
      </c>
      <c r="J1355" s="34">
        <v>0</v>
      </c>
    </row>
    <row r="1356" spans="2:10" x14ac:dyDescent="0.3">
      <c r="B1356" s="59">
        <v>354</v>
      </c>
      <c r="C1356" s="104">
        <v>44.6</v>
      </c>
      <c r="D1356" s="104">
        <v>48.706721627534158</v>
      </c>
      <c r="E1356" s="106">
        <v>-4.1067216275341565</v>
      </c>
      <c r="G1356" s="49"/>
      <c r="H1356" s="50"/>
      <c r="I1356" s="50">
        <v>-9.5845642110247802</v>
      </c>
      <c r="J1356" s="34">
        <v>0</v>
      </c>
    </row>
    <row r="1357" spans="2:10" x14ac:dyDescent="0.3">
      <c r="B1357" s="59">
        <v>355</v>
      </c>
      <c r="C1357" s="104">
        <v>57.2</v>
      </c>
      <c r="D1357" s="104">
        <v>59.361010411963406</v>
      </c>
      <c r="E1357" s="106">
        <v>-2.161010411963403</v>
      </c>
      <c r="G1357" s="49"/>
      <c r="H1357" s="50"/>
      <c r="I1357" s="50">
        <v>-9.5845642110247802</v>
      </c>
      <c r="J1357" s="34">
        <f>$K$1261</f>
        <v>1</v>
      </c>
    </row>
    <row r="1358" spans="2:10" x14ac:dyDescent="0.3">
      <c r="B1358" s="59">
        <v>356</v>
      </c>
      <c r="C1358" s="104">
        <v>62.9</v>
      </c>
      <c r="D1358" s="104">
        <v>63.763598119273453</v>
      </c>
      <c r="E1358" s="106">
        <v>-0.86359811927345476</v>
      </c>
      <c r="G1358" s="49"/>
      <c r="H1358" s="50"/>
      <c r="I1358" s="50">
        <v>-9.5413477308402381</v>
      </c>
      <c r="J1358" s="34">
        <f>$K$1261</f>
        <v>1</v>
      </c>
    </row>
    <row r="1359" spans="2:10" x14ac:dyDescent="0.3">
      <c r="B1359" s="59">
        <v>357</v>
      </c>
      <c r="C1359" s="104">
        <v>64.900000000000006</v>
      </c>
      <c r="D1359" s="104">
        <v>65.549522976301077</v>
      </c>
      <c r="E1359" s="106">
        <v>-0.64952297630107125</v>
      </c>
      <c r="G1359" s="49"/>
      <c r="H1359" s="50"/>
      <c r="I1359" s="50">
        <v>-9.5413477308402381</v>
      </c>
      <c r="J1359" s="34">
        <v>0</v>
      </c>
    </row>
    <row r="1360" spans="2:10" x14ac:dyDescent="0.3">
      <c r="B1360" s="59">
        <v>358</v>
      </c>
      <c r="C1360" s="104">
        <v>66.400000000000006</v>
      </c>
      <c r="D1360" s="104">
        <v>66.620155217228387</v>
      </c>
      <c r="E1360" s="106">
        <v>-0.22015521722838116</v>
      </c>
      <c r="G1360" s="49"/>
      <c r="H1360" s="50"/>
      <c r="I1360" s="50">
        <v>-9.4981312506556961</v>
      </c>
      <c r="J1360" s="34">
        <v>0</v>
      </c>
    </row>
    <row r="1361" spans="2:10" x14ac:dyDescent="0.3">
      <c r="B1361" s="59">
        <v>359</v>
      </c>
      <c r="C1361" s="104">
        <v>66.5</v>
      </c>
      <c r="D1361" s="104">
        <v>66.899107650855328</v>
      </c>
      <c r="E1361" s="106">
        <v>-0.39910765085532773</v>
      </c>
      <c r="G1361" s="49"/>
      <c r="H1361" s="50"/>
      <c r="I1361" s="50">
        <v>-9.4981312506556961</v>
      </c>
      <c r="J1361" s="34">
        <f>$K$1261</f>
        <v>1</v>
      </c>
    </row>
    <row r="1362" spans="2:10" x14ac:dyDescent="0.3">
      <c r="B1362" s="59">
        <v>360</v>
      </c>
      <c r="C1362" s="104">
        <v>66.599999999999994</v>
      </c>
      <c r="D1362" s="104">
        <v>67.058589283972182</v>
      </c>
      <c r="E1362" s="106">
        <v>-0.4585892839721879</v>
      </c>
      <c r="G1362" s="49"/>
      <c r="H1362" s="50"/>
      <c r="I1362" s="50">
        <v>-9.4549147704711523</v>
      </c>
      <c r="J1362" s="34">
        <f>$K$1261</f>
        <v>1</v>
      </c>
    </row>
    <row r="1363" spans="2:10" x14ac:dyDescent="0.3">
      <c r="B1363" s="59">
        <v>361</v>
      </c>
      <c r="C1363" s="104">
        <v>26.5</v>
      </c>
      <c r="D1363" s="104">
        <v>24.729545284327294</v>
      </c>
      <c r="E1363" s="106">
        <v>1.770454715672706</v>
      </c>
      <c r="G1363" s="49"/>
      <c r="H1363" s="50"/>
      <c r="I1363" s="50">
        <v>-9.4549147704711523</v>
      </c>
      <c r="J1363" s="34">
        <v>0</v>
      </c>
    </row>
    <row r="1364" spans="2:10" x14ac:dyDescent="0.3">
      <c r="B1364" s="59">
        <v>362</v>
      </c>
      <c r="C1364" s="104">
        <v>44.8</v>
      </c>
      <c r="D1364" s="104">
        <v>48.706721627534158</v>
      </c>
      <c r="E1364" s="106">
        <v>-3.9067216275341607</v>
      </c>
      <c r="G1364" s="49"/>
      <c r="H1364" s="50"/>
      <c r="I1364" s="50">
        <v>-9.4116982902866102</v>
      </c>
      <c r="J1364" s="34">
        <v>0</v>
      </c>
    </row>
    <row r="1365" spans="2:10" x14ac:dyDescent="0.3">
      <c r="B1365" s="59">
        <v>363</v>
      </c>
      <c r="C1365" s="104">
        <v>56.8</v>
      </c>
      <c r="D1365" s="104">
        <v>59.361010411963406</v>
      </c>
      <c r="E1365" s="106">
        <v>-2.5610104119634087</v>
      </c>
      <c r="G1365" s="49"/>
      <c r="H1365" s="50"/>
      <c r="I1365" s="50">
        <v>-9.4116982902866102</v>
      </c>
      <c r="J1365" s="34">
        <f>$K$1261</f>
        <v>1</v>
      </c>
    </row>
    <row r="1366" spans="2:10" x14ac:dyDescent="0.3">
      <c r="B1366" s="59">
        <v>364</v>
      </c>
      <c r="C1366" s="104">
        <v>62.6</v>
      </c>
      <c r="D1366" s="104">
        <v>63.763598119273453</v>
      </c>
      <c r="E1366" s="106">
        <v>-1.1635981192734519</v>
      </c>
      <c r="G1366" s="49"/>
      <c r="H1366" s="50"/>
      <c r="I1366" s="50">
        <v>-9.3684818101020664</v>
      </c>
      <c r="J1366" s="34">
        <f>$K$1261</f>
        <v>1</v>
      </c>
    </row>
    <row r="1367" spans="2:10" x14ac:dyDescent="0.3">
      <c r="B1367" s="59">
        <v>365</v>
      </c>
      <c r="C1367" s="104">
        <v>64.7</v>
      </c>
      <c r="D1367" s="104">
        <v>65.549522976301077</v>
      </c>
      <c r="E1367" s="106">
        <v>-0.8495229763010741</v>
      </c>
      <c r="G1367" s="49"/>
      <c r="H1367" s="50"/>
      <c r="I1367" s="50">
        <v>-9.3684818101020664</v>
      </c>
      <c r="J1367" s="34">
        <v>0</v>
      </c>
    </row>
    <row r="1368" spans="2:10" x14ac:dyDescent="0.3">
      <c r="B1368" s="59">
        <v>366</v>
      </c>
      <c r="C1368" s="104">
        <v>66.3</v>
      </c>
      <c r="D1368" s="104">
        <v>66.620155217228387</v>
      </c>
      <c r="E1368" s="106">
        <v>-0.32015521722838969</v>
      </c>
      <c r="G1368" s="49"/>
      <c r="H1368" s="50"/>
      <c r="I1368" s="50">
        <v>-9.3252653299175243</v>
      </c>
      <c r="J1368" s="34">
        <v>0</v>
      </c>
    </row>
    <row r="1369" spans="2:10" x14ac:dyDescent="0.3">
      <c r="B1369" s="59">
        <v>367</v>
      </c>
      <c r="C1369" s="104">
        <v>66.7</v>
      </c>
      <c r="D1369" s="104">
        <v>66.899107650855328</v>
      </c>
      <c r="E1369" s="106">
        <v>-0.19910765085532489</v>
      </c>
      <c r="G1369" s="49"/>
      <c r="H1369" s="50"/>
      <c r="I1369" s="50">
        <v>-9.3252653299175243</v>
      </c>
      <c r="J1369" s="34">
        <f>$K$1261</f>
        <v>1</v>
      </c>
    </row>
    <row r="1370" spans="2:10" x14ac:dyDescent="0.3">
      <c r="B1370" s="59">
        <v>368</v>
      </c>
      <c r="C1370" s="104">
        <v>66.7</v>
      </c>
      <c r="D1370" s="104">
        <v>67.058589283972182</v>
      </c>
      <c r="E1370" s="106">
        <v>-0.35858928397217937</v>
      </c>
      <c r="G1370" s="49"/>
      <c r="H1370" s="50"/>
      <c r="I1370" s="50">
        <v>-9.2820488497329823</v>
      </c>
      <c r="J1370" s="34">
        <f>$K$1261</f>
        <v>1</v>
      </c>
    </row>
    <row r="1371" spans="2:10" x14ac:dyDescent="0.3">
      <c r="B1371" s="59">
        <v>369</v>
      </c>
      <c r="C1371" s="104">
        <v>24.8</v>
      </c>
      <c r="D1371" s="104">
        <v>24.729545284327294</v>
      </c>
      <c r="E1371" s="106">
        <v>7.0454715672706669E-2</v>
      </c>
      <c r="G1371" s="49"/>
      <c r="H1371" s="50"/>
      <c r="I1371" s="50">
        <v>-9.2820488497329823</v>
      </c>
      <c r="J1371" s="34">
        <v>0</v>
      </c>
    </row>
    <row r="1372" spans="2:10" x14ac:dyDescent="0.3">
      <c r="B1372" s="59">
        <v>370</v>
      </c>
      <c r="C1372" s="104">
        <v>48.8</v>
      </c>
      <c r="D1372" s="104">
        <v>48.706721627534158</v>
      </c>
      <c r="E1372" s="106">
        <v>9.3278372465839254E-2</v>
      </c>
      <c r="G1372" s="49"/>
      <c r="H1372" s="50"/>
      <c r="I1372" s="50">
        <v>-9.2388323695484385</v>
      </c>
      <c r="J1372" s="34">
        <v>0</v>
      </c>
    </row>
    <row r="1373" spans="2:10" x14ac:dyDescent="0.3">
      <c r="B1373" s="59">
        <v>371</v>
      </c>
      <c r="C1373" s="104">
        <v>60.7</v>
      </c>
      <c r="D1373" s="104">
        <v>59.361010411963406</v>
      </c>
      <c r="E1373" s="106">
        <v>1.338989588036597</v>
      </c>
      <c r="G1373" s="49"/>
      <c r="H1373" s="50"/>
      <c r="I1373" s="50">
        <v>-9.2388323695484385</v>
      </c>
      <c r="J1373" s="34">
        <f>$K$1261</f>
        <v>1</v>
      </c>
    </row>
    <row r="1374" spans="2:10" x14ac:dyDescent="0.3">
      <c r="B1374" s="59">
        <v>372</v>
      </c>
      <c r="C1374" s="104">
        <v>64.900000000000006</v>
      </c>
      <c r="D1374" s="104">
        <v>63.763598119273453</v>
      </c>
      <c r="E1374" s="106">
        <v>1.1364018807265523</v>
      </c>
      <c r="G1374" s="49"/>
      <c r="H1374" s="50"/>
      <c r="I1374" s="50">
        <v>-9.1956158893638964</v>
      </c>
      <c r="J1374" s="34">
        <f>$K$1261</f>
        <v>1</v>
      </c>
    </row>
    <row r="1375" spans="2:10" x14ac:dyDescent="0.3">
      <c r="B1375" s="59">
        <v>373</v>
      </c>
      <c r="C1375" s="104">
        <v>66.599999999999994</v>
      </c>
      <c r="D1375" s="104">
        <v>65.549522976301077</v>
      </c>
      <c r="E1375" s="106">
        <v>1.0504770236989174</v>
      </c>
      <c r="G1375" s="49"/>
      <c r="H1375" s="50"/>
      <c r="I1375" s="50">
        <v>-9.1956158893638964</v>
      </c>
      <c r="J1375" s="34">
        <v>0</v>
      </c>
    </row>
    <row r="1376" spans="2:10" x14ac:dyDescent="0.3">
      <c r="B1376" s="59">
        <v>374</v>
      </c>
      <c r="C1376" s="104">
        <v>67.7</v>
      </c>
      <c r="D1376" s="104">
        <v>66.620155217228387</v>
      </c>
      <c r="E1376" s="106">
        <v>1.079844782771616</v>
      </c>
      <c r="G1376" s="49"/>
      <c r="H1376" s="50"/>
      <c r="I1376" s="50">
        <v>-9.1523994091793544</v>
      </c>
      <c r="J1376" s="34">
        <v>0</v>
      </c>
    </row>
    <row r="1377" spans="2:10" x14ac:dyDescent="0.3">
      <c r="B1377" s="59">
        <v>375</v>
      </c>
      <c r="C1377" s="104">
        <v>67.900000000000006</v>
      </c>
      <c r="D1377" s="104">
        <v>66.899107650855328</v>
      </c>
      <c r="E1377" s="106">
        <v>1.000892349144678</v>
      </c>
      <c r="G1377" s="49"/>
      <c r="H1377" s="50"/>
      <c r="I1377" s="50">
        <v>-9.1523994091793544</v>
      </c>
      <c r="J1377" s="34">
        <f>$K$1261</f>
        <v>1</v>
      </c>
    </row>
    <row r="1378" spans="2:10" x14ac:dyDescent="0.3">
      <c r="B1378" s="59">
        <v>376</v>
      </c>
      <c r="C1378" s="104">
        <v>67.900000000000006</v>
      </c>
      <c r="D1378" s="104">
        <v>67.058589283972182</v>
      </c>
      <c r="E1378" s="106">
        <v>0.84141071602782347</v>
      </c>
      <c r="G1378" s="49"/>
      <c r="H1378" s="50"/>
      <c r="I1378" s="50">
        <v>-9.1091829289948105</v>
      </c>
      <c r="J1378" s="34">
        <f>$K$1261</f>
        <v>1</v>
      </c>
    </row>
    <row r="1379" spans="2:10" x14ac:dyDescent="0.3">
      <c r="B1379" s="59">
        <v>377</v>
      </c>
      <c r="C1379" s="104">
        <v>23.2</v>
      </c>
      <c r="D1379" s="104">
        <v>24.729545284327294</v>
      </c>
      <c r="E1379" s="106">
        <v>-1.5295452843272948</v>
      </c>
      <c r="G1379" s="49"/>
      <c r="H1379" s="50"/>
      <c r="I1379" s="50">
        <v>-9.1091829289948105</v>
      </c>
      <c r="J1379" s="34">
        <v>0</v>
      </c>
    </row>
    <row r="1380" spans="2:10" x14ac:dyDescent="0.3">
      <c r="B1380" s="59">
        <v>378</v>
      </c>
      <c r="C1380" s="104">
        <v>46.5</v>
      </c>
      <c r="D1380" s="104">
        <v>48.706721627534158</v>
      </c>
      <c r="E1380" s="106">
        <v>-2.2067216275341579</v>
      </c>
      <c r="G1380" s="49"/>
      <c r="H1380" s="50"/>
      <c r="I1380" s="50">
        <v>-9.0659664488102685</v>
      </c>
      <c r="J1380" s="34">
        <v>0</v>
      </c>
    </row>
    <row r="1381" spans="2:10" x14ac:dyDescent="0.3">
      <c r="B1381" s="59">
        <v>379</v>
      </c>
      <c r="C1381" s="104">
        <v>59.3</v>
      </c>
      <c r="D1381" s="104">
        <v>59.361010411963406</v>
      </c>
      <c r="E1381" s="106">
        <v>-6.1010411963408728E-2</v>
      </c>
      <c r="G1381" s="49"/>
      <c r="H1381" s="50"/>
      <c r="I1381" s="50">
        <v>-9.0659664488102685</v>
      </c>
      <c r="J1381" s="34">
        <f>$K$1261</f>
        <v>1</v>
      </c>
    </row>
    <row r="1382" spans="2:10" x14ac:dyDescent="0.3">
      <c r="B1382" s="59">
        <v>380</v>
      </c>
      <c r="C1382" s="104">
        <v>64.3</v>
      </c>
      <c r="D1382" s="104">
        <v>63.763598119273453</v>
      </c>
      <c r="E1382" s="106">
        <v>0.53640188072654382</v>
      </c>
      <c r="G1382" s="49"/>
      <c r="H1382" s="50"/>
      <c r="I1382" s="50">
        <v>-9.0227499686257246</v>
      </c>
      <c r="J1382" s="34">
        <f>$K$1261</f>
        <v>1</v>
      </c>
    </row>
    <row r="1383" spans="2:10" x14ac:dyDescent="0.3">
      <c r="B1383" s="59">
        <v>381</v>
      </c>
      <c r="C1383" s="104">
        <v>66.400000000000006</v>
      </c>
      <c r="D1383" s="104">
        <v>65.549522976301077</v>
      </c>
      <c r="E1383" s="106">
        <v>0.85047702369892875</v>
      </c>
      <c r="G1383" s="49"/>
      <c r="H1383" s="50"/>
      <c r="I1383" s="50">
        <v>-9.0227499686257246</v>
      </c>
      <c r="J1383" s="34">
        <v>0</v>
      </c>
    </row>
    <row r="1384" spans="2:10" x14ac:dyDescent="0.3">
      <c r="B1384" s="59">
        <v>382</v>
      </c>
      <c r="C1384" s="104">
        <v>67.5</v>
      </c>
      <c r="D1384" s="104">
        <v>66.620155217228387</v>
      </c>
      <c r="E1384" s="106">
        <v>0.87984478277161315</v>
      </c>
      <c r="G1384" s="49"/>
      <c r="H1384" s="50"/>
      <c r="I1384" s="50">
        <v>-8.9987408129676467</v>
      </c>
      <c r="J1384" s="34">
        <v>0</v>
      </c>
    </row>
    <row r="1385" spans="2:10" x14ac:dyDescent="0.3">
      <c r="B1385" s="59">
        <v>383</v>
      </c>
      <c r="C1385" s="104">
        <v>67.8</v>
      </c>
      <c r="D1385" s="104">
        <v>66.899107650855328</v>
      </c>
      <c r="E1385" s="106">
        <v>0.90089234914466942</v>
      </c>
      <c r="G1385" s="49"/>
      <c r="H1385" s="50"/>
      <c r="I1385" s="50">
        <v>-8.9987408129676467</v>
      </c>
      <c r="J1385" s="34">
        <f>$K$1261</f>
        <v>1</v>
      </c>
    </row>
    <row r="1386" spans="2:10" x14ac:dyDescent="0.3">
      <c r="B1386" s="59">
        <v>384</v>
      </c>
      <c r="C1386" s="104">
        <v>67.8</v>
      </c>
      <c r="D1386" s="104">
        <v>67.058589283972182</v>
      </c>
      <c r="E1386" s="106">
        <v>0.74141071602781494</v>
      </c>
      <c r="G1386" s="49"/>
      <c r="H1386" s="50"/>
      <c r="I1386" s="50">
        <v>-8.9987408129676467</v>
      </c>
      <c r="J1386" s="34">
        <f>$K$1261</f>
        <v>1</v>
      </c>
    </row>
    <row r="1387" spans="2:10" x14ac:dyDescent="0.3">
      <c r="B1387" s="59">
        <v>385</v>
      </c>
      <c r="C1387" s="104">
        <v>22.1</v>
      </c>
      <c r="D1387" s="104">
        <v>25.457052101230879</v>
      </c>
      <c r="E1387" s="106">
        <v>-3.3570521012308774</v>
      </c>
      <c r="G1387" s="49"/>
      <c r="H1387" s="50"/>
      <c r="I1387" s="50">
        <v>-8.9987408129676467</v>
      </c>
      <c r="J1387" s="34">
        <v>0</v>
      </c>
    </row>
    <row r="1388" spans="2:10" x14ac:dyDescent="0.3">
      <c r="B1388" s="59">
        <v>386</v>
      </c>
      <c r="C1388" s="104">
        <v>45.5</v>
      </c>
      <c r="D1388" s="104">
        <v>52.07916722253006</v>
      </c>
      <c r="E1388" s="106">
        <v>-6.5791672225300601</v>
      </c>
      <c r="G1388" s="49"/>
      <c r="H1388" s="50"/>
      <c r="I1388" s="50">
        <v>-8.9987408129676467</v>
      </c>
      <c r="J1388" s="34">
        <v>0</v>
      </c>
    </row>
    <row r="1389" spans="2:10" x14ac:dyDescent="0.3">
      <c r="B1389" s="59">
        <v>387</v>
      </c>
      <c r="C1389" s="104">
        <v>60.7</v>
      </c>
      <c r="D1389" s="104">
        <v>64.109870110646256</v>
      </c>
      <c r="E1389" s="106">
        <v>-3.4098701106462528</v>
      </c>
      <c r="G1389" s="49"/>
      <c r="H1389" s="50"/>
      <c r="I1389" s="50">
        <v>-8.9987408129676467</v>
      </c>
      <c r="J1389" s="34">
        <f>$K$1262</f>
        <v>10</v>
      </c>
    </row>
    <row r="1390" spans="2:10" x14ac:dyDescent="0.3">
      <c r="B1390" s="59">
        <v>388</v>
      </c>
      <c r="C1390" s="104">
        <v>66.3</v>
      </c>
      <c r="D1390" s="104">
        <v>69.113740695092829</v>
      </c>
      <c r="E1390" s="106">
        <v>-2.8137406950928323</v>
      </c>
      <c r="G1390" s="49"/>
      <c r="H1390" s="50"/>
      <c r="I1390" s="50">
        <v>-8.9555243327831029</v>
      </c>
      <c r="J1390" s="34">
        <f>$K$1262</f>
        <v>10</v>
      </c>
    </row>
    <row r="1391" spans="2:10" x14ac:dyDescent="0.3">
      <c r="B1391" s="59">
        <v>389</v>
      </c>
      <c r="C1391" s="104">
        <v>66.8</v>
      </c>
      <c r="D1391" s="104">
        <v>71.144736505721127</v>
      </c>
      <c r="E1391" s="106">
        <v>-4.34473650572113</v>
      </c>
      <c r="G1391" s="49"/>
      <c r="H1391" s="50"/>
      <c r="I1391" s="50">
        <v>-8.9555243327831029</v>
      </c>
      <c r="J1391" s="34">
        <v>0</v>
      </c>
    </row>
    <row r="1392" spans="2:10" x14ac:dyDescent="0.3">
      <c r="B1392" s="59">
        <v>390</v>
      </c>
      <c r="C1392" s="104">
        <v>70.3</v>
      </c>
      <c r="D1392" s="104">
        <v>72.351992299278919</v>
      </c>
      <c r="E1392" s="106">
        <v>-2.0519922992789219</v>
      </c>
      <c r="G1392" s="49"/>
      <c r="H1392" s="50"/>
      <c r="I1392" s="50">
        <v>-8.9123078525985608</v>
      </c>
      <c r="J1392" s="34">
        <v>0</v>
      </c>
    </row>
    <row r="1393" spans="2:10" x14ac:dyDescent="0.3">
      <c r="B1393" s="59">
        <v>391</v>
      </c>
      <c r="C1393" s="104">
        <v>70.5</v>
      </c>
      <c r="D1393" s="104">
        <v>72.654078160490101</v>
      </c>
      <c r="E1393" s="106">
        <v>-2.1540781604901014</v>
      </c>
      <c r="G1393" s="49"/>
      <c r="H1393" s="50"/>
      <c r="I1393" s="50">
        <v>-8.9123078525985608</v>
      </c>
      <c r="J1393" s="34">
        <f>$K$1262</f>
        <v>10</v>
      </c>
    </row>
    <row r="1394" spans="2:10" x14ac:dyDescent="0.3">
      <c r="B1394" s="59">
        <v>392</v>
      </c>
      <c r="C1394" s="104">
        <v>70.8</v>
      </c>
      <c r="D1394" s="104">
        <v>72.819461077783359</v>
      </c>
      <c r="E1394" s="106">
        <v>-2.0194610777833617</v>
      </c>
      <c r="G1394" s="49"/>
      <c r="H1394" s="50"/>
      <c r="I1394" s="50">
        <v>-8.8690913724140188</v>
      </c>
      <c r="J1394" s="34">
        <f>$K$1262</f>
        <v>10</v>
      </c>
    </row>
    <row r="1395" spans="2:10" x14ac:dyDescent="0.3">
      <c r="B1395" s="59">
        <v>393</v>
      </c>
      <c r="C1395" s="104">
        <v>26.4</v>
      </c>
      <c r="D1395" s="104">
        <v>25.457052101230879</v>
      </c>
      <c r="E1395" s="106">
        <v>0.94294789876911977</v>
      </c>
      <c r="G1395" s="49"/>
      <c r="H1395" s="50"/>
      <c r="I1395" s="50">
        <v>-8.8690913724140188</v>
      </c>
      <c r="J1395" s="34">
        <v>0</v>
      </c>
    </row>
    <row r="1396" spans="2:10" x14ac:dyDescent="0.3">
      <c r="B1396" s="59">
        <v>394</v>
      </c>
      <c r="C1396" s="104">
        <v>47.9</v>
      </c>
      <c r="D1396" s="104">
        <v>52.07916722253006</v>
      </c>
      <c r="E1396" s="106">
        <v>-4.1791672225300616</v>
      </c>
      <c r="G1396" s="49"/>
      <c r="H1396" s="50"/>
      <c r="I1396" s="50">
        <v>-8.825874892229475</v>
      </c>
      <c r="J1396" s="34">
        <v>0</v>
      </c>
    </row>
    <row r="1397" spans="2:10" x14ac:dyDescent="0.3">
      <c r="B1397" s="59">
        <v>395</v>
      </c>
      <c r="C1397" s="104">
        <v>62</v>
      </c>
      <c r="D1397" s="104">
        <v>64.109870110646256</v>
      </c>
      <c r="E1397" s="106">
        <v>-2.1098701106462556</v>
      </c>
      <c r="G1397" s="49"/>
      <c r="H1397" s="50"/>
      <c r="I1397" s="50">
        <v>-8.825874892229475</v>
      </c>
      <c r="J1397" s="34">
        <f>$K$1262</f>
        <v>10</v>
      </c>
    </row>
    <row r="1398" spans="2:10" x14ac:dyDescent="0.3">
      <c r="B1398" s="59">
        <v>396</v>
      </c>
      <c r="C1398" s="104">
        <v>67.599999999999994</v>
      </c>
      <c r="D1398" s="104">
        <v>69.113740695092829</v>
      </c>
      <c r="E1398" s="106">
        <v>-1.5137406950928352</v>
      </c>
      <c r="G1398" s="49"/>
      <c r="H1398" s="50"/>
      <c r="I1398" s="50">
        <v>-8.7826584120449329</v>
      </c>
      <c r="J1398" s="34">
        <f>$K$1262</f>
        <v>10</v>
      </c>
    </row>
    <row r="1399" spans="2:10" x14ac:dyDescent="0.3">
      <c r="B1399" s="59">
        <v>397</v>
      </c>
      <c r="C1399" s="104">
        <v>70.3</v>
      </c>
      <c r="D1399" s="104">
        <v>71.144736505721127</v>
      </c>
      <c r="E1399" s="106">
        <v>-0.84473650572113002</v>
      </c>
      <c r="G1399" s="49"/>
      <c r="H1399" s="50"/>
      <c r="I1399" s="50">
        <v>-8.7826584120449329</v>
      </c>
      <c r="J1399" s="34">
        <v>0</v>
      </c>
    </row>
    <row r="1400" spans="2:10" x14ac:dyDescent="0.3">
      <c r="B1400" s="59">
        <v>398</v>
      </c>
      <c r="C1400" s="104">
        <v>72</v>
      </c>
      <c r="D1400" s="104">
        <v>72.351992299278919</v>
      </c>
      <c r="E1400" s="106">
        <v>-0.35199229927891906</v>
      </c>
      <c r="G1400" s="49"/>
      <c r="H1400" s="50"/>
      <c r="I1400" s="50">
        <v>-8.7394419318603891</v>
      </c>
      <c r="J1400" s="34">
        <v>0</v>
      </c>
    </row>
    <row r="1401" spans="2:10" x14ac:dyDescent="0.3">
      <c r="B1401" s="59">
        <v>399</v>
      </c>
      <c r="C1401" s="104">
        <v>72.599999999999994</v>
      </c>
      <c r="D1401" s="104">
        <v>72.654078160490101</v>
      </c>
      <c r="E1401" s="106">
        <v>-5.4078160490107052E-2</v>
      </c>
      <c r="G1401" s="49"/>
      <c r="H1401" s="50"/>
      <c r="I1401" s="50">
        <v>-8.7394419318603891</v>
      </c>
      <c r="J1401" s="34">
        <f>$K$1262</f>
        <v>10</v>
      </c>
    </row>
    <row r="1402" spans="2:10" x14ac:dyDescent="0.3">
      <c r="B1402" s="59">
        <v>400</v>
      </c>
      <c r="C1402" s="104">
        <v>72.7</v>
      </c>
      <c r="D1402" s="104">
        <v>72.819461077783359</v>
      </c>
      <c r="E1402" s="106">
        <v>-0.11946107778335602</v>
      </c>
      <c r="G1402" s="49"/>
      <c r="H1402" s="50"/>
      <c r="I1402" s="50">
        <v>-8.696225451675847</v>
      </c>
      <c r="J1402" s="34">
        <f>$K$1262</f>
        <v>10</v>
      </c>
    </row>
    <row r="1403" spans="2:10" x14ac:dyDescent="0.3">
      <c r="B1403" s="59">
        <v>401</v>
      </c>
      <c r="C1403" s="104">
        <v>25.8</v>
      </c>
      <c r="D1403" s="104">
        <v>25.457052101230879</v>
      </c>
      <c r="E1403" s="106">
        <v>0.34294789876912191</v>
      </c>
      <c r="G1403" s="49"/>
      <c r="H1403" s="50"/>
      <c r="I1403" s="50">
        <v>-8.696225451675847</v>
      </c>
      <c r="J1403" s="34">
        <v>0</v>
      </c>
    </row>
    <row r="1404" spans="2:10" x14ac:dyDescent="0.3">
      <c r="B1404" s="59">
        <v>402</v>
      </c>
      <c r="C1404" s="104">
        <v>50.2</v>
      </c>
      <c r="D1404" s="104">
        <v>52.07916722253006</v>
      </c>
      <c r="E1404" s="106">
        <v>-1.8791672225300573</v>
      </c>
      <c r="G1404" s="49"/>
      <c r="H1404" s="50"/>
      <c r="I1404" s="50">
        <v>-8.653008971491305</v>
      </c>
      <c r="J1404" s="34">
        <v>0</v>
      </c>
    </row>
    <row r="1405" spans="2:10" x14ac:dyDescent="0.3">
      <c r="B1405" s="59">
        <v>403</v>
      </c>
      <c r="C1405" s="104">
        <v>63.9</v>
      </c>
      <c r="D1405" s="104">
        <v>64.109870110646256</v>
      </c>
      <c r="E1405" s="106">
        <v>-0.20987011064625705</v>
      </c>
      <c r="G1405" s="49"/>
      <c r="H1405" s="50"/>
      <c r="I1405" s="50">
        <v>-8.653008971491305</v>
      </c>
      <c r="J1405" s="34">
        <f>$K$1262</f>
        <v>10</v>
      </c>
    </row>
    <row r="1406" spans="2:10" x14ac:dyDescent="0.3">
      <c r="B1406" s="59">
        <v>404</v>
      </c>
      <c r="C1406" s="104">
        <v>69.3</v>
      </c>
      <c r="D1406" s="104">
        <v>69.113740695092829</v>
      </c>
      <c r="E1406" s="106">
        <v>0.18625930490716769</v>
      </c>
      <c r="G1406" s="49"/>
      <c r="H1406" s="50"/>
      <c r="I1406" s="50">
        <v>-8.6097924913067612</v>
      </c>
      <c r="J1406" s="34">
        <f>$K$1262</f>
        <v>10</v>
      </c>
    </row>
    <row r="1407" spans="2:10" x14ac:dyDescent="0.3">
      <c r="B1407" s="59">
        <v>405</v>
      </c>
      <c r="C1407" s="104">
        <v>71.599999999999994</v>
      </c>
      <c r="D1407" s="104">
        <v>71.144736505721127</v>
      </c>
      <c r="E1407" s="106">
        <v>0.45526349427886714</v>
      </c>
      <c r="G1407" s="49"/>
      <c r="H1407" s="50"/>
      <c r="I1407" s="50">
        <v>-8.6097924913067612</v>
      </c>
      <c r="J1407" s="34">
        <v>0</v>
      </c>
    </row>
    <row r="1408" spans="2:10" x14ac:dyDescent="0.3">
      <c r="B1408" s="59">
        <v>406</v>
      </c>
      <c r="C1408" s="104">
        <v>73</v>
      </c>
      <c r="D1408" s="104">
        <v>72.351992299278919</v>
      </c>
      <c r="E1408" s="106">
        <v>0.64800770072108094</v>
      </c>
      <c r="G1408" s="49"/>
      <c r="H1408" s="50"/>
      <c r="I1408" s="50">
        <v>-8.5665760111222191</v>
      </c>
      <c r="J1408" s="34">
        <v>0</v>
      </c>
    </row>
    <row r="1409" spans="2:10" x14ac:dyDescent="0.3">
      <c r="B1409" s="59">
        <v>407</v>
      </c>
      <c r="C1409" s="104">
        <v>73.3</v>
      </c>
      <c r="D1409" s="104">
        <v>72.654078160490101</v>
      </c>
      <c r="E1409" s="106">
        <v>0.64592183950989579</v>
      </c>
      <c r="G1409" s="49"/>
      <c r="H1409" s="50"/>
      <c r="I1409" s="50">
        <v>-8.5665760111222191</v>
      </c>
      <c r="J1409" s="34">
        <f>$K$1262</f>
        <v>10</v>
      </c>
    </row>
    <row r="1410" spans="2:10" x14ac:dyDescent="0.3">
      <c r="B1410" s="59">
        <v>408</v>
      </c>
      <c r="C1410" s="104">
        <v>73.3</v>
      </c>
      <c r="D1410" s="104">
        <v>72.819461077783359</v>
      </c>
      <c r="E1410" s="106">
        <v>0.4805389222166383</v>
      </c>
      <c r="G1410" s="49"/>
      <c r="H1410" s="50"/>
      <c r="I1410" s="50">
        <v>-8.5233595309376771</v>
      </c>
      <c r="J1410" s="34">
        <f>$K$1262</f>
        <v>10</v>
      </c>
    </row>
    <row r="1411" spans="2:10" x14ac:dyDescent="0.3">
      <c r="B1411" s="59">
        <v>409</v>
      </c>
      <c r="C1411" s="104">
        <v>22</v>
      </c>
      <c r="D1411" s="104">
        <v>25.457052101230879</v>
      </c>
      <c r="E1411" s="106">
        <v>-3.4570521012308788</v>
      </c>
      <c r="G1411" s="49"/>
      <c r="H1411" s="50"/>
      <c r="I1411" s="50">
        <v>-8.5233595309376771</v>
      </c>
      <c r="J1411" s="34">
        <v>0</v>
      </c>
    </row>
    <row r="1412" spans="2:10" x14ac:dyDescent="0.3">
      <c r="B1412" s="59">
        <v>410</v>
      </c>
      <c r="C1412" s="104">
        <v>45.9</v>
      </c>
      <c r="D1412" s="104">
        <v>52.07916722253006</v>
      </c>
      <c r="E1412" s="106">
        <v>-6.1791672225300616</v>
      </c>
      <c r="G1412" s="49"/>
      <c r="H1412" s="50"/>
      <c r="I1412" s="50">
        <v>-8.4801430507531332</v>
      </c>
      <c r="J1412" s="34">
        <v>0</v>
      </c>
    </row>
    <row r="1413" spans="2:10" x14ac:dyDescent="0.3">
      <c r="B1413" s="59">
        <v>411</v>
      </c>
      <c r="C1413" s="104">
        <v>61.4</v>
      </c>
      <c r="D1413" s="104">
        <v>64.109870110646256</v>
      </c>
      <c r="E1413" s="106">
        <v>-2.709870110646257</v>
      </c>
      <c r="G1413" s="49"/>
      <c r="H1413" s="50"/>
      <c r="I1413" s="50">
        <v>-8.4801430507531332</v>
      </c>
      <c r="J1413" s="34">
        <f>$K$1262</f>
        <v>10</v>
      </c>
    </row>
    <row r="1414" spans="2:10" x14ac:dyDescent="0.3">
      <c r="B1414" s="59">
        <v>412</v>
      </c>
      <c r="C1414" s="104">
        <v>67.400000000000006</v>
      </c>
      <c r="D1414" s="104">
        <v>69.113740695092829</v>
      </c>
      <c r="E1414" s="106">
        <v>-1.7137406950928238</v>
      </c>
      <c r="G1414" s="49"/>
      <c r="H1414" s="50"/>
      <c r="I1414" s="50">
        <v>-8.4369265705685912</v>
      </c>
      <c r="J1414" s="34">
        <f>$K$1262</f>
        <v>10</v>
      </c>
    </row>
    <row r="1415" spans="2:10" x14ac:dyDescent="0.3">
      <c r="B1415" s="59">
        <v>413</v>
      </c>
      <c r="C1415" s="104">
        <v>70</v>
      </c>
      <c r="D1415" s="104">
        <v>71.144736505721127</v>
      </c>
      <c r="E1415" s="106">
        <v>-1.1447365057211272</v>
      </c>
      <c r="G1415" s="49"/>
      <c r="H1415" s="50"/>
      <c r="I1415" s="50">
        <v>-8.4369265705685912</v>
      </c>
      <c r="J1415" s="34">
        <v>0</v>
      </c>
    </row>
    <row r="1416" spans="2:10" x14ac:dyDescent="0.3">
      <c r="B1416" s="59">
        <v>414</v>
      </c>
      <c r="C1416" s="104">
        <v>71.8</v>
      </c>
      <c r="D1416" s="104">
        <v>72.351992299278919</v>
      </c>
      <c r="E1416" s="106">
        <v>-0.55199229927892191</v>
      </c>
      <c r="G1416" s="49"/>
      <c r="H1416" s="50"/>
      <c r="I1416" s="50">
        <v>-8.3937100903840474</v>
      </c>
      <c r="J1416" s="34">
        <v>0</v>
      </c>
    </row>
    <row r="1417" spans="2:10" x14ac:dyDescent="0.3">
      <c r="B1417" s="59">
        <v>415</v>
      </c>
      <c r="C1417" s="104">
        <v>72.2</v>
      </c>
      <c r="D1417" s="104">
        <v>72.654078160490101</v>
      </c>
      <c r="E1417" s="106">
        <v>-0.45407816049009853</v>
      </c>
      <c r="G1417" s="49"/>
      <c r="H1417" s="50"/>
      <c r="I1417" s="50">
        <v>-8.3937100903840474</v>
      </c>
      <c r="J1417" s="34">
        <f>$K$1262</f>
        <v>10</v>
      </c>
    </row>
    <row r="1418" spans="2:10" x14ac:dyDescent="0.3">
      <c r="B1418" s="59">
        <v>416</v>
      </c>
      <c r="C1418" s="104">
        <v>72.2</v>
      </c>
      <c r="D1418" s="104">
        <v>72.819461077783359</v>
      </c>
      <c r="E1418" s="106">
        <v>-0.61946107778335602</v>
      </c>
      <c r="G1418" s="49"/>
      <c r="H1418" s="50"/>
      <c r="I1418" s="50">
        <v>-8.3504936101995053</v>
      </c>
      <c r="J1418" s="34">
        <f>$K$1262</f>
        <v>10</v>
      </c>
    </row>
    <row r="1419" spans="2:10" x14ac:dyDescent="0.3">
      <c r="B1419" s="59">
        <v>417</v>
      </c>
      <c r="C1419" s="104">
        <v>21.9</v>
      </c>
      <c r="D1419" s="104">
        <v>25.457052101230879</v>
      </c>
      <c r="E1419" s="106">
        <v>-3.5570521012308802</v>
      </c>
      <c r="G1419" s="49"/>
      <c r="H1419" s="50"/>
      <c r="I1419" s="50">
        <v>-8.3504936101995053</v>
      </c>
      <c r="J1419" s="34">
        <v>0</v>
      </c>
    </row>
    <row r="1420" spans="2:10" x14ac:dyDescent="0.3">
      <c r="B1420" s="59">
        <v>418</v>
      </c>
      <c r="C1420" s="104">
        <v>46</v>
      </c>
      <c r="D1420" s="104">
        <v>52.07916722253006</v>
      </c>
      <c r="E1420" s="106">
        <v>-6.0791672225300601</v>
      </c>
      <c r="G1420" s="49"/>
      <c r="H1420" s="50"/>
      <c r="I1420" s="50">
        <v>-8.3072771300149633</v>
      </c>
      <c r="J1420" s="34">
        <v>0</v>
      </c>
    </row>
    <row r="1421" spans="2:10" x14ac:dyDescent="0.3">
      <c r="B1421" s="59">
        <v>419</v>
      </c>
      <c r="C1421" s="104">
        <v>61.1</v>
      </c>
      <c r="D1421" s="104">
        <v>64.109870110646256</v>
      </c>
      <c r="E1421" s="106">
        <v>-3.0098701106462542</v>
      </c>
      <c r="G1421" s="49"/>
      <c r="H1421" s="50"/>
      <c r="I1421" s="50">
        <v>-8.3072771300149633</v>
      </c>
      <c r="J1421" s="34">
        <f>$K$1262</f>
        <v>10</v>
      </c>
    </row>
    <row r="1422" spans="2:10" x14ac:dyDescent="0.3">
      <c r="B1422" s="59">
        <v>420</v>
      </c>
      <c r="C1422" s="104">
        <v>67.2</v>
      </c>
      <c r="D1422" s="104">
        <v>69.113740695092829</v>
      </c>
      <c r="E1422" s="106">
        <v>-1.9137406950928266</v>
      </c>
      <c r="G1422" s="49"/>
      <c r="H1422" s="50"/>
      <c r="I1422" s="50">
        <v>-8.2640606498304194</v>
      </c>
      <c r="J1422" s="34">
        <f>$K$1262</f>
        <v>10</v>
      </c>
    </row>
    <row r="1423" spans="2:10" x14ac:dyDescent="0.3">
      <c r="B1423" s="59">
        <v>421</v>
      </c>
      <c r="C1423" s="104">
        <v>69.7</v>
      </c>
      <c r="D1423" s="104">
        <v>71.144736505721127</v>
      </c>
      <c r="E1423" s="106">
        <v>-1.4447365057211243</v>
      </c>
      <c r="G1423" s="49"/>
      <c r="H1423" s="50"/>
      <c r="I1423" s="50">
        <v>-8.2640606498304194</v>
      </c>
      <c r="J1423" s="34">
        <v>0</v>
      </c>
    </row>
    <row r="1424" spans="2:10" x14ac:dyDescent="0.3">
      <c r="B1424" s="59">
        <v>422</v>
      </c>
      <c r="C1424" s="104">
        <v>71.400000000000006</v>
      </c>
      <c r="D1424" s="104">
        <v>72.351992299278919</v>
      </c>
      <c r="E1424" s="106">
        <v>-0.95199229927891338</v>
      </c>
      <c r="G1424" s="49"/>
      <c r="H1424" s="50"/>
      <c r="I1424" s="50">
        <v>-8.2208441696458774</v>
      </c>
      <c r="J1424" s="34">
        <v>0</v>
      </c>
    </row>
    <row r="1425" spans="2:10" x14ac:dyDescent="0.3">
      <c r="B1425" s="59">
        <v>423</v>
      </c>
      <c r="C1425" s="104">
        <v>71.7</v>
      </c>
      <c r="D1425" s="104">
        <v>72.654078160490101</v>
      </c>
      <c r="E1425" s="106">
        <v>-0.95407816049009853</v>
      </c>
      <c r="G1425" s="49"/>
      <c r="H1425" s="50"/>
      <c r="I1425" s="50">
        <v>-8.2208441696458774</v>
      </c>
      <c r="J1425" s="34">
        <f>$K$1262</f>
        <v>10</v>
      </c>
    </row>
    <row r="1426" spans="2:10" x14ac:dyDescent="0.3">
      <c r="B1426" s="59">
        <v>424</v>
      </c>
      <c r="C1426" s="104">
        <v>71.8</v>
      </c>
      <c r="D1426" s="104">
        <v>72.819461077783359</v>
      </c>
      <c r="E1426" s="106">
        <v>-1.0194610777833617</v>
      </c>
      <c r="G1426" s="49"/>
      <c r="H1426" s="50"/>
      <c r="I1426" s="50">
        <v>-8.1776276894613353</v>
      </c>
      <c r="J1426" s="34">
        <f>$K$1262</f>
        <v>10</v>
      </c>
    </row>
    <row r="1427" spans="2:10" x14ac:dyDescent="0.3">
      <c r="B1427" s="59">
        <v>425</v>
      </c>
      <c r="C1427" s="104">
        <v>25.1</v>
      </c>
      <c r="D1427" s="104">
        <v>25.457052101230879</v>
      </c>
      <c r="E1427" s="106">
        <v>-0.35705210123087738</v>
      </c>
      <c r="G1427" s="49"/>
      <c r="H1427" s="50"/>
      <c r="I1427" s="50">
        <v>-8.1776276894613353</v>
      </c>
      <c r="J1427" s="34">
        <v>0</v>
      </c>
    </row>
    <row r="1428" spans="2:10" x14ac:dyDescent="0.3">
      <c r="B1428" s="59">
        <v>426</v>
      </c>
      <c r="C1428" s="104">
        <v>49</v>
      </c>
      <c r="D1428" s="104">
        <v>52.07916722253006</v>
      </c>
      <c r="E1428" s="106">
        <v>-3.0791672225300601</v>
      </c>
      <c r="G1428" s="49"/>
      <c r="H1428" s="50"/>
      <c r="I1428" s="50">
        <v>-8.1344112092767915</v>
      </c>
      <c r="J1428" s="34">
        <v>0</v>
      </c>
    </row>
    <row r="1429" spans="2:10" x14ac:dyDescent="0.3">
      <c r="B1429" s="59">
        <v>427</v>
      </c>
      <c r="C1429" s="104">
        <v>63.1</v>
      </c>
      <c r="D1429" s="104">
        <v>64.109870110646256</v>
      </c>
      <c r="E1429" s="106">
        <v>-1.0098701106462542</v>
      </c>
      <c r="G1429" s="49"/>
      <c r="H1429" s="50"/>
      <c r="I1429" s="50">
        <v>-8.1344112092767915</v>
      </c>
      <c r="J1429" s="34">
        <f>$K$1262</f>
        <v>10</v>
      </c>
    </row>
    <row r="1430" spans="2:10" x14ac:dyDescent="0.3">
      <c r="B1430" s="59">
        <v>428</v>
      </c>
      <c r="C1430" s="104">
        <v>67.599999999999994</v>
      </c>
      <c r="D1430" s="104">
        <v>69.113740695092829</v>
      </c>
      <c r="E1430" s="106">
        <v>-1.5137406950928352</v>
      </c>
      <c r="G1430" s="49"/>
      <c r="H1430" s="50"/>
      <c r="I1430" s="50">
        <v>-8.0911947290922495</v>
      </c>
      <c r="J1430" s="34">
        <f>$K$1262</f>
        <v>10</v>
      </c>
    </row>
    <row r="1431" spans="2:10" x14ac:dyDescent="0.3">
      <c r="B1431" s="59">
        <v>429</v>
      </c>
      <c r="C1431" s="104">
        <v>70.8</v>
      </c>
      <c r="D1431" s="104">
        <v>71.144736505721127</v>
      </c>
      <c r="E1431" s="106">
        <v>-0.34473650572113002</v>
      </c>
      <c r="G1431" s="49"/>
      <c r="H1431" s="50"/>
      <c r="I1431" s="50">
        <v>-8.0911947290922495</v>
      </c>
      <c r="J1431" s="34">
        <v>0</v>
      </c>
    </row>
    <row r="1432" spans="2:10" x14ac:dyDescent="0.3">
      <c r="B1432" s="59">
        <v>430</v>
      </c>
      <c r="C1432" s="104">
        <v>72.099999999999994</v>
      </c>
      <c r="D1432" s="104">
        <v>72.351992299278919</v>
      </c>
      <c r="E1432" s="106">
        <v>-0.25199229927892475</v>
      </c>
      <c r="G1432" s="49"/>
      <c r="H1432" s="50"/>
      <c r="I1432" s="50">
        <v>-8.0479782489077056</v>
      </c>
      <c r="J1432" s="34">
        <v>0</v>
      </c>
    </row>
    <row r="1433" spans="2:10" x14ac:dyDescent="0.3">
      <c r="B1433" s="59">
        <v>431</v>
      </c>
      <c r="C1433" s="104">
        <v>72.3</v>
      </c>
      <c r="D1433" s="104">
        <v>72.654078160490101</v>
      </c>
      <c r="E1433" s="106">
        <v>-0.35407816049010421</v>
      </c>
      <c r="G1433" s="49"/>
      <c r="H1433" s="50"/>
      <c r="I1433" s="50">
        <v>-8.0479782489077056</v>
      </c>
      <c r="J1433" s="34">
        <f>$K$1262</f>
        <v>10</v>
      </c>
    </row>
    <row r="1434" spans="2:10" x14ac:dyDescent="0.3">
      <c r="B1434" s="59">
        <v>432</v>
      </c>
      <c r="C1434" s="104">
        <v>72.099999999999994</v>
      </c>
      <c r="D1434" s="104">
        <v>72.819461077783359</v>
      </c>
      <c r="E1434" s="106">
        <v>-0.71946107778336454</v>
      </c>
      <c r="G1434" s="49"/>
      <c r="H1434" s="50"/>
      <c r="I1434" s="50">
        <v>-8.0047617687231636</v>
      </c>
      <c r="J1434" s="34">
        <f>$K$1262</f>
        <v>10</v>
      </c>
    </row>
    <row r="1435" spans="2:10" x14ac:dyDescent="0.3">
      <c r="B1435" s="59">
        <v>433</v>
      </c>
      <c r="C1435" s="104">
        <v>25.1</v>
      </c>
      <c r="D1435" s="104">
        <v>25.457052101230879</v>
      </c>
      <c r="E1435" s="106">
        <v>-0.35705210123087738</v>
      </c>
      <c r="G1435" s="49"/>
      <c r="H1435" s="50"/>
      <c r="I1435" s="50">
        <v>-8.0047617687231636</v>
      </c>
      <c r="J1435" s="34">
        <v>0</v>
      </c>
    </row>
    <row r="1436" spans="2:10" x14ac:dyDescent="0.3">
      <c r="B1436" s="59">
        <v>434</v>
      </c>
      <c r="C1436" s="104">
        <v>49.8</v>
      </c>
      <c r="D1436" s="104">
        <v>52.07916722253006</v>
      </c>
      <c r="E1436" s="106">
        <v>-2.279167222530063</v>
      </c>
      <c r="G1436" s="49"/>
      <c r="H1436" s="50"/>
      <c r="I1436" s="50">
        <v>-7.9615452885386206</v>
      </c>
      <c r="J1436" s="34">
        <v>0</v>
      </c>
    </row>
    <row r="1437" spans="2:10" x14ac:dyDescent="0.3">
      <c r="B1437" s="59">
        <v>435</v>
      </c>
      <c r="C1437" s="104">
        <v>63.7</v>
      </c>
      <c r="D1437" s="104">
        <v>64.109870110646256</v>
      </c>
      <c r="E1437" s="106">
        <v>-0.40987011064625278</v>
      </c>
      <c r="G1437" s="49"/>
      <c r="H1437" s="50"/>
      <c r="I1437" s="50">
        <v>-7.9615452885386206</v>
      </c>
      <c r="J1437" s="34">
        <f>$K$1262</f>
        <v>10</v>
      </c>
    </row>
    <row r="1438" spans="2:10" x14ac:dyDescent="0.3">
      <c r="B1438" s="59">
        <v>436</v>
      </c>
      <c r="C1438" s="104">
        <v>69</v>
      </c>
      <c r="D1438" s="104">
        <v>69.113740695092829</v>
      </c>
      <c r="E1438" s="106">
        <v>-0.11374069509282947</v>
      </c>
      <c r="G1438" s="49"/>
      <c r="H1438" s="50"/>
      <c r="I1438" s="50">
        <v>-7.9183288083540786</v>
      </c>
      <c r="J1438" s="34">
        <f>$K$1262</f>
        <v>10</v>
      </c>
    </row>
    <row r="1439" spans="2:10" x14ac:dyDescent="0.3">
      <c r="B1439" s="59">
        <v>437</v>
      </c>
      <c r="C1439" s="104">
        <v>71.3</v>
      </c>
      <c r="D1439" s="104">
        <v>71.144736505721127</v>
      </c>
      <c r="E1439" s="106">
        <v>0.15526349427886998</v>
      </c>
      <c r="G1439" s="49"/>
      <c r="H1439" s="50"/>
      <c r="I1439" s="50">
        <v>-7.9183288083540786</v>
      </c>
      <c r="J1439" s="34">
        <v>0</v>
      </c>
    </row>
    <row r="1440" spans="2:10" x14ac:dyDescent="0.3">
      <c r="B1440" s="59">
        <v>438</v>
      </c>
      <c r="C1440" s="104">
        <v>72.7</v>
      </c>
      <c r="D1440" s="104">
        <v>72.351992299278919</v>
      </c>
      <c r="E1440" s="106">
        <v>0.34800770072108378</v>
      </c>
      <c r="G1440" s="49"/>
      <c r="H1440" s="50"/>
      <c r="I1440" s="50">
        <v>-7.8751123281695357</v>
      </c>
      <c r="J1440" s="34">
        <v>0</v>
      </c>
    </row>
    <row r="1441" spans="2:10" x14ac:dyDescent="0.3">
      <c r="B1441" s="59">
        <v>439</v>
      </c>
      <c r="C1441" s="104">
        <v>72.8</v>
      </c>
      <c r="D1441" s="104">
        <v>72.654078160490101</v>
      </c>
      <c r="E1441" s="106">
        <v>0.14592183950989579</v>
      </c>
      <c r="G1441" s="49"/>
      <c r="H1441" s="50"/>
      <c r="I1441" s="50">
        <v>-7.8751123281695357</v>
      </c>
      <c r="J1441" s="34">
        <f>$K$1262</f>
        <v>10</v>
      </c>
    </row>
    <row r="1442" spans="2:10" x14ac:dyDescent="0.3">
      <c r="B1442" s="59">
        <v>440</v>
      </c>
      <c r="C1442" s="104">
        <v>72.900000000000006</v>
      </c>
      <c r="D1442" s="104">
        <v>72.819461077783359</v>
      </c>
      <c r="E1442" s="106">
        <v>8.0538922216646824E-2</v>
      </c>
      <c r="G1442" s="49"/>
      <c r="H1442" s="50"/>
      <c r="I1442" s="50">
        <v>-7.8318958479849927</v>
      </c>
      <c r="J1442" s="34">
        <f>$K$1262</f>
        <v>10</v>
      </c>
    </row>
    <row r="1443" spans="2:10" x14ac:dyDescent="0.3">
      <c r="B1443" s="59">
        <v>441</v>
      </c>
      <c r="C1443" s="104">
        <v>25</v>
      </c>
      <c r="D1443" s="104">
        <v>25.457052101230879</v>
      </c>
      <c r="E1443" s="106">
        <v>-0.4570521012308788</v>
      </c>
      <c r="G1443" s="49"/>
      <c r="H1443" s="50"/>
      <c r="I1443" s="50">
        <v>-7.8318958479849927</v>
      </c>
      <c r="J1443" s="34">
        <v>0</v>
      </c>
    </row>
    <row r="1444" spans="2:10" x14ac:dyDescent="0.3">
      <c r="B1444" s="59">
        <v>442</v>
      </c>
      <c r="C1444" s="104">
        <v>51.7</v>
      </c>
      <c r="D1444" s="104">
        <v>52.07916722253006</v>
      </c>
      <c r="E1444" s="106">
        <v>-0.3791672225300573</v>
      </c>
      <c r="G1444" s="49"/>
      <c r="H1444" s="50"/>
      <c r="I1444" s="50">
        <v>-7.7886793678004498</v>
      </c>
      <c r="J1444" s="34">
        <v>0</v>
      </c>
    </row>
    <row r="1445" spans="2:10" x14ac:dyDescent="0.3">
      <c r="B1445" s="59">
        <v>443</v>
      </c>
      <c r="C1445" s="104">
        <v>65.2</v>
      </c>
      <c r="D1445" s="104">
        <v>64.109870110646256</v>
      </c>
      <c r="E1445" s="106">
        <v>1.0901298893537472</v>
      </c>
      <c r="G1445" s="49"/>
      <c r="H1445" s="50"/>
      <c r="I1445" s="50">
        <v>-7.7886793678004498</v>
      </c>
      <c r="J1445" s="34">
        <f>$K$1262</f>
        <v>10</v>
      </c>
    </row>
    <row r="1446" spans="2:10" x14ac:dyDescent="0.3">
      <c r="B1446" s="59">
        <v>444</v>
      </c>
      <c r="C1446" s="104">
        <v>70.3</v>
      </c>
      <c r="D1446" s="104">
        <v>69.113740695092829</v>
      </c>
      <c r="E1446" s="106">
        <v>1.1862593049071677</v>
      </c>
      <c r="G1446" s="49"/>
      <c r="H1446" s="50"/>
      <c r="I1446" s="50">
        <v>-7.7454628876159077</v>
      </c>
      <c r="J1446" s="34">
        <f>$K$1262</f>
        <v>10</v>
      </c>
    </row>
    <row r="1447" spans="2:10" x14ac:dyDescent="0.3">
      <c r="B1447" s="59">
        <v>445</v>
      </c>
      <c r="C1447" s="104">
        <v>72.2</v>
      </c>
      <c r="D1447" s="104">
        <v>71.144736505721127</v>
      </c>
      <c r="E1447" s="106">
        <v>1.0552634942788757</v>
      </c>
      <c r="G1447" s="49"/>
      <c r="H1447" s="50"/>
      <c r="I1447" s="50">
        <v>-7.7454628876159077</v>
      </c>
      <c r="J1447" s="34">
        <v>0</v>
      </c>
    </row>
    <row r="1448" spans="2:10" x14ac:dyDescent="0.3">
      <c r="B1448" s="59">
        <v>446</v>
      </c>
      <c r="C1448" s="104">
        <v>73.400000000000006</v>
      </c>
      <c r="D1448" s="104">
        <v>72.351992299278919</v>
      </c>
      <c r="E1448" s="106">
        <v>1.0480077007210866</v>
      </c>
      <c r="G1448" s="49"/>
      <c r="H1448" s="50"/>
      <c r="I1448" s="50">
        <v>-7.7022464074313648</v>
      </c>
      <c r="J1448" s="34">
        <v>0</v>
      </c>
    </row>
    <row r="1449" spans="2:10" x14ac:dyDescent="0.3">
      <c r="B1449" s="59">
        <v>447</v>
      </c>
      <c r="C1449" s="104">
        <v>73.5</v>
      </c>
      <c r="D1449" s="104">
        <v>72.654078160490101</v>
      </c>
      <c r="E1449" s="106">
        <v>0.84592183950989863</v>
      </c>
      <c r="G1449" s="49"/>
      <c r="H1449" s="50"/>
      <c r="I1449" s="50">
        <v>-7.7022464074313648</v>
      </c>
      <c r="J1449" s="34">
        <f>$K$1262</f>
        <v>10</v>
      </c>
    </row>
    <row r="1450" spans="2:10" x14ac:dyDescent="0.3">
      <c r="B1450" s="59">
        <v>448</v>
      </c>
      <c r="C1450" s="104">
        <v>73.400000000000006</v>
      </c>
      <c r="D1450" s="104">
        <v>72.819461077783359</v>
      </c>
      <c r="E1450" s="106">
        <v>0.58053892221664682</v>
      </c>
      <c r="G1450" s="49"/>
      <c r="H1450" s="50"/>
      <c r="I1450" s="50">
        <v>-7.6590299272468219</v>
      </c>
      <c r="J1450" s="34">
        <f>$K$1262</f>
        <v>10</v>
      </c>
    </row>
    <row r="1451" spans="2:10" x14ac:dyDescent="0.3">
      <c r="B1451" s="59">
        <v>449</v>
      </c>
      <c r="C1451" s="104">
        <v>21.8</v>
      </c>
      <c r="D1451" s="104">
        <v>25.457052101230879</v>
      </c>
      <c r="E1451" s="106">
        <v>-3.6570521012308781</v>
      </c>
      <c r="G1451" s="49"/>
      <c r="H1451" s="50"/>
      <c r="I1451" s="50">
        <v>-7.6590299272468219</v>
      </c>
      <c r="J1451" s="34">
        <v>0</v>
      </c>
    </row>
    <row r="1452" spans="2:10" x14ac:dyDescent="0.3">
      <c r="B1452" s="59">
        <v>450</v>
      </c>
      <c r="C1452" s="104">
        <v>47.5</v>
      </c>
      <c r="D1452" s="104">
        <v>52.07916722253006</v>
      </c>
      <c r="E1452" s="106">
        <v>-4.5791672225300601</v>
      </c>
      <c r="G1452" s="49"/>
      <c r="H1452" s="50"/>
      <c r="I1452" s="50">
        <v>-7.6158134470622789</v>
      </c>
      <c r="J1452" s="34">
        <v>0</v>
      </c>
    </row>
    <row r="1453" spans="2:10" x14ac:dyDescent="0.3">
      <c r="B1453" s="59">
        <v>451</v>
      </c>
      <c r="C1453" s="104">
        <v>61.8</v>
      </c>
      <c r="D1453" s="104">
        <v>64.109870110646256</v>
      </c>
      <c r="E1453" s="106">
        <v>-2.3098701106462585</v>
      </c>
      <c r="G1453" s="49"/>
      <c r="H1453" s="50"/>
      <c r="I1453" s="50">
        <v>-7.6158134470622789</v>
      </c>
      <c r="J1453" s="34">
        <f>$K$1262</f>
        <v>10</v>
      </c>
    </row>
    <row r="1454" spans="2:10" x14ac:dyDescent="0.3">
      <c r="B1454" s="59">
        <v>452</v>
      </c>
      <c r="C1454" s="104">
        <v>67.400000000000006</v>
      </c>
      <c r="D1454" s="104">
        <v>69.113740695092829</v>
      </c>
      <c r="E1454" s="106">
        <v>-1.7137406950928238</v>
      </c>
      <c r="G1454" s="49"/>
      <c r="H1454" s="50"/>
      <c r="I1454" s="50">
        <v>-7.572596966877736</v>
      </c>
      <c r="J1454" s="34">
        <f>$K$1262</f>
        <v>10</v>
      </c>
    </row>
    <row r="1455" spans="2:10" x14ac:dyDescent="0.3">
      <c r="B1455" s="59">
        <v>453</v>
      </c>
      <c r="C1455" s="104">
        <v>69.8</v>
      </c>
      <c r="D1455" s="104">
        <v>71.144736505721127</v>
      </c>
      <c r="E1455" s="106">
        <v>-1.34473650572113</v>
      </c>
      <c r="G1455" s="49"/>
      <c r="H1455" s="50"/>
      <c r="I1455" s="50">
        <v>-7.572596966877736</v>
      </c>
      <c r="J1455" s="34">
        <v>0</v>
      </c>
    </row>
    <row r="1456" spans="2:10" x14ac:dyDescent="0.3">
      <c r="B1456" s="59">
        <v>454</v>
      </c>
      <c r="C1456" s="104">
        <v>71.2</v>
      </c>
      <c r="D1456" s="104">
        <v>72.351992299278919</v>
      </c>
      <c r="E1456" s="106">
        <v>-1.1519922992789162</v>
      </c>
      <c r="G1456" s="49"/>
      <c r="H1456" s="50"/>
      <c r="I1456" s="50">
        <v>-7.5293804866931939</v>
      </c>
      <c r="J1456" s="34">
        <v>0</v>
      </c>
    </row>
    <row r="1457" spans="2:10" x14ac:dyDescent="0.3">
      <c r="B1457" s="59">
        <v>455</v>
      </c>
      <c r="C1457" s="104">
        <v>71.599999999999994</v>
      </c>
      <c r="D1457" s="104">
        <v>72.654078160490101</v>
      </c>
      <c r="E1457" s="106">
        <v>-1.0540781604901071</v>
      </c>
      <c r="G1457" s="49"/>
      <c r="H1457" s="50"/>
      <c r="I1457" s="50">
        <v>-7.5293804866931939</v>
      </c>
      <c r="J1457" s="34">
        <f>$K$1262</f>
        <v>10</v>
      </c>
    </row>
    <row r="1458" spans="2:10" x14ac:dyDescent="0.3">
      <c r="B1458" s="59">
        <v>456</v>
      </c>
      <c r="C1458" s="104">
        <v>71.599999999999994</v>
      </c>
      <c r="D1458" s="104">
        <v>72.819461077783359</v>
      </c>
      <c r="E1458" s="106">
        <v>-1.2194610777833645</v>
      </c>
      <c r="G1458" s="49"/>
      <c r="H1458" s="50"/>
      <c r="I1458" s="50">
        <v>-7.486164006508651</v>
      </c>
      <c r="J1458" s="34">
        <f>$K$1262</f>
        <v>10</v>
      </c>
    </row>
    <row r="1459" spans="2:10" x14ac:dyDescent="0.3">
      <c r="B1459" s="59">
        <v>457</v>
      </c>
      <c r="C1459" s="104">
        <v>24.9</v>
      </c>
      <c r="D1459" s="104">
        <v>25.457052101230879</v>
      </c>
      <c r="E1459" s="106">
        <v>-0.55705210123088023</v>
      </c>
      <c r="G1459" s="49"/>
      <c r="H1459" s="50"/>
      <c r="I1459" s="50">
        <v>-7.486164006508651</v>
      </c>
      <c r="J1459" s="34">
        <v>0</v>
      </c>
    </row>
    <row r="1460" spans="2:10" x14ac:dyDescent="0.3">
      <c r="B1460" s="59">
        <v>458</v>
      </c>
      <c r="C1460" s="104">
        <v>49.8</v>
      </c>
      <c r="D1460" s="104">
        <v>52.07916722253006</v>
      </c>
      <c r="E1460" s="106">
        <v>-2.279167222530063</v>
      </c>
      <c r="G1460" s="49"/>
      <c r="H1460" s="50"/>
      <c r="I1460" s="50">
        <v>-7.4429475263241081</v>
      </c>
      <c r="J1460" s="34">
        <v>0</v>
      </c>
    </row>
    <row r="1461" spans="2:10" x14ac:dyDescent="0.3">
      <c r="B1461" s="59">
        <v>459</v>
      </c>
      <c r="C1461" s="104">
        <v>63.7</v>
      </c>
      <c r="D1461" s="104">
        <v>64.109870110646256</v>
      </c>
      <c r="E1461" s="106">
        <v>-0.40987011064625278</v>
      </c>
      <c r="G1461" s="49"/>
      <c r="H1461" s="50"/>
      <c r="I1461" s="50">
        <v>-7.4429475263241081</v>
      </c>
      <c r="J1461" s="34">
        <f>$K$1262</f>
        <v>10</v>
      </c>
    </row>
    <row r="1462" spans="2:10" x14ac:dyDescent="0.3">
      <c r="B1462" s="59">
        <v>460</v>
      </c>
      <c r="C1462" s="104">
        <v>67.900000000000006</v>
      </c>
      <c r="D1462" s="104">
        <v>69.113740695092829</v>
      </c>
      <c r="E1462" s="106">
        <v>-1.2137406950928238</v>
      </c>
      <c r="G1462" s="49"/>
      <c r="H1462" s="50"/>
      <c r="I1462" s="50">
        <v>-7.3997310461395651</v>
      </c>
      <c r="J1462" s="34">
        <f>$K$1262</f>
        <v>10</v>
      </c>
    </row>
    <row r="1463" spans="2:10" x14ac:dyDescent="0.3">
      <c r="B1463" s="59">
        <v>461</v>
      </c>
      <c r="C1463" s="104">
        <v>71.599999999999994</v>
      </c>
      <c r="D1463" s="104">
        <v>71.144736505721127</v>
      </c>
      <c r="E1463" s="106">
        <v>0.45526349427886714</v>
      </c>
      <c r="G1463" s="49"/>
      <c r="H1463" s="50"/>
      <c r="I1463" s="50">
        <v>-7.3997310461395651</v>
      </c>
      <c r="J1463" s="34">
        <v>0</v>
      </c>
    </row>
    <row r="1464" spans="2:10" x14ac:dyDescent="0.3">
      <c r="B1464" s="59">
        <v>462</v>
      </c>
      <c r="C1464" s="104">
        <v>72.900000000000006</v>
      </c>
      <c r="D1464" s="104">
        <v>72.351992299278919</v>
      </c>
      <c r="E1464" s="106">
        <v>0.54800770072108662</v>
      </c>
      <c r="G1464" s="49"/>
      <c r="H1464" s="50"/>
      <c r="I1464" s="50">
        <v>-7.3565145659550231</v>
      </c>
      <c r="J1464" s="34">
        <v>0</v>
      </c>
    </row>
    <row r="1465" spans="2:10" x14ac:dyDescent="0.3">
      <c r="B1465" s="59">
        <v>463</v>
      </c>
      <c r="C1465" s="104">
        <v>73</v>
      </c>
      <c r="D1465" s="104">
        <v>72.654078160490101</v>
      </c>
      <c r="E1465" s="106">
        <v>0.34592183950989863</v>
      </c>
      <c r="G1465" s="49"/>
      <c r="H1465" s="50"/>
      <c r="I1465" s="50">
        <v>-7.3565145659550231</v>
      </c>
      <c r="J1465" s="34">
        <f>$K$1262</f>
        <v>10</v>
      </c>
    </row>
    <row r="1466" spans="2:10" x14ac:dyDescent="0.3">
      <c r="B1466" s="59">
        <v>464</v>
      </c>
      <c r="C1466" s="104">
        <v>73.099999999999994</v>
      </c>
      <c r="D1466" s="104">
        <v>72.819461077783359</v>
      </c>
      <c r="E1466" s="106">
        <v>0.28053892221663546</v>
      </c>
      <c r="G1466" s="49"/>
      <c r="H1466" s="50"/>
      <c r="I1466" s="50">
        <v>-7.3132980857704801</v>
      </c>
      <c r="J1466" s="34">
        <f>$K$1262</f>
        <v>10</v>
      </c>
    </row>
    <row r="1467" spans="2:10" x14ac:dyDescent="0.3">
      <c r="B1467" s="59">
        <v>465</v>
      </c>
      <c r="C1467" s="104">
        <v>25.3</v>
      </c>
      <c r="D1467" s="104">
        <v>25.457052101230879</v>
      </c>
      <c r="E1467" s="106">
        <v>-0.15705210123087809</v>
      </c>
      <c r="G1467" s="49"/>
      <c r="H1467" s="50"/>
      <c r="I1467" s="50">
        <v>-7.3132980857704801</v>
      </c>
      <c r="J1467" s="34">
        <v>0</v>
      </c>
    </row>
    <row r="1468" spans="2:10" x14ac:dyDescent="0.3">
      <c r="B1468" s="59">
        <v>466</v>
      </c>
      <c r="C1468" s="104">
        <v>50.1</v>
      </c>
      <c r="D1468" s="104">
        <v>52.07916722253006</v>
      </c>
      <c r="E1468" s="106">
        <v>-1.9791672225300587</v>
      </c>
      <c r="G1468" s="49"/>
      <c r="H1468" s="50"/>
      <c r="I1468" s="50">
        <v>-7.2700816055859372</v>
      </c>
      <c r="J1468" s="34">
        <v>0</v>
      </c>
    </row>
    <row r="1469" spans="2:10" x14ac:dyDescent="0.3">
      <c r="B1469" s="59">
        <v>467</v>
      </c>
      <c r="C1469" s="104">
        <v>63.8</v>
      </c>
      <c r="D1469" s="104">
        <v>69.113740695092829</v>
      </c>
      <c r="E1469" s="106">
        <v>-5.3137406950928323</v>
      </c>
      <c r="G1469" s="49"/>
      <c r="H1469" s="50"/>
      <c r="I1469" s="50">
        <v>-7.2700816055859372</v>
      </c>
      <c r="J1469" s="34">
        <f>$K$1262</f>
        <v>10</v>
      </c>
    </row>
    <row r="1470" spans="2:10" x14ac:dyDescent="0.3">
      <c r="B1470" s="59">
        <v>468</v>
      </c>
      <c r="C1470" s="104">
        <v>69.099999999999994</v>
      </c>
      <c r="D1470" s="104">
        <v>69.113740695092829</v>
      </c>
      <c r="E1470" s="106">
        <v>-1.3740695092835153E-2</v>
      </c>
      <c r="G1470" s="49"/>
      <c r="H1470" s="50"/>
      <c r="I1470" s="50">
        <v>-7.2268651254013943</v>
      </c>
      <c r="J1470" s="34">
        <f>$K$1262</f>
        <v>10</v>
      </c>
    </row>
    <row r="1471" spans="2:10" x14ac:dyDescent="0.3">
      <c r="B1471" s="59">
        <v>469</v>
      </c>
      <c r="C1471" s="104">
        <v>71.3</v>
      </c>
      <c r="D1471" s="104">
        <v>71.144736505721127</v>
      </c>
      <c r="E1471" s="106">
        <v>0.15526349427886998</v>
      </c>
      <c r="G1471" s="49"/>
      <c r="H1471" s="50"/>
      <c r="I1471" s="50">
        <v>-7.2268651254013943</v>
      </c>
      <c r="J1471" s="34">
        <v>0</v>
      </c>
    </row>
    <row r="1472" spans="2:10" x14ac:dyDescent="0.3">
      <c r="B1472" s="59">
        <v>470</v>
      </c>
      <c r="C1472" s="104">
        <v>72.5</v>
      </c>
      <c r="D1472" s="104">
        <v>72.351992299278919</v>
      </c>
      <c r="E1472" s="106">
        <v>0.14800770072108094</v>
      </c>
      <c r="G1472" s="49"/>
      <c r="H1472" s="50"/>
      <c r="I1472" s="50">
        <v>-7.1836486452168522</v>
      </c>
      <c r="J1472" s="34">
        <v>0</v>
      </c>
    </row>
    <row r="1473" spans="2:10" x14ac:dyDescent="0.3">
      <c r="B1473" s="59">
        <v>471</v>
      </c>
      <c r="C1473" s="104">
        <v>72.7</v>
      </c>
      <c r="D1473" s="104">
        <v>72.654078160490101</v>
      </c>
      <c r="E1473" s="106">
        <v>4.5921839509901474E-2</v>
      </c>
      <c r="G1473" s="49"/>
      <c r="H1473" s="50"/>
      <c r="I1473" s="50">
        <v>-7.1836486452168522</v>
      </c>
      <c r="J1473" s="34">
        <f>$K$1262</f>
        <v>10</v>
      </c>
    </row>
    <row r="1474" spans="2:10" x14ac:dyDescent="0.3">
      <c r="B1474" s="59">
        <v>472</v>
      </c>
      <c r="C1474" s="104">
        <v>72.8</v>
      </c>
      <c r="D1474" s="104">
        <v>72.819461077783359</v>
      </c>
      <c r="E1474" s="106">
        <v>-1.9461077783361702E-2</v>
      </c>
      <c r="G1474" s="49"/>
      <c r="H1474" s="50"/>
      <c r="I1474" s="50">
        <v>-7.1404321650323093</v>
      </c>
      <c r="J1474" s="34">
        <f>$K$1262</f>
        <v>10</v>
      </c>
    </row>
    <row r="1475" spans="2:10" x14ac:dyDescent="0.3">
      <c r="B1475" s="59">
        <v>473</v>
      </c>
      <c r="C1475" s="104">
        <v>26.3</v>
      </c>
      <c r="D1475" s="104">
        <v>25.457052101230879</v>
      </c>
      <c r="E1475" s="106">
        <v>0.84294789876912191</v>
      </c>
      <c r="G1475" s="49"/>
      <c r="H1475" s="50"/>
      <c r="I1475" s="50">
        <v>-7.1404321650323093</v>
      </c>
      <c r="J1475" s="34">
        <v>0</v>
      </c>
    </row>
    <row r="1476" spans="2:10" x14ac:dyDescent="0.3">
      <c r="B1476" s="59">
        <v>474</v>
      </c>
      <c r="C1476" s="104">
        <v>49.3</v>
      </c>
      <c r="D1476" s="104">
        <v>52.07916722253006</v>
      </c>
      <c r="E1476" s="106">
        <v>-2.779167222530063</v>
      </c>
      <c r="G1476" s="49"/>
      <c r="H1476" s="50"/>
      <c r="I1476" s="50">
        <v>-7.0972156848477663</v>
      </c>
      <c r="J1476" s="34">
        <v>0</v>
      </c>
    </row>
    <row r="1477" spans="2:10" x14ac:dyDescent="0.3">
      <c r="B1477" s="59">
        <v>475</v>
      </c>
      <c r="C1477" s="104">
        <v>63</v>
      </c>
      <c r="D1477" s="104">
        <v>69.113740695092829</v>
      </c>
      <c r="E1477" s="106">
        <v>-6.1137406950928295</v>
      </c>
      <c r="G1477" s="49"/>
      <c r="H1477" s="50"/>
      <c r="I1477" s="50">
        <v>-7.0972156848477663</v>
      </c>
      <c r="J1477" s="34">
        <f>$K$1262</f>
        <v>10</v>
      </c>
    </row>
    <row r="1478" spans="2:10" x14ac:dyDescent="0.3">
      <c r="B1478" s="59">
        <v>476</v>
      </c>
      <c r="C1478" s="104">
        <v>68.5</v>
      </c>
      <c r="D1478" s="104">
        <v>69.113740695092829</v>
      </c>
      <c r="E1478" s="106">
        <v>-0.61374069509282947</v>
      </c>
      <c r="G1478" s="49"/>
      <c r="H1478" s="50"/>
      <c r="I1478" s="50">
        <v>-7.0539992046632234</v>
      </c>
      <c r="J1478" s="34">
        <f>$K$1262</f>
        <v>10</v>
      </c>
    </row>
    <row r="1479" spans="2:10" x14ac:dyDescent="0.3">
      <c r="B1479" s="59">
        <v>477</v>
      </c>
      <c r="C1479" s="104">
        <v>71</v>
      </c>
      <c r="D1479" s="104">
        <v>71.144736505721127</v>
      </c>
      <c r="E1479" s="106">
        <v>-0.14473650572112717</v>
      </c>
      <c r="G1479" s="49"/>
      <c r="H1479" s="50"/>
      <c r="I1479" s="50">
        <v>-7.0539992046632234</v>
      </c>
      <c r="J1479" s="34">
        <v>0</v>
      </c>
    </row>
    <row r="1480" spans="2:10" x14ac:dyDescent="0.3">
      <c r="B1480" s="59">
        <v>478</v>
      </c>
      <c r="C1480" s="104">
        <v>72.5</v>
      </c>
      <c r="D1480" s="104">
        <v>72.351992299278919</v>
      </c>
      <c r="E1480" s="106">
        <v>0.14800770072108094</v>
      </c>
      <c r="G1480" s="49"/>
      <c r="H1480" s="50"/>
      <c r="I1480" s="50">
        <v>-7.0107827244786813</v>
      </c>
      <c r="J1480" s="34">
        <v>0</v>
      </c>
    </row>
    <row r="1481" spans="2:10" x14ac:dyDescent="0.3">
      <c r="B1481" s="59">
        <v>479</v>
      </c>
      <c r="C1481" s="104">
        <v>72.8</v>
      </c>
      <c r="D1481" s="104">
        <v>72.654078160490101</v>
      </c>
      <c r="E1481" s="106">
        <v>0.14592183950989579</v>
      </c>
      <c r="G1481" s="49"/>
      <c r="H1481" s="50"/>
      <c r="I1481" s="50">
        <v>-7.0107827244786813</v>
      </c>
      <c r="J1481" s="34">
        <f>$K$1262</f>
        <v>10</v>
      </c>
    </row>
    <row r="1482" spans="2:10" x14ac:dyDescent="0.3">
      <c r="B1482" s="59">
        <v>480</v>
      </c>
      <c r="C1482" s="104">
        <v>72.900000000000006</v>
      </c>
      <c r="D1482" s="104">
        <v>72.819461077783359</v>
      </c>
      <c r="E1482" s="106">
        <v>8.0538922216646824E-2</v>
      </c>
      <c r="G1482" s="49"/>
      <c r="H1482" s="50"/>
      <c r="I1482" s="50">
        <v>-6.9675662442941384</v>
      </c>
      <c r="J1482" s="34">
        <f>$K$1262</f>
        <v>10</v>
      </c>
    </row>
    <row r="1483" spans="2:10" x14ac:dyDescent="0.3">
      <c r="B1483" s="59">
        <v>481</v>
      </c>
      <c r="C1483" s="104">
        <v>22.1</v>
      </c>
      <c r="D1483" s="104">
        <v>25.818035236100187</v>
      </c>
      <c r="E1483" s="106">
        <v>-3.7180352361001852</v>
      </c>
      <c r="G1483" s="49"/>
      <c r="H1483" s="50"/>
      <c r="I1483" s="50">
        <v>-6.9675662442941384</v>
      </c>
      <c r="J1483" s="34">
        <v>0</v>
      </c>
    </row>
    <row r="1484" spans="2:10" x14ac:dyDescent="0.3">
      <c r="B1484" s="59">
        <v>482</v>
      </c>
      <c r="C1484" s="104">
        <v>47.4</v>
      </c>
      <c r="D1484" s="104">
        <v>55.268859569071168</v>
      </c>
      <c r="E1484" s="106">
        <v>-7.8688595690711693</v>
      </c>
      <c r="G1484" s="49"/>
      <c r="H1484" s="50"/>
      <c r="I1484" s="50">
        <v>-6.9243497641095955</v>
      </c>
      <c r="J1484" s="34">
        <v>0</v>
      </c>
    </row>
    <row r="1485" spans="2:10" x14ac:dyDescent="0.3">
      <c r="B1485" s="59">
        <v>483</v>
      </c>
      <c r="C1485" s="104">
        <v>64.099999999999994</v>
      </c>
      <c r="D1485" s="104">
        <v>68.831395833320684</v>
      </c>
      <c r="E1485" s="106">
        <v>-4.7313958333206898</v>
      </c>
      <c r="G1485" s="49"/>
      <c r="H1485" s="50"/>
      <c r="I1485" s="50">
        <v>-6.9243497641095955</v>
      </c>
      <c r="J1485" s="34">
        <f>$K$1262</f>
        <v>10</v>
      </c>
    </row>
    <row r="1486" spans="2:10" x14ac:dyDescent="0.3">
      <c r="B1486" s="59">
        <v>484</v>
      </c>
      <c r="C1486" s="104">
        <v>71.2</v>
      </c>
      <c r="D1486" s="104">
        <v>74.515329605589514</v>
      </c>
      <c r="E1486" s="106">
        <v>-3.3153296055895112</v>
      </c>
      <c r="G1486" s="49"/>
      <c r="H1486" s="50"/>
      <c r="I1486" s="50">
        <v>-6.8811332839250525</v>
      </c>
      <c r="J1486" s="34">
        <f>$K$1262</f>
        <v>10</v>
      </c>
    </row>
    <row r="1487" spans="2:10" x14ac:dyDescent="0.3">
      <c r="B1487" s="59">
        <v>485</v>
      </c>
      <c r="C1487" s="104">
        <v>74.400000000000006</v>
      </c>
      <c r="D1487" s="104">
        <v>76.825061250317219</v>
      </c>
      <c r="E1487" s="106">
        <v>-2.4250612503172135</v>
      </c>
      <c r="G1487" s="49"/>
      <c r="H1487" s="50"/>
      <c r="I1487" s="50">
        <v>-6.8811332839250525</v>
      </c>
      <c r="J1487" s="34">
        <v>0</v>
      </c>
    </row>
    <row r="1488" spans="2:10" x14ac:dyDescent="0.3">
      <c r="B1488" s="59">
        <v>486</v>
      </c>
      <c r="C1488" s="104">
        <v>76.3</v>
      </c>
      <c r="D1488" s="104">
        <v>78.187463836434404</v>
      </c>
      <c r="E1488" s="106">
        <v>-1.8874638364344065</v>
      </c>
      <c r="G1488" s="49"/>
      <c r="H1488" s="50"/>
      <c r="I1488" s="50">
        <v>-6.8379168037405105</v>
      </c>
      <c r="J1488" s="34">
        <v>0</v>
      </c>
    </row>
    <row r="1489" spans="2:10" x14ac:dyDescent="0.3">
      <c r="B1489" s="59">
        <v>487</v>
      </c>
      <c r="C1489" s="104">
        <v>76.7</v>
      </c>
      <c r="D1489" s="104">
        <v>78.515050789869434</v>
      </c>
      <c r="E1489" s="106">
        <v>-1.8150507898694315</v>
      </c>
      <c r="G1489" s="49"/>
      <c r="H1489" s="50"/>
      <c r="I1489" s="50">
        <v>-6.8379168037405105</v>
      </c>
      <c r="J1489" s="34">
        <f>$K$1262</f>
        <v>10</v>
      </c>
    </row>
    <row r="1490" spans="2:10" x14ac:dyDescent="0.3">
      <c r="B1490" s="59">
        <v>488</v>
      </c>
      <c r="C1490" s="104">
        <v>76.8</v>
      </c>
      <c r="D1490" s="104">
        <v>78.686223866002067</v>
      </c>
      <c r="E1490" s="106">
        <v>-1.8862238660020694</v>
      </c>
      <c r="G1490" s="49"/>
      <c r="H1490" s="50"/>
      <c r="I1490" s="50">
        <v>-6.7947003235559675</v>
      </c>
      <c r="J1490" s="34">
        <f>$K$1262</f>
        <v>10</v>
      </c>
    </row>
    <row r="1491" spans="2:10" x14ac:dyDescent="0.3">
      <c r="B1491" s="59">
        <v>489</v>
      </c>
      <c r="C1491" s="104">
        <v>24.8</v>
      </c>
      <c r="D1491" s="104">
        <v>25.818035236100187</v>
      </c>
      <c r="E1491" s="106">
        <v>-1.0180352361001859</v>
      </c>
      <c r="G1491" s="49"/>
      <c r="H1491" s="50"/>
      <c r="I1491" s="50">
        <v>-6.7947003235559675</v>
      </c>
      <c r="J1491" s="34">
        <v>0</v>
      </c>
    </row>
    <row r="1492" spans="2:10" x14ac:dyDescent="0.3">
      <c r="B1492" s="59">
        <v>490</v>
      </c>
      <c r="C1492" s="104">
        <v>52.6</v>
      </c>
      <c r="D1492" s="104">
        <v>55.268859569071168</v>
      </c>
      <c r="E1492" s="106">
        <v>-2.6688595690711665</v>
      </c>
      <c r="G1492" s="49"/>
      <c r="H1492" s="50"/>
      <c r="I1492" s="50">
        <v>-6.7514838433714246</v>
      </c>
      <c r="J1492" s="34">
        <v>0</v>
      </c>
    </row>
    <row r="1493" spans="2:10" x14ac:dyDescent="0.3">
      <c r="B1493" s="59">
        <v>491</v>
      </c>
      <c r="C1493" s="104">
        <v>67.8</v>
      </c>
      <c r="D1493" s="104">
        <v>68.831395833320684</v>
      </c>
      <c r="E1493" s="106">
        <v>-1.031395833320687</v>
      </c>
      <c r="G1493" s="49"/>
      <c r="H1493" s="50"/>
      <c r="I1493" s="50">
        <v>-6.7514838433714246</v>
      </c>
      <c r="J1493" s="34">
        <f>$K$1262</f>
        <v>10</v>
      </c>
    </row>
    <row r="1494" spans="2:10" x14ac:dyDescent="0.3">
      <c r="B1494" s="59">
        <v>492</v>
      </c>
      <c r="C1494" s="104">
        <v>74.099999999999994</v>
      </c>
      <c r="D1494" s="104">
        <v>74.515329605589514</v>
      </c>
      <c r="E1494" s="106">
        <v>-0.4153296055895197</v>
      </c>
      <c r="G1494" s="49"/>
      <c r="H1494" s="50"/>
      <c r="I1494" s="50">
        <v>-6.7082673631868817</v>
      </c>
      <c r="J1494" s="34">
        <f>$K$1262</f>
        <v>10</v>
      </c>
    </row>
    <row r="1495" spans="2:10" x14ac:dyDescent="0.3">
      <c r="B1495" s="59">
        <v>493</v>
      </c>
      <c r="C1495" s="104">
        <v>76.8</v>
      </c>
      <c r="D1495" s="104">
        <v>76.825061250317219</v>
      </c>
      <c r="E1495" s="106">
        <v>-2.5061250317222061E-2</v>
      </c>
      <c r="G1495" s="49"/>
      <c r="H1495" s="50"/>
      <c r="I1495" s="50">
        <v>-6.7082673631868817</v>
      </c>
      <c r="J1495" s="34">
        <v>0</v>
      </c>
    </row>
    <row r="1496" spans="2:10" x14ac:dyDescent="0.3">
      <c r="B1496" s="59">
        <v>494</v>
      </c>
      <c r="C1496" s="104">
        <v>78.3</v>
      </c>
      <c r="D1496" s="104">
        <v>78.187463836434404</v>
      </c>
      <c r="E1496" s="106">
        <v>0.11253616356559348</v>
      </c>
      <c r="G1496" s="49"/>
      <c r="H1496" s="50"/>
      <c r="I1496" s="50">
        <v>-6.6650508830023396</v>
      </c>
      <c r="J1496" s="34">
        <v>0</v>
      </c>
    </row>
    <row r="1497" spans="2:10" x14ac:dyDescent="0.3">
      <c r="B1497" s="59">
        <v>495</v>
      </c>
      <c r="C1497" s="104">
        <v>78.900000000000006</v>
      </c>
      <c r="D1497" s="104">
        <v>78.515050789869434</v>
      </c>
      <c r="E1497" s="106">
        <v>0.38494921013057137</v>
      </c>
      <c r="G1497" s="49"/>
      <c r="H1497" s="50"/>
      <c r="I1497" s="50">
        <v>-6.6650508830023396</v>
      </c>
      <c r="J1497" s="34">
        <f>$K$1262</f>
        <v>10</v>
      </c>
    </row>
    <row r="1498" spans="2:10" x14ac:dyDescent="0.3">
      <c r="B1498" s="59">
        <v>496</v>
      </c>
      <c r="C1498" s="104">
        <v>79.3</v>
      </c>
      <c r="D1498" s="104">
        <v>78.686223866002067</v>
      </c>
      <c r="E1498" s="106">
        <v>0.61377613399793063</v>
      </c>
      <c r="G1498" s="49"/>
      <c r="H1498" s="50"/>
      <c r="I1498" s="50">
        <v>-6.6218344028177967</v>
      </c>
      <c r="J1498" s="34">
        <f>$K$1262</f>
        <v>10</v>
      </c>
    </row>
    <row r="1499" spans="2:10" x14ac:dyDescent="0.3">
      <c r="B1499" s="59">
        <v>497</v>
      </c>
      <c r="C1499" s="104">
        <v>25.4</v>
      </c>
      <c r="D1499" s="104">
        <v>25.818035236100187</v>
      </c>
      <c r="E1499" s="106">
        <v>-0.418035236100188</v>
      </c>
      <c r="G1499" s="49"/>
      <c r="H1499" s="50"/>
      <c r="I1499" s="50">
        <v>-6.6218344028177967</v>
      </c>
      <c r="J1499" s="34">
        <v>0</v>
      </c>
    </row>
    <row r="1500" spans="2:10" x14ac:dyDescent="0.3">
      <c r="B1500" s="59">
        <v>498</v>
      </c>
      <c r="C1500" s="104">
        <v>51.7</v>
      </c>
      <c r="D1500" s="104">
        <v>55.268859569071168</v>
      </c>
      <c r="E1500" s="106">
        <v>-3.5688595690711651</v>
      </c>
      <c r="G1500" s="49"/>
      <c r="H1500" s="50"/>
      <c r="I1500" s="50">
        <v>-6.597825247159717</v>
      </c>
      <c r="J1500" s="34">
        <v>0</v>
      </c>
    </row>
    <row r="1501" spans="2:10" x14ac:dyDescent="0.3">
      <c r="B1501" s="59">
        <v>499</v>
      </c>
      <c r="C1501" s="104">
        <v>66.900000000000006</v>
      </c>
      <c r="D1501" s="104">
        <v>68.831395833320684</v>
      </c>
      <c r="E1501" s="106">
        <v>-1.9313958333206784</v>
      </c>
      <c r="G1501" s="49"/>
      <c r="H1501" s="50"/>
      <c r="I1501" s="50">
        <v>-6.597825247159717</v>
      </c>
      <c r="J1501" s="34">
        <f>$K$1262</f>
        <v>10</v>
      </c>
    </row>
    <row r="1502" spans="2:10" x14ac:dyDescent="0.3">
      <c r="B1502" s="59">
        <v>500</v>
      </c>
      <c r="C1502" s="104">
        <v>73.5</v>
      </c>
      <c r="D1502" s="104">
        <v>74.515329605589514</v>
      </c>
      <c r="E1502" s="106">
        <v>-1.015329605589514</v>
      </c>
      <c r="G1502" s="49"/>
      <c r="H1502" s="50"/>
      <c r="I1502" s="50">
        <v>-6.597825247159717</v>
      </c>
      <c r="J1502" s="34">
        <f>$K$1262</f>
        <v>10</v>
      </c>
    </row>
    <row r="1503" spans="2:10" x14ac:dyDescent="0.3">
      <c r="B1503" s="59">
        <v>501</v>
      </c>
      <c r="C1503" s="104">
        <v>76.400000000000006</v>
      </c>
      <c r="D1503" s="104">
        <v>76.825061250317219</v>
      </c>
      <c r="E1503" s="106">
        <v>-0.42506125031721353</v>
      </c>
      <c r="G1503" s="49"/>
      <c r="H1503" s="50"/>
      <c r="I1503" s="50">
        <v>-6.597825247159717</v>
      </c>
      <c r="J1503" s="34">
        <v>0</v>
      </c>
    </row>
    <row r="1504" spans="2:10" x14ac:dyDescent="0.3">
      <c r="B1504" s="59">
        <v>502</v>
      </c>
      <c r="C1504" s="104">
        <v>78.099999999999994</v>
      </c>
      <c r="D1504" s="104">
        <v>78.187463836434404</v>
      </c>
      <c r="E1504" s="106">
        <v>-8.7463836434409359E-2</v>
      </c>
      <c r="G1504" s="49"/>
      <c r="H1504" s="50"/>
      <c r="I1504" s="50">
        <v>-6.597825247159717</v>
      </c>
      <c r="J1504" s="34">
        <v>0</v>
      </c>
    </row>
    <row r="1505" spans="2:10" x14ac:dyDescent="0.3">
      <c r="B1505" s="59">
        <v>503</v>
      </c>
      <c r="C1505" s="104">
        <v>78.400000000000006</v>
      </c>
      <c r="D1505" s="104">
        <v>78.515050789869434</v>
      </c>
      <c r="E1505" s="106">
        <v>-0.11505078986942863</v>
      </c>
      <c r="G1505" s="49"/>
      <c r="H1505" s="50"/>
      <c r="I1505" s="50">
        <v>-6.597825247159717</v>
      </c>
      <c r="J1505" s="34">
        <f>$K$1263</f>
        <v>22</v>
      </c>
    </row>
    <row r="1506" spans="2:10" x14ac:dyDescent="0.3">
      <c r="B1506" s="59">
        <v>504</v>
      </c>
      <c r="C1506" s="104">
        <v>78.3</v>
      </c>
      <c r="D1506" s="104">
        <v>78.686223866002067</v>
      </c>
      <c r="E1506" s="106">
        <v>-0.38622386600206937</v>
      </c>
      <c r="G1506" s="49"/>
      <c r="H1506" s="50"/>
      <c r="I1506" s="50">
        <v>-6.5546087669751749</v>
      </c>
      <c r="J1506" s="34">
        <f>$K$1263</f>
        <v>22</v>
      </c>
    </row>
    <row r="1507" spans="2:10" x14ac:dyDescent="0.3">
      <c r="B1507" s="59">
        <v>505</v>
      </c>
      <c r="C1507" s="104">
        <v>27.4</v>
      </c>
      <c r="D1507" s="104">
        <v>25.818035236100187</v>
      </c>
      <c r="E1507" s="106">
        <v>1.581964763899812</v>
      </c>
      <c r="G1507" s="49"/>
      <c r="H1507" s="50"/>
      <c r="I1507" s="50">
        <v>-6.5546087669751749</v>
      </c>
      <c r="J1507" s="34">
        <v>0</v>
      </c>
    </row>
    <row r="1508" spans="2:10" x14ac:dyDescent="0.3">
      <c r="B1508" s="59">
        <v>506</v>
      </c>
      <c r="C1508" s="104">
        <v>58.8</v>
      </c>
      <c r="D1508" s="104">
        <v>55.268859569071168</v>
      </c>
      <c r="E1508" s="106">
        <v>3.5311404309288292</v>
      </c>
      <c r="G1508" s="49"/>
      <c r="H1508" s="50"/>
      <c r="I1508" s="50">
        <v>-6.511392286790632</v>
      </c>
      <c r="J1508" s="34">
        <v>0</v>
      </c>
    </row>
    <row r="1509" spans="2:10" x14ac:dyDescent="0.3">
      <c r="B1509" s="59">
        <v>507</v>
      </c>
      <c r="C1509" s="104">
        <v>72.8</v>
      </c>
      <c r="D1509" s="104">
        <v>68.831395833320684</v>
      </c>
      <c r="E1509" s="106">
        <v>3.968604166679313</v>
      </c>
      <c r="G1509" s="49"/>
      <c r="H1509" s="50"/>
      <c r="I1509" s="50">
        <v>-6.511392286790632</v>
      </c>
      <c r="J1509" s="34">
        <f>$K$1263</f>
        <v>22</v>
      </c>
    </row>
    <row r="1510" spans="2:10" x14ac:dyDescent="0.3">
      <c r="B1510" s="59">
        <v>508</v>
      </c>
      <c r="C1510" s="104">
        <v>77.8</v>
      </c>
      <c r="D1510" s="104">
        <v>74.515329605589514</v>
      </c>
      <c r="E1510" s="106">
        <v>3.2846703944104831</v>
      </c>
      <c r="G1510" s="49"/>
      <c r="H1510" s="50"/>
      <c r="I1510" s="50">
        <v>-6.468175806606089</v>
      </c>
      <c r="J1510" s="34">
        <f>$K$1263</f>
        <v>22</v>
      </c>
    </row>
    <row r="1511" spans="2:10" x14ac:dyDescent="0.3">
      <c r="B1511" s="59">
        <v>509</v>
      </c>
      <c r="C1511" s="104">
        <v>79.5</v>
      </c>
      <c r="D1511" s="104">
        <v>76.825061250317219</v>
      </c>
      <c r="E1511" s="106">
        <v>2.6749387496827808</v>
      </c>
      <c r="G1511" s="49"/>
      <c r="H1511" s="50"/>
      <c r="I1511" s="50">
        <v>-6.468175806606089</v>
      </c>
      <c r="J1511" s="34">
        <v>0</v>
      </c>
    </row>
    <row r="1512" spans="2:10" x14ac:dyDescent="0.3">
      <c r="B1512" s="59">
        <v>510</v>
      </c>
      <c r="C1512" s="104">
        <v>80.3</v>
      </c>
      <c r="D1512" s="104">
        <v>78.187463836434404</v>
      </c>
      <c r="E1512" s="106">
        <v>2.1125361635655935</v>
      </c>
      <c r="G1512" s="49"/>
      <c r="H1512" s="50"/>
      <c r="I1512" s="50">
        <v>-6.4249593264215461</v>
      </c>
      <c r="J1512" s="34">
        <v>0</v>
      </c>
    </row>
    <row r="1513" spans="2:10" x14ac:dyDescent="0.3">
      <c r="B1513" s="59">
        <v>511</v>
      </c>
      <c r="C1513" s="104">
        <v>80.400000000000006</v>
      </c>
      <c r="D1513" s="104">
        <v>78.515050789869434</v>
      </c>
      <c r="E1513" s="106">
        <v>1.8849492101305714</v>
      </c>
      <c r="G1513" s="49"/>
      <c r="H1513" s="50"/>
      <c r="I1513" s="50">
        <v>-6.4249593264215461</v>
      </c>
      <c r="J1513" s="34">
        <f>$K$1263</f>
        <v>22</v>
      </c>
    </row>
    <row r="1514" spans="2:10" x14ac:dyDescent="0.3">
      <c r="B1514" s="59">
        <v>512</v>
      </c>
      <c r="C1514" s="104">
        <v>80.400000000000006</v>
      </c>
      <c r="D1514" s="104">
        <v>78.686223866002067</v>
      </c>
      <c r="E1514" s="106">
        <v>1.7137761339979392</v>
      </c>
      <c r="G1514" s="49"/>
      <c r="H1514" s="50"/>
      <c r="I1514" s="50">
        <v>-6.3817428462370041</v>
      </c>
      <c r="J1514" s="34">
        <f>$K$1263</f>
        <v>22</v>
      </c>
    </row>
    <row r="1515" spans="2:10" x14ac:dyDescent="0.3">
      <c r="B1515" s="59">
        <v>513</v>
      </c>
      <c r="C1515" s="104">
        <v>22.9</v>
      </c>
      <c r="D1515" s="104">
        <v>25.818035236100187</v>
      </c>
      <c r="E1515" s="106">
        <v>-2.918035236100188</v>
      </c>
      <c r="G1515" s="49"/>
      <c r="H1515" s="50"/>
      <c r="I1515" s="50">
        <v>-6.3817428462370041</v>
      </c>
      <c r="J1515" s="34">
        <v>0</v>
      </c>
    </row>
    <row r="1516" spans="2:10" x14ac:dyDescent="0.3">
      <c r="B1516" s="59">
        <v>514</v>
      </c>
      <c r="C1516" s="104">
        <v>50.5</v>
      </c>
      <c r="D1516" s="104">
        <v>55.268859569071168</v>
      </c>
      <c r="E1516" s="106">
        <v>-4.7688595690711679</v>
      </c>
      <c r="G1516" s="49"/>
      <c r="H1516" s="50"/>
      <c r="I1516" s="50">
        <v>-6.3385263660524611</v>
      </c>
      <c r="J1516" s="34">
        <v>0</v>
      </c>
    </row>
    <row r="1517" spans="2:10" x14ac:dyDescent="0.3">
      <c r="B1517" s="59">
        <v>515</v>
      </c>
      <c r="C1517" s="104">
        <v>66.599999999999994</v>
      </c>
      <c r="D1517" s="104">
        <v>68.831395833320684</v>
      </c>
      <c r="E1517" s="106">
        <v>-2.2313958333206898</v>
      </c>
      <c r="G1517" s="49"/>
      <c r="H1517" s="50"/>
      <c r="I1517" s="50">
        <v>-6.3385263660524611</v>
      </c>
      <c r="J1517" s="34">
        <f>$K$1263</f>
        <v>22</v>
      </c>
    </row>
    <row r="1518" spans="2:10" x14ac:dyDescent="0.3">
      <c r="B1518" s="59">
        <v>516</v>
      </c>
      <c r="C1518" s="104">
        <v>72.8</v>
      </c>
      <c r="D1518" s="104">
        <v>74.515329605589514</v>
      </c>
      <c r="E1518" s="106">
        <v>-1.7153296055895169</v>
      </c>
      <c r="G1518" s="49"/>
      <c r="H1518" s="50"/>
      <c r="I1518" s="50">
        <v>-6.2953098858679182</v>
      </c>
      <c r="J1518" s="34">
        <f>$K$1263</f>
        <v>22</v>
      </c>
    </row>
    <row r="1519" spans="2:10" x14ac:dyDescent="0.3">
      <c r="B1519" s="59">
        <v>517</v>
      </c>
      <c r="C1519" s="104">
        <v>75.599999999999994</v>
      </c>
      <c r="D1519" s="104">
        <v>76.825061250317219</v>
      </c>
      <c r="E1519" s="106">
        <v>-1.2250612503172249</v>
      </c>
      <c r="G1519" s="49"/>
      <c r="H1519" s="50"/>
      <c r="I1519" s="50">
        <v>-6.2953098858679182</v>
      </c>
      <c r="J1519" s="34">
        <v>0</v>
      </c>
    </row>
    <row r="1520" spans="2:10" x14ac:dyDescent="0.3">
      <c r="B1520" s="59">
        <v>518</v>
      </c>
      <c r="C1520" s="104">
        <v>77.2</v>
      </c>
      <c r="D1520" s="104">
        <v>78.187463836434404</v>
      </c>
      <c r="E1520" s="106">
        <v>-0.98746383643440083</v>
      </c>
      <c r="G1520" s="49"/>
      <c r="H1520" s="50"/>
      <c r="I1520" s="50">
        <v>-6.2520934056833752</v>
      </c>
      <c r="J1520" s="34">
        <v>0</v>
      </c>
    </row>
    <row r="1521" spans="2:10" x14ac:dyDescent="0.3">
      <c r="B1521" s="59">
        <v>519</v>
      </c>
      <c r="C1521" s="104">
        <v>77.5</v>
      </c>
      <c r="D1521" s="104">
        <v>78.515050789869434</v>
      </c>
      <c r="E1521" s="106">
        <v>-1.0150507898694343</v>
      </c>
      <c r="G1521" s="49"/>
      <c r="H1521" s="50"/>
      <c r="I1521" s="50">
        <v>-6.2520934056833752</v>
      </c>
      <c r="J1521" s="34">
        <f>$K$1263</f>
        <v>22</v>
      </c>
    </row>
    <row r="1522" spans="2:10" x14ac:dyDescent="0.3">
      <c r="B1522" s="59">
        <v>520</v>
      </c>
      <c r="C1522" s="104">
        <v>77.599999999999994</v>
      </c>
      <c r="D1522" s="104">
        <v>78.686223866002067</v>
      </c>
      <c r="E1522" s="106">
        <v>-1.0862238660020722</v>
      </c>
      <c r="G1522" s="49"/>
      <c r="H1522" s="50"/>
      <c r="I1522" s="50">
        <v>-6.2088769254988332</v>
      </c>
      <c r="J1522" s="34">
        <f>$K$1263</f>
        <v>22</v>
      </c>
    </row>
    <row r="1523" spans="2:10" x14ac:dyDescent="0.3">
      <c r="B1523" s="59">
        <v>521</v>
      </c>
      <c r="C1523" s="104">
        <v>25</v>
      </c>
      <c r="D1523" s="104">
        <v>25.818035236100187</v>
      </c>
      <c r="E1523" s="106">
        <v>-0.81803523610018658</v>
      </c>
      <c r="G1523" s="49"/>
      <c r="H1523" s="50"/>
      <c r="I1523" s="50">
        <v>-6.2088769254988332</v>
      </c>
      <c r="J1523" s="34">
        <v>0</v>
      </c>
    </row>
    <row r="1524" spans="2:10" x14ac:dyDescent="0.3">
      <c r="B1524" s="59">
        <v>522</v>
      </c>
      <c r="C1524" s="104">
        <v>51.2</v>
      </c>
      <c r="D1524" s="104">
        <v>55.268859569071168</v>
      </c>
      <c r="E1524" s="106">
        <v>-4.0688595690711651</v>
      </c>
      <c r="G1524" s="49"/>
      <c r="H1524" s="50"/>
      <c r="I1524" s="50">
        <v>-6.1656604453142902</v>
      </c>
      <c r="J1524" s="34">
        <v>0</v>
      </c>
    </row>
    <row r="1525" spans="2:10" x14ac:dyDescent="0.3">
      <c r="B1525" s="59">
        <v>523</v>
      </c>
      <c r="C1525" s="104">
        <v>66.8</v>
      </c>
      <c r="D1525" s="104">
        <v>68.831395833320684</v>
      </c>
      <c r="E1525" s="106">
        <v>-2.031395833320687</v>
      </c>
      <c r="G1525" s="49"/>
      <c r="H1525" s="50"/>
      <c r="I1525" s="50">
        <v>-6.1656604453142902</v>
      </c>
      <c r="J1525" s="34">
        <f>$K$1263</f>
        <v>22</v>
      </c>
    </row>
    <row r="1526" spans="2:10" x14ac:dyDescent="0.3">
      <c r="B1526" s="59">
        <v>524</v>
      </c>
      <c r="C1526" s="104">
        <v>73.2</v>
      </c>
      <c r="D1526" s="104">
        <v>74.515329605589514</v>
      </c>
      <c r="E1526" s="106">
        <v>-1.3153296055895112</v>
      </c>
      <c r="G1526" s="49"/>
      <c r="H1526" s="50"/>
      <c r="I1526" s="50">
        <v>-6.1224439651297473</v>
      </c>
      <c r="J1526" s="34">
        <f>$K$1263</f>
        <v>22</v>
      </c>
    </row>
    <row r="1527" spans="2:10" x14ac:dyDescent="0.3">
      <c r="B1527" s="59">
        <v>525</v>
      </c>
      <c r="C1527" s="104">
        <v>75.7</v>
      </c>
      <c r="D1527" s="104">
        <v>76.825061250317219</v>
      </c>
      <c r="E1527" s="106">
        <v>-1.1250612503172164</v>
      </c>
      <c r="G1527" s="49"/>
      <c r="H1527" s="50"/>
      <c r="I1527" s="50">
        <v>-6.1224439651297473</v>
      </c>
      <c r="J1527" s="34">
        <v>0</v>
      </c>
    </row>
    <row r="1528" spans="2:10" x14ac:dyDescent="0.3">
      <c r="B1528" s="59">
        <v>526</v>
      </c>
      <c r="C1528" s="104">
        <v>77.3</v>
      </c>
      <c r="D1528" s="104">
        <v>78.187463836434404</v>
      </c>
      <c r="E1528" s="106">
        <v>-0.88746383643440652</v>
      </c>
      <c r="G1528" s="49"/>
      <c r="H1528" s="50"/>
      <c r="I1528" s="50">
        <v>-6.0792274849452044</v>
      </c>
      <c r="J1528" s="34">
        <v>0</v>
      </c>
    </row>
    <row r="1529" spans="2:10" x14ac:dyDescent="0.3">
      <c r="B1529" s="59">
        <v>527</v>
      </c>
      <c r="C1529" s="104">
        <v>77.8</v>
      </c>
      <c r="D1529" s="104">
        <v>78.515050789869434</v>
      </c>
      <c r="E1529" s="106">
        <v>-0.71505078986943715</v>
      </c>
      <c r="G1529" s="49"/>
      <c r="H1529" s="50"/>
      <c r="I1529" s="50">
        <v>-6.0792274849452044</v>
      </c>
      <c r="J1529" s="34">
        <f>$K$1263</f>
        <v>22</v>
      </c>
    </row>
    <row r="1530" spans="2:10" x14ac:dyDescent="0.3">
      <c r="B1530" s="59">
        <v>528</v>
      </c>
      <c r="C1530" s="104">
        <v>77.599999999999994</v>
      </c>
      <c r="D1530" s="104">
        <v>78.686223866002067</v>
      </c>
      <c r="E1530" s="106">
        <v>-1.0862238660020722</v>
      </c>
      <c r="G1530" s="49"/>
      <c r="H1530" s="50"/>
      <c r="I1530" s="50">
        <v>-6.0360110047606623</v>
      </c>
      <c r="J1530" s="34">
        <f>$K$1263</f>
        <v>22</v>
      </c>
    </row>
    <row r="1531" spans="2:10" x14ac:dyDescent="0.3">
      <c r="B1531" s="59">
        <v>529</v>
      </c>
      <c r="C1531" s="104">
        <v>25.5</v>
      </c>
      <c r="D1531" s="104">
        <v>25.818035236100187</v>
      </c>
      <c r="E1531" s="106">
        <v>-0.31803523610018658</v>
      </c>
      <c r="G1531" s="49"/>
      <c r="H1531" s="50"/>
      <c r="I1531" s="50">
        <v>-6.0360110047606623</v>
      </c>
      <c r="J1531" s="34">
        <v>0</v>
      </c>
    </row>
    <row r="1532" spans="2:10" x14ac:dyDescent="0.3">
      <c r="B1532" s="59">
        <v>530</v>
      </c>
      <c r="C1532" s="104">
        <v>51</v>
      </c>
      <c r="D1532" s="104">
        <v>55.268859569071168</v>
      </c>
      <c r="E1532" s="106">
        <v>-4.2688595690711679</v>
      </c>
      <c r="G1532" s="49"/>
      <c r="H1532" s="50"/>
      <c r="I1532" s="50">
        <v>-5.9927945245761194</v>
      </c>
      <c r="J1532" s="34">
        <v>0</v>
      </c>
    </row>
    <row r="1533" spans="2:10" x14ac:dyDescent="0.3">
      <c r="B1533" s="59">
        <v>531</v>
      </c>
      <c r="C1533" s="104">
        <v>66.5</v>
      </c>
      <c r="D1533" s="104">
        <v>68.831395833320684</v>
      </c>
      <c r="E1533" s="106">
        <v>-2.3313958333206841</v>
      </c>
      <c r="G1533" s="49"/>
      <c r="H1533" s="50"/>
      <c r="I1533" s="50">
        <v>-5.9927945245761194</v>
      </c>
      <c r="J1533" s="34">
        <f>$K$1263</f>
        <v>22</v>
      </c>
    </row>
    <row r="1534" spans="2:10" x14ac:dyDescent="0.3">
      <c r="B1534" s="59">
        <v>532</v>
      </c>
      <c r="C1534" s="104">
        <v>73.099999999999994</v>
      </c>
      <c r="D1534" s="104">
        <v>74.515329605589514</v>
      </c>
      <c r="E1534" s="106">
        <v>-1.4153296055895197</v>
      </c>
      <c r="G1534" s="49"/>
      <c r="H1534" s="50"/>
      <c r="I1534" s="50">
        <v>-5.9495780443915764</v>
      </c>
      <c r="J1534" s="34">
        <f>$K$1263</f>
        <v>22</v>
      </c>
    </row>
    <row r="1535" spans="2:10" x14ac:dyDescent="0.3">
      <c r="B1535" s="59">
        <v>533</v>
      </c>
      <c r="C1535" s="104">
        <v>75.7</v>
      </c>
      <c r="D1535" s="104">
        <v>76.825061250317219</v>
      </c>
      <c r="E1535" s="106">
        <v>-1.1250612503172164</v>
      </c>
      <c r="G1535" s="49"/>
      <c r="H1535" s="50"/>
      <c r="I1535" s="50">
        <v>-5.9495780443915764</v>
      </c>
      <c r="J1535" s="34">
        <v>0</v>
      </c>
    </row>
    <row r="1536" spans="2:10" x14ac:dyDescent="0.3">
      <c r="B1536" s="59">
        <v>534</v>
      </c>
      <c r="C1536" s="104">
        <v>77.3</v>
      </c>
      <c r="D1536" s="104">
        <v>78.187463836434404</v>
      </c>
      <c r="E1536" s="106">
        <v>-0.88746383643440652</v>
      </c>
      <c r="G1536" s="49"/>
      <c r="H1536" s="50"/>
      <c r="I1536" s="50">
        <v>-5.9063615642070335</v>
      </c>
      <c r="J1536" s="34">
        <v>0</v>
      </c>
    </row>
    <row r="1537" spans="2:10" x14ac:dyDescent="0.3">
      <c r="B1537" s="59">
        <v>535</v>
      </c>
      <c r="C1537" s="104">
        <v>77.5</v>
      </c>
      <c r="D1537" s="104">
        <v>78.515050789869434</v>
      </c>
      <c r="E1537" s="106">
        <v>-1.0150507898694343</v>
      </c>
      <c r="G1537" s="49"/>
      <c r="H1537" s="50"/>
      <c r="I1537" s="50">
        <v>-5.9063615642070335</v>
      </c>
      <c r="J1537" s="34">
        <f>$K$1263</f>
        <v>22</v>
      </c>
    </row>
    <row r="1538" spans="2:10" x14ac:dyDescent="0.3">
      <c r="B1538" s="59">
        <v>536</v>
      </c>
      <c r="C1538" s="104">
        <v>77.400000000000006</v>
      </c>
      <c r="D1538" s="104">
        <v>78.686223866002067</v>
      </c>
      <c r="E1538" s="106">
        <v>-1.2862238660020608</v>
      </c>
      <c r="G1538" s="49"/>
      <c r="H1538" s="50"/>
      <c r="I1538" s="50">
        <v>-5.8631450840224915</v>
      </c>
      <c r="J1538" s="34">
        <f>$K$1263</f>
        <v>22</v>
      </c>
    </row>
    <row r="1539" spans="2:10" x14ac:dyDescent="0.3">
      <c r="B1539" s="59">
        <v>537</v>
      </c>
      <c r="C1539" s="104">
        <v>27.4</v>
      </c>
      <c r="D1539" s="104">
        <v>25.818035236100187</v>
      </c>
      <c r="E1539" s="106">
        <v>1.581964763899812</v>
      </c>
      <c r="G1539" s="49"/>
      <c r="H1539" s="50"/>
      <c r="I1539" s="50">
        <v>-5.8631450840224915</v>
      </c>
      <c r="J1539" s="34">
        <v>0</v>
      </c>
    </row>
    <row r="1540" spans="2:10" x14ac:dyDescent="0.3">
      <c r="B1540" s="59">
        <v>538</v>
      </c>
      <c r="C1540" s="104">
        <v>64.7</v>
      </c>
      <c r="D1540" s="104">
        <v>55.268859569071168</v>
      </c>
      <c r="E1540" s="106">
        <v>9.4311404309288349</v>
      </c>
      <c r="G1540" s="49"/>
      <c r="H1540" s="50"/>
      <c r="I1540" s="50">
        <v>-5.8199286038379485</v>
      </c>
      <c r="J1540" s="34">
        <v>0</v>
      </c>
    </row>
    <row r="1541" spans="2:10" x14ac:dyDescent="0.3">
      <c r="B1541" s="59">
        <v>539</v>
      </c>
      <c r="C1541" s="104">
        <v>75.400000000000006</v>
      </c>
      <c r="D1541" s="104">
        <v>68.831395833320684</v>
      </c>
      <c r="E1541" s="106">
        <v>6.5686041666793216</v>
      </c>
      <c r="G1541" s="49"/>
      <c r="H1541" s="50"/>
      <c r="I1541" s="50">
        <v>-5.8199286038379485</v>
      </c>
      <c r="J1541" s="34">
        <f>$K$1263</f>
        <v>22</v>
      </c>
    </row>
    <row r="1542" spans="2:10" x14ac:dyDescent="0.3">
      <c r="B1542" s="59">
        <v>540</v>
      </c>
      <c r="C1542" s="104">
        <v>78.8</v>
      </c>
      <c r="D1542" s="104">
        <v>74.515329605589514</v>
      </c>
      <c r="E1542" s="106">
        <v>4.2846703944104831</v>
      </c>
      <c r="G1542" s="49"/>
      <c r="H1542" s="50"/>
      <c r="I1542" s="50">
        <v>-5.7767121236534056</v>
      </c>
      <c r="J1542" s="34">
        <f>$K$1263</f>
        <v>22</v>
      </c>
    </row>
    <row r="1543" spans="2:10" x14ac:dyDescent="0.3">
      <c r="B1543" s="59">
        <v>541</v>
      </c>
      <c r="C1543" s="104">
        <v>80.099999999999994</v>
      </c>
      <c r="D1543" s="104">
        <v>76.825061250317219</v>
      </c>
      <c r="E1543" s="106">
        <v>3.2749387496827751</v>
      </c>
      <c r="G1543" s="49"/>
      <c r="H1543" s="50"/>
      <c r="I1543" s="50">
        <v>-5.7767121236534056</v>
      </c>
      <c r="J1543" s="34">
        <v>0</v>
      </c>
    </row>
    <row r="1544" spans="2:10" x14ac:dyDescent="0.3">
      <c r="B1544" s="59">
        <v>542</v>
      </c>
      <c r="C1544" s="104">
        <v>80.7</v>
      </c>
      <c r="D1544" s="104">
        <v>78.187463836434404</v>
      </c>
      <c r="E1544" s="106">
        <v>2.5125361635655992</v>
      </c>
      <c r="G1544" s="49"/>
      <c r="H1544" s="50"/>
      <c r="I1544" s="50">
        <v>-5.7334956434688626</v>
      </c>
      <c r="J1544" s="34">
        <v>0</v>
      </c>
    </row>
    <row r="1545" spans="2:10" x14ac:dyDescent="0.3">
      <c r="B1545" s="59">
        <v>543</v>
      </c>
      <c r="C1545" s="104">
        <v>80.8</v>
      </c>
      <c r="D1545" s="104">
        <v>78.515050789869434</v>
      </c>
      <c r="E1545" s="106">
        <v>2.2849492101305628</v>
      </c>
      <c r="G1545" s="49"/>
      <c r="H1545" s="50"/>
      <c r="I1545" s="50">
        <v>-5.7334956434688626</v>
      </c>
      <c r="J1545" s="34">
        <f>$K$1263</f>
        <v>22</v>
      </c>
    </row>
    <row r="1546" spans="2:10" x14ac:dyDescent="0.3">
      <c r="B1546" s="59">
        <v>544</v>
      </c>
      <c r="C1546" s="104">
        <v>80.8</v>
      </c>
      <c r="D1546" s="104">
        <v>78.686223866002067</v>
      </c>
      <c r="E1546" s="106">
        <v>2.1137761339979306</v>
      </c>
      <c r="G1546" s="49"/>
      <c r="H1546" s="50"/>
      <c r="I1546" s="50">
        <v>-5.6902791632843206</v>
      </c>
      <c r="J1546" s="34">
        <f>$K$1263</f>
        <v>22</v>
      </c>
    </row>
    <row r="1547" spans="2:10" x14ac:dyDescent="0.3">
      <c r="B1547" s="59">
        <v>545</v>
      </c>
      <c r="C1547" s="104">
        <v>22.3</v>
      </c>
      <c r="D1547" s="104">
        <v>25.818035236100187</v>
      </c>
      <c r="E1547" s="106">
        <v>-3.5180352361001859</v>
      </c>
      <c r="G1547" s="49"/>
      <c r="H1547" s="50"/>
      <c r="I1547" s="50">
        <v>-5.6902791632843206</v>
      </c>
      <c r="J1547" s="34">
        <v>0</v>
      </c>
    </row>
    <row r="1548" spans="2:10" x14ac:dyDescent="0.3">
      <c r="B1548" s="59">
        <v>546</v>
      </c>
      <c r="C1548" s="104">
        <v>49.4</v>
      </c>
      <c r="D1548" s="104">
        <v>55.268859569071168</v>
      </c>
      <c r="E1548" s="106">
        <v>-5.8688595690711693</v>
      </c>
      <c r="G1548" s="49"/>
      <c r="H1548" s="50"/>
      <c r="I1548" s="50">
        <v>-5.6470626830997777</v>
      </c>
      <c r="J1548" s="34">
        <v>0</v>
      </c>
    </row>
    <row r="1549" spans="2:10" x14ac:dyDescent="0.3">
      <c r="B1549" s="59">
        <v>547</v>
      </c>
      <c r="C1549" s="104">
        <v>67.599999999999994</v>
      </c>
      <c r="D1549" s="104">
        <v>68.831395833320684</v>
      </c>
      <c r="E1549" s="106">
        <v>-1.2313958333206898</v>
      </c>
      <c r="G1549" s="49"/>
      <c r="H1549" s="50"/>
      <c r="I1549" s="50">
        <v>-5.6470626830997777</v>
      </c>
      <c r="J1549" s="34">
        <f>$K$1263</f>
        <v>22</v>
      </c>
    </row>
    <row r="1550" spans="2:10" x14ac:dyDescent="0.3">
      <c r="B1550" s="59">
        <v>548</v>
      </c>
      <c r="C1550" s="104">
        <v>72.8</v>
      </c>
      <c r="D1550" s="104">
        <v>74.515329605589514</v>
      </c>
      <c r="E1550" s="106">
        <v>-1.7153296055895169</v>
      </c>
      <c r="G1550" s="49"/>
      <c r="H1550" s="50"/>
      <c r="I1550" s="50">
        <v>-5.6038462029152347</v>
      </c>
      <c r="J1550" s="34">
        <f>$K$1263</f>
        <v>22</v>
      </c>
    </row>
    <row r="1551" spans="2:10" x14ac:dyDescent="0.3">
      <c r="B1551" s="59">
        <v>549</v>
      </c>
      <c r="C1551" s="104">
        <v>75.5</v>
      </c>
      <c r="D1551" s="104">
        <v>76.825061250317219</v>
      </c>
      <c r="E1551" s="106">
        <v>-1.3250612503172192</v>
      </c>
      <c r="G1551" s="49"/>
      <c r="H1551" s="50"/>
      <c r="I1551" s="50">
        <v>-5.6038462029152347</v>
      </c>
      <c r="J1551" s="34">
        <v>0</v>
      </c>
    </row>
    <row r="1552" spans="2:10" x14ac:dyDescent="0.3">
      <c r="B1552" s="59">
        <v>550</v>
      </c>
      <c r="C1552" s="104">
        <v>77.2</v>
      </c>
      <c r="D1552" s="104">
        <v>78.187463836434404</v>
      </c>
      <c r="E1552" s="106">
        <v>-0.98746383643440083</v>
      </c>
      <c r="G1552" s="49"/>
      <c r="H1552" s="50"/>
      <c r="I1552" s="50">
        <v>-5.5606297227306918</v>
      </c>
      <c r="J1552" s="34">
        <v>0</v>
      </c>
    </row>
    <row r="1553" spans="2:10" x14ac:dyDescent="0.3">
      <c r="B1553" s="59">
        <v>551</v>
      </c>
      <c r="C1553" s="104">
        <v>77.3</v>
      </c>
      <c r="D1553" s="104">
        <v>78.515050789869434</v>
      </c>
      <c r="E1553" s="106">
        <v>-1.2150507898694372</v>
      </c>
      <c r="G1553" s="49"/>
      <c r="H1553" s="50"/>
      <c r="I1553" s="50">
        <v>-5.5606297227306918</v>
      </c>
      <c r="J1553" s="34">
        <f>$K$1263</f>
        <v>22</v>
      </c>
    </row>
    <row r="1554" spans="2:10" x14ac:dyDescent="0.3">
      <c r="B1554" s="59">
        <v>552</v>
      </c>
      <c r="C1554" s="104">
        <v>77.2</v>
      </c>
      <c r="D1554" s="104">
        <v>78.686223866002067</v>
      </c>
      <c r="E1554" s="106">
        <v>-1.4862238660020637</v>
      </c>
      <c r="G1554" s="49"/>
      <c r="H1554" s="50"/>
      <c r="I1554" s="50">
        <v>-5.5174132425461497</v>
      </c>
      <c r="J1554" s="34">
        <f>$K$1263</f>
        <v>22</v>
      </c>
    </row>
    <row r="1555" spans="2:10" x14ac:dyDescent="0.3">
      <c r="B1555" s="59">
        <v>553</v>
      </c>
      <c r="C1555" s="104">
        <v>25.5</v>
      </c>
      <c r="D1555" s="104">
        <v>25.818035236100187</v>
      </c>
      <c r="E1555" s="106">
        <v>-0.31803523610018658</v>
      </c>
      <c r="G1555" s="49"/>
      <c r="H1555" s="50"/>
      <c r="I1555" s="50">
        <v>-5.5174132425461497</v>
      </c>
      <c r="J1555" s="34">
        <v>0</v>
      </c>
    </row>
    <row r="1556" spans="2:10" x14ac:dyDescent="0.3">
      <c r="B1556" s="59">
        <v>554</v>
      </c>
      <c r="C1556" s="104">
        <v>53.9</v>
      </c>
      <c r="D1556" s="104">
        <v>55.268859569071168</v>
      </c>
      <c r="E1556" s="106">
        <v>-1.3688595690711693</v>
      </c>
      <c r="G1556" s="49"/>
      <c r="H1556" s="50"/>
      <c r="I1556" s="50">
        <v>-5.4741967623616068</v>
      </c>
      <c r="J1556" s="34">
        <v>0</v>
      </c>
    </row>
    <row r="1557" spans="2:10" x14ac:dyDescent="0.3">
      <c r="B1557" s="59">
        <v>555</v>
      </c>
      <c r="C1557" s="104">
        <v>68.7</v>
      </c>
      <c r="D1557" s="104">
        <v>68.831395833320684</v>
      </c>
      <c r="E1557" s="106">
        <v>-0.13139583332068128</v>
      </c>
      <c r="G1557" s="49"/>
      <c r="H1557" s="50"/>
      <c r="I1557" s="50">
        <v>-5.4741967623616068</v>
      </c>
      <c r="J1557" s="34">
        <f>$K$1263</f>
        <v>22</v>
      </c>
    </row>
    <row r="1558" spans="2:10" x14ac:dyDescent="0.3">
      <c r="B1558" s="59">
        <v>556</v>
      </c>
      <c r="C1558" s="104">
        <v>74.2</v>
      </c>
      <c r="D1558" s="104">
        <v>74.515329605589514</v>
      </c>
      <c r="E1558" s="106">
        <v>-0.31532960558951117</v>
      </c>
      <c r="G1558" s="49"/>
      <c r="H1558" s="50"/>
      <c r="I1558" s="50">
        <v>-5.4309802821770639</v>
      </c>
      <c r="J1558" s="34">
        <f>$K$1263</f>
        <v>22</v>
      </c>
    </row>
    <row r="1559" spans="2:10" x14ac:dyDescent="0.3">
      <c r="B1559" s="59">
        <v>557</v>
      </c>
      <c r="C1559" s="104">
        <v>76.400000000000006</v>
      </c>
      <c r="D1559" s="104">
        <v>76.825061250317219</v>
      </c>
      <c r="E1559" s="106">
        <v>-0.42506125031721353</v>
      </c>
      <c r="G1559" s="49"/>
      <c r="H1559" s="50"/>
      <c r="I1559" s="50">
        <v>-5.4309802821770639</v>
      </c>
      <c r="J1559" s="34">
        <v>0</v>
      </c>
    </row>
    <row r="1560" spans="2:10" x14ac:dyDescent="0.3">
      <c r="B1560" s="59">
        <v>558</v>
      </c>
      <c r="C1560" s="104">
        <v>77.5</v>
      </c>
      <c r="D1560" s="104">
        <v>78.187463836434404</v>
      </c>
      <c r="E1560" s="106">
        <v>-0.68746383643440367</v>
      </c>
      <c r="G1560" s="49"/>
      <c r="H1560" s="50"/>
      <c r="I1560" s="50">
        <v>-5.3877638019925209</v>
      </c>
      <c r="J1560" s="34">
        <v>0</v>
      </c>
    </row>
    <row r="1561" spans="2:10" x14ac:dyDescent="0.3">
      <c r="B1561" s="59">
        <v>559</v>
      </c>
      <c r="C1561" s="104">
        <v>77.5</v>
      </c>
      <c r="D1561" s="104">
        <v>78.515050789869434</v>
      </c>
      <c r="E1561" s="106">
        <v>-1.0150507898694343</v>
      </c>
      <c r="G1561" s="49"/>
      <c r="H1561" s="50"/>
      <c r="I1561" s="50">
        <v>-5.3877638019925209</v>
      </c>
      <c r="J1561" s="34">
        <f>$K$1263</f>
        <v>22</v>
      </c>
    </row>
    <row r="1562" spans="2:10" x14ac:dyDescent="0.3">
      <c r="B1562" s="59">
        <v>560</v>
      </c>
      <c r="C1562" s="104">
        <v>77.3</v>
      </c>
      <c r="D1562" s="104">
        <v>78.686223866002067</v>
      </c>
      <c r="E1562" s="106">
        <v>-1.3862238660020694</v>
      </c>
      <c r="G1562" s="49"/>
      <c r="H1562" s="50"/>
      <c r="I1562" s="50">
        <v>-5.3445473218079789</v>
      </c>
      <c r="J1562" s="34">
        <f>$K$1263</f>
        <v>22</v>
      </c>
    </row>
    <row r="1563" spans="2:10" x14ac:dyDescent="0.3">
      <c r="B1563" s="59">
        <v>561</v>
      </c>
      <c r="C1563" s="104">
        <v>25.4</v>
      </c>
      <c r="D1563" s="104">
        <v>25.818035236100187</v>
      </c>
      <c r="E1563" s="106">
        <v>-0.418035236100188</v>
      </c>
      <c r="G1563" s="49"/>
      <c r="H1563" s="50"/>
      <c r="I1563" s="50">
        <v>-5.3445473218079789</v>
      </c>
      <c r="J1563" s="34">
        <v>0</v>
      </c>
    </row>
    <row r="1564" spans="2:10" x14ac:dyDescent="0.3">
      <c r="B1564" s="59">
        <v>562</v>
      </c>
      <c r="C1564" s="104">
        <v>56.2</v>
      </c>
      <c r="D1564" s="104">
        <v>55.268859569071168</v>
      </c>
      <c r="E1564" s="106">
        <v>0.93114043092883492</v>
      </c>
      <c r="G1564" s="49"/>
      <c r="H1564" s="50"/>
      <c r="I1564" s="50">
        <v>-5.3013308416234359</v>
      </c>
      <c r="J1564" s="34">
        <v>0</v>
      </c>
    </row>
    <row r="1565" spans="2:10" x14ac:dyDescent="0.3">
      <c r="B1565" s="59">
        <v>563</v>
      </c>
      <c r="C1565" s="104">
        <v>70.099999999999994</v>
      </c>
      <c r="D1565" s="104">
        <v>68.831395833320684</v>
      </c>
      <c r="E1565" s="106">
        <v>1.2686041666793102</v>
      </c>
      <c r="G1565" s="49"/>
      <c r="H1565" s="50"/>
      <c r="I1565" s="50">
        <v>-5.3013308416234359</v>
      </c>
      <c r="J1565" s="34">
        <f>$K$1263</f>
        <v>22</v>
      </c>
    </row>
    <row r="1566" spans="2:10" x14ac:dyDescent="0.3">
      <c r="B1566" s="59">
        <v>564</v>
      </c>
      <c r="C1566" s="104">
        <v>75.900000000000006</v>
      </c>
      <c r="D1566" s="104">
        <v>74.515329605589514</v>
      </c>
      <c r="E1566" s="106">
        <v>1.3846703944104917</v>
      </c>
      <c r="G1566" s="49"/>
      <c r="H1566" s="50"/>
      <c r="I1566" s="50">
        <v>-5.258114361438893</v>
      </c>
      <c r="J1566" s="34">
        <f>$K$1263</f>
        <v>22</v>
      </c>
    </row>
    <row r="1567" spans="2:10" x14ac:dyDescent="0.3">
      <c r="B1567" s="59">
        <v>565</v>
      </c>
      <c r="C1567" s="104">
        <v>78.2</v>
      </c>
      <c r="D1567" s="104">
        <v>76.825061250317219</v>
      </c>
      <c r="E1567" s="106">
        <v>1.3749387496827836</v>
      </c>
      <c r="G1567" s="49"/>
      <c r="H1567" s="50"/>
      <c r="I1567" s="50">
        <v>-5.258114361438893</v>
      </c>
      <c r="J1567" s="34">
        <v>0</v>
      </c>
    </row>
    <row r="1568" spans="2:10" x14ac:dyDescent="0.3">
      <c r="B1568" s="59">
        <v>566</v>
      </c>
      <c r="C1568" s="104">
        <v>79.5</v>
      </c>
      <c r="D1568" s="104">
        <v>78.187463836434404</v>
      </c>
      <c r="E1568" s="106">
        <v>1.3125361635655963</v>
      </c>
      <c r="G1568" s="49"/>
      <c r="H1568" s="50"/>
      <c r="I1568" s="50">
        <v>-5.2148978812543501</v>
      </c>
      <c r="J1568" s="34">
        <v>0</v>
      </c>
    </row>
    <row r="1569" spans="2:10" x14ac:dyDescent="0.3">
      <c r="B1569" s="59">
        <v>567</v>
      </c>
      <c r="C1569" s="104">
        <v>79.5</v>
      </c>
      <c r="D1569" s="104">
        <v>78.515050789869434</v>
      </c>
      <c r="E1569" s="106">
        <v>0.98494921013056569</v>
      </c>
      <c r="G1569" s="49"/>
      <c r="H1569" s="50"/>
      <c r="I1569" s="50">
        <v>-5.2148978812543501</v>
      </c>
      <c r="J1569" s="34">
        <f>$K$1263</f>
        <v>22</v>
      </c>
    </row>
    <row r="1570" spans="2:10" x14ac:dyDescent="0.3">
      <c r="B1570" s="59">
        <v>568</v>
      </c>
      <c r="C1570" s="104">
        <v>79.5</v>
      </c>
      <c r="D1570" s="104">
        <v>78.686223866002067</v>
      </c>
      <c r="E1570" s="106">
        <v>0.81377613399793347</v>
      </c>
      <c r="G1570" s="49"/>
      <c r="H1570" s="50"/>
      <c r="I1570" s="50">
        <v>-5.1716814010698071</v>
      </c>
      <c r="J1570" s="34">
        <f>$K$1263</f>
        <v>22</v>
      </c>
    </row>
    <row r="1571" spans="2:10" x14ac:dyDescent="0.3">
      <c r="B1571" s="59">
        <v>569</v>
      </c>
      <c r="C1571" s="104">
        <v>27.2</v>
      </c>
      <c r="D1571" s="104">
        <v>25.818035236100187</v>
      </c>
      <c r="E1571" s="106">
        <v>1.3819647638998127</v>
      </c>
      <c r="G1571" s="49"/>
      <c r="H1571" s="50"/>
      <c r="I1571" s="50">
        <v>-5.1716814010698071</v>
      </c>
      <c r="J1571" s="34">
        <v>0</v>
      </c>
    </row>
    <row r="1572" spans="2:10" x14ac:dyDescent="0.3">
      <c r="B1572" s="59">
        <v>570</v>
      </c>
      <c r="C1572" s="104">
        <v>63.8</v>
      </c>
      <c r="D1572" s="104">
        <v>55.268859569071168</v>
      </c>
      <c r="E1572" s="106">
        <v>8.5311404309288292</v>
      </c>
      <c r="G1572" s="49"/>
      <c r="H1572" s="50"/>
      <c r="I1572" s="50">
        <v>-5.1284649208852651</v>
      </c>
      <c r="J1572" s="34">
        <v>0</v>
      </c>
    </row>
    <row r="1573" spans="2:10" x14ac:dyDescent="0.3">
      <c r="B1573" s="59">
        <v>571</v>
      </c>
      <c r="C1573" s="104">
        <v>74.400000000000006</v>
      </c>
      <c r="D1573" s="104">
        <v>68.831395833320684</v>
      </c>
      <c r="E1573" s="106">
        <v>5.5686041666793216</v>
      </c>
      <c r="G1573" s="49"/>
      <c r="H1573" s="50"/>
      <c r="I1573" s="50">
        <v>-5.1284649208852651</v>
      </c>
      <c r="J1573" s="34">
        <f>$K$1263</f>
        <v>22</v>
      </c>
    </row>
    <row r="1574" spans="2:10" x14ac:dyDescent="0.3">
      <c r="B1574" s="59">
        <v>572</v>
      </c>
      <c r="C1574" s="104">
        <v>78.400000000000006</v>
      </c>
      <c r="D1574" s="104">
        <v>74.515329605589514</v>
      </c>
      <c r="E1574" s="106">
        <v>3.8846703944104917</v>
      </c>
      <c r="G1574" s="49"/>
      <c r="H1574" s="50"/>
      <c r="I1574" s="50">
        <v>-5.0852484407007221</v>
      </c>
      <c r="J1574" s="34">
        <f>$K$1263</f>
        <v>22</v>
      </c>
    </row>
    <row r="1575" spans="2:10" x14ac:dyDescent="0.3">
      <c r="B1575" s="59">
        <v>573</v>
      </c>
      <c r="C1575" s="104">
        <v>79.7</v>
      </c>
      <c r="D1575" s="104">
        <v>76.825061250317219</v>
      </c>
      <c r="E1575" s="106">
        <v>2.8749387496827836</v>
      </c>
      <c r="G1575" s="49"/>
      <c r="H1575" s="50"/>
      <c r="I1575" s="50">
        <v>-5.0852484407007221</v>
      </c>
      <c r="J1575" s="34">
        <v>0</v>
      </c>
    </row>
    <row r="1576" spans="2:10" x14ac:dyDescent="0.3">
      <c r="B1576" s="59">
        <v>574</v>
      </c>
      <c r="C1576" s="104">
        <v>80.400000000000006</v>
      </c>
      <c r="D1576" s="104">
        <v>78.187463836434404</v>
      </c>
      <c r="E1576" s="106">
        <v>2.212536163565602</v>
      </c>
      <c r="G1576" s="49"/>
      <c r="H1576" s="50"/>
      <c r="I1576" s="50">
        <v>-5.0420319605161792</v>
      </c>
      <c r="J1576" s="34">
        <v>0</v>
      </c>
    </row>
    <row r="1577" spans="2:10" x14ac:dyDescent="0.3">
      <c r="B1577" s="59">
        <v>575</v>
      </c>
      <c r="C1577" s="104">
        <v>80.599999999999994</v>
      </c>
      <c r="D1577" s="104">
        <v>78.515050789869434</v>
      </c>
      <c r="E1577" s="106">
        <v>2.08494921013056</v>
      </c>
      <c r="G1577" s="49"/>
      <c r="H1577" s="50"/>
      <c r="I1577" s="50">
        <v>-5.0420319605161792</v>
      </c>
      <c r="J1577" s="34">
        <f>$K$1263</f>
        <v>22</v>
      </c>
    </row>
    <row r="1578" spans="2:10" x14ac:dyDescent="0.3">
      <c r="B1578" s="59">
        <v>576</v>
      </c>
      <c r="C1578" s="104">
        <v>80.599999999999994</v>
      </c>
      <c r="D1578" s="104">
        <v>78.686223866002067</v>
      </c>
      <c r="E1578" s="106">
        <v>1.9137761339979278</v>
      </c>
      <c r="G1578" s="49"/>
      <c r="H1578" s="50"/>
      <c r="I1578" s="50">
        <v>-4.9988154803316363</v>
      </c>
      <c r="J1578" s="34">
        <f>$K$1263</f>
        <v>22</v>
      </c>
    </row>
    <row r="1579" spans="2:10" x14ac:dyDescent="0.3">
      <c r="B1579" s="59">
        <v>577</v>
      </c>
      <c r="C1579" s="104">
        <v>22.7</v>
      </c>
      <c r="D1579" s="104">
        <v>25.775349407541469</v>
      </c>
      <c r="E1579" s="106">
        <v>-3.07534940754147</v>
      </c>
      <c r="G1579" s="49"/>
      <c r="H1579" s="50"/>
      <c r="I1579" s="50">
        <v>-4.9988154803316363</v>
      </c>
      <c r="J1579" s="34">
        <v>0</v>
      </c>
    </row>
    <row r="1580" spans="2:10" x14ac:dyDescent="0.3">
      <c r="B1580" s="59">
        <v>578</v>
      </c>
      <c r="C1580" s="104">
        <v>54.3</v>
      </c>
      <c r="D1580" s="104">
        <v>58.224301823007252</v>
      </c>
      <c r="E1580" s="106">
        <v>-3.9243018230072551</v>
      </c>
      <c r="G1580" s="49"/>
      <c r="H1580" s="50"/>
      <c r="I1580" s="50">
        <v>-4.9555990001470942</v>
      </c>
      <c r="J1580" s="34">
        <v>0</v>
      </c>
    </row>
    <row r="1581" spans="2:10" x14ac:dyDescent="0.3">
      <c r="B1581" s="59">
        <v>579</v>
      </c>
      <c r="C1581" s="104">
        <v>71.400000000000006</v>
      </c>
      <c r="D1581" s="104">
        <v>73.485249071830154</v>
      </c>
      <c r="E1581" s="106">
        <v>-2.0852490718301482</v>
      </c>
      <c r="G1581" s="49"/>
      <c r="H1581" s="50"/>
      <c r="I1581" s="50">
        <v>-4.9555990001470942</v>
      </c>
      <c r="J1581" s="34">
        <f>$K$1263</f>
        <v>22</v>
      </c>
    </row>
    <row r="1582" spans="2:10" x14ac:dyDescent="0.3">
      <c r="B1582" s="59">
        <v>580</v>
      </c>
      <c r="C1582" s="104">
        <v>78.900000000000006</v>
      </c>
      <c r="D1582" s="104">
        <v>79.93724294091713</v>
      </c>
      <c r="E1582" s="106">
        <v>-1.0372429409171247</v>
      </c>
      <c r="G1582" s="49"/>
      <c r="H1582" s="50"/>
      <c r="I1582" s="50">
        <v>-4.9123825199625513</v>
      </c>
      <c r="J1582" s="34">
        <f>$K$1263</f>
        <v>22</v>
      </c>
    </row>
    <row r="1583" spans="2:10" x14ac:dyDescent="0.3">
      <c r="B1583" s="59">
        <v>581</v>
      </c>
      <c r="C1583" s="104">
        <v>82</v>
      </c>
      <c r="D1583" s="104">
        <v>82.563890980745072</v>
      </c>
      <c r="E1583" s="106">
        <v>-0.5638909807450716</v>
      </c>
      <c r="G1583" s="49"/>
      <c r="H1583" s="50"/>
      <c r="I1583" s="50">
        <v>-4.9123825199625513</v>
      </c>
      <c r="J1583" s="34">
        <v>0</v>
      </c>
    </row>
    <row r="1584" spans="2:10" x14ac:dyDescent="0.3">
      <c r="B1584" s="59">
        <v>582</v>
      </c>
      <c r="C1584" s="104">
        <v>83.6</v>
      </c>
      <c r="D1584" s="104">
        <v>84.102609788938992</v>
      </c>
      <c r="E1584" s="106">
        <v>-0.50260978893899733</v>
      </c>
      <c r="G1584" s="49"/>
      <c r="H1584" s="50"/>
      <c r="I1584" s="50">
        <v>-4.8691660397780083</v>
      </c>
      <c r="J1584" s="34">
        <v>0</v>
      </c>
    </row>
    <row r="1585" spans="2:10" x14ac:dyDescent="0.3">
      <c r="B1585" s="59">
        <v>583</v>
      </c>
      <c r="C1585" s="104">
        <v>84.1</v>
      </c>
      <c r="D1585" s="104">
        <v>84.458445806446306</v>
      </c>
      <c r="E1585" s="106">
        <v>-0.35844580644631208</v>
      </c>
      <c r="G1585" s="49"/>
      <c r="H1585" s="50"/>
      <c r="I1585" s="50">
        <v>-4.8691660397780083</v>
      </c>
      <c r="J1585" s="34">
        <f>$K$1263</f>
        <v>22</v>
      </c>
    </row>
    <row r="1586" spans="2:10" x14ac:dyDescent="0.3">
      <c r="B1586" s="59">
        <v>584</v>
      </c>
      <c r="C1586" s="104">
        <v>84.2</v>
      </c>
      <c r="D1586" s="104">
        <v>84.635322673775207</v>
      </c>
      <c r="E1586" s="106">
        <v>-0.43532267377520384</v>
      </c>
      <c r="G1586" s="49"/>
      <c r="H1586" s="50"/>
      <c r="I1586" s="50">
        <v>-4.8259495595934654</v>
      </c>
      <c r="J1586" s="34">
        <f>$K$1263</f>
        <v>22</v>
      </c>
    </row>
    <row r="1587" spans="2:10" x14ac:dyDescent="0.3">
      <c r="B1587" s="59">
        <v>585</v>
      </c>
      <c r="C1587" s="104">
        <v>25.4</v>
      </c>
      <c r="D1587" s="104">
        <v>25.775349407541469</v>
      </c>
      <c r="E1587" s="106">
        <v>-0.37534940754147073</v>
      </c>
      <c r="G1587" s="49"/>
      <c r="H1587" s="50"/>
      <c r="I1587" s="50">
        <v>-4.8259495595934654</v>
      </c>
      <c r="J1587" s="34">
        <v>0</v>
      </c>
    </row>
    <row r="1588" spans="2:10" x14ac:dyDescent="0.3">
      <c r="B1588" s="59">
        <v>586</v>
      </c>
      <c r="C1588" s="104">
        <v>65.2</v>
      </c>
      <c r="D1588" s="104">
        <v>58.224301823007252</v>
      </c>
      <c r="E1588" s="106">
        <v>6.9756981769927506</v>
      </c>
      <c r="G1588" s="49"/>
      <c r="H1588" s="50"/>
      <c r="I1588" s="50">
        <v>-4.7827330794089233</v>
      </c>
      <c r="J1588" s="34">
        <v>0</v>
      </c>
    </row>
    <row r="1589" spans="2:10" x14ac:dyDescent="0.3">
      <c r="B1589" s="59">
        <v>587</v>
      </c>
      <c r="C1589" s="104">
        <v>78.099999999999994</v>
      </c>
      <c r="D1589" s="104">
        <v>73.485249071830154</v>
      </c>
      <c r="E1589" s="106">
        <v>4.6147509281698404</v>
      </c>
      <c r="G1589" s="49"/>
      <c r="H1589" s="50"/>
      <c r="I1589" s="50">
        <v>-4.7827330794089233</v>
      </c>
      <c r="J1589" s="34">
        <f>$K$1263</f>
        <v>22</v>
      </c>
    </row>
    <row r="1590" spans="2:10" x14ac:dyDescent="0.3">
      <c r="B1590" s="59">
        <v>588</v>
      </c>
      <c r="C1590" s="104">
        <v>83</v>
      </c>
      <c r="D1590" s="104">
        <v>79.93724294091713</v>
      </c>
      <c r="E1590" s="106">
        <v>3.0627570590828697</v>
      </c>
      <c r="G1590" s="49"/>
      <c r="H1590" s="50"/>
      <c r="I1590" s="50">
        <v>-4.7395165992243804</v>
      </c>
      <c r="J1590" s="34">
        <f>$K$1263</f>
        <v>22</v>
      </c>
    </row>
    <row r="1591" spans="2:10" x14ac:dyDescent="0.3">
      <c r="B1591" s="59">
        <v>589</v>
      </c>
      <c r="C1591" s="104">
        <v>84.7</v>
      </c>
      <c r="D1591" s="104">
        <v>82.563890980745072</v>
      </c>
      <c r="E1591" s="106">
        <v>2.1361090192549312</v>
      </c>
      <c r="G1591" s="49"/>
      <c r="H1591" s="50"/>
      <c r="I1591" s="50">
        <v>-4.7395165992243804</v>
      </c>
      <c r="J1591" s="34">
        <v>0</v>
      </c>
    </row>
    <row r="1592" spans="2:10" x14ac:dyDescent="0.3">
      <c r="B1592" s="59">
        <v>590</v>
      </c>
      <c r="C1592" s="104">
        <v>85.6</v>
      </c>
      <c r="D1592" s="104">
        <v>84.102609788938992</v>
      </c>
      <c r="E1592" s="106">
        <v>1.4973902110610027</v>
      </c>
      <c r="G1592" s="49"/>
      <c r="H1592" s="50"/>
      <c r="I1592" s="50">
        <v>-4.6963001190398375</v>
      </c>
      <c r="J1592" s="34">
        <v>0</v>
      </c>
    </row>
    <row r="1593" spans="2:10" x14ac:dyDescent="0.3">
      <c r="B1593" s="59">
        <v>591</v>
      </c>
      <c r="C1593" s="104">
        <v>85.7</v>
      </c>
      <c r="D1593" s="104">
        <v>84.458445806446306</v>
      </c>
      <c r="E1593" s="106">
        <v>1.2415541935536965</v>
      </c>
      <c r="G1593" s="49"/>
      <c r="H1593" s="50"/>
      <c r="I1593" s="50">
        <v>-4.6963001190398375</v>
      </c>
      <c r="J1593" s="34">
        <f>$K$1263</f>
        <v>22</v>
      </c>
    </row>
    <row r="1594" spans="2:10" x14ac:dyDescent="0.3">
      <c r="B1594" s="59">
        <v>592</v>
      </c>
      <c r="C1594" s="104">
        <v>85.7</v>
      </c>
      <c r="D1594" s="104">
        <v>84.635322673775207</v>
      </c>
      <c r="E1594" s="106">
        <v>1.0646773262247962</v>
      </c>
      <c r="G1594" s="49"/>
      <c r="H1594" s="50"/>
      <c r="I1594" s="50">
        <v>-4.6530836388552945</v>
      </c>
      <c r="J1594" s="34">
        <f>$K$1263</f>
        <v>22</v>
      </c>
    </row>
    <row r="1595" spans="2:10" x14ac:dyDescent="0.3">
      <c r="B1595" s="59">
        <v>593</v>
      </c>
      <c r="C1595" s="104">
        <v>25</v>
      </c>
      <c r="D1595" s="104">
        <v>25.775349407541469</v>
      </c>
      <c r="E1595" s="106">
        <v>-0.7753494075414693</v>
      </c>
      <c r="G1595" s="49"/>
      <c r="H1595" s="50"/>
      <c r="I1595" s="50">
        <v>-4.6530836388552945</v>
      </c>
      <c r="J1595" s="34">
        <v>0</v>
      </c>
    </row>
    <row r="1596" spans="2:10" x14ac:dyDescent="0.3">
      <c r="B1596" s="59">
        <v>594</v>
      </c>
      <c r="C1596" s="104">
        <v>69</v>
      </c>
      <c r="D1596" s="104">
        <v>58.224301823007252</v>
      </c>
      <c r="E1596" s="106">
        <v>10.775698176992748</v>
      </c>
      <c r="G1596" s="49"/>
      <c r="H1596" s="50"/>
      <c r="I1596" s="50">
        <v>-4.6098671586707525</v>
      </c>
      <c r="J1596" s="34">
        <v>0</v>
      </c>
    </row>
    <row r="1597" spans="2:10" x14ac:dyDescent="0.3">
      <c r="B1597" s="59">
        <v>595</v>
      </c>
      <c r="C1597" s="104">
        <v>80.7</v>
      </c>
      <c r="D1597" s="104">
        <v>73.485249071830154</v>
      </c>
      <c r="E1597" s="106">
        <v>7.214750928169849</v>
      </c>
      <c r="G1597" s="49"/>
      <c r="H1597" s="50"/>
      <c r="I1597" s="50">
        <v>-4.6098671586707525</v>
      </c>
      <c r="J1597" s="34">
        <f>$K$1263</f>
        <v>22</v>
      </c>
    </row>
    <row r="1598" spans="2:10" x14ac:dyDescent="0.3">
      <c r="B1598" s="59">
        <v>596</v>
      </c>
      <c r="C1598" s="104">
        <v>84.6</v>
      </c>
      <c r="D1598" s="104">
        <v>79.93724294091713</v>
      </c>
      <c r="E1598" s="106">
        <v>4.662757059082864</v>
      </c>
      <c r="G1598" s="49"/>
      <c r="H1598" s="50"/>
      <c r="I1598" s="50">
        <v>-4.5666506784862095</v>
      </c>
      <c r="J1598" s="34">
        <f>$K$1263</f>
        <v>22</v>
      </c>
    </row>
    <row r="1599" spans="2:10" x14ac:dyDescent="0.3">
      <c r="B1599" s="59">
        <v>597</v>
      </c>
      <c r="C1599" s="104">
        <v>85.8</v>
      </c>
      <c r="D1599" s="104">
        <v>82.563890980745072</v>
      </c>
      <c r="E1599" s="106">
        <v>3.2361090192549256</v>
      </c>
      <c r="G1599" s="49"/>
      <c r="H1599" s="50"/>
      <c r="I1599" s="50">
        <v>-4.5666506784862095</v>
      </c>
      <c r="J1599" s="34">
        <v>0</v>
      </c>
    </row>
    <row r="1600" spans="2:10" x14ac:dyDescent="0.3">
      <c r="B1600" s="59">
        <v>598</v>
      </c>
      <c r="C1600" s="104">
        <v>86.3</v>
      </c>
      <c r="D1600" s="104">
        <v>84.102609788938992</v>
      </c>
      <c r="E1600" s="106">
        <v>2.1973902110610055</v>
      </c>
      <c r="G1600" s="49"/>
      <c r="H1600" s="50"/>
      <c r="I1600" s="50">
        <v>-4.5234341983016666</v>
      </c>
      <c r="J1600" s="34">
        <v>0</v>
      </c>
    </row>
    <row r="1601" spans="2:10" x14ac:dyDescent="0.3">
      <c r="B1601" s="59">
        <v>599</v>
      </c>
      <c r="C1601" s="104">
        <v>86.4</v>
      </c>
      <c r="D1601" s="104">
        <v>84.458445806446306</v>
      </c>
      <c r="E1601" s="106">
        <v>1.9415541935536993</v>
      </c>
      <c r="G1601" s="49"/>
      <c r="H1601" s="50"/>
      <c r="I1601" s="50">
        <v>-4.5234341983016666</v>
      </c>
      <c r="J1601" s="34">
        <f>$K$1263</f>
        <v>22</v>
      </c>
    </row>
    <row r="1602" spans="2:10" x14ac:dyDescent="0.3">
      <c r="B1602" s="59">
        <v>600</v>
      </c>
      <c r="C1602" s="104">
        <v>86.4</v>
      </c>
      <c r="D1602" s="104">
        <v>84.635322673775207</v>
      </c>
      <c r="E1602" s="106">
        <v>1.764677326224799</v>
      </c>
      <c r="G1602" s="49"/>
      <c r="H1602" s="50"/>
      <c r="I1602" s="50">
        <v>-4.4802177181171237</v>
      </c>
      <c r="J1602" s="34">
        <f>$K$1263</f>
        <v>22</v>
      </c>
    </row>
    <row r="1603" spans="2:10" x14ac:dyDescent="0.3">
      <c r="B1603" s="59">
        <v>601</v>
      </c>
      <c r="C1603" s="104">
        <v>27.7</v>
      </c>
      <c r="D1603" s="104">
        <v>25.775349407541469</v>
      </c>
      <c r="E1603" s="106">
        <v>1.92465059245853</v>
      </c>
      <c r="G1603" s="49"/>
      <c r="H1603" s="50"/>
      <c r="I1603" s="50">
        <v>-4.4802177181171237</v>
      </c>
      <c r="J1603" s="34">
        <v>0</v>
      </c>
    </row>
    <row r="1604" spans="2:10" x14ac:dyDescent="0.3">
      <c r="B1604" s="59">
        <v>602</v>
      </c>
      <c r="C1604" s="104">
        <v>55.1</v>
      </c>
      <c r="D1604" s="104">
        <v>58.224301823007252</v>
      </c>
      <c r="E1604" s="106">
        <v>-3.1243018230072508</v>
      </c>
      <c r="G1604" s="49"/>
      <c r="H1604" s="50"/>
      <c r="I1604" s="50">
        <v>-4.4370012379325816</v>
      </c>
      <c r="J1604" s="34">
        <v>0</v>
      </c>
    </row>
    <row r="1605" spans="2:10" x14ac:dyDescent="0.3">
      <c r="B1605" s="59">
        <v>603</v>
      </c>
      <c r="C1605" s="104">
        <v>71.5</v>
      </c>
      <c r="D1605" s="104">
        <v>73.485249071830154</v>
      </c>
      <c r="E1605" s="106">
        <v>-1.9852490718301539</v>
      </c>
      <c r="G1605" s="49"/>
      <c r="H1605" s="50"/>
      <c r="I1605" s="50">
        <v>-4.4370012379325816</v>
      </c>
      <c r="J1605" s="34">
        <f>$K$1263</f>
        <v>22</v>
      </c>
    </row>
    <row r="1606" spans="2:10" x14ac:dyDescent="0.3">
      <c r="B1606" s="59">
        <v>604</v>
      </c>
      <c r="C1606" s="104">
        <v>78.900000000000006</v>
      </c>
      <c r="D1606" s="104">
        <v>79.93724294091713</v>
      </c>
      <c r="E1606" s="106">
        <v>-1.0372429409171247</v>
      </c>
      <c r="G1606" s="49"/>
      <c r="H1606" s="50"/>
      <c r="I1606" s="50">
        <v>-4.3937847577480387</v>
      </c>
      <c r="J1606" s="34">
        <f>$K$1263</f>
        <v>22</v>
      </c>
    </row>
    <row r="1607" spans="2:10" x14ac:dyDescent="0.3">
      <c r="B1607" s="59">
        <v>605</v>
      </c>
      <c r="C1607" s="104">
        <v>82.1</v>
      </c>
      <c r="D1607" s="104">
        <v>82.563890980745072</v>
      </c>
      <c r="E1607" s="106">
        <v>-0.46389098074507729</v>
      </c>
      <c r="G1607" s="49"/>
      <c r="H1607" s="50"/>
      <c r="I1607" s="50">
        <v>-4.3937847577480387</v>
      </c>
      <c r="J1607" s="34">
        <v>0</v>
      </c>
    </row>
    <row r="1608" spans="2:10" x14ac:dyDescent="0.3">
      <c r="B1608" s="59">
        <v>606</v>
      </c>
      <c r="C1608" s="104">
        <v>83.9</v>
      </c>
      <c r="D1608" s="104">
        <v>84.102609788938992</v>
      </c>
      <c r="E1608" s="106">
        <v>-0.20260978893898596</v>
      </c>
      <c r="G1608" s="49"/>
      <c r="H1608" s="50"/>
      <c r="I1608" s="50">
        <v>-4.3505682775634957</v>
      </c>
      <c r="J1608" s="34">
        <v>0</v>
      </c>
    </row>
    <row r="1609" spans="2:10" x14ac:dyDescent="0.3">
      <c r="B1609" s="59">
        <v>607</v>
      </c>
      <c r="C1609" s="104">
        <v>84.2</v>
      </c>
      <c r="D1609" s="104">
        <v>84.458445806446306</v>
      </c>
      <c r="E1609" s="106">
        <v>-0.25844580644630355</v>
      </c>
      <c r="G1609" s="49"/>
      <c r="H1609" s="50"/>
      <c r="I1609" s="50">
        <v>-4.3505682775634957</v>
      </c>
      <c r="J1609" s="34">
        <f>$K$1263</f>
        <v>22</v>
      </c>
    </row>
    <row r="1610" spans="2:10" x14ac:dyDescent="0.3">
      <c r="B1610" s="59">
        <v>608</v>
      </c>
      <c r="C1610" s="104">
        <v>84.2</v>
      </c>
      <c r="D1610" s="104">
        <v>84.635322673775207</v>
      </c>
      <c r="E1610" s="106">
        <v>-0.43532267377520384</v>
      </c>
      <c r="G1610" s="49"/>
      <c r="H1610" s="50"/>
      <c r="I1610" s="50">
        <v>-4.3073517973789528</v>
      </c>
      <c r="J1610" s="34">
        <f>$K$1263</f>
        <v>22</v>
      </c>
    </row>
    <row r="1611" spans="2:10" x14ac:dyDescent="0.3">
      <c r="B1611" s="59">
        <v>609</v>
      </c>
      <c r="C1611" s="104">
        <v>22.2</v>
      </c>
      <c r="D1611" s="104">
        <v>25.775349407541469</v>
      </c>
      <c r="E1611" s="106">
        <v>-3.57534940754147</v>
      </c>
      <c r="G1611" s="49"/>
      <c r="H1611" s="50"/>
      <c r="I1611" s="50">
        <v>-4.3073517973789528</v>
      </c>
      <c r="J1611" s="34">
        <v>0</v>
      </c>
    </row>
    <row r="1612" spans="2:10" x14ac:dyDescent="0.3">
      <c r="B1612" s="59">
        <v>610</v>
      </c>
      <c r="C1612" s="104">
        <v>55.2</v>
      </c>
      <c r="D1612" s="104">
        <v>58.224301823007252</v>
      </c>
      <c r="E1612" s="106">
        <v>-3.0243018230072494</v>
      </c>
      <c r="G1612" s="49"/>
      <c r="H1612" s="50"/>
      <c r="I1612" s="50">
        <v>-4.2641353171944107</v>
      </c>
      <c r="J1612" s="34">
        <v>0</v>
      </c>
    </row>
    <row r="1613" spans="2:10" x14ac:dyDescent="0.3">
      <c r="B1613" s="59">
        <v>611</v>
      </c>
      <c r="C1613" s="104">
        <v>72.400000000000006</v>
      </c>
      <c r="D1613" s="104">
        <v>73.485249071830154</v>
      </c>
      <c r="E1613" s="106">
        <v>-1.0852490718301482</v>
      </c>
      <c r="G1613" s="49"/>
      <c r="H1613" s="50"/>
      <c r="I1613" s="50">
        <v>-4.2641353171944107</v>
      </c>
      <c r="J1613" s="34">
        <f>$K$1263</f>
        <v>22</v>
      </c>
    </row>
    <row r="1614" spans="2:10" x14ac:dyDescent="0.3">
      <c r="B1614" s="59">
        <v>612</v>
      </c>
      <c r="C1614" s="104">
        <v>79.5</v>
      </c>
      <c r="D1614" s="104">
        <v>79.93724294091713</v>
      </c>
      <c r="E1614" s="106">
        <v>-0.43724294091713034</v>
      </c>
      <c r="G1614" s="49"/>
      <c r="H1614" s="50"/>
      <c r="I1614" s="50">
        <v>-4.2209188370098678</v>
      </c>
      <c r="J1614" s="34">
        <f>$K$1263</f>
        <v>22</v>
      </c>
    </row>
    <row r="1615" spans="2:10" x14ac:dyDescent="0.3">
      <c r="B1615" s="59">
        <v>613</v>
      </c>
      <c r="C1615" s="104">
        <v>82.4</v>
      </c>
      <c r="D1615" s="104">
        <v>82.563890980745072</v>
      </c>
      <c r="E1615" s="106">
        <v>-0.16389098074506592</v>
      </c>
      <c r="G1615" s="49"/>
      <c r="H1615" s="50"/>
      <c r="I1615" s="50">
        <v>-4.2209188370098678</v>
      </c>
      <c r="J1615" s="34">
        <v>0</v>
      </c>
    </row>
    <row r="1616" spans="2:10" x14ac:dyDescent="0.3">
      <c r="B1616" s="59">
        <v>614</v>
      </c>
      <c r="C1616" s="104">
        <v>83.9</v>
      </c>
      <c r="D1616" s="104">
        <v>84.102609788938992</v>
      </c>
      <c r="E1616" s="106">
        <v>-0.20260978893898596</v>
      </c>
      <c r="G1616" s="49"/>
      <c r="H1616" s="50"/>
      <c r="I1616" s="50">
        <v>-4.196909681351789</v>
      </c>
      <c r="J1616" s="34">
        <v>0</v>
      </c>
    </row>
    <row r="1617" spans="2:10" x14ac:dyDescent="0.3">
      <c r="B1617" s="59">
        <v>615</v>
      </c>
      <c r="C1617" s="104">
        <v>84.3</v>
      </c>
      <c r="D1617" s="104">
        <v>84.458445806446306</v>
      </c>
      <c r="E1617" s="106">
        <v>-0.15844580644630923</v>
      </c>
      <c r="G1617" s="49"/>
      <c r="H1617" s="50"/>
      <c r="I1617" s="50">
        <v>-4.196909681351789</v>
      </c>
      <c r="J1617" s="34">
        <f>$K$1263</f>
        <v>22</v>
      </c>
    </row>
    <row r="1618" spans="2:10" x14ac:dyDescent="0.3">
      <c r="B1618" s="59">
        <v>616</v>
      </c>
      <c r="C1618" s="104">
        <v>84.2</v>
      </c>
      <c r="D1618" s="104">
        <v>84.635322673775207</v>
      </c>
      <c r="E1618" s="106">
        <v>-0.43532267377520384</v>
      </c>
      <c r="G1618" s="49"/>
      <c r="H1618" s="50"/>
      <c r="I1618" s="50">
        <v>-4.196909681351789</v>
      </c>
      <c r="J1618" s="34">
        <f>$K$1263</f>
        <v>22</v>
      </c>
    </row>
    <row r="1619" spans="2:10" x14ac:dyDescent="0.3">
      <c r="B1619" s="59">
        <v>617</v>
      </c>
      <c r="C1619" s="104">
        <v>26.5</v>
      </c>
      <c r="D1619" s="104">
        <v>25.775349407541469</v>
      </c>
      <c r="E1619" s="106">
        <v>0.7246505924585307</v>
      </c>
      <c r="G1619" s="49"/>
      <c r="H1619" s="50"/>
      <c r="I1619" s="50">
        <v>-4.196909681351789</v>
      </c>
      <c r="J1619" s="34">
        <v>0</v>
      </c>
    </row>
    <row r="1620" spans="2:10" x14ac:dyDescent="0.3">
      <c r="B1620" s="59">
        <v>618</v>
      </c>
      <c r="C1620" s="104">
        <v>53.4</v>
      </c>
      <c r="D1620" s="104">
        <v>58.224301823007252</v>
      </c>
      <c r="E1620" s="106">
        <v>-4.8243018230072536</v>
      </c>
      <c r="G1620" s="49"/>
      <c r="H1620" s="50"/>
      <c r="I1620" s="50">
        <v>-4.196909681351789</v>
      </c>
      <c r="J1620" s="34">
        <v>0</v>
      </c>
    </row>
    <row r="1621" spans="2:10" x14ac:dyDescent="0.3">
      <c r="B1621" s="59">
        <v>619</v>
      </c>
      <c r="C1621" s="104">
        <v>70.3</v>
      </c>
      <c r="D1621" s="104">
        <v>73.485249071830154</v>
      </c>
      <c r="E1621" s="106">
        <v>-3.1852490718301567</v>
      </c>
      <c r="G1621" s="49"/>
      <c r="H1621" s="50"/>
      <c r="I1621" s="50">
        <v>-4.196909681351789</v>
      </c>
      <c r="J1621" s="34">
        <f>$K$1264</f>
        <v>53</v>
      </c>
    </row>
    <row r="1622" spans="2:10" x14ac:dyDescent="0.3">
      <c r="B1622" s="59">
        <v>620</v>
      </c>
      <c r="C1622" s="104">
        <v>77.900000000000006</v>
      </c>
      <c r="D1622" s="104">
        <v>79.93724294091713</v>
      </c>
      <c r="E1622" s="106">
        <v>-2.0372429409171247</v>
      </c>
      <c r="G1622" s="49"/>
      <c r="H1622" s="50"/>
      <c r="I1622" s="50">
        <v>-4.1536932011672461</v>
      </c>
      <c r="J1622" s="34">
        <f>$K$1264</f>
        <v>53</v>
      </c>
    </row>
    <row r="1623" spans="2:10" x14ac:dyDescent="0.3">
      <c r="B1623" s="59">
        <v>621</v>
      </c>
      <c r="C1623" s="104">
        <v>81.3</v>
      </c>
      <c r="D1623" s="104">
        <v>82.563890980745072</v>
      </c>
      <c r="E1623" s="106">
        <v>-1.2638909807450744</v>
      </c>
      <c r="G1623" s="49"/>
      <c r="H1623" s="50"/>
      <c r="I1623" s="50">
        <v>-4.1536932011672461</v>
      </c>
      <c r="J1623" s="34">
        <v>0</v>
      </c>
    </row>
    <row r="1624" spans="2:10" x14ac:dyDescent="0.3">
      <c r="B1624" s="59">
        <v>622</v>
      </c>
      <c r="C1624" s="104">
        <v>83.1</v>
      </c>
      <c r="D1624" s="104">
        <v>84.102609788938992</v>
      </c>
      <c r="E1624" s="106">
        <v>-1.0026097889389973</v>
      </c>
      <c r="G1624" s="49"/>
      <c r="H1624" s="50"/>
      <c r="I1624" s="50">
        <v>-4.1104767209827031</v>
      </c>
      <c r="J1624" s="34">
        <v>0</v>
      </c>
    </row>
    <row r="1625" spans="2:10" x14ac:dyDescent="0.3">
      <c r="B1625" s="59">
        <v>623</v>
      </c>
      <c r="C1625" s="104">
        <v>83.2</v>
      </c>
      <c r="D1625" s="104">
        <v>84.458445806446306</v>
      </c>
      <c r="E1625" s="106">
        <v>-1.2584458064463035</v>
      </c>
      <c r="G1625" s="49"/>
      <c r="H1625" s="50"/>
      <c r="I1625" s="50">
        <v>-4.1104767209827031</v>
      </c>
      <c r="J1625" s="34">
        <f>$K$1264</f>
        <v>53</v>
      </c>
    </row>
    <row r="1626" spans="2:10" x14ac:dyDescent="0.3">
      <c r="B1626" s="59">
        <v>624</v>
      </c>
      <c r="C1626" s="104">
        <v>83.2</v>
      </c>
      <c r="D1626" s="104">
        <v>84.635322673775207</v>
      </c>
      <c r="E1626" s="106">
        <v>-1.4353226737752038</v>
      </c>
      <c r="G1626" s="49"/>
      <c r="H1626" s="50"/>
      <c r="I1626" s="50">
        <v>-4.0672602407981602</v>
      </c>
      <c r="J1626" s="34">
        <f>$K$1264</f>
        <v>53</v>
      </c>
    </row>
    <row r="1627" spans="2:10" x14ac:dyDescent="0.3">
      <c r="B1627" s="59">
        <v>625</v>
      </c>
      <c r="C1627" s="104">
        <v>24.5</v>
      </c>
      <c r="D1627" s="104">
        <v>25.775349407541469</v>
      </c>
      <c r="E1627" s="106">
        <v>-1.2753494075414693</v>
      </c>
      <c r="G1627" s="49"/>
      <c r="H1627" s="50"/>
      <c r="I1627" s="50">
        <v>-4.0672602407981602</v>
      </c>
      <c r="J1627" s="34">
        <v>0</v>
      </c>
    </row>
    <row r="1628" spans="2:10" x14ac:dyDescent="0.3">
      <c r="B1628" s="59">
        <v>626</v>
      </c>
      <c r="C1628" s="104">
        <v>59.5</v>
      </c>
      <c r="D1628" s="104">
        <v>58.224301823007252</v>
      </c>
      <c r="E1628" s="106">
        <v>1.2756981769927478</v>
      </c>
      <c r="G1628" s="49"/>
      <c r="H1628" s="50"/>
      <c r="I1628" s="50">
        <v>-4.0240437606136172</v>
      </c>
      <c r="J1628" s="34">
        <v>0</v>
      </c>
    </row>
    <row r="1629" spans="2:10" x14ac:dyDescent="0.3">
      <c r="B1629" s="59">
        <v>627</v>
      </c>
      <c r="C1629" s="104">
        <v>74.8</v>
      </c>
      <c r="D1629" s="104">
        <v>73.485249071830154</v>
      </c>
      <c r="E1629" s="106">
        <v>1.3147509281698433</v>
      </c>
      <c r="G1629" s="49"/>
      <c r="H1629" s="50"/>
      <c r="I1629" s="50">
        <v>-4.0240437606136172</v>
      </c>
      <c r="J1629" s="34">
        <f>$K$1264</f>
        <v>53</v>
      </c>
    </row>
    <row r="1630" spans="2:10" x14ac:dyDescent="0.3">
      <c r="B1630" s="59">
        <v>628</v>
      </c>
      <c r="C1630" s="104">
        <v>81.400000000000006</v>
      </c>
      <c r="D1630" s="104">
        <v>79.93724294091713</v>
      </c>
      <c r="E1630" s="106">
        <v>1.4627570590828753</v>
      </c>
      <c r="G1630" s="49"/>
      <c r="H1630" s="50"/>
      <c r="I1630" s="50">
        <v>-3.9808272804290747</v>
      </c>
      <c r="J1630" s="34">
        <f>$K$1264</f>
        <v>53</v>
      </c>
    </row>
    <row r="1631" spans="2:10" x14ac:dyDescent="0.3">
      <c r="B1631" s="59">
        <v>629</v>
      </c>
      <c r="C1631" s="104">
        <v>83.9</v>
      </c>
      <c r="D1631" s="104">
        <v>82.563890980745072</v>
      </c>
      <c r="E1631" s="106">
        <v>1.3361090192549341</v>
      </c>
      <c r="G1631" s="49"/>
      <c r="H1631" s="50"/>
      <c r="I1631" s="50">
        <v>-3.9808272804290747</v>
      </c>
      <c r="J1631" s="34">
        <v>0</v>
      </c>
    </row>
    <row r="1632" spans="2:10" x14ac:dyDescent="0.3">
      <c r="B1632" s="59">
        <v>630</v>
      </c>
      <c r="C1632" s="104">
        <v>85.2</v>
      </c>
      <c r="D1632" s="104">
        <v>84.102609788938992</v>
      </c>
      <c r="E1632" s="106">
        <v>1.0973902110610112</v>
      </c>
      <c r="G1632" s="49"/>
      <c r="H1632" s="50"/>
      <c r="I1632" s="50">
        <v>-3.9376108002445322</v>
      </c>
      <c r="J1632" s="34">
        <v>0</v>
      </c>
    </row>
    <row r="1633" spans="2:10" x14ac:dyDescent="0.3">
      <c r="B1633" s="59">
        <v>631</v>
      </c>
      <c r="C1633" s="104">
        <v>85.6</v>
      </c>
      <c r="D1633" s="104">
        <v>84.458445806446306</v>
      </c>
      <c r="E1633" s="106">
        <v>1.1415541935536879</v>
      </c>
      <c r="G1633" s="49"/>
      <c r="H1633" s="50"/>
      <c r="I1633" s="50">
        <v>-3.9376108002445322</v>
      </c>
      <c r="J1633" s="34">
        <f>$K$1264</f>
        <v>53</v>
      </c>
    </row>
    <row r="1634" spans="2:10" x14ac:dyDescent="0.3">
      <c r="B1634" s="59">
        <v>632</v>
      </c>
      <c r="C1634" s="104">
        <v>85.7</v>
      </c>
      <c r="D1634" s="104">
        <v>84.635322673775207</v>
      </c>
      <c r="E1634" s="106">
        <v>1.0646773262247962</v>
      </c>
      <c r="G1634" s="49"/>
      <c r="H1634" s="50"/>
      <c r="I1634" s="50">
        <v>-3.8943943200599893</v>
      </c>
      <c r="J1634" s="34">
        <f>$K$1264</f>
        <v>53</v>
      </c>
    </row>
    <row r="1635" spans="2:10" x14ac:dyDescent="0.3">
      <c r="B1635" s="59">
        <v>633</v>
      </c>
      <c r="C1635" s="104">
        <v>27.5</v>
      </c>
      <c r="D1635" s="104">
        <v>25.775349407541469</v>
      </c>
      <c r="E1635" s="106">
        <v>1.7246505924585307</v>
      </c>
      <c r="G1635" s="49"/>
      <c r="H1635" s="50"/>
      <c r="I1635" s="50">
        <v>-3.8943943200599893</v>
      </c>
      <c r="J1635" s="34">
        <v>0</v>
      </c>
    </row>
    <row r="1636" spans="2:10" x14ac:dyDescent="0.3">
      <c r="B1636" s="59">
        <v>634</v>
      </c>
      <c r="C1636" s="104">
        <v>55.8</v>
      </c>
      <c r="D1636" s="104">
        <v>58.224301823007252</v>
      </c>
      <c r="E1636" s="106">
        <v>-2.4243018230072551</v>
      </c>
      <c r="G1636" s="49"/>
      <c r="H1636" s="50"/>
      <c r="I1636" s="50">
        <v>-3.8511778398754468</v>
      </c>
      <c r="J1636" s="34">
        <v>0</v>
      </c>
    </row>
    <row r="1637" spans="2:10" x14ac:dyDescent="0.3">
      <c r="B1637" s="59">
        <v>635</v>
      </c>
      <c r="C1637" s="104">
        <v>72.3</v>
      </c>
      <c r="D1637" s="104">
        <v>73.485249071830154</v>
      </c>
      <c r="E1637" s="106">
        <v>-1.1852490718301567</v>
      </c>
      <c r="G1637" s="49"/>
      <c r="H1637" s="50"/>
      <c r="I1637" s="50">
        <v>-3.8511778398754468</v>
      </c>
      <c r="J1637" s="34">
        <f>$K$1264</f>
        <v>53</v>
      </c>
    </row>
    <row r="1638" spans="2:10" x14ac:dyDescent="0.3">
      <c r="B1638" s="59">
        <v>636</v>
      </c>
      <c r="C1638" s="104">
        <v>79.900000000000006</v>
      </c>
      <c r="D1638" s="104">
        <v>79.93724294091713</v>
      </c>
      <c r="E1638" s="106">
        <v>-3.7242940917124656E-2</v>
      </c>
      <c r="G1638" s="49"/>
      <c r="H1638" s="50"/>
      <c r="I1638" s="50">
        <v>-3.8079613596909039</v>
      </c>
      <c r="J1638" s="34">
        <f>$K$1264</f>
        <v>53</v>
      </c>
    </row>
    <row r="1639" spans="2:10" x14ac:dyDescent="0.3">
      <c r="B1639" s="59">
        <v>637</v>
      </c>
      <c r="C1639" s="104">
        <v>82.8</v>
      </c>
      <c r="D1639" s="104">
        <v>82.563890980745072</v>
      </c>
      <c r="E1639" s="106">
        <v>0.23610901925492556</v>
      </c>
      <c r="G1639" s="49"/>
      <c r="H1639" s="50"/>
      <c r="I1639" s="50">
        <v>-3.8079613596909039</v>
      </c>
      <c r="J1639" s="34">
        <v>0</v>
      </c>
    </row>
    <row r="1640" spans="2:10" x14ac:dyDescent="0.3">
      <c r="B1640" s="59">
        <v>638</v>
      </c>
      <c r="C1640" s="104">
        <v>84.3</v>
      </c>
      <c r="D1640" s="104">
        <v>84.102609788938992</v>
      </c>
      <c r="E1640" s="106">
        <v>0.19739021106100552</v>
      </c>
      <c r="G1640" s="49"/>
      <c r="H1640" s="50"/>
      <c r="I1640" s="50">
        <v>-3.7647448795063614</v>
      </c>
      <c r="J1640" s="34">
        <v>0</v>
      </c>
    </row>
    <row r="1641" spans="2:10" x14ac:dyDescent="0.3">
      <c r="B1641" s="59">
        <v>639</v>
      </c>
      <c r="C1641" s="104">
        <v>84.4</v>
      </c>
      <c r="D1641" s="104">
        <v>84.458445806446306</v>
      </c>
      <c r="E1641" s="106">
        <v>-5.8445806446300708E-2</v>
      </c>
      <c r="G1641" s="49"/>
      <c r="H1641" s="50"/>
      <c r="I1641" s="50">
        <v>-3.7647448795063614</v>
      </c>
      <c r="J1641" s="34">
        <f>$K$1264</f>
        <v>53</v>
      </c>
    </row>
    <row r="1642" spans="2:10" x14ac:dyDescent="0.3">
      <c r="B1642" s="59">
        <v>640</v>
      </c>
      <c r="C1642" s="104">
        <v>84.4</v>
      </c>
      <c r="D1642" s="104">
        <v>84.635322673775207</v>
      </c>
      <c r="E1642" s="106">
        <v>-0.235322673775201</v>
      </c>
      <c r="G1642" s="49"/>
      <c r="H1642" s="50"/>
      <c r="I1642" s="50">
        <v>-3.7215283993218184</v>
      </c>
      <c r="J1642" s="34">
        <f>$K$1264</f>
        <v>53</v>
      </c>
    </row>
    <row r="1643" spans="2:10" x14ac:dyDescent="0.3">
      <c r="B1643" s="59">
        <v>641</v>
      </c>
      <c r="C1643" s="104">
        <v>22.5</v>
      </c>
      <c r="D1643" s="104">
        <v>25.775349407541469</v>
      </c>
      <c r="E1643" s="106">
        <v>-3.2753494075414693</v>
      </c>
      <c r="G1643" s="49"/>
      <c r="H1643" s="50"/>
      <c r="I1643" s="50">
        <v>-3.7215283993218184</v>
      </c>
      <c r="J1643" s="34">
        <v>0</v>
      </c>
    </row>
    <row r="1644" spans="2:10" x14ac:dyDescent="0.3">
      <c r="B1644" s="59">
        <v>642</v>
      </c>
      <c r="C1644" s="104">
        <v>62.3</v>
      </c>
      <c r="D1644" s="104">
        <v>58.224301823007252</v>
      </c>
      <c r="E1644" s="106">
        <v>4.0756981769927449</v>
      </c>
      <c r="G1644" s="49"/>
      <c r="H1644" s="50"/>
      <c r="I1644" s="50">
        <v>-3.678311919137276</v>
      </c>
      <c r="J1644" s="34">
        <v>0</v>
      </c>
    </row>
    <row r="1645" spans="2:10" x14ac:dyDescent="0.3">
      <c r="B1645" s="59">
        <v>643</v>
      </c>
      <c r="C1645" s="104">
        <v>74.7</v>
      </c>
      <c r="D1645" s="104">
        <v>73.485249071830154</v>
      </c>
      <c r="E1645" s="106">
        <v>1.214750928169849</v>
      </c>
      <c r="G1645" s="49"/>
      <c r="H1645" s="50"/>
      <c r="I1645" s="50">
        <v>-3.678311919137276</v>
      </c>
      <c r="J1645" s="34">
        <f>$K$1264</f>
        <v>53</v>
      </c>
    </row>
    <row r="1646" spans="2:10" x14ac:dyDescent="0.3">
      <c r="B1646" s="59">
        <v>644</v>
      </c>
      <c r="C1646" s="104">
        <v>80.599999999999994</v>
      </c>
      <c r="D1646" s="104">
        <v>79.93724294091713</v>
      </c>
      <c r="E1646" s="106">
        <v>0.66275705908286398</v>
      </c>
      <c r="G1646" s="49"/>
      <c r="H1646" s="50"/>
      <c r="I1646" s="50">
        <v>-3.635095438952733</v>
      </c>
      <c r="J1646" s="34">
        <f>$K$1264</f>
        <v>53</v>
      </c>
    </row>
    <row r="1647" spans="2:10" x14ac:dyDescent="0.3">
      <c r="B1647" s="59">
        <v>645</v>
      </c>
      <c r="C1647" s="104">
        <v>83</v>
      </c>
      <c r="D1647" s="104">
        <v>82.563890980745072</v>
      </c>
      <c r="E1647" s="106">
        <v>0.4361090192549284</v>
      </c>
      <c r="G1647" s="49"/>
      <c r="H1647" s="50"/>
      <c r="I1647" s="50">
        <v>-3.635095438952733</v>
      </c>
      <c r="J1647" s="34">
        <v>0</v>
      </c>
    </row>
    <row r="1648" spans="2:10" x14ac:dyDescent="0.3">
      <c r="B1648" s="59">
        <v>646</v>
      </c>
      <c r="C1648" s="104">
        <v>84.4</v>
      </c>
      <c r="D1648" s="104">
        <v>84.102609788938992</v>
      </c>
      <c r="E1648" s="106">
        <v>0.29739021106101404</v>
      </c>
      <c r="G1648" s="49"/>
      <c r="H1648" s="50"/>
      <c r="I1648" s="50">
        <v>-3.5918789587681905</v>
      </c>
      <c r="J1648" s="34">
        <v>0</v>
      </c>
    </row>
    <row r="1649" spans="2:10" x14ac:dyDescent="0.3">
      <c r="B1649" s="59">
        <v>647</v>
      </c>
      <c r="C1649" s="104">
        <v>84.7</v>
      </c>
      <c r="D1649" s="104">
        <v>84.458445806446306</v>
      </c>
      <c r="E1649" s="106">
        <v>0.24155419355369645</v>
      </c>
      <c r="G1649" s="49"/>
      <c r="H1649" s="50"/>
      <c r="I1649" s="50">
        <v>-3.5918789587681905</v>
      </c>
      <c r="J1649" s="34">
        <f>$K$1264</f>
        <v>53</v>
      </c>
    </row>
    <row r="1650" spans="2:10" x14ac:dyDescent="0.3">
      <c r="B1650" s="59">
        <v>648</v>
      </c>
      <c r="C1650" s="104">
        <v>84.6</v>
      </c>
      <c r="D1650" s="104">
        <v>84.635322673775207</v>
      </c>
      <c r="E1650" s="106">
        <v>-3.5322673775212365E-2</v>
      </c>
      <c r="G1650" s="49"/>
      <c r="H1650" s="50"/>
      <c r="I1650" s="50">
        <v>-3.5486624785836476</v>
      </c>
      <c r="J1650" s="34">
        <f>$K$1264</f>
        <v>53</v>
      </c>
    </row>
    <row r="1651" spans="2:10" x14ac:dyDescent="0.3">
      <c r="B1651" s="59">
        <v>649</v>
      </c>
      <c r="C1651" s="104">
        <v>25.9</v>
      </c>
      <c r="D1651" s="104">
        <v>25.775349407541469</v>
      </c>
      <c r="E1651" s="106">
        <v>0.12465059245852927</v>
      </c>
      <c r="G1651" s="49"/>
      <c r="H1651" s="50"/>
      <c r="I1651" s="50">
        <v>-3.5486624785836476</v>
      </c>
      <c r="J1651" s="34">
        <v>0</v>
      </c>
    </row>
    <row r="1652" spans="2:10" x14ac:dyDescent="0.3">
      <c r="B1652" s="59">
        <v>650</v>
      </c>
      <c r="C1652" s="104">
        <v>53.8</v>
      </c>
      <c r="D1652" s="104">
        <v>58.224301823007252</v>
      </c>
      <c r="E1652" s="106">
        <v>-4.4243018230072551</v>
      </c>
      <c r="G1652" s="49"/>
      <c r="H1652" s="50"/>
      <c r="I1652" s="50">
        <v>-3.5054459983991051</v>
      </c>
      <c r="J1652" s="34">
        <v>0</v>
      </c>
    </row>
    <row r="1653" spans="2:10" x14ac:dyDescent="0.3">
      <c r="B1653" s="59">
        <v>651</v>
      </c>
      <c r="C1653" s="104">
        <v>70.3</v>
      </c>
      <c r="D1653" s="104">
        <v>73.485249071830154</v>
      </c>
      <c r="E1653" s="106">
        <v>-3.1852490718301567</v>
      </c>
      <c r="G1653" s="49"/>
      <c r="H1653" s="50"/>
      <c r="I1653" s="50">
        <v>-3.5054459983991051</v>
      </c>
      <c r="J1653" s="34">
        <f>$K$1264</f>
        <v>53</v>
      </c>
    </row>
    <row r="1654" spans="2:10" x14ac:dyDescent="0.3">
      <c r="B1654" s="59">
        <v>652</v>
      </c>
      <c r="C1654" s="104">
        <v>77.5</v>
      </c>
      <c r="D1654" s="104">
        <v>79.93724294091713</v>
      </c>
      <c r="E1654" s="106">
        <v>-2.4372429409171303</v>
      </c>
      <c r="G1654" s="49"/>
      <c r="H1654" s="50"/>
      <c r="I1654" s="50">
        <v>-3.4622295182145622</v>
      </c>
      <c r="J1654" s="34">
        <f>$K$1264</f>
        <v>53</v>
      </c>
    </row>
    <row r="1655" spans="2:10" x14ac:dyDescent="0.3">
      <c r="B1655" s="59">
        <v>653</v>
      </c>
      <c r="C1655" s="104">
        <v>80.599999999999994</v>
      </c>
      <c r="D1655" s="104">
        <v>82.563890980745072</v>
      </c>
      <c r="E1655" s="106">
        <v>-1.9638909807450773</v>
      </c>
      <c r="G1655" s="49"/>
      <c r="H1655" s="50"/>
      <c r="I1655" s="50">
        <v>-3.4622295182145622</v>
      </c>
      <c r="J1655" s="34">
        <v>0</v>
      </c>
    </row>
    <row r="1656" spans="2:10" x14ac:dyDescent="0.3">
      <c r="B1656" s="59">
        <v>654</v>
      </c>
      <c r="C1656" s="104">
        <v>82.6</v>
      </c>
      <c r="D1656" s="104">
        <v>84.102609788938992</v>
      </c>
      <c r="E1656" s="106">
        <v>-1.5026097889389973</v>
      </c>
      <c r="G1656" s="49"/>
      <c r="H1656" s="50"/>
      <c r="I1656" s="50">
        <v>-3.4190130380300197</v>
      </c>
      <c r="J1656" s="34">
        <v>0</v>
      </c>
    </row>
    <row r="1657" spans="2:10" x14ac:dyDescent="0.3">
      <c r="B1657" s="59">
        <v>655</v>
      </c>
      <c r="C1657" s="104">
        <v>82.9</v>
      </c>
      <c r="D1657" s="104">
        <v>84.458445806446306</v>
      </c>
      <c r="E1657" s="106">
        <v>-1.5584458064463007</v>
      </c>
      <c r="G1657" s="49"/>
      <c r="H1657" s="50"/>
      <c r="I1657" s="50">
        <v>-3.4190130380300197</v>
      </c>
      <c r="J1657" s="34">
        <f>$K$1264</f>
        <v>53</v>
      </c>
    </row>
    <row r="1658" spans="2:10" x14ac:dyDescent="0.3">
      <c r="B1658" s="59">
        <v>656</v>
      </c>
      <c r="C1658" s="104">
        <v>82.9</v>
      </c>
      <c r="D1658" s="104">
        <v>84.635322673775207</v>
      </c>
      <c r="E1658" s="106">
        <v>-1.735322673775201</v>
      </c>
      <c r="G1658" s="49"/>
      <c r="H1658" s="50"/>
      <c r="I1658" s="50">
        <v>-3.3757965578454767</v>
      </c>
      <c r="J1658" s="34">
        <f>$K$1264</f>
        <v>53</v>
      </c>
    </row>
    <row r="1659" spans="2:10" x14ac:dyDescent="0.3">
      <c r="B1659" s="59">
        <v>657</v>
      </c>
      <c r="C1659" s="104">
        <v>25.5</v>
      </c>
      <c r="D1659" s="104">
        <v>25.775349407541469</v>
      </c>
      <c r="E1659" s="106">
        <v>-0.2753494075414693</v>
      </c>
      <c r="G1659" s="49"/>
      <c r="H1659" s="50"/>
      <c r="I1659" s="50">
        <v>-3.3757965578454767</v>
      </c>
      <c r="J1659" s="34">
        <v>0</v>
      </c>
    </row>
    <row r="1660" spans="2:10" x14ac:dyDescent="0.3">
      <c r="B1660" s="59">
        <v>658</v>
      </c>
      <c r="C1660" s="104">
        <v>57.3</v>
      </c>
      <c r="D1660" s="104">
        <v>58.224301823007252</v>
      </c>
      <c r="E1660" s="106">
        <v>-0.92430182300725505</v>
      </c>
      <c r="G1660" s="49"/>
      <c r="H1660" s="50"/>
      <c r="I1660" s="50">
        <v>-3.3325800776609342</v>
      </c>
      <c r="J1660" s="34">
        <v>0</v>
      </c>
    </row>
    <row r="1661" spans="2:10" x14ac:dyDescent="0.3">
      <c r="B1661" s="59">
        <v>659</v>
      </c>
      <c r="C1661" s="104">
        <v>73.099999999999994</v>
      </c>
      <c r="D1661" s="104">
        <v>73.485249071830154</v>
      </c>
      <c r="E1661" s="106">
        <v>-0.38524907183015955</v>
      </c>
      <c r="G1661" s="49"/>
      <c r="H1661" s="50"/>
      <c r="I1661" s="50">
        <v>-3.3325800776609342</v>
      </c>
      <c r="J1661" s="34">
        <f>$K$1264</f>
        <v>53</v>
      </c>
    </row>
    <row r="1662" spans="2:10" x14ac:dyDescent="0.3">
      <c r="B1662" s="59">
        <v>660</v>
      </c>
      <c r="C1662" s="104">
        <v>80.099999999999994</v>
      </c>
      <c r="D1662" s="104">
        <v>79.93724294091713</v>
      </c>
      <c r="E1662" s="106">
        <v>0.16275705908286398</v>
      </c>
      <c r="G1662" s="49"/>
      <c r="H1662" s="50"/>
      <c r="I1662" s="50">
        <v>-3.2893635974763913</v>
      </c>
      <c r="J1662" s="34">
        <f>$K$1264</f>
        <v>53</v>
      </c>
    </row>
    <row r="1663" spans="2:10" x14ac:dyDescent="0.3">
      <c r="B1663" s="59">
        <v>661</v>
      </c>
      <c r="C1663" s="104">
        <v>83.2</v>
      </c>
      <c r="D1663" s="104">
        <v>82.563890980745072</v>
      </c>
      <c r="E1663" s="106">
        <v>0.63610901925493124</v>
      </c>
      <c r="G1663" s="49"/>
      <c r="H1663" s="50"/>
      <c r="I1663" s="50">
        <v>-3.2893635974763913</v>
      </c>
      <c r="J1663" s="34">
        <v>0</v>
      </c>
    </row>
    <row r="1664" spans="2:10" x14ac:dyDescent="0.3">
      <c r="B1664" s="59">
        <v>662</v>
      </c>
      <c r="C1664" s="104">
        <v>84.7</v>
      </c>
      <c r="D1664" s="104">
        <v>84.102609788938992</v>
      </c>
      <c r="E1664" s="106">
        <v>0.5973902110610112</v>
      </c>
      <c r="G1664" s="49"/>
      <c r="H1664" s="50"/>
      <c r="I1664" s="50">
        <v>-3.2461471172918488</v>
      </c>
      <c r="J1664" s="34">
        <v>0</v>
      </c>
    </row>
    <row r="1665" spans="2:10" x14ac:dyDescent="0.3">
      <c r="B1665" s="59">
        <v>663</v>
      </c>
      <c r="C1665" s="104">
        <v>84.8</v>
      </c>
      <c r="D1665" s="104">
        <v>84.458445806446306</v>
      </c>
      <c r="E1665" s="106">
        <v>0.34155419355369077</v>
      </c>
      <c r="G1665" s="49"/>
      <c r="H1665" s="50"/>
      <c r="I1665" s="50">
        <v>-3.2461471172918488</v>
      </c>
      <c r="J1665" s="34">
        <f>$K$1264</f>
        <v>53</v>
      </c>
    </row>
    <row r="1666" spans="2:10" x14ac:dyDescent="0.3">
      <c r="B1666" s="59">
        <v>664</v>
      </c>
      <c r="C1666" s="104">
        <v>84.9</v>
      </c>
      <c r="D1666" s="104">
        <v>84.635322673775207</v>
      </c>
      <c r="E1666" s="106">
        <v>0.264677326224799</v>
      </c>
      <c r="G1666" s="49"/>
      <c r="H1666" s="50"/>
      <c r="I1666" s="50">
        <v>-3.2029306371073059</v>
      </c>
      <c r="J1666" s="34">
        <f>$K$1264</f>
        <v>53</v>
      </c>
    </row>
    <row r="1667" spans="2:10" x14ac:dyDescent="0.3">
      <c r="B1667" s="59">
        <v>665</v>
      </c>
      <c r="C1667" s="104">
        <v>25.5</v>
      </c>
      <c r="D1667" s="104">
        <v>25.775349407541469</v>
      </c>
      <c r="E1667" s="106">
        <v>-0.2753494075414693</v>
      </c>
      <c r="G1667" s="49"/>
      <c r="H1667" s="50"/>
      <c r="I1667" s="50">
        <v>-3.2029306371073059</v>
      </c>
      <c r="J1667" s="34">
        <v>0</v>
      </c>
    </row>
    <row r="1668" spans="2:10" x14ac:dyDescent="0.3">
      <c r="B1668" s="59">
        <v>666</v>
      </c>
      <c r="C1668" s="104">
        <v>54.2</v>
      </c>
      <c r="D1668" s="104">
        <v>58.224301823007252</v>
      </c>
      <c r="E1668" s="106">
        <v>-4.0243018230072494</v>
      </c>
      <c r="G1668" s="49"/>
      <c r="H1668" s="50"/>
      <c r="I1668" s="50">
        <v>-3.1597141569227634</v>
      </c>
      <c r="J1668" s="34">
        <v>0</v>
      </c>
    </row>
    <row r="1669" spans="2:10" x14ac:dyDescent="0.3">
      <c r="B1669" s="59">
        <v>667</v>
      </c>
      <c r="C1669" s="104">
        <v>70.3</v>
      </c>
      <c r="D1669" s="104">
        <v>73.485249071830154</v>
      </c>
      <c r="E1669" s="106">
        <v>-3.1852490718301567</v>
      </c>
      <c r="G1669" s="49"/>
      <c r="H1669" s="50"/>
      <c r="I1669" s="50">
        <v>-3.1597141569227634</v>
      </c>
      <c r="J1669" s="34">
        <f>$K$1264</f>
        <v>53</v>
      </c>
    </row>
    <row r="1670" spans="2:10" x14ac:dyDescent="0.3">
      <c r="B1670" s="59">
        <v>668</v>
      </c>
      <c r="C1670" s="104">
        <v>78.5</v>
      </c>
      <c r="D1670" s="104">
        <v>79.93724294091713</v>
      </c>
      <c r="E1670" s="106">
        <v>-1.4372429409171303</v>
      </c>
      <c r="G1670" s="49"/>
      <c r="H1670" s="50"/>
      <c r="I1670" s="50">
        <v>-3.1164976767382204</v>
      </c>
      <c r="J1670" s="34">
        <f>$K$1264</f>
        <v>53</v>
      </c>
    </row>
    <row r="1671" spans="2:10" x14ac:dyDescent="0.3">
      <c r="B1671" s="59">
        <v>669</v>
      </c>
      <c r="C1671" s="104">
        <v>81.900000000000006</v>
      </c>
      <c r="D1671" s="104">
        <v>82.563890980745072</v>
      </c>
      <c r="E1671" s="106">
        <v>-0.66389098074506592</v>
      </c>
      <c r="G1671" s="49"/>
      <c r="H1671" s="50"/>
      <c r="I1671" s="50">
        <v>-3.1164976767382204</v>
      </c>
      <c r="J1671" s="34">
        <v>0</v>
      </c>
    </row>
    <row r="1672" spans="2:10" x14ac:dyDescent="0.3">
      <c r="B1672" s="59">
        <v>670</v>
      </c>
      <c r="C1672" s="104">
        <v>83.6</v>
      </c>
      <c r="D1672" s="104">
        <v>84.102609788938992</v>
      </c>
      <c r="E1672" s="106">
        <v>-0.50260978893899733</v>
      </c>
      <c r="G1672" s="49"/>
      <c r="H1672" s="50"/>
      <c r="I1672" s="50">
        <v>-3.0732811965536779</v>
      </c>
      <c r="J1672" s="34">
        <v>0</v>
      </c>
    </row>
    <row r="1673" spans="2:10" x14ac:dyDescent="0.3">
      <c r="B1673" s="59">
        <v>671</v>
      </c>
      <c r="C1673" s="104">
        <v>83.6</v>
      </c>
      <c r="D1673" s="104">
        <v>84.458445806446306</v>
      </c>
      <c r="E1673" s="106">
        <v>-0.85844580644631208</v>
      </c>
      <c r="G1673" s="49"/>
      <c r="H1673" s="50"/>
      <c r="I1673" s="50">
        <v>-3.0732811965536779</v>
      </c>
      <c r="J1673" s="34">
        <f>$K$1264</f>
        <v>53</v>
      </c>
    </row>
    <row r="1674" spans="2:10" x14ac:dyDescent="0.3">
      <c r="B1674" s="59">
        <v>672</v>
      </c>
      <c r="C1674" s="104">
        <v>83.4</v>
      </c>
      <c r="D1674" s="104">
        <v>84.635322673775207</v>
      </c>
      <c r="E1674" s="106">
        <v>-1.235322673775201</v>
      </c>
      <c r="G1674" s="49"/>
      <c r="H1674" s="50"/>
      <c r="I1674" s="50">
        <v>-3.030064716369135</v>
      </c>
      <c r="J1674" s="34">
        <f>$K$1264</f>
        <v>53</v>
      </c>
    </row>
    <row r="1675" spans="2:10" x14ac:dyDescent="0.3">
      <c r="B1675" s="59">
        <v>673</v>
      </c>
      <c r="C1675" s="104">
        <v>22.5</v>
      </c>
      <c r="D1675" s="104">
        <v>25.297465924594817</v>
      </c>
      <c r="E1675" s="106">
        <v>-2.7974659245948175</v>
      </c>
      <c r="G1675" s="49"/>
      <c r="H1675" s="50"/>
      <c r="I1675" s="50">
        <v>-3.030064716369135</v>
      </c>
      <c r="J1675" s="34">
        <v>0</v>
      </c>
    </row>
    <row r="1676" spans="2:10" x14ac:dyDescent="0.3">
      <c r="B1676" s="59">
        <v>674</v>
      </c>
      <c r="C1676" s="104">
        <v>53.5</v>
      </c>
      <c r="D1676" s="104">
        <v>60.89190552041066</v>
      </c>
      <c r="E1676" s="106">
        <v>-7.3919055204106598</v>
      </c>
      <c r="G1676" s="49"/>
      <c r="H1676" s="50"/>
      <c r="I1676" s="50">
        <v>-2.9868482361845925</v>
      </c>
      <c r="J1676" s="34">
        <v>0</v>
      </c>
    </row>
    <row r="1677" spans="2:10" x14ac:dyDescent="0.3">
      <c r="B1677" s="59">
        <v>675</v>
      </c>
      <c r="C1677" s="104">
        <v>72.099999999999994</v>
      </c>
      <c r="D1677" s="104">
        <v>78.027943212273101</v>
      </c>
      <c r="E1677" s="106">
        <v>-5.9279432122731066</v>
      </c>
      <c r="G1677" s="49"/>
      <c r="H1677" s="50"/>
      <c r="I1677" s="50">
        <v>-2.9868482361845925</v>
      </c>
      <c r="J1677" s="34">
        <f>$K$1264</f>
        <v>53</v>
      </c>
    </row>
    <row r="1678" spans="2:10" x14ac:dyDescent="0.3">
      <c r="B1678" s="59">
        <v>676</v>
      </c>
      <c r="C1678" s="104">
        <v>80.7</v>
      </c>
      <c r="D1678" s="104">
        <v>85.345941776084928</v>
      </c>
      <c r="E1678" s="106">
        <v>-4.6459417760849249</v>
      </c>
      <c r="G1678" s="49"/>
      <c r="H1678" s="50"/>
      <c r="I1678" s="50">
        <v>-2.9436317560000496</v>
      </c>
      <c r="J1678" s="34">
        <f>$K$1264</f>
        <v>53</v>
      </c>
    </row>
    <row r="1679" spans="2:10" x14ac:dyDescent="0.3">
      <c r="B1679" s="59">
        <v>677</v>
      </c>
      <c r="C1679" s="104">
        <v>84.9</v>
      </c>
      <c r="D1679" s="104">
        <v>88.332754463428671</v>
      </c>
      <c r="E1679" s="106">
        <v>-3.4327544634286653</v>
      </c>
      <c r="G1679" s="49"/>
      <c r="H1679" s="50"/>
      <c r="I1679" s="50">
        <v>-2.9436317560000496</v>
      </c>
      <c r="J1679" s="34">
        <v>0</v>
      </c>
    </row>
    <row r="1680" spans="2:10" x14ac:dyDescent="0.3">
      <c r="B1680" s="59">
        <v>678</v>
      </c>
      <c r="C1680" s="104">
        <v>87.3</v>
      </c>
      <c r="D1680" s="104">
        <v>90.071981835769236</v>
      </c>
      <c r="E1680" s="106">
        <v>-2.771981835769239</v>
      </c>
      <c r="G1680" s="49"/>
      <c r="H1680" s="50"/>
      <c r="I1680" s="50">
        <v>-2.9004152758155071</v>
      </c>
      <c r="J1680" s="34">
        <v>0</v>
      </c>
    </row>
    <row r="1681" spans="2:10" x14ac:dyDescent="0.3">
      <c r="B1681" s="59">
        <v>679</v>
      </c>
      <c r="C1681" s="104">
        <v>88</v>
      </c>
      <c r="D1681" s="104">
        <v>90.459264416651308</v>
      </c>
      <c r="E1681" s="106">
        <v>-2.4592644166513082</v>
      </c>
      <c r="G1681" s="49"/>
      <c r="H1681" s="50"/>
      <c r="I1681" s="50">
        <v>-2.9004152758155071</v>
      </c>
      <c r="J1681" s="34">
        <f>$K$1264</f>
        <v>53</v>
      </c>
    </row>
    <row r="1682" spans="2:10" x14ac:dyDescent="0.3">
      <c r="B1682" s="59">
        <v>680</v>
      </c>
      <c r="C1682" s="104">
        <v>88.1</v>
      </c>
      <c r="D1682" s="104">
        <v>90.641801873228033</v>
      </c>
      <c r="E1682" s="106">
        <v>-2.5418018732280387</v>
      </c>
      <c r="G1682" s="49"/>
      <c r="H1682" s="50"/>
      <c r="I1682" s="50">
        <v>-2.8571987956309641</v>
      </c>
      <c r="J1682" s="34">
        <f>$K$1264</f>
        <v>53</v>
      </c>
    </row>
    <row r="1683" spans="2:10" x14ac:dyDescent="0.3">
      <c r="B1683" s="59">
        <v>681</v>
      </c>
      <c r="C1683" s="104">
        <v>25.9</v>
      </c>
      <c r="D1683" s="104">
        <v>25.297465924594817</v>
      </c>
      <c r="E1683" s="106">
        <v>0.60253407540518111</v>
      </c>
      <c r="G1683" s="49"/>
      <c r="H1683" s="50"/>
      <c r="I1683" s="50">
        <v>-2.8571987956309641</v>
      </c>
      <c r="J1683" s="34">
        <v>0</v>
      </c>
    </row>
    <row r="1684" spans="2:10" x14ac:dyDescent="0.3">
      <c r="B1684" s="59">
        <v>682</v>
      </c>
      <c r="C1684" s="104">
        <v>58.1</v>
      </c>
      <c r="D1684" s="104">
        <v>60.89190552041066</v>
      </c>
      <c r="E1684" s="106">
        <v>-2.7919055204106584</v>
      </c>
      <c r="G1684" s="49"/>
      <c r="H1684" s="50"/>
      <c r="I1684" s="50">
        <v>-2.8139823154464212</v>
      </c>
      <c r="J1684" s="34">
        <v>0</v>
      </c>
    </row>
    <row r="1685" spans="2:10" x14ac:dyDescent="0.3">
      <c r="B1685" s="59">
        <v>683</v>
      </c>
      <c r="C1685" s="104">
        <v>75.8</v>
      </c>
      <c r="D1685" s="104">
        <v>78.027943212273101</v>
      </c>
      <c r="E1685" s="106">
        <v>-2.2279432122731038</v>
      </c>
      <c r="G1685" s="49"/>
      <c r="H1685" s="50"/>
      <c r="I1685" s="50">
        <v>-2.8139823154464212</v>
      </c>
      <c r="J1685" s="34">
        <f>$K$1264</f>
        <v>53</v>
      </c>
    </row>
    <row r="1686" spans="2:10" x14ac:dyDescent="0.3">
      <c r="B1686" s="59">
        <v>684</v>
      </c>
      <c r="C1686" s="104">
        <v>83.9</v>
      </c>
      <c r="D1686" s="104">
        <v>85.345941776084928</v>
      </c>
      <c r="E1686" s="106">
        <v>-1.445941776084922</v>
      </c>
      <c r="G1686" s="49"/>
      <c r="H1686" s="50"/>
      <c r="I1686" s="50">
        <v>-2.7707658352618787</v>
      </c>
      <c r="J1686" s="34">
        <f>$K$1264</f>
        <v>53</v>
      </c>
    </row>
    <row r="1687" spans="2:10" x14ac:dyDescent="0.3">
      <c r="B1687" s="59">
        <v>685</v>
      </c>
      <c r="C1687" s="104">
        <v>87.2</v>
      </c>
      <c r="D1687" s="104">
        <v>88.332754463428671</v>
      </c>
      <c r="E1687" s="106">
        <v>-1.1327544634286681</v>
      </c>
      <c r="G1687" s="49"/>
      <c r="H1687" s="50"/>
      <c r="I1687" s="50">
        <v>-2.7707658352618787</v>
      </c>
      <c r="J1687" s="34">
        <v>0</v>
      </c>
    </row>
    <row r="1688" spans="2:10" x14ac:dyDescent="0.3">
      <c r="B1688" s="59">
        <v>686</v>
      </c>
      <c r="C1688" s="104">
        <v>88.5</v>
      </c>
      <c r="D1688" s="104">
        <v>90.071981835769236</v>
      </c>
      <c r="E1688" s="106">
        <v>-1.5719818357692361</v>
      </c>
      <c r="G1688" s="49"/>
      <c r="H1688" s="50"/>
      <c r="I1688" s="50">
        <v>-2.7275493550773358</v>
      </c>
      <c r="J1688" s="34">
        <v>0</v>
      </c>
    </row>
    <row r="1689" spans="2:10" x14ac:dyDescent="0.3">
      <c r="B1689" s="59">
        <v>687</v>
      </c>
      <c r="C1689" s="104">
        <v>88.5</v>
      </c>
      <c r="D1689" s="104">
        <v>90.459264416651308</v>
      </c>
      <c r="E1689" s="106">
        <v>-1.9592644166513082</v>
      </c>
      <c r="G1689" s="49"/>
      <c r="H1689" s="50"/>
      <c r="I1689" s="50">
        <v>-2.7275493550773358</v>
      </c>
      <c r="J1689" s="34">
        <f>$K$1264</f>
        <v>53</v>
      </c>
    </row>
    <row r="1690" spans="2:10" x14ac:dyDescent="0.3">
      <c r="B1690" s="59">
        <v>688</v>
      </c>
      <c r="C1690" s="104">
        <v>88.4</v>
      </c>
      <c r="D1690" s="104">
        <v>90.641801873228033</v>
      </c>
      <c r="E1690" s="106">
        <v>-2.2418018732280274</v>
      </c>
      <c r="G1690" s="49"/>
      <c r="H1690" s="50"/>
      <c r="I1690" s="50">
        <v>-2.6843328748927933</v>
      </c>
      <c r="J1690" s="34">
        <f>$K$1264</f>
        <v>53</v>
      </c>
    </row>
    <row r="1691" spans="2:10" x14ac:dyDescent="0.3">
      <c r="B1691" s="59">
        <v>689</v>
      </c>
      <c r="C1691" s="104">
        <v>24.8</v>
      </c>
      <c r="D1691" s="104">
        <v>25.297465924594817</v>
      </c>
      <c r="E1691" s="106">
        <v>-0.49746592459481676</v>
      </c>
      <c r="G1691" s="49"/>
      <c r="H1691" s="50"/>
      <c r="I1691" s="50">
        <v>-2.6843328748927933</v>
      </c>
      <c r="J1691" s="34">
        <v>0</v>
      </c>
    </row>
    <row r="1692" spans="2:10" x14ac:dyDescent="0.3">
      <c r="B1692" s="59">
        <v>690</v>
      </c>
      <c r="C1692" s="104">
        <v>66.8</v>
      </c>
      <c r="D1692" s="104">
        <v>60.89190552041066</v>
      </c>
      <c r="E1692" s="106">
        <v>5.9080944795893373</v>
      </c>
      <c r="G1692" s="49"/>
      <c r="H1692" s="50"/>
      <c r="I1692" s="50">
        <v>-2.6411163947082503</v>
      </c>
      <c r="J1692" s="34">
        <v>0</v>
      </c>
    </row>
    <row r="1693" spans="2:10" x14ac:dyDescent="0.3">
      <c r="B1693" s="59">
        <v>691</v>
      </c>
      <c r="C1693" s="104">
        <v>81.8</v>
      </c>
      <c r="D1693" s="104">
        <v>78.027943212273101</v>
      </c>
      <c r="E1693" s="106">
        <v>3.7720567877268962</v>
      </c>
      <c r="G1693" s="49"/>
      <c r="H1693" s="50"/>
      <c r="I1693" s="50">
        <v>-2.6411163947082503</v>
      </c>
      <c r="J1693" s="34">
        <f>$K$1264</f>
        <v>53</v>
      </c>
    </row>
    <row r="1694" spans="2:10" x14ac:dyDescent="0.3">
      <c r="B1694" s="59">
        <v>692</v>
      </c>
      <c r="C1694" s="104">
        <v>87.7</v>
      </c>
      <c r="D1694" s="104">
        <v>85.345941776084928</v>
      </c>
      <c r="E1694" s="106">
        <v>2.3540582239150751</v>
      </c>
      <c r="G1694" s="49"/>
      <c r="H1694" s="50"/>
      <c r="I1694" s="50">
        <v>-2.5978999145237078</v>
      </c>
      <c r="J1694" s="34">
        <f>$K$1264</f>
        <v>53</v>
      </c>
    </row>
    <row r="1695" spans="2:10" x14ac:dyDescent="0.3">
      <c r="B1695" s="59">
        <v>693</v>
      </c>
      <c r="C1695" s="104">
        <v>89.8</v>
      </c>
      <c r="D1695" s="104">
        <v>88.332754463428671</v>
      </c>
      <c r="E1695" s="106">
        <v>1.4672455365713262</v>
      </c>
      <c r="G1695" s="49"/>
      <c r="H1695" s="50"/>
      <c r="I1695" s="50">
        <v>-2.5978999145237078</v>
      </c>
      <c r="J1695" s="34">
        <v>0</v>
      </c>
    </row>
    <row r="1696" spans="2:10" x14ac:dyDescent="0.3">
      <c r="B1696" s="59">
        <v>694</v>
      </c>
      <c r="C1696" s="104">
        <v>91</v>
      </c>
      <c r="D1696" s="104">
        <v>90.071981835769236</v>
      </c>
      <c r="E1696" s="106">
        <v>0.92801816423076389</v>
      </c>
      <c r="G1696" s="49"/>
      <c r="H1696" s="50"/>
      <c r="I1696" s="50">
        <v>-2.5546834343391649</v>
      </c>
      <c r="J1696" s="34">
        <v>0</v>
      </c>
    </row>
    <row r="1697" spans="2:10" x14ac:dyDescent="0.3">
      <c r="B1697" s="59">
        <v>695</v>
      </c>
      <c r="C1697" s="104">
        <v>91.1</v>
      </c>
      <c r="D1697" s="104">
        <v>90.459264416651308</v>
      </c>
      <c r="E1697" s="106">
        <v>0.64073558334868608</v>
      </c>
      <c r="G1697" s="49"/>
      <c r="H1697" s="50"/>
      <c r="I1697" s="50">
        <v>-2.5546834343391649</v>
      </c>
      <c r="J1697" s="34">
        <f>$K$1264</f>
        <v>53</v>
      </c>
    </row>
    <row r="1698" spans="2:10" x14ac:dyDescent="0.3">
      <c r="B1698" s="59">
        <v>696</v>
      </c>
      <c r="C1698" s="104">
        <v>91</v>
      </c>
      <c r="D1698" s="104">
        <v>90.641801873228033</v>
      </c>
      <c r="E1698" s="106">
        <v>0.35819812677196694</v>
      </c>
      <c r="G1698" s="49"/>
      <c r="H1698" s="50"/>
      <c r="I1698" s="50">
        <v>-2.5114669541546224</v>
      </c>
      <c r="J1698" s="34">
        <f>$K$1264</f>
        <v>53</v>
      </c>
    </row>
    <row r="1699" spans="2:10" x14ac:dyDescent="0.3">
      <c r="B1699" s="59">
        <v>697</v>
      </c>
      <c r="C1699" s="104">
        <v>26.9</v>
      </c>
      <c r="D1699" s="104">
        <v>25.297465924594817</v>
      </c>
      <c r="E1699" s="106">
        <v>1.6025340754051811</v>
      </c>
      <c r="G1699" s="49"/>
      <c r="H1699" s="50"/>
      <c r="I1699" s="50">
        <v>-2.5114669541546224</v>
      </c>
      <c r="J1699" s="34">
        <v>0</v>
      </c>
    </row>
    <row r="1700" spans="2:10" x14ac:dyDescent="0.3">
      <c r="B1700" s="59">
        <v>698</v>
      </c>
      <c r="C1700" s="104">
        <v>74.8</v>
      </c>
      <c r="D1700" s="104">
        <v>60.89190552041066</v>
      </c>
      <c r="E1700" s="106">
        <v>13.908094479589337</v>
      </c>
      <c r="G1700" s="49"/>
      <c r="H1700" s="50"/>
      <c r="I1700" s="50">
        <v>-2.4682504739700795</v>
      </c>
      <c r="J1700" s="34">
        <v>0</v>
      </c>
    </row>
    <row r="1701" spans="2:10" x14ac:dyDescent="0.3">
      <c r="B1701" s="59">
        <v>699</v>
      </c>
      <c r="C1701" s="104">
        <v>86.7</v>
      </c>
      <c r="D1701" s="104">
        <v>78.027943212273101</v>
      </c>
      <c r="E1701" s="106">
        <v>8.6720567877269019</v>
      </c>
      <c r="G1701" s="49"/>
      <c r="H1701" s="50"/>
      <c r="I1701" s="50">
        <v>-2.4682504739700795</v>
      </c>
      <c r="J1701" s="34">
        <f>$K$1264</f>
        <v>53</v>
      </c>
    </row>
    <row r="1702" spans="2:10" x14ac:dyDescent="0.3">
      <c r="B1702" s="59">
        <v>700</v>
      </c>
      <c r="C1702" s="104">
        <v>90.6</v>
      </c>
      <c r="D1702" s="104">
        <v>85.345941776084928</v>
      </c>
      <c r="E1702" s="106">
        <v>5.2540582239150666</v>
      </c>
      <c r="G1702" s="49"/>
      <c r="H1702" s="50"/>
      <c r="I1702" s="50">
        <v>-2.425033993785537</v>
      </c>
      <c r="J1702" s="34">
        <f>$K$1264</f>
        <v>53</v>
      </c>
    </row>
    <row r="1703" spans="2:10" x14ac:dyDescent="0.3">
      <c r="B1703" s="59">
        <v>701</v>
      </c>
      <c r="C1703" s="104">
        <v>91.8</v>
      </c>
      <c r="D1703" s="104">
        <v>88.332754463428671</v>
      </c>
      <c r="E1703" s="106">
        <v>3.4672455365713262</v>
      </c>
      <c r="G1703" s="49"/>
      <c r="H1703" s="50"/>
      <c r="I1703" s="50">
        <v>-2.425033993785537</v>
      </c>
      <c r="J1703" s="34">
        <v>0</v>
      </c>
    </row>
    <row r="1704" spans="2:10" x14ac:dyDescent="0.3">
      <c r="B1704" s="59">
        <v>702</v>
      </c>
      <c r="C1704" s="104">
        <v>92.2</v>
      </c>
      <c r="D1704" s="104">
        <v>90.071981835769236</v>
      </c>
      <c r="E1704" s="106">
        <v>2.1280181642307667</v>
      </c>
      <c r="G1704" s="49"/>
      <c r="H1704" s="50"/>
      <c r="I1704" s="50">
        <v>-2.381817513600994</v>
      </c>
      <c r="J1704" s="34">
        <v>0</v>
      </c>
    </row>
    <row r="1705" spans="2:10" x14ac:dyDescent="0.3">
      <c r="B1705" s="59">
        <v>703</v>
      </c>
      <c r="C1705" s="104">
        <v>92.3</v>
      </c>
      <c r="D1705" s="104">
        <v>90.459264416651308</v>
      </c>
      <c r="E1705" s="106">
        <v>1.8407355833486889</v>
      </c>
      <c r="G1705" s="49"/>
      <c r="H1705" s="50"/>
      <c r="I1705" s="50">
        <v>-2.381817513600994</v>
      </c>
      <c r="J1705" s="34">
        <f>$K$1264</f>
        <v>53</v>
      </c>
    </row>
    <row r="1706" spans="2:10" x14ac:dyDescent="0.3">
      <c r="B1706" s="59">
        <v>704</v>
      </c>
      <c r="C1706" s="104">
        <v>92.3</v>
      </c>
      <c r="D1706" s="104">
        <v>90.641801873228033</v>
      </c>
      <c r="E1706" s="106">
        <v>1.6581981267719641</v>
      </c>
      <c r="G1706" s="49"/>
      <c r="H1706" s="50"/>
      <c r="I1706" s="50">
        <v>-2.3386010334164515</v>
      </c>
      <c r="J1706" s="34">
        <f>$K$1264</f>
        <v>53</v>
      </c>
    </row>
    <row r="1707" spans="2:10" x14ac:dyDescent="0.3">
      <c r="B1707" s="59">
        <v>705</v>
      </c>
      <c r="C1707" s="104">
        <v>21.9</v>
      </c>
      <c r="D1707" s="104">
        <v>25.297465924594817</v>
      </c>
      <c r="E1707" s="106">
        <v>-3.3974659245948189</v>
      </c>
      <c r="G1707" s="49"/>
      <c r="H1707" s="50"/>
      <c r="I1707" s="50">
        <v>-2.3386010334164515</v>
      </c>
      <c r="J1707" s="34">
        <v>0</v>
      </c>
    </row>
    <row r="1708" spans="2:10" x14ac:dyDescent="0.3">
      <c r="B1708" s="59">
        <v>706</v>
      </c>
      <c r="C1708" s="104">
        <v>55.4</v>
      </c>
      <c r="D1708" s="104">
        <v>60.89190552041066</v>
      </c>
      <c r="E1708" s="106">
        <v>-5.4919055204106613</v>
      </c>
      <c r="G1708" s="49"/>
      <c r="H1708" s="50"/>
      <c r="I1708" s="50">
        <v>-2.2953845532319086</v>
      </c>
      <c r="J1708" s="34">
        <v>0</v>
      </c>
    </row>
    <row r="1709" spans="2:10" x14ac:dyDescent="0.3">
      <c r="B1709" s="59">
        <v>707</v>
      </c>
      <c r="C1709" s="104">
        <v>73.900000000000006</v>
      </c>
      <c r="D1709" s="104">
        <v>78.027943212273101</v>
      </c>
      <c r="E1709" s="106">
        <v>-4.1279432122730952</v>
      </c>
      <c r="G1709" s="49"/>
      <c r="H1709" s="50"/>
      <c r="I1709" s="50">
        <v>-2.2953845532319086</v>
      </c>
      <c r="J1709" s="34">
        <f>$K$1264</f>
        <v>53</v>
      </c>
    </row>
    <row r="1710" spans="2:10" x14ac:dyDescent="0.3">
      <c r="B1710" s="59">
        <v>708</v>
      </c>
      <c r="C1710" s="104">
        <v>82.7</v>
      </c>
      <c r="D1710" s="104">
        <v>85.345941776084928</v>
      </c>
      <c r="E1710" s="106">
        <v>-2.6459417760849249</v>
      </c>
      <c r="G1710" s="49"/>
      <c r="H1710" s="50"/>
      <c r="I1710" s="50">
        <v>-2.2521680730473661</v>
      </c>
      <c r="J1710" s="34">
        <f>$K$1264</f>
        <v>53</v>
      </c>
    </row>
    <row r="1711" spans="2:10" x14ac:dyDescent="0.3">
      <c r="B1711" s="59">
        <v>709</v>
      </c>
      <c r="C1711" s="104">
        <v>86.5</v>
      </c>
      <c r="D1711" s="104">
        <v>88.332754463428671</v>
      </c>
      <c r="E1711" s="106">
        <v>-1.832754463428671</v>
      </c>
      <c r="G1711" s="49"/>
      <c r="H1711" s="50"/>
      <c r="I1711" s="50">
        <v>-2.2521680730473661</v>
      </c>
      <c r="J1711" s="34">
        <v>0</v>
      </c>
    </row>
    <row r="1712" spans="2:10" x14ac:dyDescent="0.3">
      <c r="B1712" s="59">
        <v>710</v>
      </c>
      <c r="C1712" s="104">
        <v>88.6</v>
      </c>
      <c r="D1712" s="104">
        <v>90.071981835769236</v>
      </c>
      <c r="E1712" s="106">
        <v>-1.4719818357692418</v>
      </c>
      <c r="G1712" s="49"/>
      <c r="H1712" s="50"/>
      <c r="I1712" s="50">
        <v>-2.2089515928628232</v>
      </c>
      <c r="J1712" s="34">
        <v>0</v>
      </c>
    </row>
    <row r="1713" spans="2:10" x14ac:dyDescent="0.3">
      <c r="B1713" s="59">
        <v>711</v>
      </c>
      <c r="C1713" s="104">
        <v>88.8</v>
      </c>
      <c r="D1713" s="104">
        <v>90.459264416651308</v>
      </c>
      <c r="E1713" s="106">
        <v>-1.6592644166513111</v>
      </c>
      <c r="G1713" s="49"/>
      <c r="H1713" s="50"/>
      <c r="I1713" s="50">
        <v>-2.2089515928628232</v>
      </c>
      <c r="J1713" s="34">
        <f>$K$1264</f>
        <v>53</v>
      </c>
    </row>
    <row r="1714" spans="2:10" x14ac:dyDescent="0.3">
      <c r="B1714" s="59">
        <v>712</v>
      </c>
      <c r="C1714" s="104">
        <v>88.8</v>
      </c>
      <c r="D1714" s="104">
        <v>90.641801873228033</v>
      </c>
      <c r="E1714" s="106">
        <v>-1.8418018732280359</v>
      </c>
      <c r="G1714" s="49"/>
      <c r="H1714" s="50"/>
      <c r="I1714" s="50">
        <v>-2.1657351126782807</v>
      </c>
      <c r="J1714" s="34">
        <f>$K$1264</f>
        <v>53</v>
      </c>
    </row>
    <row r="1715" spans="2:10" x14ac:dyDescent="0.3">
      <c r="B1715" s="59">
        <v>713</v>
      </c>
      <c r="C1715" s="104">
        <v>25.6</v>
      </c>
      <c r="D1715" s="104">
        <v>25.297465924594817</v>
      </c>
      <c r="E1715" s="106">
        <v>0.30253407540518396</v>
      </c>
      <c r="G1715" s="49"/>
      <c r="H1715" s="50"/>
      <c r="I1715" s="50">
        <v>-2.1657351126782807</v>
      </c>
      <c r="J1715" s="34">
        <v>0</v>
      </c>
    </row>
    <row r="1716" spans="2:10" x14ac:dyDescent="0.3">
      <c r="B1716" s="59">
        <v>714</v>
      </c>
      <c r="C1716" s="104">
        <v>60.3</v>
      </c>
      <c r="D1716" s="104">
        <v>60.89190552041066</v>
      </c>
      <c r="E1716" s="106">
        <v>-0.59190552041066269</v>
      </c>
      <c r="G1716" s="49"/>
      <c r="H1716" s="50"/>
      <c r="I1716" s="50">
        <v>-2.1225186324937377</v>
      </c>
      <c r="J1716" s="34">
        <v>0</v>
      </c>
    </row>
    <row r="1717" spans="2:10" x14ac:dyDescent="0.3">
      <c r="B1717" s="59">
        <v>715</v>
      </c>
      <c r="C1717" s="104">
        <v>77.2</v>
      </c>
      <c r="D1717" s="104">
        <v>78.027943212273101</v>
      </c>
      <c r="E1717" s="106">
        <v>-0.82794321227309808</v>
      </c>
      <c r="G1717" s="49"/>
      <c r="H1717" s="50"/>
      <c r="I1717" s="50">
        <v>-2.1225186324937377</v>
      </c>
      <c r="J1717" s="34">
        <f>$K$1264</f>
        <v>53</v>
      </c>
    </row>
    <row r="1718" spans="2:10" x14ac:dyDescent="0.3">
      <c r="B1718" s="59">
        <v>716</v>
      </c>
      <c r="C1718" s="104">
        <v>85.1</v>
      </c>
      <c r="D1718" s="104">
        <v>85.345941776084928</v>
      </c>
      <c r="E1718" s="106">
        <v>-0.24594177608493339</v>
      </c>
      <c r="G1718" s="49"/>
      <c r="H1718" s="50"/>
      <c r="I1718" s="50">
        <v>-2.0793021523091952</v>
      </c>
      <c r="J1718" s="34">
        <f>$K$1264</f>
        <v>53</v>
      </c>
    </row>
    <row r="1719" spans="2:10" x14ac:dyDescent="0.3">
      <c r="B1719" s="59">
        <v>717</v>
      </c>
      <c r="C1719" s="104">
        <v>88.3</v>
      </c>
      <c r="D1719" s="104">
        <v>88.332754463428671</v>
      </c>
      <c r="E1719" s="106">
        <v>-3.275446342867383E-2</v>
      </c>
      <c r="G1719" s="49"/>
      <c r="H1719" s="50"/>
      <c r="I1719" s="50">
        <v>-2.0793021523091952</v>
      </c>
      <c r="J1719" s="34">
        <v>0</v>
      </c>
    </row>
    <row r="1720" spans="2:10" x14ac:dyDescent="0.3">
      <c r="B1720" s="59">
        <v>718</v>
      </c>
      <c r="C1720" s="104">
        <v>90</v>
      </c>
      <c r="D1720" s="104">
        <v>90.071981835769236</v>
      </c>
      <c r="E1720" s="106">
        <v>-7.1981835769236113E-2</v>
      </c>
      <c r="G1720" s="49"/>
      <c r="H1720" s="50"/>
      <c r="I1720" s="50">
        <v>-2.0360856721246523</v>
      </c>
      <c r="J1720" s="34">
        <v>0</v>
      </c>
    </row>
    <row r="1721" spans="2:10" x14ac:dyDescent="0.3">
      <c r="B1721" s="59">
        <v>719</v>
      </c>
      <c r="C1721" s="104">
        <v>90.3</v>
      </c>
      <c r="D1721" s="104">
        <v>90.459264416651308</v>
      </c>
      <c r="E1721" s="106">
        <v>-0.15926441665131108</v>
      </c>
      <c r="G1721" s="49"/>
      <c r="H1721" s="50"/>
      <c r="I1721" s="50">
        <v>-2.0360856721246523</v>
      </c>
      <c r="J1721" s="34">
        <f>$K$1264</f>
        <v>53</v>
      </c>
    </row>
    <row r="1722" spans="2:10" x14ac:dyDescent="0.3">
      <c r="B1722" s="59">
        <v>720</v>
      </c>
      <c r="C1722" s="104">
        <v>90.3</v>
      </c>
      <c r="D1722" s="104">
        <v>90.641801873228033</v>
      </c>
      <c r="E1722" s="106">
        <v>-0.3418018732280359</v>
      </c>
      <c r="G1722" s="49"/>
      <c r="H1722" s="50"/>
      <c r="I1722" s="50">
        <v>-1.9928691919401096</v>
      </c>
      <c r="J1722" s="34">
        <f>$K$1264</f>
        <v>53</v>
      </c>
    </row>
    <row r="1723" spans="2:10" x14ac:dyDescent="0.3">
      <c r="B1723" s="59">
        <v>721</v>
      </c>
      <c r="C1723" s="104">
        <v>22</v>
      </c>
      <c r="D1723" s="104">
        <v>25.297465924594817</v>
      </c>
      <c r="E1723" s="106">
        <v>-3.2974659245948175</v>
      </c>
      <c r="G1723" s="49"/>
      <c r="H1723" s="50"/>
      <c r="I1723" s="50">
        <v>-1.9928691919401096</v>
      </c>
      <c r="J1723" s="34">
        <v>0</v>
      </c>
    </row>
    <row r="1724" spans="2:10" x14ac:dyDescent="0.3">
      <c r="B1724" s="59">
        <v>722</v>
      </c>
      <c r="C1724" s="104">
        <v>56</v>
      </c>
      <c r="D1724" s="104">
        <v>60.89190552041066</v>
      </c>
      <c r="E1724" s="106">
        <v>-4.8919055204106598</v>
      </c>
      <c r="G1724" s="49"/>
      <c r="H1724" s="50"/>
      <c r="I1724" s="50">
        <v>-1.9496527117555669</v>
      </c>
      <c r="J1724" s="34">
        <v>0</v>
      </c>
    </row>
    <row r="1725" spans="2:10" x14ac:dyDescent="0.3">
      <c r="B1725" s="59">
        <v>723</v>
      </c>
      <c r="C1725" s="104">
        <v>75.5</v>
      </c>
      <c r="D1725" s="104">
        <v>78.027943212273101</v>
      </c>
      <c r="E1725" s="106">
        <v>-2.5279432122731009</v>
      </c>
      <c r="G1725" s="49"/>
      <c r="H1725" s="50"/>
      <c r="I1725" s="50">
        <v>-1.9496527117555669</v>
      </c>
      <c r="J1725" s="34">
        <f>$K$1264</f>
        <v>53</v>
      </c>
    </row>
    <row r="1726" spans="2:10" x14ac:dyDescent="0.3">
      <c r="B1726" s="59">
        <v>724</v>
      </c>
      <c r="C1726" s="104">
        <v>84.1</v>
      </c>
      <c r="D1726" s="104">
        <v>85.345941776084928</v>
      </c>
      <c r="E1726" s="106">
        <v>-1.2459417760849334</v>
      </c>
      <c r="G1726" s="49"/>
      <c r="H1726" s="50"/>
      <c r="I1726" s="50">
        <v>-1.9064362315710242</v>
      </c>
      <c r="J1726" s="34">
        <f>$K$1264</f>
        <v>53</v>
      </c>
    </row>
    <row r="1727" spans="2:10" x14ac:dyDescent="0.3">
      <c r="B1727" s="59">
        <v>725</v>
      </c>
      <c r="C1727" s="104">
        <v>87.5</v>
      </c>
      <c r="D1727" s="104">
        <v>88.332754463428671</v>
      </c>
      <c r="E1727" s="106">
        <v>-0.83275446342867099</v>
      </c>
      <c r="G1727" s="49"/>
      <c r="H1727" s="50"/>
      <c r="I1727" s="50">
        <v>-1.9064362315710242</v>
      </c>
      <c r="J1727" s="34">
        <v>0</v>
      </c>
    </row>
    <row r="1728" spans="2:10" x14ac:dyDescent="0.3">
      <c r="B1728" s="59">
        <v>726</v>
      </c>
      <c r="C1728" s="104">
        <v>89.3</v>
      </c>
      <c r="D1728" s="104">
        <v>90.071981835769236</v>
      </c>
      <c r="E1728" s="106">
        <v>-0.77198183576923896</v>
      </c>
      <c r="G1728" s="49"/>
      <c r="H1728" s="50"/>
      <c r="I1728" s="50">
        <v>-1.8632197513864814</v>
      </c>
      <c r="J1728" s="34">
        <v>0</v>
      </c>
    </row>
    <row r="1729" spans="2:10" x14ac:dyDescent="0.3">
      <c r="B1729" s="59">
        <v>727</v>
      </c>
      <c r="C1729" s="104">
        <v>89.6</v>
      </c>
      <c r="D1729" s="104">
        <v>90.459264416651308</v>
      </c>
      <c r="E1729" s="106">
        <v>-0.85926441665131392</v>
      </c>
      <c r="G1729" s="49"/>
      <c r="H1729" s="50"/>
      <c r="I1729" s="50">
        <v>-1.8632197513864814</v>
      </c>
      <c r="J1729" s="34">
        <f>$K$1264</f>
        <v>53</v>
      </c>
    </row>
    <row r="1730" spans="2:10" x14ac:dyDescent="0.3">
      <c r="B1730" s="59">
        <v>728</v>
      </c>
      <c r="C1730" s="104">
        <v>89.7</v>
      </c>
      <c r="D1730" s="104">
        <v>90.641801873228033</v>
      </c>
      <c r="E1730" s="106">
        <v>-0.94180187322803022</v>
      </c>
      <c r="G1730" s="49"/>
      <c r="H1730" s="50"/>
      <c r="I1730" s="50">
        <v>-1.8200032712019387</v>
      </c>
      <c r="J1730" s="34">
        <f>$K$1264</f>
        <v>53</v>
      </c>
    </row>
    <row r="1731" spans="2:10" x14ac:dyDescent="0.3">
      <c r="B1731" s="59">
        <v>729</v>
      </c>
      <c r="C1731" s="104">
        <v>27.5</v>
      </c>
      <c r="D1731" s="104">
        <v>25.297465924594817</v>
      </c>
      <c r="E1731" s="106">
        <v>2.2025340754051825</v>
      </c>
      <c r="G1731" s="49"/>
      <c r="H1731" s="50"/>
      <c r="I1731" s="50">
        <v>-1.8200032712019387</v>
      </c>
      <c r="J1731" s="34">
        <v>0</v>
      </c>
    </row>
    <row r="1732" spans="2:10" x14ac:dyDescent="0.3">
      <c r="B1732" s="59">
        <v>730</v>
      </c>
      <c r="C1732" s="104">
        <v>75.599999999999994</v>
      </c>
      <c r="D1732" s="104">
        <v>60.89190552041066</v>
      </c>
      <c r="E1732" s="106">
        <v>14.708094479589334</v>
      </c>
      <c r="G1732" s="49"/>
      <c r="H1732" s="50"/>
      <c r="I1732" s="50">
        <v>-1.7959941155438597</v>
      </c>
      <c r="J1732" s="34">
        <v>0</v>
      </c>
    </row>
    <row r="1733" spans="2:10" x14ac:dyDescent="0.3">
      <c r="B1733" s="59">
        <v>731</v>
      </c>
      <c r="C1733" s="104">
        <v>86.9</v>
      </c>
      <c r="D1733" s="104">
        <v>78.027943212273101</v>
      </c>
      <c r="E1733" s="106">
        <v>8.8720567877269048</v>
      </c>
      <c r="G1733" s="49"/>
      <c r="H1733" s="50"/>
      <c r="I1733" s="50">
        <v>-1.7959941155438597</v>
      </c>
      <c r="J1733" s="34">
        <f>$K$1264</f>
        <v>53</v>
      </c>
    </row>
    <row r="1734" spans="2:10" x14ac:dyDescent="0.3">
      <c r="B1734" s="59">
        <v>732</v>
      </c>
      <c r="C1734" s="104">
        <v>90.6</v>
      </c>
      <c r="D1734" s="104">
        <v>85.345941776084928</v>
      </c>
      <c r="E1734" s="106">
        <v>5.2540582239150666</v>
      </c>
      <c r="G1734" s="49"/>
      <c r="H1734" s="50"/>
      <c r="I1734" s="50">
        <v>-1.7959941155438597</v>
      </c>
      <c r="J1734" s="34">
        <f>$K$1264</f>
        <v>53</v>
      </c>
    </row>
    <row r="1735" spans="2:10" x14ac:dyDescent="0.3">
      <c r="B1735" s="59">
        <v>733</v>
      </c>
      <c r="C1735" s="104">
        <v>91.8</v>
      </c>
      <c r="D1735" s="104">
        <v>88.332754463428671</v>
      </c>
      <c r="E1735" s="106">
        <v>3.4672455365713262</v>
      </c>
      <c r="G1735" s="49"/>
      <c r="H1735" s="50"/>
      <c r="I1735" s="50">
        <v>-1.7959941155438597</v>
      </c>
      <c r="J1735" s="34">
        <v>0</v>
      </c>
    </row>
    <row r="1736" spans="2:10" x14ac:dyDescent="0.3">
      <c r="B1736" s="59">
        <v>734</v>
      </c>
      <c r="C1736" s="104">
        <v>92.3</v>
      </c>
      <c r="D1736" s="104">
        <v>90.071981835769236</v>
      </c>
      <c r="E1736" s="106">
        <v>2.228018164230761</v>
      </c>
      <c r="G1736" s="49"/>
      <c r="H1736" s="50"/>
      <c r="I1736" s="50">
        <v>-1.7959941155438597</v>
      </c>
      <c r="J1736" s="34">
        <v>0</v>
      </c>
    </row>
    <row r="1737" spans="2:10" x14ac:dyDescent="0.3">
      <c r="B1737" s="59">
        <v>735</v>
      </c>
      <c r="C1737" s="104">
        <v>92.2</v>
      </c>
      <c r="D1737" s="104">
        <v>90.459264416651308</v>
      </c>
      <c r="E1737" s="106">
        <v>1.7407355833486946</v>
      </c>
      <c r="G1737" s="49"/>
      <c r="H1737" s="50"/>
      <c r="I1737" s="50">
        <v>-1.7959941155438597</v>
      </c>
      <c r="J1737" s="34">
        <f>$K$1265</f>
        <v>64</v>
      </c>
    </row>
    <row r="1738" spans="2:10" x14ac:dyDescent="0.3">
      <c r="B1738" s="59">
        <v>736</v>
      </c>
      <c r="C1738" s="104">
        <v>92.2</v>
      </c>
      <c r="D1738" s="104">
        <v>90.641801873228033</v>
      </c>
      <c r="E1738" s="106">
        <v>1.5581981267719698</v>
      </c>
      <c r="G1738" s="49"/>
      <c r="H1738" s="50"/>
      <c r="I1738" s="50">
        <v>-1.752777635359317</v>
      </c>
      <c r="J1738" s="34">
        <f>$K$1265</f>
        <v>64</v>
      </c>
    </row>
    <row r="1739" spans="2:10" x14ac:dyDescent="0.3">
      <c r="B1739" s="59">
        <v>737</v>
      </c>
      <c r="C1739" s="104">
        <v>21.7</v>
      </c>
      <c r="D1739" s="104">
        <v>25.297465924594817</v>
      </c>
      <c r="E1739" s="106">
        <v>-3.5974659245948182</v>
      </c>
      <c r="G1739" s="49"/>
      <c r="H1739" s="50"/>
      <c r="I1739" s="50">
        <v>-1.752777635359317</v>
      </c>
      <c r="J1739" s="34">
        <v>0</v>
      </c>
    </row>
    <row r="1740" spans="2:10" x14ac:dyDescent="0.3">
      <c r="B1740" s="59">
        <v>738</v>
      </c>
      <c r="C1740" s="104">
        <v>51.8</v>
      </c>
      <c r="D1740" s="104">
        <v>60.89190552041066</v>
      </c>
      <c r="E1740" s="106">
        <v>-9.0919055204106627</v>
      </c>
      <c r="G1740" s="49"/>
      <c r="H1740" s="50"/>
      <c r="I1740" s="50">
        <v>-1.7095611551747742</v>
      </c>
      <c r="J1740" s="34">
        <v>0</v>
      </c>
    </row>
    <row r="1741" spans="2:10" x14ac:dyDescent="0.3">
      <c r="B1741" s="59">
        <v>739</v>
      </c>
      <c r="C1741" s="104">
        <v>71.8</v>
      </c>
      <c r="D1741" s="104">
        <v>78.027943212273101</v>
      </c>
      <c r="E1741" s="106">
        <v>-6.2279432122731038</v>
      </c>
      <c r="G1741" s="49"/>
      <c r="H1741" s="50"/>
      <c r="I1741" s="50">
        <v>-1.7095611551747742</v>
      </c>
      <c r="J1741" s="34">
        <f>$K$1265</f>
        <v>64</v>
      </c>
    </row>
    <row r="1742" spans="2:10" x14ac:dyDescent="0.3">
      <c r="B1742" s="59">
        <v>740</v>
      </c>
      <c r="C1742" s="104">
        <v>80.900000000000006</v>
      </c>
      <c r="D1742" s="104">
        <v>85.345941776084928</v>
      </c>
      <c r="E1742" s="106">
        <v>-4.445941776084922</v>
      </c>
      <c r="G1742" s="49"/>
      <c r="H1742" s="50"/>
      <c r="I1742" s="50">
        <v>-1.6663446749902315</v>
      </c>
      <c r="J1742" s="34">
        <f>$K$1265</f>
        <v>64</v>
      </c>
    </row>
    <row r="1743" spans="2:10" x14ac:dyDescent="0.3">
      <c r="B1743" s="59">
        <v>741</v>
      </c>
      <c r="C1743" s="104">
        <v>85.3</v>
      </c>
      <c r="D1743" s="104">
        <v>88.332754463428671</v>
      </c>
      <c r="E1743" s="106">
        <v>-3.0327544634286738</v>
      </c>
      <c r="G1743" s="49"/>
      <c r="H1743" s="50"/>
      <c r="I1743" s="50">
        <v>-1.6663446749902315</v>
      </c>
      <c r="J1743" s="34">
        <v>0</v>
      </c>
    </row>
    <row r="1744" spans="2:10" x14ac:dyDescent="0.3">
      <c r="B1744" s="59">
        <v>742</v>
      </c>
      <c r="C1744" s="104">
        <v>87.8</v>
      </c>
      <c r="D1744" s="104">
        <v>90.071981835769236</v>
      </c>
      <c r="E1744" s="106">
        <v>-2.271981835769239</v>
      </c>
      <c r="G1744" s="49"/>
      <c r="H1744" s="50"/>
      <c r="I1744" s="50">
        <v>-1.6231281948056888</v>
      </c>
      <c r="J1744" s="34">
        <v>0</v>
      </c>
    </row>
    <row r="1745" spans="2:10" x14ac:dyDescent="0.3">
      <c r="B1745" s="59">
        <v>743</v>
      </c>
      <c r="C1745" s="104">
        <v>87.9</v>
      </c>
      <c r="D1745" s="104">
        <v>90.459264416651308</v>
      </c>
      <c r="E1745" s="106">
        <v>-2.5592644166513026</v>
      </c>
      <c r="G1745" s="49"/>
      <c r="H1745" s="50"/>
      <c r="I1745" s="50">
        <v>-1.6231281948056888</v>
      </c>
      <c r="J1745" s="34">
        <f>$K$1265</f>
        <v>64</v>
      </c>
    </row>
    <row r="1746" spans="2:10" x14ac:dyDescent="0.3">
      <c r="B1746" s="59">
        <v>744</v>
      </c>
      <c r="C1746" s="104">
        <v>87.9</v>
      </c>
      <c r="D1746" s="104">
        <v>90.641801873228033</v>
      </c>
      <c r="E1746" s="106">
        <v>-2.7418018732280274</v>
      </c>
      <c r="G1746" s="49"/>
      <c r="H1746" s="50"/>
      <c r="I1746" s="50">
        <v>-1.5799117146211461</v>
      </c>
      <c r="J1746" s="34">
        <f>$K$1265</f>
        <v>64</v>
      </c>
    </row>
    <row r="1747" spans="2:10" x14ac:dyDescent="0.3">
      <c r="B1747" s="59">
        <v>745</v>
      </c>
      <c r="C1747" s="104">
        <v>25.2</v>
      </c>
      <c r="D1747" s="104">
        <v>25.297465924594817</v>
      </c>
      <c r="E1747" s="106">
        <v>-9.7465924594818176E-2</v>
      </c>
      <c r="G1747" s="49"/>
      <c r="H1747" s="50"/>
      <c r="I1747" s="50">
        <v>-1.5799117146211461</v>
      </c>
      <c r="J1747" s="34">
        <v>0</v>
      </c>
    </row>
    <row r="1748" spans="2:10" x14ac:dyDescent="0.3">
      <c r="B1748" s="59">
        <v>746</v>
      </c>
      <c r="C1748" s="104">
        <v>62.7</v>
      </c>
      <c r="D1748" s="104">
        <v>60.89190552041066</v>
      </c>
      <c r="E1748" s="106">
        <v>1.808094479589343</v>
      </c>
      <c r="G1748" s="49"/>
      <c r="H1748" s="50"/>
      <c r="I1748" s="50">
        <v>-1.5366952344366034</v>
      </c>
      <c r="J1748" s="34">
        <v>0</v>
      </c>
    </row>
    <row r="1749" spans="2:10" x14ac:dyDescent="0.3">
      <c r="B1749" s="59">
        <v>747</v>
      </c>
      <c r="C1749" s="104">
        <v>79.900000000000006</v>
      </c>
      <c r="D1749" s="104">
        <v>78.027943212273101</v>
      </c>
      <c r="E1749" s="106">
        <v>1.8720567877269048</v>
      </c>
      <c r="G1749" s="49"/>
      <c r="H1749" s="50"/>
      <c r="I1749" s="50">
        <v>-1.5366952344366034</v>
      </c>
      <c r="J1749" s="34">
        <f>$K$1265</f>
        <v>64</v>
      </c>
    </row>
    <row r="1750" spans="2:10" x14ac:dyDescent="0.3">
      <c r="B1750" s="59">
        <v>748</v>
      </c>
      <c r="C1750" s="104">
        <v>87.5</v>
      </c>
      <c r="D1750" s="104">
        <v>85.345941776084928</v>
      </c>
      <c r="E1750" s="106">
        <v>2.1540582239150723</v>
      </c>
      <c r="G1750" s="49"/>
      <c r="H1750" s="50"/>
      <c r="I1750" s="50">
        <v>-1.4934787542520607</v>
      </c>
      <c r="J1750" s="34">
        <f>$K$1265</f>
        <v>64</v>
      </c>
    </row>
    <row r="1751" spans="2:10" x14ac:dyDescent="0.3">
      <c r="B1751" s="59">
        <v>749</v>
      </c>
      <c r="C1751" s="104">
        <v>90.1</v>
      </c>
      <c r="D1751" s="104">
        <v>88.332754463428671</v>
      </c>
      <c r="E1751" s="106">
        <v>1.7672455365713233</v>
      </c>
      <c r="G1751" s="49"/>
      <c r="H1751" s="50"/>
      <c r="I1751" s="50">
        <v>-1.4934787542520607</v>
      </c>
      <c r="J1751" s="34">
        <v>0</v>
      </c>
    </row>
    <row r="1752" spans="2:10" x14ac:dyDescent="0.3">
      <c r="B1752" s="59">
        <v>750</v>
      </c>
      <c r="C1752" s="104">
        <v>91.3</v>
      </c>
      <c r="D1752" s="104">
        <v>90.071981835769236</v>
      </c>
      <c r="E1752" s="106">
        <v>1.228018164230761</v>
      </c>
      <c r="G1752" s="49"/>
      <c r="H1752" s="50"/>
      <c r="I1752" s="50">
        <v>-1.450262274067518</v>
      </c>
      <c r="J1752" s="34">
        <v>0</v>
      </c>
    </row>
    <row r="1753" spans="2:10" x14ac:dyDescent="0.3">
      <c r="B1753" s="59">
        <v>751</v>
      </c>
      <c r="C1753" s="104">
        <v>91.5</v>
      </c>
      <c r="D1753" s="104">
        <v>90.459264416651308</v>
      </c>
      <c r="E1753" s="106">
        <v>1.0407355833486918</v>
      </c>
      <c r="G1753" s="49"/>
      <c r="H1753" s="50"/>
      <c r="I1753" s="50">
        <v>-1.450262274067518</v>
      </c>
      <c r="J1753" s="34">
        <f>$K$1265</f>
        <v>64</v>
      </c>
    </row>
    <row r="1754" spans="2:10" x14ac:dyDescent="0.3">
      <c r="B1754" s="59">
        <v>752</v>
      </c>
      <c r="C1754" s="104">
        <v>91.5</v>
      </c>
      <c r="D1754" s="104">
        <v>90.641801873228033</v>
      </c>
      <c r="E1754" s="106">
        <v>0.85819812677196694</v>
      </c>
      <c r="G1754" s="49"/>
      <c r="H1754" s="50"/>
      <c r="I1754" s="50">
        <v>-1.4070457938829752</v>
      </c>
      <c r="J1754" s="34">
        <f>$K$1265</f>
        <v>64</v>
      </c>
    </row>
    <row r="1755" spans="2:10" x14ac:dyDescent="0.3">
      <c r="B1755" s="59">
        <v>753</v>
      </c>
      <c r="C1755" s="104">
        <v>22.3</v>
      </c>
      <c r="D1755" s="104">
        <v>25.297465924594817</v>
      </c>
      <c r="E1755" s="106">
        <v>-2.9974659245948168</v>
      </c>
      <c r="G1755" s="49"/>
      <c r="H1755" s="50"/>
      <c r="I1755" s="50">
        <v>-1.4070457938829752</v>
      </c>
      <c r="J1755" s="34">
        <v>0</v>
      </c>
    </row>
    <row r="1756" spans="2:10" x14ac:dyDescent="0.3">
      <c r="B1756" s="59">
        <v>754</v>
      </c>
      <c r="C1756" s="104">
        <v>57.2</v>
      </c>
      <c r="D1756" s="104">
        <v>60.89190552041066</v>
      </c>
      <c r="E1756" s="106">
        <v>-3.691905520410657</v>
      </c>
      <c r="G1756" s="49"/>
      <c r="H1756" s="50"/>
      <c r="I1756" s="50">
        <v>-1.3638293136984325</v>
      </c>
      <c r="J1756" s="34">
        <v>0</v>
      </c>
    </row>
    <row r="1757" spans="2:10" x14ac:dyDescent="0.3">
      <c r="B1757" s="59">
        <v>755</v>
      </c>
      <c r="C1757" s="104">
        <v>76.400000000000006</v>
      </c>
      <c r="D1757" s="104">
        <v>78.027943212273101</v>
      </c>
      <c r="E1757" s="106">
        <v>-1.6279432122730952</v>
      </c>
      <c r="G1757" s="49"/>
      <c r="H1757" s="50"/>
      <c r="I1757" s="50">
        <v>-1.3638293136984325</v>
      </c>
      <c r="J1757" s="34">
        <f>$K$1265</f>
        <v>64</v>
      </c>
    </row>
    <row r="1758" spans="2:10" x14ac:dyDescent="0.3">
      <c r="B1758" s="59">
        <v>756</v>
      </c>
      <c r="C1758" s="104">
        <v>84.8</v>
      </c>
      <c r="D1758" s="104">
        <v>85.345941776084928</v>
      </c>
      <c r="E1758" s="106">
        <v>-0.54594177608493055</v>
      </c>
      <c r="G1758" s="49"/>
      <c r="H1758" s="50"/>
      <c r="I1758" s="50">
        <v>-1.3206128335138898</v>
      </c>
      <c r="J1758" s="34">
        <f>$K$1265</f>
        <v>64</v>
      </c>
    </row>
    <row r="1759" spans="2:10" x14ac:dyDescent="0.3">
      <c r="B1759" s="59">
        <v>757</v>
      </c>
      <c r="C1759" s="104">
        <v>88</v>
      </c>
      <c r="D1759" s="104">
        <v>88.332754463428671</v>
      </c>
      <c r="E1759" s="106">
        <v>-0.33275446342867099</v>
      </c>
      <c r="G1759" s="49"/>
      <c r="H1759" s="50"/>
      <c r="I1759" s="50">
        <v>-1.3206128335138898</v>
      </c>
      <c r="J1759" s="34">
        <v>0</v>
      </c>
    </row>
    <row r="1760" spans="2:10" x14ac:dyDescent="0.3">
      <c r="B1760" s="59">
        <v>758</v>
      </c>
      <c r="C1760" s="104">
        <v>89.8</v>
      </c>
      <c r="D1760" s="104">
        <v>90.071981835769236</v>
      </c>
      <c r="E1760" s="106">
        <v>-0.27198183576923896</v>
      </c>
      <c r="G1760" s="49"/>
      <c r="H1760" s="50"/>
      <c r="I1760" s="50">
        <v>-1.2773963533293471</v>
      </c>
      <c r="J1760" s="34">
        <v>0</v>
      </c>
    </row>
    <row r="1761" spans="2:10" x14ac:dyDescent="0.3">
      <c r="B1761" s="59">
        <v>759</v>
      </c>
      <c r="C1761" s="104">
        <v>90.1</v>
      </c>
      <c r="D1761" s="104">
        <v>90.459264416651308</v>
      </c>
      <c r="E1761" s="106">
        <v>-0.35926441665131392</v>
      </c>
      <c r="G1761" s="49"/>
      <c r="H1761" s="50"/>
      <c r="I1761" s="50">
        <v>-1.2773963533293471</v>
      </c>
      <c r="J1761" s="34">
        <f>$K$1265</f>
        <v>64</v>
      </c>
    </row>
    <row r="1762" spans="2:10" x14ac:dyDescent="0.3">
      <c r="B1762" s="59">
        <v>760</v>
      </c>
      <c r="C1762" s="104">
        <v>90.1</v>
      </c>
      <c r="D1762" s="104">
        <v>90.641801873228033</v>
      </c>
      <c r="E1762" s="106">
        <v>-0.54180187322803874</v>
      </c>
      <c r="G1762" s="49"/>
      <c r="H1762" s="50"/>
      <c r="I1762" s="50">
        <v>-1.2341798731448044</v>
      </c>
      <c r="J1762" s="34">
        <f>$K$1265</f>
        <v>64</v>
      </c>
    </row>
    <row r="1763" spans="2:10" x14ac:dyDescent="0.3">
      <c r="B1763" s="59">
        <v>761</v>
      </c>
      <c r="C1763" s="104">
        <v>27.3</v>
      </c>
      <c r="D1763" s="104">
        <v>25.297465924594817</v>
      </c>
      <c r="E1763" s="106">
        <v>2.0025340754051832</v>
      </c>
      <c r="G1763" s="49"/>
      <c r="H1763" s="50"/>
      <c r="I1763" s="50">
        <v>-1.2341798731448044</v>
      </c>
      <c r="J1763" s="34">
        <v>0</v>
      </c>
    </row>
    <row r="1764" spans="2:10" x14ac:dyDescent="0.3">
      <c r="B1764" s="59">
        <v>762</v>
      </c>
      <c r="C1764" s="104">
        <v>73.3</v>
      </c>
      <c r="D1764" s="104">
        <v>60.89190552041066</v>
      </c>
      <c r="E1764" s="106">
        <v>12.408094479589337</v>
      </c>
      <c r="G1764" s="49"/>
      <c r="H1764" s="50"/>
      <c r="I1764" s="50">
        <v>-1.1909633929602617</v>
      </c>
      <c r="J1764" s="34">
        <v>0</v>
      </c>
    </row>
    <row r="1765" spans="2:10" x14ac:dyDescent="0.3">
      <c r="B1765" s="59">
        <v>763</v>
      </c>
      <c r="C1765" s="104">
        <v>86.4</v>
      </c>
      <c r="D1765" s="104">
        <v>78.027943212273101</v>
      </c>
      <c r="E1765" s="106">
        <v>8.3720567877269048</v>
      </c>
      <c r="G1765" s="49"/>
      <c r="H1765" s="50"/>
      <c r="I1765" s="50">
        <v>-1.1909633929602617</v>
      </c>
      <c r="J1765" s="34">
        <f>$K$1265</f>
        <v>64</v>
      </c>
    </row>
    <row r="1766" spans="2:10" x14ac:dyDescent="0.3">
      <c r="B1766" s="59">
        <v>764</v>
      </c>
      <c r="C1766" s="104">
        <v>90.5</v>
      </c>
      <c r="D1766" s="104">
        <v>85.345941776084928</v>
      </c>
      <c r="E1766" s="106">
        <v>5.1540582239150723</v>
      </c>
      <c r="G1766" s="49"/>
      <c r="H1766" s="50"/>
      <c r="I1766" s="50">
        <v>-1.1477469127757189</v>
      </c>
      <c r="J1766" s="34">
        <f>$K$1265</f>
        <v>64</v>
      </c>
    </row>
    <row r="1767" spans="2:10" x14ac:dyDescent="0.3">
      <c r="B1767" s="59">
        <v>765</v>
      </c>
      <c r="C1767" s="104">
        <v>91.7</v>
      </c>
      <c r="D1767" s="104">
        <v>88.332754463428671</v>
      </c>
      <c r="E1767" s="106">
        <v>3.3672455365713319</v>
      </c>
      <c r="G1767" s="49"/>
      <c r="H1767" s="50"/>
      <c r="I1767" s="50">
        <v>-1.1477469127757189</v>
      </c>
      <c r="J1767" s="34">
        <v>0</v>
      </c>
    </row>
    <row r="1768" spans="2:10" x14ac:dyDescent="0.3">
      <c r="B1768" s="59">
        <v>766</v>
      </c>
      <c r="C1768" s="104">
        <v>92.2</v>
      </c>
      <c r="D1768" s="104">
        <v>90.071981835769236</v>
      </c>
      <c r="E1768" s="106">
        <v>2.1280181642307667</v>
      </c>
      <c r="G1768" s="49"/>
      <c r="H1768" s="50"/>
      <c r="I1768" s="50">
        <v>-1.1045304325911762</v>
      </c>
      <c r="J1768" s="34">
        <v>0</v>
      </c>
    </row>
    <row r="1769" spans="2:10" x14ac:dyDescent="0.3">
      <c r="B1769" s="59">
        <v>767</v>
      </c>
      <c r="C1769" s="104">
        <v>92.2</v>
      </c>
      <c r="D1769" s="104">
        <v>90.459264416651308</v>
      </c>
      <c r="E1769" s="106">
        <v>1.7407355833486946</v>
      </c>
      <c r="G1769" s="49"/>
      <c r="H1769" s="50"/>
      <c r="I1769" s="50">
        <v>-1.1045304325911762</v>
      </c>
      <c r="J1769" s="34">
        <f>$K$1265</f>
        <v>64</v>
      </c>
    </row>
    <row r="1770" spans="2:10" x14ac:dyDescent="0.3">
      <c r="B1770" s="59">
        <v>768</v>
      </c>
      <c r="C1770" s="104">
        <v>92.2</v>
      </c>
      <c r="D1770" s="104">
        <v>90.641801873228033</v>
      </c>
      <c r="E1770" s="106">
        <v>1.5581981267719698</v>
      </c>
      <c r="G1770" s="49"/>
      <c r="H1770" s="50"/>
      <c r="I1770" s="50">
        <v>-1.0613139524066333</v>
      </c>
      <c r="J1770" s="34">
        <f>$K$1265</f>
        <v>64</v>
      </c>
    </row>
    <row r="1771" spans="2:10" x14ac:dyDescent="0.3">
      <c r="B1771" s="59">
        <v>769</v>
      </c>
      <c r="C1771" s="104">
        <v>21.7</v>
      </c>
      <c r="D1771" s="104">
        <v>24.360345141742492</v>
      </c>
      <c r="E1771" s="106">
        <v>-2.6603451417424928</v>
      </c>
      <c r="G1771" s="49"/>
      <c r="H1771" s="50"/>
      <c r="I1771" s="50">
        <v>-1.0613139524066333</v>
      </c>
      <c r="J1771" s="34">
        <v>0</v>
      </c>
    </row>
    <row r="1772" spans="2:10" x14ac:dyDescent="0.3">
      <c r="B1772" s="59">
        <v>770</v>
      </c>
      <c r="C1772" s="104">
        <v>55.9</v>
      </c>
      <c r="D1772" s="104">
        <v>63.216992713722185</v>
      </c>
      <c r="E1772" s="106">
        <v>-7.3169927137221862</v>
      </c>
      <c r="G1772" s="49"/>
      <c r="H1772" s="50"/>
      <c r="I1772" s="50">
        <v>-1.0180974722220906</v>
      </c>
      <c r="J1772" s="34">
        <v>0</v>
      </c>
    </row>
    <row r="1773" spans="2:10" x14ac:dyDescent="0.3">
      <c r="B1773" s="59">
        <v>771</v>
      </c>
      <c r="C1773" s="104">
        <v>76.900000000000006</v>
      </c>
      <c r="D1773" s="104">
        <v>82.413193572050872</v>
      </c>
      <c r="E1773" s="106">
        <v>-5.5131935720508665</v>
      </c>
      <c r="G1773" s="49"/>
      <c r="H1773" s="50"/>
      <c r="I1773" s="50">
        <v>-1.0180974722220906</v>
      </c>
      <c r="J1773" s="34">
        <f>$K$1265</f>
        <v>64</v>
      </c>
    </row>
    <row r="1774" spans="2:10" x14ac:dyDescent="0.3">
      <c r="B1774" s="59">
        <v>772</v>
      </c>
      <c r="C1774" s="104">
        <v>86.6</v>
      </c>
      <c r="D1774" s="104">
        <v>90.705767270338015</v>
      </c>
      <c r="E1774" s="106">
        <v>-4.1057672703380206</v>
      </c>
      <c r="G1774" s="49"/>
      <c r="H1774" s="50"/>
      <c r="I1774" s="50">
        <v>-0.97488099203754797</v>
      </c>
      <c r="J1774" s="34">
        <f>$K$1265</f>
        <v>64</v>
      </c>
    </row>
    <row r="1775" spans="2:10" x14ac:dyDescent="0.3">
      <c r="B1775" s="59">
        <v>773</v>
      </c>
      <c r="C1775" s="104">
        <v>91.1</v>
      </c>
      <c r="D1775" s="104">
        <v>94.101661098917035</v>
      </c>
      <c r="E1775" s="106">
        <v>-3.0016610989170402</v>
      </c>
      <c r="G1775" s="49"/>
      <c r="H1775" s="50"/>
      <c r="I1775" s="50">
        <v>-0.97488099203754797</v>
      </c>
      <c r="J1775" s="34">
        <v>0</v>
      </c>
    </row>
    <row r="1776" spans="2:10" x14ac:dyDescent="0.3">
      <c r="B1776" s="59">
        <v>774</v>
      </c>
      <c r="C1776" s="104">
        <v>94.1</v>
      </c>
      <c r="D1776" s="104">
        <v>96.069037130447356</v>
      </c>
      <c r="E1776" s="106">
        <v>-1.9690371304473615</v>
      </c>
      <c r="G1776" s="49"/>
      <c r="H1776" s="50"/>
      <c r="I1776" s="50">
        <v>-0.93166451185300525</v>
      </c>
      <c r="J1776" s="34">
        <v>0</v>
      </c>
    </row>
    <row r="1777" spans="2:10" x14ac:dyDescent="0.3">
      <c r="B1777" s="59">
        <v>775</v>
      </c>
      <c r="C1777" s="104">
        <v>94.5</v>
      </c>
      <c r="D1777" s="104">
        <v>96.491492088412286</v>
      </c>
      <c r="E1777" s="106">
        <v>-1.9914920884122864</v>
      </c>
      <c r="G1777" s="49"/>
      <c r="H1777" s="50"/>
      <c r="I1777" s="50">
        <v>-0.93166451185300525</v>
      </c>
      <c r="J1777" s="34">
        <f>$K$1265</f>
        <v>64</v>
      </c>
    </row>
    <row r="1778" spans="2:10" x14ac:dyDescent="0.3">
      <c r="B1778" s="59">
        <v>776</v>
      </c>
      <c r="C1778" s="104">
        <v>94.6</v>
      </c>
      <c r="D1778" s="104">
        <v>96.679710872640072</v>
      </c>
      <c r="E1778" s="106">
        <v>-2.0797108726400779</v>
      </c>
      <c r="G1778" s="49"/>
      <c r="H1778" s="50"/>
      <c r="I1778" s="50">
        <v>-0.88844803166846253</v>
      </c>
      <c r="J1778" s="34">
        <f>$K$1265</f>
        <v>64</v>
      </c>
    </row>
    <row r="1779" spans="2:10" x14ac:dyDescent="0.3">
      <c r="B1779" s="59">
        <v>777</v>
      </c>
      <c r="C1779" s="104">
        <v>24.9</v>
      </c>
      <c r="D1779" s="104">
        <v>24.360345141742492</v>
      </c>
      <c r="E1779" s="106">
        <v>0.53965485825750648</v>
      </c>
      <c r="G1779" s="49"/>
      <c r="H1779" s="50"/>
      <c r="I1779" s="50">
        <v>-0.88844803166846253</v>
      </c>
      <c r="J1779" s="34">
        <v>0</v>
      </c>
    </row>
    <row r="1780" spans="2:10" x14ac:dyDescent="0.3">
      <c r="B1780" s="59">
        <v>778</v>
      </c>
      <c r="C1780" s="104">
        <v>77.7</v>
      </c>
      <c r="D1780" s="104">
        <v>63.216992713722185</v>
      </c>
      <c r="E1780" s="106">
        <v>14.483007286277818</v>
      </c>
      <c r="G1780" s="49"/>
      <c r="H1780" s="50"/>
      <c r="I1780" s="50">
        <v>-0.84523155148391982</v>
      </c>
      <c r="J1780" s="34">
        <v>0</v>
      </c>
    </row>
    <row r="1781" spans="2:10" x14ac:dyDescent="0.3">
      <c r="B1781" s="59">
        <v>779</v>
      </c>
      <c r="C1781" s="104">
        <v>91.4</v>
      </c>
      <c r="D1781" s="104">
        <v>82.413193572050872</v>
      </c>
      <c r="E1781" s="106">
        <v>8.9868064279491335</v>
      </c>
      <c r="G1781" s="49"/>
      <c r="H1781" s="50"/>
      <c r="I1781" s="50">
        <v>-0.84523155148391982</v>
      </c>
      <c r="J1781" s="34">
        <f>$K$1265</f>
        <v>64</v>
      </c>
    </row>
    <row r="1782" spans="2:10" x14ac:dyDescent="0.3">
      <c r="B1782" s="59">
        <v>780</v>
      </c>
      <c r="C1782" s="104">
        <v>95.6</v>
      </c>
      <c r="D1782" s="104">
        <v>90.705767270338015</v>
      </c>
      <c r="E1782" s="106">
        <v>4.8942327296619794</v>
      </c>
      <c r="G1782" s="49"/>
      <c r="H1782" s="50"/>
      <c r="I1782" s="50">
        <v>-0.8020150712993771</v>
      </c>
      <c r="J1782" s="34">
        <f>$K$1265</f>
        <v>64</v>
      </c>
    </row>
    <row r="1783" spans="2:10" x14ac:dyDescent="0.3">
      <c r="B1783" s="59">
        <v>781</v>
      </c>
      <c r="C1783" s="104">
        <v>97</v>
      </c>
      <c r="D1783" s="104">
        <v>94.101661098917035</v>
      </c>
      <c r="E1783" s="106">
        <v>2.8983389010829654</v>
      </c>
      <c r="G1783" s="49"/>
      <c r="H1783" s="50"/>
      <c r="I1783" s="50">
        <v>-0.8020150712993771</v>
      </c>
      <c r="J1783" s="34">
        <v>0</v>
      </c>
    </row>
    <row r="1784" spans="2:10" x14ac:dyDescent="0.3">
      <c r="B1784" s="59">
        <v>782</v>
      </c>
      <c r="C1784" s="104">
        <v>97.6</v>
      </c>
      <c r="D1784" s="104">
        <v>96.069037130447356</v>
      </c>
      <c r="E1784" s="106">
        <v>1.5309628695526385</v>
      </c>
      <c r="G1784" s="49"/>
      <c r="H1784" s="50"/>
      <c r="I1784" s="50">
        <v>-0.75879859111483428</v>
      </c>
      <c r="J1784" s="34">
        <v>0</v>
      </c>
    </row>
    <row r="1785" spans="2:10" x14ac:dyDescent="0.3">
      <c r="B1785" s="59">
        <v>783</v>
      </c>
      <c r="C1785" s="104">
        <v>97.6</v>
      </c>
      <c r="D1785" s="104">
        <v>96.491492088412286</v>
      </c>
      <c r="E1785" s="106">
        <v>1.1085079115877079</v>
      </c>
      <c r="G1785" s="49"/>
      <c r="H1785" s="50"/>
      <c r="I1785" s="50">
        <v>-0.75879859111483428</v>
      </c>
      <c r="J1785" s="34">
        <f>$K$1265</f>
        <v>64</v>
      </c>
    </row>
    <row r="1786" spans="2:10" x14ac:dyDescent="0.3">
      <c r="B1786" s="59">
        <v>784</v>
      </c>
      <c r="C1786" s="104">
        <v>97.7</v>
      </c>
      <c r="D1786" s="104">
        <v>96.679710872640072</v>
      </c>
      <c r="E1786" s="106">
        <v>1.0202891273599306</v>
      </c>
      <c r="G1786" s="49"/>
      <c r="H1786" s="50"/>
      <c r="I1786" s="50">
        <v>-0.71558211093029156</v>
      </c>
      <c r="J1786" s="34">
        <f>$K$1265</f>
        <v>64</v>
      </c>
    </row>
    <row r="1787" spans="2:10" x14ac:dyDescent="0.3">
      <c r="B1787" s="59">
        <v>785</v>
      </c>
      <c r="C1787" s="104">
        <v>21.7</v>
      </c>
      <c r="D1787" s="104">
        <v>24.360345141742492</v>
      </c>
      <c r="E1787" s="106">
        <v>-2.6603451417424928</v>
      </c>
      <c r="G1787" s="49"/>
      <c r="H1787" s="50"/>
      <c r="I1787" s="50">
        <v>-0.71558211093029156</v>
      </c>
      <c r="J1787" s="34">
        <v>0</v>
      </c>
    </row>
    <row r="1788" spans="2:10" x14ac:dyDescent="0.3">
      <c r="B1788" s="59">
        <v>786</v>
      </c>
      <c r="C1788" s="104">
        <v>67.3</v>
      </c>
      <c r="D1788" s="104">
        <v>63.216992713722185</v>
      </c>
      <c r="E1788" s="106">
        <v>4.0830072862778124</v>
      </c>
      <c r="G1788" s="49"/>
      <c r="H1788" s="50"/>
      <c r="I1788" s="50">
        <v>-0.67236563074574884</v>
      </c>
      <c r="J1788" s="34">
        <v>0</v>
      </c>
    </row>
    <row r="1789" spans="2:10" x14ac:dyDescent="0.3">
      <c r="B1789" s="59">
        <v>787</v>
      </c>
      <c r="C1789" s="104">
        <v>85.2</v>
      </c>
      <c r="D1789" s="104">
        <v>82.413193572050872</v>
      </c>
      <c r="E1789" s="106">
        <v>2.7868064279491307</v>
      </c>
      <c r="G1789" s="49"/>
      <c r="H1789" s="50"/>
      <c r="I1789" s="50">
        <v>-0.67236563074574884</v>
      </c>
      <c r="J1789" s="34">
        <f>$K$1265</f>
        <v>64</v>
      </c>
    </row>
    <row r="1790" spans="2:10" x14ac:dyDescent="0.3">
      <c r="B1790" s="59">
        <v>788</v>
      </c>
      <c r="C1790" s="104">
        <v>92.8</v>
      </c>
      <c r="D1790" s="104">
        <v>90.705767270338015</v>
      </c>
      <c r="E1790" s="106">
        <v>2.0942327296619823</v>
      </c>
      <c r="G1790" s="49"/>
      <c r="H1790" s="50"/>
      <c r="I1790" s="50">
        <v>-0.62914915056120613</v>
      </c>
      <c r="J1790" s="34">
        <f>$K$1265</f>
        <v>64</v>
      </c>
    </row>
    <row r="1791" spans="2:10" x14ac:dyDescent="0.3">
      <c r="B1791" s="59">
        <v>789</v>
      </c>
      <c r="C1791" s="104">
        <v>95.6</v>
      </c>
      <c r="D1791" s="104">
        <v>94.101661098917035</v>
      </c>
      <c r="E1791" s="106">
        <v>1.4983389010829598</v>
      </c>
      <c r="G1791" s="49"/>
      <c r="H1791" s="50"/>
      <c r="I1791" s="50">
        <v>-0.62914915056120613</v>
      </c>
      <c r="J1791" s="34">
        <v>0</v>
      </c>
    </row>
    <row r="1792" spans="2:10" x14ac:dyDescent="0.3">
      <c r="B1792" s="59">
        <v>790</v>
      </c>
      <c r="C1792" s="104">
        <v>97</v>
      </c>
      <c r="D1792" s="104">
        <v>96.069037130447356</v>
      </c>
      <c r="E1792" s="106">
        <v>0.93096286955264418</v>
      </c>
      <c r="G1792" s="49"/>
      <c r="H1792" s="50"/>
      <c r="I1792" s="50">
        <v>-0.58593267037666341</v>
      </c>
      <c r="J1792" s="34">
        <v>0</v>
      </c>
    </row>
    <row r="1793" spans="2:10" x14ac:dyDescent="0.3">
      <c r="B1793" s="59">
        <v>791</v>
      </c>
      <c r="C1793" s="104">
        <v>97.1</v>
      </c>
      <c r="D1793" s="104">
        <v>96.491492088412286</v>
      </c>
      <c r="E1793" s="106">
        <v>0.60850791158770789</v>
      </c>
      <c r="G1793" s="49"/>
      <c r="H1793" s="50"/>
      <c r="I1793" s="50">
        <v>-0.58593267037666341</v>
      </c>
      <c r="J1793" s="34">
        <f>$K$1265</f>
        <v>64</v>
      </c>
    </row>
    <row r="1794" spans="2:10" x14ac:dyDescent="0.3">
      <c r="B1794" s="59">
        <v>792</v>
      </c>
      <c r="C1794" s="104">
        <v>97.2</v>
      </c>
      <c r="D1794" s="104">
        <v>96.679710872640072</v>
      </c>
      <c r="E1794" s="106">
        <v>0.5202891273599306</v>
      </c>
      <c r="G1794" s="49"/>
      <c r="H1794" s="50"/>
      <c r="I1794" s="50">
        <v>-0.5427161901921207</v>
      </c>
      <c r="J1794" s="34">
        <f>$K$1265</f>
        <v>64</v>
      </c>
    </row>
    <row r="1795" spans="2:10" x14ac:dyDescent="0.3">
      <c r="B1795" s="59">
        <v>793</v>
      </c>
      <c r="C1795" s="104">
        <v>27.9</v>
      </c>
      <c r="D1795" s="104">
        <v>24.360345141742492</v>
      </c>
      <c r="E1795" s="106">
        <v>3.5396548582575065</v>
      </c>
      <c r="G1795" s="49"/>
      <c r="H1795" s="50"/>
      <c r="I1795" s="50">
        <v>-0.5427161901921207</v>
      </c>
      <c r="J1795" s="34">
        <v>0</v>
      </c>
    </row>
    <row r="1796" spans="2:10" x14ac:dyDescent="0.3">
      <c r="B1796" s="59">
        <v>794</v>
      </c>
      <c r="C1796" s="104">
        <v>64.400000000000006</v>
      </c>
      <c r="D1796" s="104">
        <v>63.216992713722185</v>
      </c>
      <c r="E1796" s="106">
        <v>1.1830072862778209</v>
      </c>
      <c r="G1796" s="49"/>
      <c r="H1796" s="50"/>
      <c r="I1796" s="50">
        <v>-0.49949971000757798</v>
      </c>
      <c r="J1796" s="34">
        <v>0</v>
      </c>
    </row>
    <row r="1797" spans="2:10" x14ac:dyDescent="0.3">
      <c r="B1797" s="59">
        <v>795</v>
      </c>
      <c r="C1797" s="104">
        <v>83.9</v>
      </c>
      <c r="D1797" s="104">
        <v>82.413193572050872</v>
      </c>
      <c r="E1797" s="106">
        <v>1.4868064279491335</v>
      </c>
      <c r="G1797" s="49"/>
      <c r="H1797" s="50"/>
      <c r="I1797" s="50">
        <v>-0.49949971000757798</v>
      </c>
      <c r="J1797" s="34">
        <f>$K$1265</f>
        <v>64</v>
      </c>
    </row>
    <row r="1798" spans="2:10" x14ac:dyDescent="0.3">
      <c r="B1798" s="59">
        <v>796</v>
      </c>
      <c r="C1798" s="104">
        <v>91.6</v>
      </c>
      <c r="D1798" s="104">
        <v>90.705767270338015</v>
      </c>
      <c r="E1798" s="106">
        <v>0.89423272966197942</v>
      </c>
      <c r="G1798" s="49"/>
      <c r="H1798" s="50"/>
      <c r="I1798" s="50">
        <v>-0.45628322982303526</v>
      </c>
      <c r="J1798" s="34">
        <f>$K$1265</f>
        <v>64</v>
      </c>
    </row>
    <row r="1799" spans="2:10" x14ac:dyDescent="0.3">
      <c r="B1799" s="59">
        <v>797</v>
      </c>
      <c r="C1799" s="104">
        <v>94.4</v>
      </c>
      <c r="D1799" s="104">
        <v>94.101661098917035</v>
      </c>
      <c r="E1799" s="106">
        <v>0.29833890108297112</v>
      </c>
      <c r="G1799" s="49"/>
      <c r="H1799" s="50"/>
      <c r="I1799" s="50">
        <v>-0.45628322982303526</v>
      </c>
      <c r="J1799" s="34">
        <v>0</v>
      </c>
    </row>
    <row r="1800" spans="2:10" x14ac:dyDescent="0.3">
      <c r="B1800" s="59">
        <v>798</v>
      </c>
      <c r="C1800" s="104">
        <v>96.2</v>
      </c>
      <c r="D1800" s="104">
        <v>96.069037130447356</v>
      </c>
      <c r="E1800" s="106">
        <v>0.13096286955264702</v>
      </c>
      <c r="G1800" s="49"/>
      <c r="H1800" s="50"/>
      <c r="I1800" s="50">
        <v>-0.41306674963849255</v>
      </c>
      <c r="J1800" s="34">
        <v>0</v>
      </c>
    </row>
    <row r="1801" spans="2:10" x14ac:dyDescent="0.3">
      <c r="B1801" s="59">
        <v>799</v>
      </c>
      <c r="C1801" s="104">
        <v>96.6</v>
      </c>
      <c r="D1801" s="104">
        <v>96.491492088412286</v>
      </c>
      <c r="E1801" s="106">
        <v>0.10850791158770789</v>
      </c>
      <c r="G1801" s="49"/>
      <c r="H1801" s="50"/>
      <c r="I1801" s="50">
        <v>-0.41306674963849255</v>
      </c>
      <c r="J1801" s="34">
        <f>$K$1265</f>
        <v>64</v>
      </c>
    </row>
    <row r="1802" spans="2:10" x14ac:dyDescent="0.3">
      <c r="B1802" s="59">
        <v>800</v>
      </c>
      <c r="C1802" s="104">
        <v>96.7</v>
      </c>
      <c r="D1802" s="104">
        <v>96.679710872640072</v>
      </c>
      <c r="E1802" s="106">
        <v>2.0289127359930603E-2</v>
      </c>
      <c r="G1802" s="49"/>
      <c r="H1802" s="50"/>
      <c r="I1802" s="50">
        <v>-0.36985026945394983</v>
      </c>
      <c r="J1802" s="34">
        <f>$K$1265</f>
        <v>64</v>
      </c>
    </row>
    <row r="1803" spans="2:10" x14ac:dyDescent="0.3">
      <c r="B1803" s="59">
        <v>801</v>
      </c>
      <c r="C1803" s="104">
        <v>21.7</v>
      </c>
      <c r="D1803" s="104">
        <v>24.360345141742492</v>
      </c>
      <c r="E1803" s="106">
        <v>-2.6603451417424928</v>
      </c>
      <c r="G1803" s="49"/>
      <c r="H1803" s="50"/>
      <c r="I1803" s="50">
        <v>-0.36985026945394983</v>
      </c>
      <c r="J1803" s="34">
        <v>0</v>
      </c>
    </row>
    <row r="1804" spans="2:10" x14ac:dyDescent="0.3">
      <c r="B1804" s="59">
        <v>802</v>
      </c>
      <c r="C1804" s="104">
        <v>56.8</v>
      </c>
      <c r="D1804" s="104">
        <v>63.216992713722185</v>
      </c>
      <c r="E1804" s="106">
        <v>-6.4169927137221876</v>
      </c>
      <c r="G1804" s="49"/>
      <c r="H1804" s="50"/>
      <c r="I1804" s="50">
        <v>-0.32663378926940712</v>
      </c>
      <c r="J1804" s="34">
        <v>0</v>
      </c>
    </row>
    <row r="1805" spans="2:10" x14ac:dyDescent="0.3">
      <c r="B1805" s="59">
        <v>803</v>
      </c>
      <c r="C1805" s="104">
        <v>77.900000000000006</v>
      </c>
      <c r="D1805" s="104">
        <v>82.413193572050872</v>
      </c>
      <c r="E1805" s="106">
        <v>-4.5131935720508665</v>
      </c>
      <c r="G1805" s="49"/>
      <c r="H1805" s="50"/>
      <c r="I1805" s="50">
        <v>-0.32663378926940712</v>
      </c>
      <c r="J1805" s="34">
        <f>$K$1265</f>
        <v>64</v>
      </c>
    </row>
    <row r="1806" spans="2:10" x14ac:dyDescent="0.3">
      <c r="B1806" s="59">
        <v>804</v>
      </c>
      <c r="C1806" s="104">
        <v>87.8</v>
      </c>
      <c r="D1806" s="104">
        <v>90.705767270338015</v>
      </c>
      <c r="E1806" s="106">
        <v>-2.9057672703380177</v>
      </c>
      <c r="G1806" s="49"/>
      <c r="H1806" s="50"/>
      <c r="I1806" s="50">
        <v>-0.2834173090848644</v>
      </c>
      <c r="J1806" s="34">
        <f>$K$1265</f>
        <v>64</v>
      </c>
    </row>
    <row r="1807" spans="2:10" x14ac:dyDescent="0.3">
      <c r="B1807" s="59">
        <v>805</v>
      </c>
      <c r="C1807" s="104">
        <v>92</v>
      </c>
      <c r="D1807" s="104">
        <v>94.101661098917035</v>
      </c>
      <c r="E1807" s="106">
        <v>-2.1016610989170346</v>
      </c>
      <c r="G1807" s="49"/>
      <c r="H1807" s="50"/>
      <c r="I1807" s="50">
        <v>-0.2834173090848644</v>
      </c>
      <c r="J1807" s="34">
        <v>0</v>
      </c>
    </row>
    <row r="1808" spans="2:10" x14ac:dyDescent="0.3">
      <c r="B1808" s="59">
        <v>806</v>
      </c>
      <c r="C1808" s="104">
        <v>94.3</v>
      </c>
      <c r="D1808" s="104">
        <v>96.069037130447356</v>
      </c>
      <c r="E1808" s="106">
        <v>-1.7690371304473587</v>
      </c>
      <c r="G1808" s="49"/>
      <c r="H1808" s="50"/>
      <c r="I1808" s="50">
        <v>-0.24020082890032166</v>
      </c>
      <c r="J1808" s="34">
        <v>0</v>
      </c>
    </row>
    <row r="1809" spans="2:10" x14ac:dyDescent="0.3">
      <c r="B1809" s="59">
        <v>807</v>
      </c>
      <c r="C1809" s="104">
        <v>94.8</v>
      </c>
      <c r="D1809" s="104">
        <v>96.491492088412286</v>
      </c>
      <c r="E1809" s="106">
        <v>-1.6914920884122893</v>
      </c>
      <c r="G1809" s="49"/>
      <c r="H1809" s="50"/>
      <c r="I1809" s="50">
        <v>-0.24020082890032166</v>
      </c>
      <c r="J1809" s="34">
        <f>$K$1265</f>
        <v>64</v>
      </c>
    </row>
    <row r="1810" spans="2:10" x14ac:dyDescent="0.3">
      <c r="B1810" s="59">
        <v>808</v>
      </c>
      <c r="C1810" s="104">
        <v>94.8</v>
      </c>
      <c r="D1810" s="104">
        <v>96.679710872640072</v>
      </c>
      <c r="E1810" s="106">
        <v>-1.8797108726400751</v>
      </c>
      <c r="G1810" s="49"/>
      <c r="H1810" s="50"/>
      <c r="I1810" s="50">
        <v>-0.19698434871577894</v>
      </c>
      <c r="J1810" s="34">
        <f>$K$1265</f>
        <v>64</v>
      </c>
    </row>
    <row r="1811" spans="2:10" x14ac:dyDescent="0.3">
      <c r="B1811" s="59">
        <v>809</v>
      </c>
      <c r="C1811" s="104">
        <v>25.8</v>
      </c>
      <c r="D1811" s="104">
        <v>24.360345141742492</v>
      </c>
      <c r="E1811" s="106">
        <v>1.4396548582575086</v>
      </c>
      <c r="G1811" s="49"/>
      <c r="H1811" s="50"/>
      <c r="I1811" s="50">
        <v>-0.19698434871577894</v>
      </c>
      <c r="J1811" s="34">
        <v>0</v>
      </c>
    </row>
    <row r="1812" spans="2:10" x14ac:dyDescent="0.3">
      <c r="B1812" s="59">
        <v>810</v>
      </c>
      <c r="C1812" s="104">
        <v>74.7</v>
      </c>
      <c r="D1812" s="104">
        <v>63.216992713722185</v>
      </c>
      <c r="E1812" s="106">
        <v>11.483007286277818</v>
      </c>
      <c r="G1812" s="49"/>
      <c r="H1812" s="50"/>
      <c r="I1812" s="50">
        <v>-0.1537678685312362</v>
      </c>
      <c r="J1812" s="34">
        <v>0</v>
      </c>
    </row>
    <row r="1813" spans="2:10" x14ac:dyDescent="0.3">
      <c r="B1813" s="59">
        <v>811</v>
      </c>
      <c r="C1813" s="104">
        <v>90</v>
      </c>
      <c r="D1813" s="104">
        <v>82.413193572050872</v>
      </c>
      <c r="E1813" s="106">
        <v>7.5868064279491279</v>
      </c>
      <c r="G1813" s="49"/>
      <c r="H1813" s="50"/>
      <c r="I1813" s="50">
        <v>-0.1537678685312362</v>
      </c>
      <c r="J1813" s="34">
        <f>$K$1265</f>
        <v>64</v>
      </c>
    </row>
    <row r="1814" spans="2:10" x14ac:dyDescent="0.3">
      <c r="B1814" s="59">
        <v>812</v>
      </c>
      <c r="C1814" s="104">
        <v>94.9</v>
      </c>
      <c r="D1814" s="104">
        <v>90.705767270338015</v>
      </c>
      <c r="E1814" s="106">
        <v>4.1942327296619908</v>
      </c>
      <c r="G1814" s="49"/>
      <c r="H1814" s="50"/>
      <c r="I1814" s="50">
        <v>-0.11055138834669348</v>
      </c>
      <c r="J1814" s="34">
        <f>$K$1265</f>
        <v>64</v>
      </c>
    </row>
    <row r="1815" spans="2:10" x14ac:dyDescent="0.3">
      <c r="B1815" s="59">
        <v>813</v>
      </c>
      <c r="C1815" s="104">
        <v>97.1</v>
      </c>
      <c r="D1815" s="104">
        <v>94.101661098917035</v>
      </c>
      <c r="E1815" s="106">
        <v>2.9983389010829598</v>
      </c>
      <c r="G1815" s="49"/>
      <c r="H1815" s="50"/>
      <c r="I1815" s="50">
        <v>-0.11055138834669348</v>
      </c>
      <c r="J1815" s="34">
        <v>0</v>
      </c>
    </row>
    <row r="1816" spans="2:10" x14ac:dyDescent="0.3">
      <c r="B1816" s="59">
        <v>814</v>
      </c>
      <c r="C1816" s="104">
        <v>97.8</v>
      </c>
      <c r="D1816" s="104">
        <v>96.069037130447356</v>
      </c>
      <c r="E1816" s="106">
        <v>1.7309628695526413</v>
      </c>
      <c r="G1816" s="49"/>
      <c r="H1816" s="50"/>
      <c r="I1816" s="50">
        <v>-6.7334908162150764E-2</v>
      </c>
      <c r="J1816" s="34">
        <v>0</v>
      </c>
    </row>
    <row r="1817" spans="2:10" x14ac:dyDescent="0.3">
      <c r="B1817" s="59">
        <v>815</v>
      </c>
      <c r="C1817" s="104">
        <v>97.8</v>
      </c>
      <c r="D1817" s="104">
        <v>96.491492088412286</v>
      </c>
      <c r="E1817" s="106">
        <v>1.3085079115877107</v>
      </c>
      <c r="G1817" s="49"/>
      <c r="H1817" s="50"/>
      <c r="I1817" s="50">
        <v>-6.7334908162150764E-2</v>
      </c>
      <c r="J1817" s="34">
        <f>$K$1265</f>
        <v>64</v>
      </c>
    </row>
    <row r="1818" spans="2:10" x14ac:dyDescent="0.3">
      <c r="B1818" s="59">
        <v>816</v>
      </c>
      <c r="C1818" s="104">
        <v>97.9</v>
      </c>
      <c r="D1818" s="104">
        <v>96.679710872640072</v>
      </c>
      <c r="E1818" s="106">
        <v>1.2202891273599334</v>
      </c>
      <c r="G1818" s="49"/>
      <c r="H1818" s="50"/>
      <c r="I1818" s="50">
        <v>-2.4118427977608041E-2</v>
      </c>
      <c r="J1818" s="34">
        <f>$K$1265</f>
        <v>64</v>
      </c>
    </row>
    <row r="1819" spans="2:10" x14ac:dyDescent="0.3">
      <c r="B1819" s="59">
        <v>817</v>
      </c>
      <c r="C1819" s="104">
        <v>26</v>
      </c>
      <c r="D1819" s="104">
        <v>24.360345141742492</v>
      </c>
      <c r="E1819" s="106">
        <v>1.6396548582575079</v>
      </c>
      <c r="G1819" s="49"/>
      <c r="H1819" s="50"/>
      <c r="I1819" s="50">
        <v>-2.4118427977608041E-2</v>
      </c>
      <c r="J1819" s="34">
        <v>0</v>
      </c>
    </row>
    <row r="1820" spans="2:10" x14ac:dyDescent="0.3">
      <c r="B1820" s="59">
        <v>818</v>
      </c>
      <c r="C1820" s="104">
        <v>78</v>
      </c>
      <c r="D1820" s="104">
        <v>63.216992713722185</v>
      </c>
      <c r="E1820" s="106">
        <v>14.783007286277815</v>
      </c>
      <c r="G1820" s="49"/>
      <c r="H1820" s="50"/>
      <c r="I1820" s="50">
        <v>1.9098052206934682E-2</v>
      </c>
      <c r="J1820" s="34">
        <v>0</v>
      </c>
    </row>
    <row r="1821" spans="2:10" x14ac:dyDescent="0.3">
      <c r="B1821" s="59">
        <v>819</v>
      </c>
      <c r="C1821" s="104">
        <v>91.3</v>
      </c>
      <c r="D1821" s="104">
        <v>82.413193572050872</v>
      </c>
      <c r="E1821" s="106">
        <v>8.886806427949125</v>
      </c>
      <c r="G1821" s="49"/>
      <c r="H1821" s="50"/>
      <c r="I1821" s="50">
        <v>1.9098052206934682E-2</v>
      </c>
      <c r="J1821" s="34">
        <f>$K$1265</f>
        <v>64</v>
      </c>
    </row>
    <row r="1822" spans="2:10" x14ac:dyDescent="0.3">
      <c r="B1822" s="59">
        <v>820</v>
      </c>
      <c r="C1822" s="104">
        <v>95.5</v>
      </c>
      <c r="D1822" s="104">
        <v>90.705767270338015</v>
      </c>
      <c r="E1822" s="106">
        <v>4.7942327296619851</v>
      </c>
      <c r="G1822" s="49"/>
      <c r="H1822" s="50"/>
      <c r="I1822" s="50">
        <v>6.2314532391477405E-2</v>
      </c>
      <c r="J1822" s="34">
        <f>$K$1265</f>
        <v>64</v>
      </c>
    </row>
    <row r="1823" spans="2:10" x14ac:dyDescent="0.3">
      <c r="B1823" s="59">
        <v>821</v>
      </c>
      <c r="C1823" s="104">
        <v>97</v>
      </c>
      <c r="D1823" s="104">
        <v>94.101661098917035</v>
      </c>
      <c r="E1823" s="106">
        <v>2.8983389010829654</v>
      </c>
      <c r="G1823" s="49"/>
      <c r="H1823" s="50"/>
      <c r="I1823" s="50">
        <v>6.2314532391477405E-2</v>
      </c>
      <c r="J1823" s="34">
        <v>0</v>
      </c>
    </row>
    <row r="1824" spans="2:10" x14ac:dyDescent="0.3">
      <c r="B1824" s="59">
        <v>822</v>
      </c>
      <c r="C1824" s="104">
        <v>97.7</v>
      </c>
      <c r="D1824" s="104">
        <v>96.069037130447356</v>
      </c>
      <c r="E1824" s="106">
        <v>1.630962869552647</v>
      </c>
      <c r="G1824" s="49"/>
      <c r="H1824" s="50"/>
      <c r="I1824" s="50">
        <v>0.10553101257602013</v>
      </c>
      <c r="J1824" s="34">
        <v>0</v>
      </c>
    </row>
    <row r="1825" spans="2:10" x14ac:dyDescent="0.3">
      <c r="B1825" s="59">
        <v>823</v>
      </c>
      <c r="C1825" s="104">
        <v>97.8</v>
      </c>
      <c r="D1825" s="104">
        <v>96.491492088412286</v>
      </c>
      <c r="E1825" s="106">
        <v>1.3085079115877107</v>
      </c>
      <c r="G1825" s="49"/>
      <c r="H1825" s="50"/>
      <c r="I1825" s="50">
        <v>0.10553101257602013</v>
      </c>
      <c r="J1825" s="34">
        <f>$K$1265</f>
        <v>64</v>
      </c>
    </row>
    <row r="1826" spans="2:10" x14ac:dyDescent="0.3">
      <c r="B1826" s="59">
        <v>824</v>
      </c>
      <c r="C1826" s="104">
        <v>97.9</v>
      </c>
      <c r="D1826" s="104">
        <v>96.679710872640072</v>
      </c>
      <c r="E1826" s="106">
        <v>1.2202891273599334</v>
      </c>
      <c r="G1826" s="49"/>
      <c r="H1826" s="50"/>
      <c r="I1826" s="50">
        <v>0.14874749276056284</v>
      </c>
      <c r="J1826" s="34">
        <f>$K$1265</f>
        <v>64</v>
      </c>
    </row>
    <row r="1827" spans="2:10" x14ac:dyDescent="0.3">
      <c r="B1827" s="59">
        <v>825</v>
      </c>
      <c r="C1827" s="104">
        <v>29</v>
      </c>
      <c r="D1827" s="104">
        <v>24.360345141742492</v>
      </c>
      <c r="E1827" s="106">
        <v>4.6396548582575079</v>
      </c>
      <c r="G1827" s="49"/>
      <c r="H1827" s="50"/>
      <c r="I1827" s="50">
        <v>0.14874749276056284</v>
      </c>
      <c r="J1827" s="34">
        <v>0</v>
      </c>
    </row>
    <row r="1828" spans="2:10" x14ac:dyDescent="0.3">
      <c r="B1828" s="59">
        <v>826</v>
      </c>
      <c r="C1828" s="104">
        <v>62.3</v>
      </c>
      <c r="D1828" s="104">
        <v>63.216992713722185</v>
      </c>
      <c r="E1828" s="106">
        <v>-0.9169927137221876</v>
      </c>
      <c r="G1828" s="49"/>
      <c r="H1828" s="50"/>
      <c r="I1828" s="50">
        <v>0.19196397294510559</v>
      </c>
      <c r="J1828" s="34">
        <v>0</v>
      </c>
    </row>
    <row r="1829" spans="2:10" x14ac:dyDescent="0.3">
      <c r="B1829" s="59">
        <v>827</v>
      </c>
      <c r="C1829" s="104">
        <v>81.099999999999994</v>
      </c>
      <c r="D1829" s="104">
        <v>82.413193572050872</v>
      </c>
      <c r="E1829" s="106">
        <v>-1.3131935720508778</v>
      </c>
      <c r="G1829" s="49"/>
      <c r="H1829" s="50"/>
      <c r="I1829" s="50">
        <v>0.19196397294510559</v>
      </c>
      <c r="J1829" s="34">
        <f>$K$1265</f>
        <v>64</v>
      </c>
    </row>
    <row r="1830" spans="2:10" x14ac:dyDescent="0.3">
      <c r="B1830" s="59">
        <v>828</v>
      </c>
      <c r="C1830" s="104">
        <v>89.2</v>
      </c>
      <c r="D1830" s="104">
        <v>90.705767270338015</v>
      </c>
      <c r="E1830" s="106">
        <v>-1.5057672703380121</v>
      </c>
      <c r="G1830" s="49"/>
      <c r="H1830" s="50"/>
      <c r="I1830" s="50">
        <v>0.2351804531296483</v>
      </c>
      <c r="J1830" s="34">
        <f>$K$1265</f>
        <v>64</v>
      </c>
    </row>
    <row r="1831" spans="2:10" x14ac:dyDescent="0.3">
      <c r="B1831" s="59">
        <v>829</v>
      </c>
      <c r="C1831" s="104">
        <v>92.2</v>
      </c>
      <c r="D1831" s="104">
        <v>94.101661098917035</v>
      </c>
      <c r="E1831" s="106">
        <v>-1.9016610989170317</v>
      </c>
      <c r="G1831" s="49"/>
      <c r="H1831" s="50"/>
      <c r="I1831" s="50">
        <v>0.2351804531296483</v>
      </c>
      <c r="J1831" s="34">
        <v>0</v>
      </c>
    </row>
    <row r="1832" spans="2:10" x14ac:dyDescent="0.3">
      <c r="B1832" s="59">
        <v>830</v>
      </c>
      <c r="C1832" s="104">
        <v>95.7</v>
      </c>
      <c r="D1832" s="104">
        <v>96.069037130447356</v>
      </c>
      <c r="E1832" s="106">
        <v>-0.36903713044735298</v>
      </c>
      <c r="G1832" s="49"/>
      <c r="H1832" s="50"/>
      <c r="I1832" s="50">
        <v>0.27839693331419102</v>
      </c>
      <c r="J1832" s="34">
        <v>0</v>
      </c>
    </row>
    <row r="1833" spans="2:10" x14ac:dyDescent="0.3">
      <c r="B1833" s="59">
        <v>831</v>
      </c>
      <c r="C1833" s="104">
        <v>96.4</v>
      </c>
      <c r="D1833" s="104">
        <v>96.491492088412286</v>
      </c>
      <c r="E1833" s="106">
        <v>-9.1492088412280737E-2</v>
      </c>
      <c r="G1833" s="49"/>
      <c r="H1833" s="50"/>
      <c r="I1833" s="50">
        <v>0.27839693331419102</v>
      </c>
      <c r="J1833" s="34">
        <f>$K$1265</f>
        <v>64</v>
      </c>
    </row>
    <row r="1834" spans="2:10" x14ac:dyDescent="0.3">
      <c r="B1834" s="59">
        <v>832</v>
      </c>
      <c r="C1834" s="104">
        <v>96.4</v>
      </c>
      <c r="D1834" s="104">
        <v>96.679710872640072</v>
      </c>
      <c r="E1834" s="106">
        <v>-0.27971087264006655</v>
      </c>
      <c r="G1834" s="49"/>
      <c r="H1834" s="50"/>
      <c r="I1834" s="50">
        <v>0.32161341349873374</v>
      </c>
      <c r="J1834" s="34">
        <f>$K$1265</f>
        <v>64</v>
      </c>
    </row>
    <row r="1835" spans="2:10" x14ac:dyDescent="0.3">
      <c r="B1835" s="59">
        <v>833</v>
      </c>
      <c r="C1835" s="104">
        <v>21.8</v>
      </c>
      <c r="D1835" s="104">
        <v>24.360345141742492</v>
      </c>
      <c r="E1835" s="106">
        <v>-2.5603451417424914</v>
      </c>
      <c r="G1835" s="49"/>
      <c r="H1835" s="50"/>
      <c r="I1835" s="50">
        <v>0.32161341349873374</v>
      </c>
      <c r="J1835" s="34">
        <v>0</v>
      </c>
    </row>
    <row r="1836" spans="2:10" x14ac:dyDescent="0.3">
      <c r="B1836" s="59">
        <v>834</v>
      </c>
      <c r="C1836" s="104">
        <v>58.8</v>
      </c>
      <c r="D1836" s="104">
        <v>63.216992713722185</v>
      </c>
      <c r="E1836" s="106">
        <v>-4.4169927137221876</v>
      </c>
      <c r="G1836" s="49"/>
      <c r="H1836" s="50"/>
      <c r="I1836" s="50">
        <v>0.36482989368327645</v>
      </c>
      <c r="J1836" s="34">
        <v>0</v>
      </c>
    </row>
    <row r="1837" spans="2:10" x14ac:dyDescent="0.3">
      <c r="B1837" s="59">
        <v>835</v>
      </c>
      <c r="C1837" s="104">
        <v>79.599999999999994</v>
      </c>
      <c r="D1837" s="104">
        <v>82.413193572050872</v>
      </c>
      <c r="E1837" s="106">
        <v>-2.8131935720508778</v>
      </c>
      <c r="G1837" s="49"/>
      <c r="H1837" s="50"/>
      <c r="I1837" s="50">
        <v>0.36482989368327645</v>
      </c>
      <c r="J1837" s="34">
        <f>$K$1265</f>
        <v>64</v>
      </c>
    </row>
    <row r="1838" spans="2:10" x14ac:dyDescent="0.3">
      <c r="B1838" s="59">
        <v>836</v>
      </c>
      <c r="C1838" s="104">
        <v>88.6</v>
      </c>
      <c r="D1838" s="104">
        <v>90.705767270338015</v>
      </c>
      <c r="E1838" s="106">
        <v>-2.1057672703380206</v>
      </c>
      <c r="G1838" s="49"/>
      <c r="H1838" s="50"/>
      <c r="I1838" s="50">
        <v>0.40804637386781917</v>
      </c>
      <c r="J1838" s="34">
        <f>$K$1265</f>
        <v>64</v>
      </c>
    </row>
    <row r="1839" spans="2:10" x14ac:dyDescent="0.3">
      <c r="B1839" s="59">
        <v>837</v>
      </c>
      <c r="C1839" s="104">
        <v>92.3</v>
      </c>
      <c r="D1839" s="104">
        <v>94.101661098917035</v>
      </c>
      <c r="E1839" s="106">
        <v>-1.8016610989170374</v>
      </c>
      <c r="G1839" s="49"/>
      <c r="H1839" s="50"/>
      <c r="I1839" s="50">
        <v>0.40804637386781917</v>
      </c>
      <c r="J1839" s="34">
        <v>0</v>
      </c>
    </row>
    <row r="1840" spans="2:10" x14ac:dyDescent="0.3">
      <c r="B1840" s="59">
        <v>838</v>
      </c>
      <c r="C1840" s="104">
        <v>94.5</v>
      </c>
      <c r="D1840" s="104">
        <v>96.069037130447356</v>
      </c>
      <c r="E1840" s="106">
        <v>-1.5690371304473558</v>
      </c>
      <c r="G1840" s="49"/>
      <c r="H1840" s="50"/>
      <c r="I1840" s="50">
        <v>0.45126285405236188</v>
      </c>
      <c r="J1840" s="34">
        <v>0</v>
      </c>
    </row>
    <row r="1841" spans="2:10" x14ac:dyDescent="0.3">
      <c r="B1841" s="59">
        <v>839</v>
      </c>
      <c r="C1841" s="104">
        <v>94.9</v>
      </c>
      <c r="D1841" s="104">
        <v>96.491492088412286</v>
      </c>
      <c r="E1841" s="106">
        <v>-1.5914920884122807</v>
      </c>
      <c r="G1841" s="49"/>
      <c r="H1841" s="50"/>
      <c r="I1841" s="50">
        <v>0.45126285405236188</v>
      </c>
      <c r="J1841" s="34">
        <f>$K$1265</f>
        <v>64</v>
      </c>
    </row>
    <row r="1842" spans="2:10" x14ac:dyDescent="0.3">
      <c r="B1842" s="59">
        <v>840</v>
      </c>
      <c r="C1842" s="104">
        <v>94.8</v>
      </c>
      <c r="D1842" s="104">
        <v>96.679710872640072</v>
      </c>
      <c r="E1842" s="106">
        <v>-1.8797108726400751</v>
      </c>
      <c r="G1842" s="49"/>
      <c r="H1842" s="50"/>
      <c r="I1842" s="50">
        <v>0.49447933423690466</v>
      </c>
      <c r="J1842" s="34">
        <f>$K$1265</f>
        <v>64</v>
      </c>
    </row>
    <row r="1843" spans="2:10" x14ac:dyDescent="0.3">
      <c r="B1843" s="59">
        <v>841</v>
      </c>
      <c r="C1843" s="104">
        <v>26</v>
      </c>
      <c r="D1843" s="104">
        <v>24.360345141742492</v>
      </c>
      <c r="E1843" s="106">
        <v>1.6396548582575079</v>
      </c>
      <c r="G1843" s="49"/>
      <c r="H1843" s="50"/>
      <c r="I1843" s="50">
        <v>0.49447933423690466</v>
      </c>
      <c r="J1843" s="34">
        <v>0</v>
      </c>
    </row>
    <row r="1844" spans="2:10" x14ac:dyDescent="0.3">
      <c r="B1844" s="59">
        <v>842</v>
      </c>
      <c r="C1844" s="104">
        <v>63</v>
      </c>
      <c r="D1844" s="104">
        <v>63.216992713722185</v>
      </c>
      <c r="E1844" s="106">
        <v>-0.21699271372218476</v>
      </c>
      <c r="G1844" s="49"/>
      <c r="H1844" s="50"/>
      <c r="I1844" s="50">
        <v>0.53769581442144732</v>
      </c>
      <c r="J1844" s="34">
        <v>0</v>
      </c>
    </row>
    <row r="1845" spans="2:10" x14ac:dyDescent="0.3">
      <c r="B1845" s="59">
        <v>843</v>
      </c>
      <c r="C1845" s="104">
        <v>80.8</v>
      </c>
      <c r="D1845" s="104">
        <v>82.413193572050872</v>
      </c>
      <c r="E1845" s="106">
        <v>-1.613193572050875</v>
      </c>
      <c r="G1845" s="49"/>
      <c r="H1845" s="50"/>
      <c r="I1845" s="50">
        <v>0.53769581442144732</v>
      </c>
      <c r="J1845" s="34">
        <f>$K$1265</f>
        <v>64</v>
      </c>
    </row>
    <row r="1846" spans="2:10" x14ac:dyDescent="0.3">
      <c r="B1846" s="59">
        <v>844</v>
      </c>
      <c r="C1846" s="104">
        <v>89.2</v>
      </c>
      <c r="D1846" s="104">
        <v>90.705767270338015</v>
      </c>
      <c r="E1846" s="106">
        <v>-1.5057672703380121</v>
      </c>
      <c r="G1846" s="49"/>
      <c r="H1846" s="50"/>
      <c r="I1846" s="50">
        <v>0.58091229460599003</v>
      </c>
      <c r="J1846" s="34">
        <f>$K$1265</f>
        <v>64</v>
      </c>
    </row>
    <row r="1847" spans="2:10" x14ac:dyDescent="0.3">
      <c r="B1847" s="59">
        <v>845</v>
      </c>
      <c r="C1847" s="104">
        <v>93.5</v>
      </c>
      <c r="D1847" s="104">
        <v>94.101661098917035</v>
      </c>
      <c r="E1847" s="106">
        <v>-0.60166109891703456</v>
      </c>
      <c r="G1847" s="49"/>
      <c r="H1847" s="50"/>
      <c r="I1847" s="50">
        <v>0.58091229460599003</v>
      </c>
      <c r="J1847" s="34">
        <v>0</v>
      </c>
    </row>
    <row r="1848" spans="2:10" x14ac:dyDescent="0.3">
      <c r="B1848" s="59">
        <v>846</v>
      </c>
      <c r="C1848" s="104">
        <v>95.4</v>
      </c>
      <c r="D1848" s="104">
        <v>96.069037130447356</v>
      </c>
      <c r="E1848" s="106">
        <v>-0.66903713044735014</v>
      </c>
      <c r="G1848" s="49"/>
      <c r="H1848" s="50"/>
      <c r="I1848" s="50">
        <v>0.60492145026406918</v>
      </c>
      <c r="J1848" s="34">
        <v>0</v>
      </c>
    </row>
    <row r="1849" spans="2:10" x14ac:dyDescent="0.3">
      <c r="B1849" s="59">
        <v>847</v>
      </c>
      <c r="C1849" s="104">
        <v>95.6</v>
      </c>
      <c r="D1849" s="104">
        <v>96.491492088412286</v>
      </c>
      <c r="E1849" s="106">
        <v>-0.89149208841229211</v>
      </c>
      <c r="G1849" s="49"/>
      <c r="H1849" s="50"/>
      <c r="I1849" s="50">
        <v>0.60492145026406918</v>
      </c>
      <c r="J1849" s="34">
        <f>$K$1265</f>
        <v>64</v>
      </c>
    </row>
    <row r="1850" spans="2:10" x14ac:dyDescent="0.3">
      <c r="B1850" s="59">
        <v>848</v>
      </c>
      <c r="C1850" s="104">
        <v>95.6</v>
      </c>
      <c r="D1850" s="104">
        <v>96.679710872640072</v>
      </c>
      <c r="E1850" s="106">
        <v>-1.0797108726400779</v>
      </c>
      <c r="G1850" s="49"/>
      <c r="H1850" s="50"/>
      <c r="I1850" s="50">
        <v>0.60492145026406918</v>
      </c>
      <c r="J1850" s="34">
        <f>$K$1265</f>
        <v>64</v>
      </c>
    </row>
    <row r="1851" spans="2:10" x14ac:dyDescent="0.3">
      <c r="B1851" s="59">
        <v>849</v>
      </c>
      <c r="C1851" s="104">
        <v>25.9</v>
      </c>
      <c r="D1851" s="104">
        <v>24.360345141742492</v>
      </c>
      <c r="E1851" s="106">
        <v>1.5396548582575065</v>
      </c>
      <c r="G1851" s="49"/>
      <c r="H1851" s="50"/>
      <c r="I1851" s="50">
        <v>0.60492145026406918</v>
      </c>
      <c r="J1851" s="34">
        <v>0</v>
      </c>
    </row>
    <row r="1852" spans="2:10" x14ac:dyDescent="0.3">
      <c r="B1852" s="59">
        <v>850</v>
      </c>
      <c r="C1852" s="104">
        <v>64.7</v>
      </c>
      <c r="D1852" s="104">
        <v>63.216992713722185</v>
      </c>
      <c r="E1852" s="106">
        <v>1.4830072862778181</v>
      </c>
      <c r="G1852" s="49"/>
      <c r="H1852" s="50"/>
      <c r="I1852" s="50">
        <v>0.60492145026406918</v>
      </c>
      <c r="J1852" s="34">
        <v>0</v>
      </c>
    </row>
    <row r="1853" spans="2:10" x14ac:dyDescent="0.3">
      <c r="B1853" s="59">
        <v>851</v>
      </c>
      <c r="C1853" s="104">
        <v>83.6</v>
      </c>
      <c r="D1853" s="104">
        <v>82.413193572050872</v>
      </c>
      <c r="E1853" s="106">
        <v>1.1868064279491222</v>
      </c>
      <c r="G1853" s="49"/>
      <c r="H1853" s="50"/>
      <c r="I1853" s="50">
        <v>0.60492145026406918</v>
      </c>
      <c r="J1853" s="34">
        <f>$K$1266</f>
        <v>73</v>
      </c>
    </row>
    <row r="1854" spans="2:10" x14ac:dyDescent="0.3">
      <c r="B1854" s="59">
        <v>852</v>
      </c>
      <c r="C1854" s="104">
        <v>92.3</v>
      </c>
      <c r="D1854" s="104">
        <v>90.705767270338015</v>
      </c>
      <c r="E1854" s="106">
        <v>1.5942327296619823</v>
      </c>
      <c r="G1854" s="49"/>
      <c r="H1854" s="50"/>
      <c r="I1854" s="50">
        <v>0.6481379304486119</v>
      </c>
      <c r="J1854" s="34">
        <f>$K$1266</f>
        <v>73</v>
      </c>
    </row>
    <row r="1855" spans="2:10" x14ac:dyDescent="0.3">
      <c r="B1855" s="59">
        <v>853</v>
      </c>
      <c r="C1855" s="104">
        <v>95.4</v>
      </c>
      <c r="D1855" s="104">
        <v>94.101661098917035</v>
      </c>
      <c r="E1855" s="106">
        <v>1.2983389010829711</v>
      </c>
      <c r="G1855" s="49"/>
      <c r="H1855" s="50"/>
      <c r="I1855" s="50">
        <v>0.6481379304486119</v>
      </c>
      <c r="J1855" s="34">
        <v>0</v>
      </c>
    </row>
    <row r="1856" spans="2:10" x14ac:dyDescent="0.3">
      <c r="B1856" s="59">
        <v>854</v>
      </c>
      <c r="C1856" s="104">
        <v>96.6</v>
      </c>
      <c r="D1856" s="104">
        <v>96.069037130447356</v>
      </c>
      <c r="E1856" s="106">
        <v>0.53096286955263849</v>
      </c>
      <c r="G1856" s="49"/>
      <c r="H1856" s="50"/>
      <c r="I1856" s="50">
        <v>0.69135441063315461</v>
      </c>
      <c r="J1856" s="34">
        <v>0</v>
      </c>
    </row>
    <row r="1857" spans="2:10" x14ac:dyDescent="0.3">
      <c r="B1857" s="59">
        <v>855</v>
      </c>
      <c r="C1857" s="104">
        <v>96.7</v>
      </c>
      <c r="D1857" s="104">
        <v>96.491492088412286</v>
      </c>
      <c r="E1857" s="106">
        <v>0.20850791158771642</v>
      </c>
      <c r="G1857" s="49"/>
      <c r="H1857" s="50"/>
      <c r="I1857" s="50">
        <v>0.69135441063315461</v>
      </c>
      <c r="J1857" s="34">
        <f>$K$1266</f>
        <v>73</v>
      </c>
    </row>
    <row r="1858" spans="2:10" x14ac:dyDescent="0.3">
      <c r="B1858" s="59">
        <v>856</v>
      </c>
      <c r="C1858" s="104">
        <v>96.8</v>
      </c>
      <c r="D1858" s="104">
        <v>96.679710872640072</v>
      </c>
      <c r="E1858" s="106">
        <v>0.12028912735992492</v>
      </c>
      <c r="G1858" s="49"/>
      <c r="H1858" s="50"/>
      <c r="I1858" s="50">
        <v>0.73457089081769733</v>
      </c>
      <c r="J1858" s="34">
        <f>$K$1266</f>
        <v>73</v>
      </c>
    </row>
    <row r="1859" spans="2:10" x14ac:dyDescent="0.3">
      <c r="B1859" s="59">
        <v>857</v>
      </c>
      <c r="C1859" s="104">
        <v>28.7</v>
      </c>
      <c r="D1859" s="104">
        <v>24.360345141742492</v>
      </c>
      <c r="E1859" s="106">
        <v>4.3396548582575072</v>
      </c>
      <c r="G1859" s="49"/>
      <c r="H1859" s="50"/>
      <c r="I1859" s="50">
        <v>0.73457089081769733</v>
      </c>
      <c r="J1859" s="34">
        <v>0</v>
      </c>
    </row>
    <row r="1860" spans="2:10" x14ac:dyDescent="0.3">
      <c r="B1860" s="59">
        <v>858</v>
      </c>
      <c r="C1860" s="104">
        <v>62.6</v>
      </c>
      <c r="D1860" s="104">
        <v>63.216992713722185</v>
      </c>
      <c r="E1860" s="106">
        <v>-0.61699271372218334</v>
      </c>
      <c r="G1860" s="49"/>
      <c r="H1860" s="50"/>
      <c r="I1860" s="50">
        <v>0.77778737100224005</v>
      </c>
      <c r="J1860" s="34">
        <v>0</v>
      </c>
    </row>
    <row r="1861" spans="2:10" x14ac:dyDescent="0.3">
      <c r="B1861" s="59">
        <v>859</v>
      </c>
      <c r="C1861" s="104">
        <v>81.7</v>
      </c>
      <c r="D1861" s="104">
        <v>82.413193572050872</v>
      </c>
      <c r="E1861" s="106">
        <v>-0.71319357205086931</v>
      </c>
      <c r="G1861" s="49"/>
      <c r="H1861" s="50"/>
      <c r="I1861" s="50">
        <v>0.77778737100224005</v>
      </c>
      <c r="J1861" s="34">
        <f>$K$1266</f>
        <v>73</v>
      </c>
    </row>
    <row r="1862" spans="2:10" x14ac:dyDescent="0.3">
      <c r="B1862" s="59">
        <v>860</v>
      </c>
      <c r="C1862" s="104">
        <v>89.8</v>
      </c>
      <c r="D1862" s="104">
        <v>90.705767270338015</v>
      </c>
      <c r="E1862" s="106">
        <v>-0.90576727033801774</v>
      </c>
      <c r="G1862" s="49"/>
      <c r="H1862" s="50"/>
      <c r="I1862" s="50">
        <v>0.82100385118678276</v>
      </c>
      <c r="J1862" s="34">
        <f>$K$1266</f>
        <v>73</v>
      </c>
    </row>
    <row r="1863" spans="2:10" x14ac:dyDescent="0.3">
      <c r="B1863" s="59">
        <v>861</v>
      </c>
      <c r="C1863" s="104">
        <v>93</v>
      </c>
      <c r="D1863" s="104">
        <v>94.101661098917035</v>
      </c>
      <c r="E1863" s="106">
        <v>-1.1016610989170346</v>
      </c>
      <c r="G1863" s="49"/>
      <c r="H1863" s="50"/>
      <c r="I1863" s="50">
        <v>0.82100385118678276</v>
      </c>
      <c r="J1863" s="34">
        <v>0</v>
      </c>
    </row>
    <row r="1864" spans="2:10" x14ac:dyDescent="0.3">
      <c r="B1864" s="59">
        <v>862</v>
      </c>
      <c r="C1864" s="104">
        <v>94.3</v>
      </c>
      <c r="D1864" s="104">
        <v>96.069037130447356</v>
      </c>
      <c r="E1864" s="106">
        <v>-1.7690371304473587</v>
      </c>
      <c r="G1864" s="49"/>
      <c r="H1864" s="50"/>
      <c r="I1864" s="50">
        <v>0.86422033137132548</v>
      </c>
      <c r="J1864" s="34">
        <v>0</v>
      </c>
    </row>
    <row r="1865" spans="2:10" x14ac:dyDescent="0.3">
      <c r="B1865" s="59">
        <v>863</v>
      </c>
      <c r="C1865" s="104">
        <v>84.6</v>
      </c>
      <c r="D1865" s="104">
        <v>96.491492088412286</v>
      </c>
      <c r="E1865" s="106">
        <v>-11.891492088412292</v>
      </c>
      <c r="G1865" s="49"/>
      <c r="H1865" s="50"/>
      <c r="I1865" s="50">
        <v>0.86422033137132548</v>
      </c>
      <c r="J1865" s="34">
        <f>$K$1266</f>
        <v>73</v>
      </c>
    </row>
    <row r="1866" spans="2:10" ht="15" thickBot="1" x14ac:dyDescent="0.35">
      <c r="B1866" s="60">
        <v>864</v>
      </c>
      <c r="C1866" s="105">
        <v>96.7</v>
      </c>
      <c r="D1866" s="105">
        <v>96.679710872640072</v>
      </c>
      <c r="E1866" s="107">
        <v>2.0289127359930603E-2</v>
      </c>
      <c r="G1866" s="49"/>
      <c r="H1866" s="50"/>
      <c r="I1866" s="50">
        <v>0.90743681155586819</v>
      </c>
      <c r="J1866" s="34">
        <f>$K$1266</f>
        <v>73</v>
      </c>
    </row>
    <row r="1867" spans="2:10" ht="15" thickBot="1" x14ac:dyDescent="0.35">
      <c r="B1867" s="178" t="s">
        <v>216</v>
      </c>
      <c r="C1867" s="179"/>
      <c r="D1867" s="179"/>
      <c r="E1867" s="179"/>
      <c r="F1867" s="181"/>
      <c r="G1867" s="49"/>
      <c r="H1867" s="50"/>
      <c r="I1867" s="50">
        <v>0.90743681155586819</v>
      </c>
      <c r="J1867" s="34">
        <v>0</v>
      </c>
    </row>
    <row r="1868" spans="2:10" x14ac:dyDescent="0.3">
      <c r="B1868" s="56"/>
      <c r="C1868" s="54" t="s">
        <v>217</v>
      </c>
      <c r="D1868" s="54" t="s">
        <v>218</v>
      </c>
      <c r="E1868" s="54" t="s">
        <v>219</v>
      </c>
      <c r="F1868" s="54" t="s">
        <v>220</v>
      </c>
      <c r="G1868" s="49"/>
      <c r="H1868" s="50"/>
      <c r="I1868" s="50">
        <v>0.95065329174041091</v>
      </c>
      <c r="J1868" s="34">
        <v>0</v>
      </c>
    </row>
    <row r="1869" spans="2:10" x14ac:dyDescent="0.3">
      <c r="B1869" s="36" t="s">
        <v>221</v>
      </c>
      <c r="C1869" s="104">
        <v>-11.891492088412292</v>
      </c>
      <c r="D1869" s="104">
        <v>-9.4665375998041004</v>
      </c>
      <c r="E1869" s="104">
        <v>-10.679014844108195</v>
      </c>
      <c r="F1869" s="50">
        <v>1</v>
      </c>
      <c r="G1869" s="49"/>
      <c r="H1869" s="50"/>
      <c r="I1869" s="50">
        <v>0.95065329174041091</v>
      </c>
      <c r="J1869" s="34">
        <f>$K$1266</f>
        <v>73</v>
      </c>
    </row>
    <row r="1870" spans="2:10" x14ac:dyDescent="0.3">
      <c r="B1870" s="36" t="s">
        <v>222</v>
      </c>
      <c r="C1870" s="104">
        <v>-9.4665375998041004</v>
      </c>
      <c r="D1870" s="104">
        <v>-7.0415831111959086</v>
      </c>
      <c r="E1870" s="104">
        <v>-8.2540603555000054</v>
      </c>
      <c r="F1870" s="50">
        <v>4</v>
      </c>
      <c r="G1870" s="49"/>
      <c r="H1870" s="50"/>
      <c r="I1870" s="50">
        <v>0.99386977192495374</v>
      </c>
      <c r="J1870" s="34">
        <f>$K$1266</f>
        <v>73</v>
      </c>
    </row>
    <row r="1871" spans="2:10" x14ac:dyDescent="0.3">
      <c r="B1871" s="36" t="s">
        <v>223</v>
      </c>
      <c r="C1871" s="104">
        <v>-7.0415831111959086</v>
      </c>
      <c r="D1871" s="104">
        <v>-4.6166286225877169</v>
      </c>
      <c r="E1871" s="104">
        <v>-5.8291058668918128</v>
      </c>
      <c r="F1871" s="50">
        <v>20</v>
      </c>
      <c r="G1871" s="49"/>
      <c r="H1871" s="50"/>
      <c r="I1871" s="50">
        <v>0.99386977192495374</v>
      </c>
      <c r="J1871" s="34">
        <v>0</v>
      </c>
    </row>
    <row r="1872" spans="2:10" x14ac:dyDescent="0.3">
      <c r="B1872" s="36" t="s">
        <v>224</v>
      </c>
      <c r="C1872" s="104">
        <v>-4.6166286225877169</v>
      </c>
      <c r="D1872" s="104">
        <v>-2.1916741339795252</v>
      </c>
      <c r="E1872" s="104">
        <v>-3.404151378283621</v>
      </c>
      <c r="F1872" s="50">
        <v>99</v>
      </c>
      <c r="G1872" s="49"/>
      <c r="H1872" s="50"/>
      <c r="I1872" s="50">
        <v>1.0370862521094963</v>
      </c>
      <c r="J1872" s="34">
        <v>0</v>
      </c>
    </row>
    <row r="1873" spans="2:10" x14ac:dyDescent="0.3">
      <c r="B1873" s="36" t="s">
        <v>225</v>
      </c>
      <c r="C1873" s="104">
        <v>-2.1916741339795252</v>
      </c>
      <c r="D1873" s="104">
        <v>0.23328035462866659</v>
      </c>
      <c r="E1873" s="104">
        <v>-0.97919688967542928</v>
      </c>
      <c r="F1873" s="50">
        <v>382</v>
      </c>
      <c r="G1873" s="49"/>
      <c r="H1873" s="50"/>
      <c r="I1873" s="50">
        <v>1.0370862521094963</v>
      </c>
      <c r="J1873" s="34">
        <f>$K$1266</f>
        <v>73</v>
      </c>
    </row>
    <row r="1874" spans="2:10" x14ac:dyDescent="0.3">
      <c r="B1874" s="36" t="s">
        <v>226</v>
      </c>
      <c r="C1874" s="104">
        <v>0.23328035462866659</v>
      </c>
      <c r="D1874" s="104">
        <v>2.6582348432368583</v>
      </c>
      <c r="E1874" s="104">
        <v>1.4457575989327625</v>
      </c>
      <c r="F1874" s="50">
        <v>276</v>
      </c>
      <c r="G1874" s="49"/>
      <c r="H1874" s="50"/>
      <c r="I1874" s="50">
        <v>1.0803027322940391</v>
      </c>
      <c r="J1874" s="34">
        <f>$K$1266</f>
        <v>73</v>
      </c>
    </row>
    <row r="1875" spans="2:10" x14ac:dyDescent="0.3">
      <c r="B1875" s="36" t="s">
        <v>227</v>
      </c>
      <c r="C1875" s="104">
        <v>2.6582348432368583</v>
      </c>
      <c r="D1875" s="104">
        <v>5.0831893318450501</v>
      </c>
      <c r="E1875" s="104">
        <v>3.8707120875409542</v>
      </c>
      <c r="F1875" s="50">
        <v>54</v>
      </c>
      <c r="G1875" s="49"/>
      <c r="H1875" s="50"/>
      <c r="I1875" s="50">
        <v>1.0803027322940391</v>
      </c>
      <c r="J1875" s="34">
        <v>0</v>
      </c>
    </row>
    <row r="1876" spans="2:10" x14ac:dyDescent="0.3">
      <c r="B1876" s="36" t="s">
        <v>228</v>
      </c>
      <c r="C1876" s="104">
        <v>5.0831893318450501</v>
      </c>
      <c r="D1876" s="104">
        <v>7.5081438204532418</v>
      </c>
      <c r="E1876" s="104">
        <v>6.2956665761491459</v>
      </c>
      <c r="F1876" s="50">
        <v>12</v>
      </c>
      <c r="G1876" s="49"/>
      <c r="H1876" s="50"/>
      <c r="I1876" s="50">
        <v>1.1235192124785818</v>
      </c>
      <c r="J1876" s="34">
        <v>0</v>
      </c>
    </row>
    <row r="1877" spans="2:10" x14ac:dyDescent="0.3">
      <c r="B1877" s="36" t="s">
        <v>229</v>
      </c>
      <c r="C1877" s="104">
        <v>7.5081438204532418</v>
      </c>
      <c r="D1877" s="104">
        <v>9.9330983090614335</v>
      </c>
      <c r="E1877" s="104">
        <v>8.7206210647573386</v>
      </c>
      <c r="F1877" s="50">
        <v>9</v>
      </c>
      <c r="G1877" s="49"/>
      <c r="H1877" s="50"/>
      <c r="I1877" s="50">
        <v>1.1235192124785818</v>
      </c>
      <c r="J1877" s="34">
        <f>$K$1266</f>
        <v>73</v>
      </c>
    </row>
    <row r="1878" spans="2:10" x14ac:dyDescent="0.3">
      <c r="B1878" s="36" t="s">
        <v>230</v>
      </c>
      <c r="C1878" s="104">
        <v>9.9330983090614335</v>
      </c>
      <c r="D1878" s="104">
        <v>12.358052797669625</v>
      </c>
      <c r="E1878" s="104">
        <v>11.145575553365529</v>
      </c>
      <c r="F1878" s="50">
        <v>2</v>
      </c>
      <c r="G1878" s="49"/>
      <c r="H1878" s="50"/>
      <c r="I1878" s="50">
        <v>1.1667356926631245</v>
      </c>
      <c r="J1878" s="34">
        <f>$K$1266</f>
        <v>73</v>
      </c>
    </row>
    <row r="1879" spans="2:10" ht="15" thickBot="1" x14ac:dyDescent="0.35">
      <c r="B1879" s="37" t="s">
        <v>231</v>
      </c>
      <c r="C1879" s="105">
        <v>12.358052797669625</v>
      </c>
      <c r="D1879" s="105">
        <v>14.783007286277815</v>
      </c>
      <c r="E1879" s="105">
        <v>13.570530041973722</v>
      </c>
      <c r="F1879" s="52">
        <v>5</v>
      </c>
      <c r="G1879" s="49"/>
      <c r="H1879" s="50"/>
      <c r="I1879" s="50">
        <v>1.1667356926631245</v>
      </c>
      <c r="J1879" s="34">
        <v>0</v>
      </c>
    </row>
    <row r="1880" spans="2:10" ht="15" thickBot="1" x14ac:dyDescent="0.35">
      <c r="B1880" s="178" t="s">
        <v>211</v>
      </c>
      <c r="C1880" s="179"/>
      <c r="D1880" s="179"/>
      <c r="E1880" s="180"/>
      <c r="G1880" s="49"/>
      <c r="H1880" s="50"/>
      <c r="I1880" s="50">
        <v>1.2099521728476672</v>
      </c>
      <c r="J1880" s="34">
        <v>0</v>
      </c>
    </row>
    <row r="1881" spans="2:10" x14ac:dyDescent="0.3">
      <c r="B1881" s="53" t="s">
        <v>212</v>
      </c>
      <c r="C1881" s="54" t="s">
        <v>213</v>
      </c>
      <c r="D1881" s="54" t="s">
        <v>214</v>
      </c>
      <c r="E1881" s="55" t="s">
        <v>215</v>
      </c>
      <c r="G1881" s="49"/>
      <c r="H1881" s="50"/>
      <c r="I1881" s="50">
        <v>1.2099521728476672</v>
      </c>
      <c r="J1881" s="34">
        <f>$K$1266</f>
        <v>73</v>
      </c>
    </row>
    <row r="1882" spans="2:10" x14ac:dyDescent="0.3">
      <c r="B1882" s="49">
        <v>-11.891492088412292</v>
      </c>
      <c r="C1882" s="50">
        <v>0</v>
      </c>
      <c r="D1882" s="50">
        <v>-11.891492088412292</v>
      </c>
      <c r="E1882" s="34">
        <v>0</v>
      </c>
      <c r="G1882" s="49"/>
      <c r="H1882" s="50"/>
      <c r="I1882" s="50">
        <v>1.2531686530322099</v>
      </c>
      <c r="J1882" s="34">
        <f>$K$1266</f>
        <v>73</v>
      </c>
    </row>
    <row r="1883" spans="2:10" x14ac:dyDescent="0.3">
      <c r="B1883" s="49">
        <v>-11.891492088412292</v>
      </c>
      <c r="C1883" s="50">
        <f>$F$1869</f>
        <v>1</v>
      </c>
      <c r="D1883" s="50">
        <v>-11.891492088412292</v>
      </c>
      <c r="E1883" s="34">
        <f>$F$1869</f>
        <v>1</v>
      </c>
      <c r="G1883" s="49"/>
      <c r="H1883" s="50"/>
      <c r="I1883" s="50">
        <v>1.2531686530322099</v>
      </c>
      <c r="J1883" s="34">
        <v>0</v>
      </c>
    </row>
    <row r="1884" spans="2:10" x14ac:dyDescent="0.3">
      <c r="B1884" s="49">
        <v>-9.4665375998040986</v>
      </c>
      <c r="C1884" s="50">
        <f>$F$1869</f>
        <v>1</v>
      </c>
      <c r="D1884" s="50">
        <v>-11.838143089662911</v>
      </c>
      <c r="E1884" s="34">
        <f>$F$1869</f>
        <v>1</v>
      </c>
      <c r="G1884" s="49"/>
      <c r="H1884" s="50"/>
      <c r="I1884" s="50">
        <v>1.2963851332167526</v>
      </c>
      <c r="J1884" s="34">
        <v>0</v>
      </c>
    </row>
    <row r="1885" spans="2:10" x14ac:dyDescent="0.3">
      <c r="B1885" s="49">
        <v>-9.4665375998040986</v>
      </c>
      <c r="C1885" s="50">
        <v>0</v>
      </c>
      <c r="D1885" s="50">
        <v>-11.838143089662911</v>
      </c>
      <c r="E1885" s="34">
        <v>0</v>
      </c>
      <c r="G1885" s="49"/>
      <c r="H1885" s="50"/>
      <c r="I1885" s="50">
        <v>1.2963851332167526</v>
      </c>
      <c r="J1885" s="34">
        <f>$K$1266</f>
        <v>73</v>
      </c>
    </row>
    <row r="1886" spans="2:10" x14ac:dyDescent="0.3">
      <c r="B1886" s="49">
        <v>-9.4665375998040986</v>
      </c>
      <c r="C1886" s="50">
        <f>$F$1870</f>
        <v>4</v>
      </c>
      <c r="D1886" s="50">
        <v>-11.784794090913531</v>
      </c>
      <c r="E1886" s="34">
        <v>0</v>
      </c>
      <c r="G1886" s="49"/>
      <c r="H1886" s="50"/>
      <c r="I1886" s="50">
        <v>1.3396016134012956</v>
      </c>
      <c r="J1886" s="34">
        <f>$K$1266</f>
        <v>73</v>
      </c>
    </row>
    <row r="1887" spans="2:10" x14ac:dyDescent="0.3">
      <c r="B1887" s="49">
        <v>-7.0415831111959077</v>
      </c>
      <c r="C1887" s="50">
        <f>$F$1870</f>
        <v>4</v>
      </c>
      <c r="D1887" s="50">
        <v>-11.784794090913531</v>
      </c>
      <c r="E1887" s="34">
        <f>$F$1869</f>
        <v>1</v>
      </c>
      <c r="G1887" s="49"/>
      <c r="H1887" s="50"/>
      <c r="I1887" s="50">
        <v>1.3396016134012956</v>
      </c>
      <c r="J1887" s="34">
        <v>0</v>
      </c>
    </row>
    <row r="1888" spans="2:10" x14ac:dyDescent="0.3">
      <c r="B1888" s="49">
        <v>-7.0415831111959077</v>
      </c>
      <c r="C1888" s="50">
        <v>0</v>
      </c>
      <c r="D1888" s="50">
        <v>-11.731445092164151</v>
      </c>
      <c r="E1888" s="34">
        <f>$F$1869</f>
        <v>1</v>
      </c>
      <c r="G1888" s="49"/>
      <c r="H1888" s="50"/>
      <c r="I1888" s="50">
        <v>1.3828180935858383</v>
      </c>
      <c r="J1888" s="34">
        <v>0</v>
      </c>
    </row>
    <row r="1889" spans="2:10" x14ac:dyDescent="0.3">
      <c r="B1889" s="49">
        <v>-7.0415831111959077</v>
      </c>
      <c r="C1889" s="50">
        <f>$F$1871</f>
        <v>20</v>
      </c>
      <c r="D1889" s="50">
        <v>-11.731445092164151</v>
      </c>
      <c r="E1889" s="34">
        <v>0</v>
      </c>
      <c r="G1889" s="49"/>
      <c r="H1889" s="50"/>
      <c r="I1889" s="50">
        <v>1.3828180935858383</v>
      </c>
      <c r="J1889" s="34">
        <f>$K$1266</f>
        <v>73</v>
      </c>
    </row>
    <row r="1890" spans="2:10" x14ac:dyDescent="0.3">
      <c r="B1890" s="49">
        <v>-4.616628622587716</v>
      </c>
      <c r="C1890" s="50">
        <f>$F$1871</f>
        <v>20</v>
      </c>
      <c r="D1890" s="50">
        <v>-11.678096093414771</v>
      </c>
      <c r="E1890" s="34">
        <v>0</v>
      </c>
      <c r="G1890" s="49"/>
      <c r="H1890" s="50"/>
      <c r="I1890" s="50">
        <v>1.426034573770381</v>
      </c>
      <c r="J1890" s="34">
        <f>$K$1266</f>
        <v>73</v>
      </c>
    </row>
    <row r="1891" spans="2:10" x14ac:dyDescent="0.3">
      <c r="B1891" s="49">
        <v>-4.616628622587716</v>
      </c>
      <c r="C1891" s="50">
        <v>0</v>
      </c>
      <c r="D1891" s="50">
        <v>-11.678096093414771</v>
      </c>
      <c r="E1891" s="34">
        <f>$F$1869</f>
        <v>1</v>
      </c>
      <c r="G1891" s="49"/>
      <c r="H1891" s="50"/>
      <c r="I1891" s="50">
        <v>1.426034573770381</v>
      </c>
      <c r="J1891" s="34">
        <v>0</v>
      </c>
    </row>
    <row r="1892" spans="2:10" x14ac:dyDescent="0.3">
      <c r="B1892" s="49">
        <v>-4.616628622587716</v>
      </c>
      <c r="C1892" s="50">
        <f>$F$1872</f>
        <v>99</v>
      </c>
      <c r="D1892" s="50">
        <v>-11.624747094665389</v>
      </c>
      <c r="E1892" s="34">
        <f>$F$1869</f>
        <v>1</v>
      </c>
      <c r="G1892" s="49"/>
      <c r="H1892" s="50"/>
      <c r="I1892" s="50">
        <v>1.4692510539549237</v>
      </c>
      <c r="J1892" s="34">
        <v>0</v>
      </c>
    </row>
    <row r="1893" spans="2:10" x14ac:dyDescent="0.3">
      <c r="B1893" s="49">
        <v>-2.1916741339795243</v>
      </c>
      <c r="C1893" s="50">
        <f>$F$1872</f>
        <v>99</v>
      </c>
      <c r="D1893" s="50">
        <v>-11.624747094665389</v>
      </c>
      <c r="E1893" s="34">
        <v>0</v>
      </c>
      <c r="G1893" s="49"/>
      <c r="H1893" s="50"/>
      <c r="I1893" s="50">
        <v>1.4692510539549237</v>
      </c>
      <c r="J1893" s="34">
        <f>$K$1266</f>
        <v>73</v>
      </c>
    </row>
    <row r="1894" spans="2:10" x14ac:dyDescent="0.3">
      <c r="B1894" s="49">
        <v>-2.1916741339795243</v>
      </c>
      <c r="C1894" s="50">
        <v>0</v>
      </c>
      <c r="D1894" s="50">
        <v>-11.57139809591601</v>
      </c>
      <c r="E1894" s="34">
        <v>0</v>
      </c>
      <c r="G1894" s="49"/>
      <c r="H1894" s="50"/>
      <c r="I1894" s="50">
        <v>1.5124675341394664</v>
      </c>
      <c r="J1894" s="34">
        <f>$K$1266</f>
        <v>73</v>
      </c>
    </row>
    <row r="1895" spans="2:10" x14ac:dyDescent="0.3">
      <c r="B1895" s="49">
        <v>-2.1916741339795243</v>
      </c>
      <c r="C1895" s="50">
        <f>$F$1873</f>
        <v>382</v>
      </c>
      <c r="D1895" s="50">
        <v>-11.57139809591601</v>
      </c>
      <c r="E1895" s="34">
        <f>$F$1869</f>
        <v>1</v>
      </c>
      <c r="G1895" s="49"/>
      <c r="H1895" s="50"/>
      <c r="I1895" s="50">
        <v>1.5124675341394664</v>
      </c>
      <c r="J1895" s="34">
        <v>0</v>
      </c>
    </row>
    <row r="1896" spans="2:10" x14ac:dyDescent="0.3">
      <c r="B1896" s="49">
        <v>0.23328035462866747</v>
      </c>
      <c r="C1896" s="50">
        <f>$F$1873</f>
        <v>382</v>
      </c>
      <c r="D1896" s="50">
        <v>-11.51804909716663</v>
      </c>
      <c r="E1896" s="34">
        <f>$F$1869</f>
        <v>1</v>
      </c>
      <c r="G1896" s="49"/>
      <c r="H1896" s="50"/>
      <c r="I1896" s="50">
        <v>1.5556840143240092</v>
      </c>
      <c r="J1896" s="34">
        <v>0</v>
      </c>
    </row>
    <row r="1897" spans="2:10" x14ac:dyDescent="0.3">
      <c r="B1897" s="49">
        <v>0.23328035462866747</v>
      </c>
      <c r="C1897" s="50">
        <v>0</v>
      </c>
      <c r="D1897" s="50">
        <v>-11.51804909716663</v>
      </c>
      <c r="E1897" s="34">
        <v>0</v>
      </c>
      <c r="G1897" s="49"/>
      <c r="H1897" s="50"/>
      <c r="I1897" s="50">
        <v>1.5556840143240092</v>
      </c>
      <c r="J1897" s="34">
        <f>$K$1266</f>
        <v>73</v>
      </c>
    </row>
    <row r="1898" spans="2:10" x14ac:dyDescent="0.3">
      <c r="B1898" s="49">
        <v>0.23328035462866747</v>
      </c>
      <c r="C1898" s="50">
        <f>$F$1874</f>
        <v>276</v>
      </c>
      <c r="D1898" s="50">
        <v>-11.46470009841725</v>
      </c>
      <c r="E1898" s="34">
        <v>0</v>
      </c>
      <c r="G1898" s="49"/>
      <c r="H1898" s="50"/>
      <c r="I1898" s="50">
        <v>1.5989004945085519</v>
      </c>
      <c r="J1898" s="34">
        <f>$K$1266</f>
        <v>73</v>
      </c>
    </row>
    <row r="1899" spans="2:10" x14ac:dyDescent="0.3">
      <c r="B1899" s="49">
        <v>2.6582348432368592</v>
      </c>
      <c r="C1899" s="50">
        <f>$F$1874</f>
        <v>276</v>
      </c>
      <c r="D1899" s="50">
        <v>-11.46470009841725</v>
      </c>
      <c r="E1899" s="34">
        <f>$F$1869</f>
        <v>1</v>
      </c>
      <c r="G1899" s="49"/>
      <c r="H1899" s="50"/>
      <c r="I1899" s="50">
        <v>1.5989004945085519</v>
      </c>
      <c r="J1899" s="34">
        <v>0</v>
      </c>
    </row>
    <row r="1900" spans="2:10" x14ac:dyDescent="0.3">
      <c r="B1900" s="49">
        <v>2.6582348432368592</v>
      </c>
      <c r="C1900" s="50">
        <v>0</v>
      </c>
      <c r="D1900" s="50">
        <v>-11.411351099667868</v>
      </c>
      <c r="E1900" s="34">
        <f>$F$1869</f>
        <v>1</v>
      </c>
      <c r="G1900" s="49"/>
      <c r="H1900" s="50"/>
      <c r="I1900" s="50">
        <v>1.6421169746930946</v>
      </c>
      <c r="J1900" s="34">
        <v>0</v>
      </c>
    </row>
    <row r="1901" spans="2:10" x14ac:dyDescent="0.3">
      <c r="B1901" s="49">
        <v>2.6582348432368592</v>
      </c>
      <c r="C1901" s="50">
        <f>$F$1875</f>
        <v>54</v>
      </c>
      <c r="D1901" s="50">
        <v>-11.411351099667868</v>
      </c>
      <c r="E1901" s="34">
        <v>0</v>
      </c>
      <c r="G1901" s="49"/>
      <c r="H1901" s="50"/>
      <c r="I1901" s="50">
        <v>1.6421169746930946</v>
      </c>
      <c r="J1901" s="34">
        <f>$K$1266</f>
        <v>73</v>
      </c>
    </row>
    <row r="1902" spans="2:10" x14ac:dyDescent="0.3">
      <c r="B1902" s="49">
        <v>5.083189331845051</v>
      </c>
      <c r="C1902" s="50">
        <f>$F$1875</f>
        <v>54</v>
      </c>
      <c r="D1902" s="50">
        <v>-11.358002100918489</v>
      </c>
      <c r="E1902" s="34">
        <v>0</v>
      </c>
      <c r="G1902" s="49"/>
      <c r="H1902" s="50"/>
      <c r="I1902" s="50">
        <v>1.6853334548776373</v>
      </c>
      <c r="J1902" s="34">
        <f>$K$1266</f>
        <v>73</v>
      </c>
    </row>
    <row r="1903" spans="2:10" x14ac:dyDescent="0.3">
      <c r="B1903" s="49">
        <v>5.083189331845051</v>
      </c>
      <c r="C1903" s="50">
        <v>0</v>
      </c>
      <c r="D1903" s="50">
        <v>-11.358002100918489</v>
      </c>
      <c r="E1903" s="34">
        <f>$F$1869</f>
        <v>1</v>
      </c>
      <c r="G1903" s="49"/>
      <c r="H1903" s="50"/>
      <c r="I1903" s="50">
        <v>1.6853334548776373</v>
      </c>
      <c r="J1903" s="34">
        <v>0</v>
      </c>
    </row>
    <row r="1904" spans="2:10" x14ac:dyDescent="0.3">
      <c r="B1904" s="49">
        <v>5.083189331845051</v>
      </c>
      <c r="C1904" s="50">
        <f>$F$1876</f>
        <v>12</v>
      </c>
      <c r="D1904" s="50">
        <v>-11.304653102169109</v>
      </c>
      <c r="E1904" s="34">
        <f>$F$1869</f>
        <v>1</v>
      </c>
      <c r="G1904" s="49"/>
      <c r="H1904" s="50"/>
      <c r="I1904" s="50">
        <v>1.72854993506218</v>
      </c>
      <c r="J1904" s="34">
        <v>0</v>
      </c>
    </row>
    <row r="1905" spans="2:10" x14ac:dyDescent="0.3">
      <c r="B1905" s="49">
        <v>7.5081438204532427</v>
      </c>
      <c r="C1905" s="50">
        <f>$F$1876</f>
        <v>12</v>
      </c>
      <c r="D1905" s="50">
        <v>-11.304653102169109</v>
      </c>
      <c r="E1905" s="34">
        <v>0</v>
      </c>
      <c r="G1905" s="49"/>
      <c r="H1905" s="50"/>
      <c r="I1905" s="50">
        <v>1.72854993506218</v>
      </c>
      <c r="J1905" s="34">
        <f>$K$1266</f>
        <v>73</v>
      </c>
    </row>
    <row r="1906" spans="2:10" x14ac:dyDescent="0.3">
      <c r="B1906" s="49">
        <v>7.5081438204532427</v>
      </c>
      <c r="C1906" s="50">
        <v>0</v>
      </c>
      <c r="D1906" s="50">
        <v>-11.251304103419729</v>
      </c>
      <c r="E1906" s="34">
        <v>0</v>
      </c>
      <c r="G1906" s="49"/>
      <c r="H1906" s="50"/>
      <c r="I1906" s="50">
        <v>1.7717664152467227</v>
      </c>
      <c r="J1906" s="34">
        <f>$K$1266</f>
        <v>73</v>
      </c>
    </row>
    <row r="1907" spans="2:10" x14ac:dyDescent="0.3">
      <c r="B1907" s="49">
        <v>7.5081438204532427</v>
      </c>
      <c r="C1907" s="50">
        <f>$F$1877</f>
        <v>9</v>
      </c>
      <c r="D1907" s="50">
        <v>-11.251304103419729</v>
      </c>
      <c r="E1907" s="34">
        <f>$F$1869</f>
        <v>1</v>
      </c>
      <c r="G1907" s="49"/>
      <c r="H1907" s="50"/>
      <c r="I1907" s="50">
        <v>1.7717664152467227</v>
      </c>
      <c r="J1907" s="34">
        <v>0</v>
      </c>
    </row>
    <row r="1908" spans="2:10" x14ac:dyDescent="0.3">
      <c r="B1908" s="49">
        <v>9.9330983090614353</v>
      </c>
      <c r="C1908" s="50">
        <f>$F$1877</f>
        <v>9</v>
      </c>
      <c r="D1908" s="50">
        <v>-11.197955104670349</v>
      </c>
      <c r="E1908" s="34">
        <f>$F$1869</f>
        <v>1</v>
      </c>
      <c r="G1908" s="49"/>
      <c r="H1908" s="50"/>
      <c r="I1908" s="50">
        <v>1.8149828954312655</v>
      </c>
      <c r="J1908" s="34">
        <v>0</v>
      </c>
    </row>
    <row r="1909" spans="2:10" x14ac:dyDescent="0.3">
      <c r="B1909" s="49">
        <v>9.9330983090614353</v>
      </c>
      <c r="C1909" s="50">
        <v>0</v>
      </c>
      <c r="D1909" s="50">
        <v>-11.197955104670349</v>
      </c>
      <c r="E1909" s="34">
        <v>0</v>
      </c>
      <c r="G1909" s="49"/>
      <c r="H1909" s="50"/>
      <c r="I1909" s="50">
        <v>1.8149828954312655</v>
      </c>
      <c r="J1909" s="34">
        <f>$K$1266</f>
        <v>73</v>
      </c>
    </row>
    <row r="1910" spans="2:10" x14ac:dyDescent="0.3">
      <c r="B1910" s="49">
        <v>9.9330983090614353</v>
      </c>
      <c r="C1910" s="50">
        <f>$F$1878</f>
        <v>2</v>
      </c>
      <c r="D1910" s="50">
        <v>-11.144606105920968</v>
      </c>
      <c r="E1910" s="34">
        <v>0</v>
      </c>
      <c r="G1910" s="49"/>
      <c r="H1910" s="50"/>
      <c r="I1910" s="50">
        <v>1.8581993756158082</v>
      </c>
      <c r="J1910" s="34">
        <f>$K$1266</f>
        <v>73</v>
      </c>
    </row>
    <row r="1911" spans="2:10" x14ac:dyDescent="0.3">
      <c r="B1911" s="49">
        <v>12.358052797669625</v>
      </c>
      <c r="C1911" s="50">
        <f>$F$1878</f>
        <v>2</v>
      </c>
      <c r="D1911" s="50">
        <v>-11.144606105920968</v>
      </c>
      <c r="E1911" s="34">
        <f>$F$1869</f>
        <v>1</v>
      </c>
      <c r="G1911" s="49"/>
      <c r="H1911" s="50"/>
      <c r="I1911" s="50">
        <v>1.8581993756158082</v>
      </c>
      <c r="J1911" s="34">
        <v>0</v>
      </c>
    </row>
    <row r="1912" spans="2:10" x14ac:dyDescent="0.3">
      <c r="B1912" s="49">
        <v>12.358052797669625</v>
      </c>
      <c r="C1912" s="50">
        <v>0</v>
      </c>
      <c r="D1912" s="50">
        <v>-11.091257107171588</v>
      </c>
      <c r="E1912" s="34">
        <f>$F$1869</f>
        <v>1</v>
      </c>
      <c r="G1912" s="49"/>
      <c r="H1912" s="50"/>
      <c r="I1912" s="50">
        <v>1.9014158558003509</v>
      </c>
      <c r="J1912" s="34">
        <v>0</v>
      </c>
    </row>
    <row r="1913" spans="2:10" x14ac:dyDescent="0.3">
      <c r="B1913" s="49">
        <v>12.358052797669625</v>
      </c>
      <c r="C1913" s="50">
        <f>$F$1879</f>
        <v>5</v>
      </c>
      <c r="D1913" s="50">
        <v>-11.091257107171588</v>
      </c>
      <c r="E1913" s="34">
        <v>0</v>
      </c>
      <c r="G1913" s="49"/>
      <c r="H1913" s="50"/>
      <c r="I1913" s="50">
        <v>1.9014158558003509</v>
      </c>
      <c r="J1913" s="34">
        <f>$K$1266</f>
        <v>73</v>
      </c>
    </row>
    <row r="1914" spans="2:10" x14ac:dyDescent="0.3">
      <c r="B1914" s="49">
        <v>14.783007286277819</v>
      </c>
      <c r="C1914" s="50">
        <f>$F$1879</f>
        <v>5</v>
      </c>
      <c r="D1914" s="50">
        <v>-11.037908108422208</v>
      </c>
      <c r="E1914" s="34">
        <v>0</v>
      </c>
      <c r="G1914" s="49"/>
      <c r="H1914" s="50"/>
      <c r="I1914" s="50">
        <v>1.9446323359848936</v>
      </c>
      <c r="J1914" s="34">
        <f>$K$1266</f>
        <v>73</v>
      </c>
    </row>
    <row r="1915" spans="2:10" x14ac:dyDescent="0.3">
      <c r="B1915" s="49">
        <v>14.783007286277819</v>
      </c>
      <c r="C1915" s="50">
        <v>0</v>
      </c>
      <c r="D1915" s="50">
        <v>-11.037908108422208</v>
      </c>
      <c r="E1915" s="34">
        <f>$F$1869</f>
        <v>1</v>
      </c>
      <c r="G1915" s="49"/>
      <c r="H1915" s="50"/>
      <c r="I1915" s="50">
        <v>1.9446323359848936</v>
      </c>
      <c r="J1915" s="34">
        <v>0</v>
      </c>
    </row>
    <row r="1916" spans="2:10" x14ac:dyDescent="0.3">
      <c r="B1916" s="49"/>
      <c r="C1916" s="50"/>
      <c r="D1916" s="50">
        <v>-10.984559109672828</v>
      </c>
      <c r="E1916" s="34">
        <f>$F$1869</f>
        <v>1</v>
      </c>
      <c r="G1916" s="49"/>
      <c r="H1916" s="50"/>
      <c r="I1916" s="50">
        <v>1.9878488161694363</v>
      </c>
      <c r="J1916" s="34">
        <v>0</v>
      </c>
    </row>
    <row r="1917" spans="2:10" x14ac:dyDescent="0.3">
      <c r="B1917" s="49"/>
      <c r="C1917" s="50"/>
      <c r="D1917" s="50">
        <v>-10.984559109672828</v>
      </c>
      <c r="E1917" s="34">
        <v>0</v>
      </c>
      <c r="G1917" s="49"/>
      <c r="H1917" s="50"/>
      <c r="I1917" s="50">
        <v>1.9878488161694363</v>
      </c>
      <c r="J1917" s="34">
        <f>$K$1266</f>
        <v>73</v>
      </c>
    </row>
    <row r="1918" spans="2:10" x14ac:dyDescent="0.3">
      <c r="B1918" s="49"/>
      <c r="C1918" s="50"/>
      <c r="D1918" s="50">
        <v>-10.931210110923447</v>
      </c>
      <c r="E1918" s="34">
        <v>0</v>
      </c>
      <c r="G1918" s="49"/>
      <c r="H1918" s="50"/>
      <c r="I1918" s="50">
        <v>2.031065296353979</v>
      </c>
      <c r="J1918" s="34">
        <f>$K$1266</f>
        <v>73</v>
      </c>
    </row>
    <row r="1919" spans="2:10" x14ac:dyDescent="0.3">
      <c r="B1919" s="49"/>
      <c r="C1919" s="50"/>
      <c r="D1919" s="50">
        <v>-10.931210110923447</v>
      </c>
      <c r="E1919" s="34">
        <f>$F$1869</f>
        <v>1</v>
      </c>
      <c r="G1919" s="49"/>
      <c r="H1919" s="50"/>
      <c r="I1919" s="50">
        <v>2.031065296353979</v>
      </c>
      <c r="J1919" s="34">
        <v>0</v>
      </c>
    </row>
    <row r="1920" spans="2:10" x14ac:dyDescent="0.3">
      <c r="B1920" s="49"/>
      <c r="C1920" s="50"/>
      <c r="D1920" s="50">
        <v>-10.877861112174067</v>
      </c>
      <c r="E1920" s="34">
        <f>$F$1869</f>
        <v>1</v>
      </c>
      <c r="G1920" s="49"/>
      <c r="H1920" s="50"/>
      <c r="I1920" s="50">
        <v>2.074281776538522</v>
      </c>
      <c r="J1920" s="34">
        <v>0</v>
      </c>
    </row>
    <row r="1921" spans="2:10" x14ac:dyDescent="0.3">
      <c r="B1921" s="49"/>
      <c r="C1921" s="50"/>
      <c r="D1921" s="50">
        <v>-10.877861112174067</v>
      </c>
      <c r="E1921" s="34">
        <v>0</v>
      </c>
      <c r="G1921" s="49"/>
      <c r="H1921" s="50"/>
      <c r="I1921" s="50">
        <v>2.074281776538522</v>
      </c>
      <c r="J1921" s="34">
        <f>$K$1266</f>
        <v>73</v>
      </c>
    </row>
    <row r="1922" spans="2:10" x14ac:dyDescent="0.3">
      <c r="B1922" s="49"/>
      <c r="C1922" s="50"/>
      <c r="D1922" s="50">
        <v>-10.824512113424687</v>
      </c>
      <c r="E1922" s="34">
        <v>0</v>
      </c>
      <c r="G1922" s="49"/>
      <c r="H1922" s="50"/>
      <c r="I1922" s="50">
        <v>2.1174982567230645</v>
      </c>
      <c r="J1922" s="34">
        <f>$K$1266</f>
        <v>73</v>
      </c>
    </row>
    <row r="1923" spans="2:10" x14ac:dyDescent="0.3">
      <c r="B1923" s="49"/>
      <c r="C1923" s="50"/>
      <c r="D1923" s="50">
        <v>-10.824512113424687</v>
      </c>
      <c r="E1923" s="34">
        <f>$F$1869</f>
        <v>1</v>
      </c>
      <c r="G1923" s="49"/>
      <c r="H1923" s="50"/>
      <c r="I1923" s="50">
        <v>2.1174982567230645</v>
      </c>
      <c r="J1923" s="34">
        <v>0</v>
      </c>
    </row>
    <row r="1924" spans="2:10" x14ac:dyDescent="0.3">
      <c r="B1924" s="49"/>
      <c r="C1924" s="50"/>
      <c r="D1924" s="50">
        <v>-10.771163114675307</v>
      </c>
      <c r="E1924" s="34">
        <f>$F$1869</f>
        <v>1</v>
      </c>
      <c r="G1924" s="49"/>
      <c r="H1924" s="50"/>
      <c r="I1924" s="50">
        <v>2.1607147369076074</v>
      </c>
      <c r="J1924" s="34">
        <v>0</v>
      </c>
    </row>
    <row r="1925" spans="2:10" x14ac:dyDescent="0.3">
      <c r="B1925" s="49"/>
      <c r="C1925" s="50"/>
      <c r="D1925" s="50">
        <v>-10.771163114675307</v>
      </c>
      <c r="E1925" s="34">
        <v>0</v>
      </c>
      <c r="G1925" s="49"/>
      <c r="H1925" s="50"/>
      <c r="I1925" s="50">
        <v>2.1607147369076074</v>
      </c>
      <c r="J1925" s="34">
        <f>$K$1266</f>
        <v>73</v>
      </c>
    </row>
    <row r="1926" spans="2:10" x14ac:dyDescent="0.3">
      <c r="B1926" s="49"/>
      <c r="C1926" s="50"/>
      <c r="D1926" s="50">
        <v>-10.717814115925927</v>
      </c>
      <c r="E1926" s="34">
        <v>0</v>
      </c>
      <c r="G1926" s="49"/>
      <c r="H1926" s="50"/>
      <c r="I1926" s="50">
        <v>2.2039312170921499</v>
      </c>
      <c r="J1926" s="34">
        <f>$K$1266</f>
        <v>73</v>
      </c>
    </row>
    <row r="1927" spans="2:10" x14ac:dyDescent="0.3">
      <c r="B1927" s="49"/>
      <c r="C1927" s="50"/>
      <c r="D1927" s="50">
        <v>-10.717814115925927</v>
      </c>
      <c r="E1927" s="34">
        <f>$F$1869</f>
        <v>1</v>
      </c>
      <c r="G1927" s="49"/>
      <c r="H1927" s="50"/>
      <c r="I1927" s="50">
        <v>2.2039312170921499</v>
      </c>
      <c r="J1927" s="34">
        <v>0</v>
      </c>
    </row>
    <row r="1928" spans="2:10" x14ac:dyDescent="0.3">
      <c r="B1928" s="49"/>
      <c r="C1928" s="50"/>
      <c r="D1928" s="50">
        <v>-10.664465117176546</v>
      </c>
      <c r="E1928" s="34">
        <f>$F$1869</f>
        <v>1</v>
      </c>
      <c r="G1928" s="49"/>
      <c r="H1928" s="50"/>
      <c r="I1928" s="50">
        <v>2.2471476972766928</v>
      </c>
      <c r="J1928" s="34">
        <v>0</v>
      </c>
    </row>
    <row r="1929" spans="2:10" x14ac:dyDescent="0.3">
      <c r="B1929" s="49"/>
      <c r="C1929" s="50"/>
      <c r="D1929" s="50">
        <v>-10.664465117176546</v>
      </c>
      <c r="E1929" s="34">
        <v>0</v>
      </c>
      <c r="G1929" s="49"/>
      <c r="H1929" s="50"/>
      <c r="I1929" s="50">
        <v>2.2471476972766928</v>
      </c>
      <c r="J1929" s="34">
        <f>$K$1266</f>
        <v>73</v>
      </c>
    </row>
    <row r="1930" spans="2:10" x14ac:dyDescent="0.3">
      <c r="B1930" s="49"/>
      <c r="C1930" s="50"/>
      <c r="D1930" s="50">
        <v>-10.611116118427166</v>
      </c>
      <c r="E1930" s="34">
        <v>0</v>
      </c>
      <c r="G1930" s="49"/>
      <c r="H1930" s="50"/>
      <c r="I1930" s="50">
        <v>2.2903641774612353</v>
      </c>
      <c r="J1930" s="34">
        <f>$K$1266</f>
        <v>73</v>
      </c>
    </row>
    <row r="1931" spans="2:10" x14ac:dyDescent="0.3">
      <c r="B1931" s="49"/>
      <c r="C1931" s="50"/>
      <c r="D1931" s="50">
        <v>-10.611116118427166</v>
      </c>
      <c r="E1931" s="34">
        <f>$F$1869</f>
        <v>1</v>
      </c>
      <c r="G1931" s="49"/>
      <c r="H1931" s="50"/>
      <c r="I1931" s="50">
        <v>2.2903641774612353</v>
      </c>
      <c r="J1931" s="34">
        <v>0</v>
      </c>
    </row>
    <row r="1932" spans="2:10" x14ac:dyDescent="0.3">
      <c r="B1932" s="49"/>
      <c r="C1932" s="50"/>
      <c r="D1932" s="50">
        <v>-10.557767119677786</v>
      </c>
      <c r="E1932" s="34">
        <f>$F$1869</f>
        <v>1</v>
      </c>
      <c r="G1932" s="49"/>
      <c r="H1932" s="50"/>
      <c r="I1932" s="50">
        <v>2.3335806576457783</v>
      </c>
      <c r="J1932" s="34">
        <v>0</v>
      </c>
    </row>
    <row r="1933" spans="2:10" x14ac:dyDescent="0.3">
      <c r="B1933" s="49"/>
      <c r="C1933" s="50"/>
      <c r="D1933" s="50">
        <v>-10.557767119677786</v>
      </c>
      <c r="E1933" s="34">
        <v>0</v>
      </c>
      <c r="G1933" s="49"/>
      <c r="H1933" s="50"/>
      <c r="I1933" s="50">
        <v>2.3335806576457783</v>
      </c>
      <c r="J1933" s="34">
        <f>$K$1266</f>
        <v>73</v>
      </c>
    </row>
    <row r="1934" spans="2:10" x14ac:dyDescent="0.3">
      <c r="B1934" s="49"/>
      <c r="C1934" s="50"/>
      <c r="D1934" s="50">
        <v>-10.504418120928406</v>
      </c>
      <c r="E1934" s="34">
        <v>0</v>
      </c>
      <c r="G1934" s="49"/>
      <c r="H1934" s="50"/>
      <c r="I1934" s="50">
        <v>2.3767971378303208</v>
      </c>
      <c r="J1934" s="34">
        <f>$K$1266</f>
        <v>73</v>
      </c>
    </row>
    <row r="1935" spans="2:10" x14ac:dyDescent="0.3">
      <c r="B1935" s="49"/>
      <c r="C1935" s="50"/>
      <c r="D1935" s="50">
        <v>-10.504418120928406</v>
      </c>
      <c r="E1935" s="34">
        <f>$F$1869</f>
        <v>1</v>
      </c>
      <c r="G1935" s="49"/>
      <c r="H1935" s="50"/>
      <c r="I1935" s="50">
        <v>2.3767971378303208</v>
      </c>
      <c r="J1935" s="34">
        <v>0</v>
      </c>
    </row>
    <row r="1936" spans="2:10" x14ac:dyDescent="0.3">
      <c r="B1936" s="49"/>
      <c r="C1936" s="50"/>
      <c r="D1936" s="50">
        <v>-10.451069122179025</v>
      </c>
      <c r="E1936" s="34">
        <f>$F$1869</f>
        <v>1</v>
      </c>
      <c r="G1936" s="49"/>
      <c r="H1936" s="50"/>
      <c r="I1936" s="50">
        <v>2.4200136180148637</v>
      </c>
      <c r="J1936" s="34">
        <v>0</v>
      </c>
    </row>
    <row r="1937" spans="2:10" x14ac:dyDescent="0.3">
      <c r="B1937" s="49"/>
      <c r="C1937" s="50"/>
      <c r="D1937" s="50">
        <v>-10.451069122179025</v>
      </c>
      <c r="E1937" s="34">
        <v>0</v>
      </c>
      <c r="G1937" s="49"/>
      <c r="H1937" s="50"/>
      <c r="I1937" s="50">
        <v>2.4200136180148637</v>
      </c>
      <c r="J1937" s="34">
        <f>$K$1266</f>
        <v>73</v>
      </c>
    </row>
    <row r="1938" spans="2:10" x14ac:dyDescent="0.3">
      <c r="B1938" s="49"/>
      <c r="C1938" s="50"/>
      <c r="D1938" s="50">
        <v>-10.397720123429645</v>
      </c>
      <c r="E1938" s="34">
        <v>0</v>
      </c>
      <c r="G1938" s="49"/>
      <c r="H1938" s="50"/>
      <c r="I1938" s="50">
        <v>2.4632300981994062</v>
      </c>
      <c r="J1938" s="34">
        <f>$K$1266</f>
        <v>73</v>
      </c>
    </row>
    <row r="1939" spans="2:10" x14ac:dyDescent="0.3">
      <c r="B1939" s="49"/>
      <c r="C1939" s="50"/>
      <c r="D1939" s="50">
        <v>-10.397720123429645</v>
      </c>
      <c r="E1939" s="34">
        <f>$F$1869</f>
        <v>1</v>
      </c>
      <c r="G1939" s="49"/>
      <c r="H1939" s="50"/>
      <c r="I1939" s="50">
        <v>2.4632300981994062</v>
      </c>
      <c r="J1939" s="34">
        <v>0</v>
      </c>
    </row>
    <row r="1940" spans="2:10" x14ac:dyDescent="0.3">
      <c r="B1940" s="49"/>
      <c r="C1940" s="50"/>
      <c r="D1940" s="50">
        <v>-10.344371124680265</v>
      </c>
      <c r="E1940" s="34">
        <f>$F$1869</f>
        <v>1</v>
      </c>
      <c r="G1940" s="49"/>
      <c r="H1940" s="50"/>
      <c r="I1940" s="50">
        <v>2.5064465783839491</v>
      </c>
      <c r="J1940" s="34">
        <v>0</v>
      </c>
    </row>
    <row r="1941" spans="2:10" x14ac:dyDescent="0.3">
      <c r="B1941" s="49"/>
      <c r="C1941" s="50"/>
      <c r="D1941" s="50">
        <v>-10.344371124680265</v>
      </c>
      <c r="E1941" s="34">
        <v>0</v>
      </c>
      <c r="G1941" s="49"/>
      <c r="H1941" s="50"/>
      <c r="I1941" s="50">
        <v>2.5064465783839491</v>
      </c>
      <c r="J1941" s="34">
        <f>$K$1266</f>
        <v>73</v>
      </c>
    </row>
    <row r="1942" spans="2:10" x14ac:dyDescent="0.3">
      <c r="B1942" s="49"/>
      <c r="C1942" s="50"/>
      <c r="D1942" s="50">
        <v>-10.291022125930885</v>
      </c>
      <c r="E1942" s="34">
        <v>0</v>
      </c>
      <c r="G1942" s="49"/>
      <c r="H1942" s="50"/>
      <c r="I1942" s="50">
        <v>2.5496630585684916</v>
      </c>
      <c r="J1942" s="34">
        <f>$K$1266</f>
        <v>73</v>
      </c>
    </row>
    <row r="1943" spans="2:10" x14ac:dyDescent="0.3">
      <c r="B1943" s="49"/>
      <c r="C1943" s="50"/>
      <c r="D1943" s="50">
        <v>-10.291022125930885</v>
      </c>
      <c r="E1943" s="34">
        <f>$F$1869</f>
        <v>1</v>
      </c>
      <c r="G1943" s="49"/>
      <c r="H1943" s="50"/>
      <c r="I1943" s="50">
        <v>2.5496630585684916</v>
      </c>
      <c r="J1943" s="34">
        <v>0</v>
      </c>
    </row>
    <row r="1944" spans="2:10" x14ac:dyDescent="0.3">
      <c r="B1944" s="49"/>
      <c r="C1944" s="50"/>
      <c r="D1944" s="50">
        <v>-10.237673127181504</v>
      </c>
      <c r="E1944" s="34">
        <f>$F$1869</f>
        <v>1</v>
      </c>
      <c r="G1944" s="49"/>
      <c r="H1944" s="50"/>
      <c r="I1944" s="50">
        <v>2.5928795387530346</v>
      </c>
      <c r="J1944" s="34">
        <v>0</v>
      </c>
    </row>
    <row r="1945" spans="2:10" x14ac:dyDescent="0.3">
      <c r="B1945" s="49"/>
      <c r="C1945" s="50"/>
      <c r="D1945" s="50">
        <v>-10.237673127181504</v>
      </c>
      <c r="E1945" s="34">
        <v>0</v>
      </c>
      <c r="G1945" s="49"/>
      <c r="H1945" s="50"/>
      <c r="I1945" s="50">
        <v>2.5928795387530346</v>
      </c>
      <c r="J1945" s="34">
        <f>$K$1266</f>
        <v>73</v>
      </c>
    </row>
    <row r="1946" spans="2:10" x14ac:dyDescent="0.3">
      <c r="B1946" s="49"/>
      <c r="C1946" s="50"/>
      <c r="D1946" s="50">
        <v>-10.184324128432124</v>
      </c>
      <c r="E1946" s="34">
        <v>0</v>
      </c>
      <c r="G1946" s="49"/>
      <c r="H1946" s="50"/>
      <c r="I1946" s="50">
        <v>2.6360960189375771</v>
      </c>
      <c r="J1946" s="34">
        <f>$K$1266</f>
        <v>73</v>
      </c>
    </row>
    <row r="1947" spans="2:10" x14ac:dyDescent="0.3">
      <c r="B1947" s="49"/>
      <c r="C1947" s="50"/>
      <c r="D1947" s="50">
        <v>-10.184324128432124</v>
      </c>
      <c r="E1947" s="34">
        <f>$F$1869</f>
        <v>1</v>
      </c>
      <c r="G1947" s="49"/>
      <c r="H1947" s="50"/>
      <c r="I1947" s="50">
        <v>2.6360960189375771</v>
      </c>
      <c r="J1947" s="34">
        <v>0</v>
      </c>
    </row>
    <row r="1948" spans="2:10" x14ac:dyDescent="0.3">
      <c r="B1948" s="49"/>
      <c r="C1948" s="50"/>
      <c r="D1948" s="50">
        <v>-10.130975129682744</v>
      </c>
      <c r="E1948" s="34">
        <f>$F$1869</f>
        <v>1</v>
      </c>
      <c r="G1948" s="49"/>
      <c r="H1948" s="50"/>
      <c r="I1948" s="50">
        <v>2.67931249912212</v>
      </c>
      <c r="J1948" s="34">
        <v>0</v>
      </c>
    </row>
    <row r="1949" spans="2:10" x14ac:dyDescent="0.3">
      <c r="B1949" s="49"/>
      <c r="C1949" s="50"/>
      <c r="D1949" s="50">
        <v>-10.130975129682744</v>
      </c>
      <c r="E1949" s="34">
        <v>0</v>
      </c>
      <c r="G1949" s="49"/>
      <c r="H1949" s="50"/>
      <c r="I1949" s="50">
        <v>2.67931249912212</v>
      </c>
      <c r="J1949" s="34">
        <f>$K$1266</f>
        <v>73</v>
      </c>
    </row>
    <row r="1950" spans="2:10" x14ac:dyDescent="0.3">
      <c r="B1950" s="49"/>
      <c r="C1950" s="50"/>
      <c r="D1950" s="50">
        <v>-10.077626130933364</v>
      </c>
      <c r="E1950" s="34">
        <v>0</v>
      </c>
      <c r="G1950" s="49"/>
      <c r="H1950" s="50"/>
      <c r="I1950" s="50">
        <v>2.7225289793066625</v>
      </c>
      <c r="J1950" s="34">
        <f>$K$1266</f>
        <v>73</v>
      </c>
    </row>
    <row r="1951" spans="2:10" x14ac:dyDescent="0.3">
      <c r="B1951" s="49"/>
      <c r="C1951" s="50"/>
      <c r="D1951" s="50">
        <v>-10.077626130933364</v>
      </c>
      <c r="E1951" s="34">
        <f>$F$1869</f>
        <v>1</v>
      </c>
      <c r="G1951" s="49"/>
      <c r="H1951" s="50"/>
      <c r="I1951" s="50">
        <v>2.7225289793066625</v>
      </c>
      <c r="J1951" s="34">
        <v>0</v>
      </c>
    </row>
    <row r="1952" spans="2:10" x14ac:dyDescent="0.3">
      <c r="B1952" s="49"/>
      <c r="C1952" s="50"/>
      <c r="D1952" s="50">
        <v>-10.024277132183984</v>
      </c>
      <c r="E1952" s="34">
        <f>$F$1869</f>
        <v>1</v>
      </c>
      <c r="G1952" s="49"/>
      <c r="H1952" s="50"/>
      <c r="I1952" s="50">
        <v>2.7657454594912054</v>
      </c>
      <c r="J1952" s="34">
        <v>0</v>
      </c>
    </row>
    <row r="1953" spans="2:10" x14ac:dyDescent="0.3">
      <c r="B1953" s="49"/>
      <c r="C1953" s="50"/>
      <c r="D1953" s="50">
        <v>-10.024277132183984</v>
      </c>
      <c r="E1953" s="34">
        <v>0</v>
      </c>
      <c r="G1953" s="49"/>
      <c r="H1953" s="50"/>
      <c r="I1953" s="50">
        <v>2.7657454594912054</v>
      </c>
      <c r="J1953" s="34">
        <f>$K$1266</f>
        <v>73</v>
      </c>
    </row>
    <row r="1954" spans="2:10" x14ac:dyDescent="0.3">
      <c r="B1954" s="49"/>
      <c r="C1954" s="50"/>
      <c r="D1954" s="50">
        <v>-9.9709281334346027</v>
      </c>
      <c r="E1954" s="34">
        <v>0</v>
      </c>
      <c r="G1954" s="49"/>
      <c r="H1954" s="50"/>
      <c r="I1954" s="50">
        <v>2.8089619396757479</v>
      </c>
      <c r="J1954" s="34">
        <f>$K$1266</f>
        <v>73</v>
      </c>
    </row>
    <row r="1955" spans="2:10" x14ac:dyDescent="0.3">
      <c r="B1955" s="49"/>
      <c r="C1955" s="50"/>
      <c r="D1955" s="50">
        <v>-9.9709281334346027</v>
      </c>
      <c r="E1955" s="34">
        <f>$F$1869</f>
        <v>1</v>
      </c>
      <c r="G1955" s="49"/>
      <c r="H1955" s="50"/>
      <c r="I1955" s="50">
        <v>2.8089619396757479</v>
      </c>
      <c r="J1955" s="34">
        <v>0</v>
      </c>
    </row>
    <row r="1956" spans="2:10" x14ac:dyDescent="0.3">
      <c r="B1956" s="49"/>
      <c r="C1956" s="50"/>
      <c r="D1956" s="50">
        <v>-9.9175791346852229</v>
      </c>
      <c r="E1956" s="34">
        <f>$F$1869</f>
        <v>1</v>
      </c>
      <c r="G1956" s="49"/>
      <c r="H1956" s="50"/>
      <c r="I1956" s="50">
        <v>2.8521784198602909</v>
      </c>
      <c r="J1956" s="34">
        <v>0</v>
      </c>
    </row>
    <row r="1957" spans="2:10" x14ac:dyDescent="0.3">
      <c r="B1957" s="49"/>
      <c r="C1957" s="50"/>
      <c r="D1957" s="50">
        <v>-9.9175791346852229</v>
      </c>
      <c r="E1957" s="34">
        <v>0</v>
      </c>
      <c r="G1957" s="49"/>
      <c r="H1957" s="50"/>
      <c r="I1957" s="50">
        <v>2.8521784198602909</v>
      </c>
      <c r="J1957" s="34">
        <f>$K$1266</f>
        <v>73</v>
      </c>
    </row>
    <row r="1958" spans="2:10" x14ac:dyDescent="0.3">
      <c r="B1958" s="49"/>
      <c r="C1958" s="50"/>
      <c r="D1958" s="50">
        <v>-9.8642301359358431</v>
      </c>
      <c r="E1958" s="34">
        <v>0</v>
      </c>
      <c r="G1958" s="49"/>
      <c r="H1958" s="50"/>
      <c r="I1958" s="50">
        <v>2.8953949000448334</v>
      </c>
      <c r="J1958" s="34">
        <f>$K$1266</f>
        <v>73</v>
      </c>
    </row>
    <row r="1959" spans="2:10" x14ac:dyDescent="0.3">
      <c r="B1959" s="49"/>
      <c r="C1959" s="50"/>
      <c r="D1959" s="50">
        <v>-9.8642301359358431</v>
      </c>
      <c r="E1959" s="34">
        <f>$F$1869</f>
        <v>1</v>
      </c>
      <c r="G1959" s="49"/>
      <c r="H1959" s="50"/>
      <c r="I1959" s="50">
        <v>2.8953949000448334</v>
      </c>
      <c r="J1959" s="34">
        <v>0</v>
      </c>
    </row>
    <row r="1960" spans="2:10" x14ac:dyDescent="0.3">
      <c r="B1960" s="49"/>
      <c r="C1960" s="50"/>
      <c r="D1960" s="50">
        <v>-9.8108811371864633</v>
      </c>
      <c r="E1960" s="34">
        <f>$F$1869</f>
        <v>1</v>
      </c>
      <c r="G1960" s="49"/>
      <c r="H1960" s="50"/>
      <c r="I1960" s="50">
        <v>2.9386113802293763</v>
      </c>
      <c r="J1960" s="34">
        <v>0</v>
      </c>
    </row>
    <row r="1961" spans="2:10" x14ac:dyDescent="0.3">
      <c r="B1961" s="49"/>
      <c r="C1961" s="50"/>
      <c r="D1961" s="50">
        <v>-9.8108811371864633</v>
      </c>
      <c r="E1961" s="34">
        <v>0</v>
      </c>
      <c r="G1961" s="49"/>
      <c r="H1961" s="50"/>
      <c r="I1961" s="50">
        <v>2.9386113802293763</v>
      </c>
      <c r="J1961" s="34">
        <f>$K$1266</f>
        <v>73</v>
      </c>
    </row>
    <row r="1962" spans="2:10" x14ac:dyDescent="0.3">
      <c r="B1962" s="49"/>
      <c r="C1962" s="50"/>
      <c r="D1962" s="50">
        <v>-9.7575321384370817</v>
      </c>
      <c r="E1962" s="34">
        <v>0</v>
      </c>
      <c r="G1962" s="49"/>
      <c r="H1962" s="50"/>
      <c r="I1962" s="50">
        <v>2.9818278604139188</v>
      </c>
      <c r="J1962" s="34">
        <f>$K$1266</f>
        <v>73</v>
      </c>
    </row>
    <row r="1963" spans="2:10" x14ac:dyDescent="0.3">
      <c r="B1963" s="49"/>
      <c r="C1963" s="50"/>
      <c r="D1963" s="50">
        <v>-9.7575321384370817</v>
      </c>
      <c r="E1963" s="34">
        <f>$F$1869</f>
        <v>1</v>
      </c>
      <c r="G1963" s="49"/>
      <c r="H1963" s="50"/>
      <c r="I1963" s="50">
        <v>2.9818278604139188</v>
      </c>
      <c r="J1963" s="34">
        <v>0</v>
      </c>
    </row>
    <row r="1964" spans="2:10" x14ac:dyDescent="0.3">
      <c r="B1964" s="49"/>
      <c r="C1964" s="50"/>
      <c r="D1964" s="50">
        <v>-9.7041831396877019</v>
      </c>
      <c r="E1964" s="34">
        <f>$F$1869</f>
        <v>1</v>
      </c>
      <c r="G1964" s="49"/>
      <c r="H1964" s="50"/>
      <c r="I1964" s="50">
        <v>3.005837016071998</v>
      </c>
      <c r="J1964" s="34">
        <v>0</v>
      </c>
    </row>
    <row r="1965" spans="2:10" x14ac:dyDescent="0.3">
      <c r="B1965" s="49"/>
      <c r="C1965" s="50"/>
      <c r="D1965" s="50">
        <v>-9.7041831396877019</v>
      </c>
      <c r="E1965" s="34">
        <v>0</v>
      </c>
      <c r="G1965" s="49"/>
      <c r="H1965" s="50"/>
      <c r="I1965" s="50">
        <v>3.005837016071998</v>
      </c>
      <c r="J1965" s="34">
        <f>$K$1266</f>
        <v>73</v>
      </c>
    </row>
    <row r="1966" spans="2:10" x14ac:dyDescent="0.3">
      <c r="B1966" s="49"/>
      <c r="C1966" s="50"/>
      <c r="D1966" s="50">
        <v>-9.650834140938322</v>
      </c>
      <c r="E1966" s="34">
        <v>0</v>
      </c>
      <c r="G1966" s="49"/>
      <c r="H1966" s="50"/>
      <c r="I1966" s="50">
        <v>3.005837016071998</v>
      </c>
      <c r="J1966" s="34">
        <f>$K$1266</f>
        <v>73</v>
      </c>
    </row>
    <row r="1967" spans="2:10" x14ac:dyDescent="0.3">
      <c r="B1967" s="49"/>
      <c r="C1967" s="50"/>
      <c r="D1967" s="50">
        <v>-9.650834140938322</v>
      </c>
      <c r="E1967" s="34">
        <f>$F$1869</f>
        <v>1</v>
      </c>
      <c r="G1967" s="49"/>
      <c r="H1967" s="50"/>
      <c r="I1967" s="50">
        <v>3.005837016071998</v>
      </c>
      <c r="J1967" s="34">
        <v>0</v>
      </c>
    </row>
    <row r="1968" spans="2:10" x14ac:dyDescent="0.3">
      <c r="B1968" s="49"/>
      <c r="C1968" s="50"/>
      <c r="D1968" s="50">
        <v>-9.5974851421889422</v>
      </c>
      <c r="E1968" s="34">
        <f>$F$1869</f>
        <v>1</v>
      </c>
      <c r="G1968" s="49"/>
      <c r="H1968" s="50"/>
      <c r="I1968" s="50">
        <v>3.005837016071998</v>
      </c>
      <c r="J1968" s="34">
        <v>0</v>
      </c>
    </row>
    <row r="1969" spans="2:10" x14ac:dyDescent="0.3">
      <c r="B1969" s="49"/>
      <c r="C1969" s="50"/>
      <c r="D1969" s="50">
        <v>-9.5974851421889422</v>
      </c>
      <c r="E1969" s="34">
        <v>0</v>
      </c>
      <c r="G1969" s="49"/>
      <c r="H1969" s="50"/>
      <c r="I1969" s="50">
        <v>3.005837016071998</v>
      </c>
      <c r="J1969" s="34">
        <f>$K$1267</f>
        <v>20</v>
      </c>
    </row>
    <row r="1970" spans="2:10" x14ac:dyDescent="0.3">
      <c r="B1970" s="49"/>
      <c r="C1970" s="50"/>
      <c r="D1970" s="50">
        <v>-9.5441361434395624</v>
      </c>
      <c r="E1970" s="34">
        <v>0</v>
      </c>
      <c r="G1970" s="49"/>
      <c r="H1970" s="50"/>
      <c r="I1970" s="50">
        <v>3.049053496256541</v>
      </c>
      <c r="J1970" s="34">
        <f>$K$1267</f>
        <v>20</v>
      </c>
    </row>
    <row r="1971" spans="2:10" x14ac:dyDescent="0.3">
      <c r="B1971" s="49"/>
      <c r="C1971" s="50"/>
      <c r="D1971" s="50">
        <v>-9.5441361434395624</v>
      </c>
      <c r="E1971" s="34">
        <f>$F$1869</f>
        <v>1</v>
      </c>
      <c r="G1971" s="49"/>
      <c r="H1971" s="50"/>
      <c r="I1971" s="50">
        <v>3.049053496256541</v>
      </c>
      <c r="J1971" s="34">
        <v>0</v>
      </c>
    </row>
    <row r="1972" spans="2:10" x14ac:dyDescent="0.3">
      <c r="B1972" s="49"/>
      <c r="C1972" s="50"/>
      <c r="D1972" s="50">
        <v>-9.4907871446901808</v>
      </c>
      <c r="E1972" s="34">
        <f>$F$1869</f>
        <v>1</v>
      </c>
      <c r="G1972" s="49"/>
      <c r="H1972" s="50"/>
      <c r="I1972" s="50">
        <v>3.0922699764410835</v>
      </c>
      <c r="J1972" s="34">
        <v>0</v>
      </c>
    </row>
    <row r="1973" spans="2:10" x14ac:dyDescent="0.3">
      <c r="B1973" s="49"/>
      <c r="C1973" s="50"/>
      <c r="D1973" s="50">
        <v>-9.4907871446901808</v>
      </c>
      <c r="E1973" s="34">
        <v>0</v>
      </c>
      <c r="G1973" s="49"/>
      <c r="H1973" s="50"/>
      <c r="I1973" s="50">
        <v>3.0922699764410835</v>
      </c>
      <c r="J1973" s="34">
        <f>$K$1267</f>
        <v>20</v>
      </c>
    </row>
    <row r="1974" spans="2:10" x14ac:dyDescent="0.3">
      <c r="B1974" s="49"/>
      <c r="C1974" s="50"/>
      <c r="D1974" s="50">
        <v>-9.4665375998040986</v>
      </c>
      <c r="E1974" s="34">
        <v>0</v>
      </c>
      <c r="G1974" s="49"/>
      <c r="H1974" s="50"/>
      <c r="I1974" s="50">
        <v>3.1354864566256264</v>
      </c>
      <c r="J1974" s="34">
        <f>$K$1267</f>
        <v>20</v>
      </c>
    </row>
    <row r="1975" spans="2:10" x14ac:dyDescent="0.3">
      <c r="B1975" s="49"/>
      <c r="C1975" s="50"/>
      <c r="D1975" s="50">
        <v>-9.4665375998040986</v>
      </c>
      <c r="E1975" s="34">
        <f>$F$1869</f>
        <v>1</v>
      </c>
      <c r="G1975" s="49"/>
      <c r="H1975" s="50"/>
      <c r="I1975" s="50">
        <v>3.1354864566256264</v>
      </c>
      <c r="J1975" s="34">
        <v>0</v>
      </c>
    </row>
    <row r="1976" spans="2:10" x14ac:dyDescent="0.3">
      <c r="B1976" s="49"/>
      <c r="C1976" s="50"/>
      <c r="D1976" s="50">
        <v>-9.4665375998040986</v>
      </c>
      <c r="E1976" s="34">
        <f>$F$1869</f>
        <v>1</v>
      </c>
      <c r="G1976" s="49"/>
      <c r="H1976" s="50"/>
      <c r="I1976" s="50">
        <v>3.1787029368101689</v>
      </c>
      <c r="J1976" s="34">
        <v>0</v>
      </c>
    </row>
    <row r="1977" spans="2:10" x14ac:dyDescent="0.3">
      <c r="B1977" s="49"/>
      <c r="C1977" s="50"/>
      <c r="D1977" s="50">
        <v>-9.4665375998040986</v>
      </c>
      <c r="E1977" s="34">
        <v>0</v>
      </c>
      <c r="G1977" s="49"/>
      <c r="H1977" s="50"/>
      <c r="I1977" s="50">
        <v>3.1787029368101689</v>
      </c>
      <c r="J1977" s="34">
        <f>$K$1267</f>
        <v>20</v>
      </c>
    </row>
    <row r="1978" spans="2:10" x14ac:dyDescent="0.3">
      <c r="B1978" s="49"/>
      <c r="C1978" s="50"/>
      <c r="D1978" s="50">
        <v>-9.4665375998040986</v>
      </c>
      <c r="E1978" s="34">
        <v>0</v>
      </c>
      <c r="G1978" s="49"/>
      <c r="H1978" s="50"/>
      <c r="I1978" s="50">
        <v>3.2219194169947118</v>
      </c>
      <c r="J1978" s="34">
        <f>$K$1267</f>
        <v>20</v>
      </c>
    </row>
    <row r="1979" spans="2:10" x14ac:dyDescent="0.3">
      <c r="B1979" s="49"/>
      <c r="C1979" s="50"/>
      <c r="D1979" s="50">
        <v>-9.4665375998040986</v>
      </c>
      <c r="E1979" s="34">
        <f>$F$1870</f>
        <v>4</v>
      </c>
      <c r="G1979" s="49"/>
      <c r="H1979" s="50"/>
      <c r="I1979" s="50">
        <v>3.2219194169947118</v>
      </c>
      <c r="J1979" s="34">
        <v>0</v>
      </c>
    </row>
    <row r="1980" spans="2:10" x14ac:dyDescent="0.3">
      <c r="B1980" s="49"/>
      <c r="C1980" s="50"/>
      <c r="D1980" s="50">
        <v>-9.4131886010547188</v>
      </c>
      <c r="E1980" s="34">
        <f>$F$1870</f>
        <v>4</v>
      </c>
      <c r="G1980" s="49"/>
      <c r="H1980" s="50"/>
      <c r="I1980" s="50">
        <v>3.2651358971792543</v>
      </c>
      <c r="J1980" s="34">
        <v>0</v>
      </c>
    </row>
    <row r="1981" spans="2:10" x14ac:dyDescent="0.3">
      <c r="B1981" s="49"/>
      <c r="C1981" s="50"/>
      <c r="D1981" s="50">
        <v>-9.4131886010547188</v>
      </c>
      <c r="E1981" s="34">
        <v>0</v>
      </c>
      <c r="G1981" s="49"/>
      <c r="H1981" s="50"/>
      <c r="I1981" s="50">
        <v>3.2651358971792543</v>
      </c>
      <c r="J1981" s="34">
        <f>$K$1267</f>
        <v>20</v>
      </c>
    </row>
    <row r="1982" spans="2:10" x14ac:dyDescent="0.3">
      <c r="B1982" s="49"/>
      <c r="C1982" s="50"/>
      <c r="D1982" s="50">
        <v>-9.359839602305339</v>
      </c>
      <c r="E1982" s="34">
        <v>0</v>
      </c>
      <c r="G1982" s="49"/>
      <c r="H1982" s="50"/>
      <c r="I1982" s="50">
        <v>3.3083523773637973</v>
      </c>
      <c r="J1982" s="34">
        <f>$K$1267</f>
        <v>20</v>
      </c>
    </row>
    <row r="1983" spans="2:10" x14ac:dyDescent="0.3">
      <c r="B1983" s="49"/>
      <c r="C1983" s="50"/>
      <c r="D1983" s="50">
        <v>-9.359839602305339</v>
      </c>
      <c r="E1983" s="34">
        <f>$F$1870</f>
        <v>4</v>
      </c>
      <c r="G1983" s="49"/>
      <c r="H1983" s="50"/>
      <c r="I1983" s="50">
        <v>3.3083523773637973</v>
      </c>
      <c r="J1983" s="34">
        <v>0</v>
      </c>
    </row>
    <row r="1984" spans="2:10" x14ac:dyDescent="0.3">
      <c r="B1984" s="49"/>
      <c r="C1984" s="50"/>
      <c r="D1984" s="50">
        <v>-9.3064906035559591</v>
      </c>
      <c r="E1984" s="34">
        <f>$F$1870</f>
        <v>4</v>
      </c>
      <c r="G1984" s="49"/>
      <c r="H1984" s="50"/>
      <c r="I1984" s="50">
        <v>3.3515688575483398</v>
      </c>
      <c r="J1984" s="34">
        <v>0</v>
      </c>
    </row>
    <row r="1985" spans="2:10" x14ac:dyDescent="0.3">
      <c r="B1985" s="49"/>
      <c r="C1985" s="50"/>
      <c r="D1985" s="50">
        <v>-9.3064906035559591</v>
      </c>
      <c r="E1985" s="34">
        <v>0</v>
      </c>
      <c r="G1985" s="49"/>
      <c r="H1985" s="50"/>
      <c r="I1985" s="50">
        <v>3.3515688575483398</v>
      </c>
      <c r="J1985" s="34">
        <f>$K$1267</f>
        <v>20</v>
      </c>
    </row>
    <row r="1986" spans="2:10" x14ac:dyDescent="0.3">
      <c r="B1986" s="49"/>
      <c r="C1986" s="50"/>
      <c r="D1986" s="50">
        <v>-9.2531416048065793</v>
      </c>
      <c r="E1986" s="34">
        <v>0</v>
      </c>
      <c r="G1986" s="49"/>
      <c r="H1986" s="50"/>
      <c r="I1986" s="50">
        <v>3.3947853377328827</v>
      </c>
      <c r="J1986" s="34">
        <f>$K$1267</f>
        <v>20</v>
      </c>
    </row>
    <row r="1987" spans="2:10" x14ac:dyDescent="0.3">
      <c r="B1987" s="49"/>
      <c r="C1987" s="50"/>
      <c r="D1987" s="50">
        <v>-9.2531416048065793</v>
      </c>
      <c r="E1987" s="34">
        <f>$F$1870</f>
        <v>4</v>
      </c>
      <c r="G1987" s="49"/>
      <c r="H1987" s="50"/>
      <c r="I1987" s="50">
        <v>3.3947853377328827</v>
      </c>
      <c r="J1987" s="34">
        <v>0</v>
      </c>
    </row>
    <row r="1988" spans="2:10" x14ac:dyDescent="0.3">
      <c r="B1988" s="49"/>
      <c r="C1988" s="50"/>
      <c r="D1988" s="50">
        <v>-9.1997926060571977</v>
      </c>
      <c r="E1988" s="34">
        <f>$F$1870</f>
        <v>4</v>
      </c>
      <c r="G1988" s="49"/>
      <c r="H1988" s="50"/>
      <c r="I1988" s="50">
        <v>3.4380018179174252</v>
      </c>
      <c r="J1988" s="34">
        <v>0</v>
      </c>
    </row>
    <row r="1989" spans="2:10" x14ac:dyDescent="0.3">
      <c r="B1989" s="49"/>
      <c r="C1989" s="50"/>
      <c r="D1989" s="50">
        <v>-9.1997926060571977</v>
      </c>
      <c r="E1989" s="34">
        <v>0</v>
      </c>
      <c r="G1989" s="49"/>
      <c r="H1989" s="50"/>
      <c r="I1989" s="50">
        <v>3.4380018179174252</v>
      </c>
      <c r="J1989" s="34">
        <f>$K$1267</f>
        <v>20</v>
      </c>
    </row>
    <row r="1990" spans="2:10" x14ac:dyDescent="0.3">
      <c r="B1990" s="49"/>
      <c r="C1990" s="50"/>
      <c r="D1990" s="50">
        <v>-9.1464436073078179</v>
      </c>
      <c r="E1990" s="34">
        <v>0</v>
      </c>
      <c r="G1990" s="49"/>
      <c r="H1990" s="50"/>
      <c r="I1990" s="50">
        <v>3.4812182981019681</v>
      </c>
      <c r="J1990" s="34">
        <f>$K$1267</f>
        <v>20</v>
      </c>
    </row>
    <row r="1991" spans="2:10" x14ac:dyDescent="0.3">
      <c r="B1991" s="49"/>
      <c r="C1991" s="50"/>
      <c r="D1991" s="50">
        <v>-9.1464436073078179</v>
      </c>
      <c r="E1991" s="34">
        <f>$F$1870</f>
        <v>4</v>
      </c>
      <c r="G1991" s="49"/>
      <c r="H1991" s="50"/>
      <c r="I1991" s="50">
        <v>3.4812182981019681</v>
      </c>
      <c r="J1991" s="34">
        <v>0</v>
      </c>
    </row>
    <row r="1992" spans="2:10" x14ac:dyDescent="0.3">
      <c r="B1992" s="49"/>
      <c r="C1992" s="50"/>
      <c r="D1992" s="50">
        <v>-9.0930946085584381</v>
      </c>
      <c r="E1992" s="34">
        <f>$F$1870</f>
        <v>4</v>
      </c>
      <c r="G1992" s="49"/>
      <c r="H1992" s="50"/>
      <c r="I1992" s="50">
        <v>3.5244347782865106</v>
      </c>
      <c r="J1992" s="34">
        <v>0</v>
      </c>
    </row>
    <row r="1993" spans="2:10" x14ac:dyDescent="0.3">
      <c r="B1993" s="49"/>
      <c r="C1993" s="50"/>
      <c r="D1993" s="50">
        <v>-9.0930946085584381</v>
      </c>
      <c r="E1993" s="34">
        <v>0</v>
      </c>
      <c r="G1993" s="49"/>
      <c r="H1993" s="50"/>
      <c r="I1993" s="50">
        <v>3.5244347782865106</v>
      </c>
      <c r="J1993" s="34">
        <f>$K$1267</f>
        <v>20</v>
      </c>
    </row>
    <row r="1994" spans="2:10" x14ac:dyDescent="0.3">
      <c r="B1994" s="49"/>
      <c r="C1994" s="50"/>
      <c r="D1994" s="50">
        <v>-9.0397456098090583</v>
      </c>
      <c r="E1994" s="34">
        <v>0</v>
      </c>
      <c r="G1994" s="49"/>
      <c r="H1994" s="50"/>
      <c r="I1994" s="50">
        <v>3.5676512584710536</v>
      </c>
      <c r="J1994" s="34">
        <f>$K$1267</f>
        <v>20</v>
      </c>
    </row>
    <row r="1995" spans="2:10" x14ac:dyDescent="0.3">
      <c r="B1995" s="49"/>
      <c r="C1995" s="50"/>
      <c r="D1995" s="50">
        <v>-9.0397456098090583</v>
      </c>
      <c r="E1995" s="34">
        <f>$F$1870</f>
        <v>4</v>
      </c>
      <c r="G1995" s="49"/>
      <c r="H1995" s="50"/>
      <c r="I1995" s="50">
        <v>3.5676512584710536</v>
      </c>
      <c r="J1995" s="34">
        <v>0</v>
      </c>
    </row>
    <row r="1996" spans="2:10" x14ac:dyDescent="0.3">
      <c r="B1996" s="49"/>
      <c r="C1996" s="50"/>
      <c r="D1996" s="50">
        <v>-8.9863966110596767</v>
      </c>
      <c r="E1996" s="34">
        <f>$F$1870</f>
        <v>4</v>
      </c>
      <c r="G1996" s="49"/>
      <c r="H1996" s="50"/>
      <c r="I1996" s="50">
        <v>3.6108677386555961</v>
      </c>
      <c r="J1996" s="34">
        <v>0</v>
      </c>
    </row>
    <row r="1997" spans="2:10" x14ac:dyDescent="0.3">
      <c r="B1997" s="49"/>
      <c r="C1997" s="50"/>
      <c r="D1997" s="50">
        <v>-8.9863966110596767</v>
      </c>
      <c r="E1997" s="34">
        <v>0</v>
      </c>
      <c r="G1997" s="49"/>
      <c r="H1997" s="50"/>
      <c r="I1997" s="50">
        <v>3.6108677386555961</v>
      </c>
      <c r="J1997" s="34">
        <f>$K$1267</f>
        <v>20</v>
      </c>
    </row>
    <row r="1998" spans="2:10" x14ac:dyDescent="0.3">
      <c r="B1998" s="49"/>
      <c r="C1998" s="50"/>
      <c r="D1998" s="50">
        <v>-8.9330476123102969</v>
      </c>
      <c r="E1998" s="34">
        <v>0</v>
      </c>
      <c r="G1998" s="49"/>
      <c r="H1998" s="50"/>
      <c r="I1998" s="50">
        <v>3.654084218840139</v>
      </c>
      <c r="J1998" s="34">
        <f>$K$1267</f>
        <v>20</v>
      </c>
    </row>
    <row r="1999" spans="2:10" x14ac:dyDescent="0.3">
      <c r="B1999" s="49"/>
      <c r="C1999" s="50"/>
      <c r="D1999" s="50">
        <v>-8.9330476123102969</v>
      </c>
      <c r="E1999" s="34">
        <f>$F$1870</f>
        <v>4</v>
      </c>
      <c r="G1999" s="49"/>
      <c r="H1999" s="50"/>
      <c r="I1999" s="50">
        <v>3.654084218840139</v>
      </c>
      <c r="J1999" s="34">
        <v>0</v>
      </c>
    </row>
    <row r="2000" spans="2:10" x14ac:dyDescent="0.3">
      <c r="B2000" s="49"/>
      <c r="C2000" s="50"/>
      <c r="D2000" s="50">
        <v>-8.8796986135609171</v>
      </c>
      <c r="E2000" s="34">
        <f>$F$1870</f>
        <v>4</v>
      </c>
      <c r="G2000" s="49"/>
      <c r="H2000" s="50"/>
      <c r="I2000" s="50">
        <v>3.6973006990246815</v>
      </c>
      <c r="J2000" s="34">
        <v>0</v>
      </c>
    </row>
    <row r="2001" spans="2:10" x14ac:dyDescent="0.3">
      <c r="B2001" s="49"/>
      <c r="C2001" s="50"/>
      <c r="D2001" s="50">
        <v>-8.8796986135609171</v>
      </c>
      <c r="E2001" s="34">
        <v>0</v>
      </c>
      <c r="G2001" s="49"/>
      <c r="H2001" s="50"/>
      <c r="I2001" s="50">
        <v>3.6973006990246815</v>
      </c>
      <c r="J2001" s="34">
        <f>$K$1267</f>
        <v>20</v>
      </c>
    </row>
    <row r="2002" spans="2:10" x14ac:dyDescent="0.3">
      <c r="B2002" s="49"/>
      <c r="C2002" s="50"/>
      <c r="D2002" s="50">
        <v>-8.8263496148115372</v>
      </c>
      <c r="E2002" s="34">
        <v>0</v>
      </c>
      <c r="G2002" s="49"/>
      <c r="H2002" s="50"/>
      <c r="I2002" s="50">
        <v>3.7405171792092244</v>
      </c>
      <c r="J2002" s="34">
        <f>$K$1267</f>
        <v>20</v>
      </c>
    </row>
    <row r="2003" spans="2:10" x14ac:dyDescent="0.3">
      <c r="B2003" s="49"/>
      <c r="C2003" s="50"/>
      <c r="D2003" s="50">
        <v>-8.8263496148115372</v>
      </c>
      <c r="E2003" s="34">
        <f>$F$1870</f>
        <v>4</v>
      </c>
      <c r="G2003" s="49"/>
      <c r="H2003" s="50"/>
      <c r="I2003" s="50">
        <v>3.7405171792092244</v>
      </c>
      <c r="J2003" s="34">
        <v>0</v>
      </c>
    </row>
    <row r="2004" spans="2:10" x14ac:dyDescent="0.3">
      <c r="B2004" s="49"/>
      <c r="C2004" s="50"/>
      <c r="D2004" s="50">
        <v>-8.7730006160621574</v>
      </c>
      <c r="E2004" s="34">
        <f>$F$1870</f>
        <v>4</v>
      </c>
      <c r="G2004" s="49"/>
      <c r="H2004" s="50"/>
      <c r="I2004" s="50">
        <v>3.7837336593937669</v>
      </c>
      <c r="J2004" s="34">
        <v>0</v>
      </c>
    </row>
    <row r="2005" spans="2:10" x14ac:dyDescent="0.3">
      <c r="B2005" s="49"/>
      <c r="C2005" s="50"/>
      <c r="D2005" s="50">
        <v>-8.7730006160621574</v>
      </c>
      <c r="E2005" s="34">
        <v>0</v>
      </c>
      <c r="G2005" s="49"/>
      <c r="H2005" s="50"/>
      <c r="I2005" s="50">
        <v>3.7837336593937669</v>
      </c>
      <c r="J2005" s="34">
        <f>$K$1267</f>
        <v>20</v>
      </c>
    </row>
    <row r="2006" spans="2:10" x14ac:dyDescent="0.3">
      <c r="B2006" s="49"/>
      <c r="C2006" s="50"/>
      <c r="D2006" s="50">
        <v>-8.7196516173127758</v>
      </c>
      <c r="E2006" s="34">
        <v>0</v>
      </c>
      <c r="G2006" s="49"/>
      <c r="H2006" s="50"/>
      <c r="I2006" s="50">
        <v>3.8269501395783099</v>
      </c>
      <c r="J2006" s="34">
        <f>$K$1267</f>
        <v>20</v>
      </c>
    </row>
    <row r="2007" spans="2:10" x14ac:dyDescent="0.3">
      <c r="B2007" s="49"/>
      <c r="C2007" s="50"/>
      <c r="D2007" s="50">
        <v>-8.7196516173127758</v>
      </c>
      <c r="E2007" s="34">
        <f>$F$1870</f>
        <v>4</v>
      </c>
      <c r="G2007" s="49"/>
      <c r="H2007" s="50"/>
      <c r="I2007" s="50">
        <v>3.8269501395783099</v>
      </c>
      <c r="J2007" s="34">
        <v>0</v>
      </c>
    </row>
    <row r="2008" spans="2:10" x14ac:dyDescent="0.3">
      <c r="B2008" s="49"/>
      <c r="C2008" s="50"/>
      <c r="D2008" s="50">
        <v>-8.666302618563396</v>
      </c>
      <c r="E2008" s="34">
        <f>$F$1870</f>
        <v>4</v>
      </c>
      <c r="G2008" s="49"/>
      <c r="H2008" s="50"/>
      <c r="I2008" s="50">
        <v>3.8701666197628524</v>
      </c>
      <c r="J2008" s="34">
        <v>0</v>
      </c>
    </row>
    <row r="2009" spans="2:10" x14ac:dyDescent="0.3">
      <c r="B2009" s="49"/>
      <c r="C2009" s="50"/>
      <c r="D2009" s="50">
        <v>-8.666302618563396</v>
      </c>
      <c r="E2009" s="34">
        <v>0</v>
      </c>
      <c r="G2009" s="49"/>
      <c r="H2009" s="50"/>
      <c r="I2009" s="50">
        <v>3.8701666197628524</v>
      </c>
      <c r="J2009" s="34">
        <f>$K$1267</f>
        <v>20</v>
      </c>
    </row>
    <row r="2010" spans="2:10" x14ac:dyDescent="0.3">
      <c r="B2010" s="49"/>
      <c r="C2010" s="50"/>
      <c r="D2010" s="50">
        <v>-8.6129536198140162</v>
      </c>
      <c r="E2010" s="34">
        <v>0</v>
      </c>
      <c r="G2010" s="49"/>
      <c r="H2010" s="50"/>
      <c r="I2010" s="50">
        <v>3.9133830999473953</v>
      </c>
      <c r="J2010" s="34">
        <f>$K$1267</f>
        <v>20</v>
      </c>
    </row>
    <row r="2011" spans="2:10" x14ac:dyDescent="0.3">
      <c r="B2011" s="49"/>
      <c r="C2011" s="50"/>
      <c r="D2011" s="50">
        <v>-8.6129536198140162</v>
      </c>
      <c r="E2011" s="34">
        <f>$F$1870</f>
        <v>4</v>
      </c>
      <c r="G2011" s="49"/>
      <c r="H2011" s="50"/>
      <c r="I2011" s="50">
        <v>3.9133830999473953</v>
      </c>
      <c r="J2011" s="34">
        <v>0</v>
      </c>
    </row>
    <row r="2012" spans="2:10" x14ac:dyDescent="0.3">
      <c r="B2012" s="49"/>
      <c r="C2012" s="50"/>
      <c r="D2012" s="50">
        <v>-8.5596046210646364</v>
      </c>
      <c r="E2012" s="34">
        <f>$F$1870</f>
        <v>4</v>
      </c>
      <c r="G2012" s="49"/>
      <c r="H2012" s="50"/>
      <c r="I2012" s="50">
        <v>3.9565995801319378</v>
      </c>
      <c r="J2012" s="34">
        <v>0</v>
      </c>
    </row>
    <row r="2013" spans="2:10" x14ac:dyDescent="0.3">
      <c r="B2013" s="49"/>
      <c r="C2013" s="50"/>
      <c r="D2013" s="50">
        <v>-8.5596046210646364</v>
      </c>
      <c r="E2013" s="34">
        <v>0</v>
      </c>
      <c r="G2013" s="49"/>
      <c r="H2013" s="50"/>
      <c r="I2013" s="50">
        <v>3.9565995801319378</v>
      </c>
      <c r="J2013" s="34">
        <f>$K$1267</f>
        <v>20</v>
      </c>
    </row>
    <row r="2014" spans="2:10" x14ac:dyDescent="0.3">
      <c r="B2014" s="49"/>
      <c r="C2014" s="50"/>
      <c r="D2014" s="50">
        <v>-8.5062556223152548</v>
      </c>
      <c r="E2014" s="34">
        <v>0</v>
      </c>
      <c r="G2014" s="49"/>
      <c r="H2014" s="50"/>
      <c r="I2014" s="50">
        <v>3.9998160603164807</v>
      </c>
      <c r="J2014" s="34">
        <f>$K$1267</f>
        <v>20</v>
      </c>
    </row>
    <row r="2015" spans="2:10" x14ac:dyDescent="0.3">
      <c r="B2015" s="49"/>
      <c r="C2015" s="50"/>
      <c r="D2015" s="50">
        <v>-8.5062556223152548</v>
      </c>
      <c r="E2015" s="34">
        <f>$F$1870</f>
        <v>4</v>
      </c>
      <c r="G2015" s="49"/>
      <c r="H2015" s="50"/>
      <c r="I2015" s="50">
        <v>3.9998160603164807</v>
      </c>
      <c r="J2015" s="34">
        <v>0</v>
      </c>
    </row>
    <row r="2016" spans="2:10" x14ac:dyDescent="0.3">
      <c r="B2016" s="49"/>
      <c r="C2016" s="50"/>
      <c r="D2016" s="50">
        <v>-8.452906623565875</v>
      </c>
      <c r="E2016" s="34">
        <f>$F$1870</f>
        <v>4</v>
      </c>
      <c r="G2016" s="49"/>
      <c r="H2016" s="50"/>
      <c r="I2016" s="50">
        <v>4.0430325405010237</v>
      </c>
      <c r="J2016" s="34">
        <v>0</v>
      </c>
    </row>
    <row r="2017" spans="2:10" x14ac:dyDescent="0.3">
      <c r="B2017" s="49"/>
      <c r="C2017" s="50"/>
      <c r="D2017" s="50">
        <v>-8.452906623565875</v>
      </c>
      <c r="E2017" s="34">
        <v>0</v>
      </c>
      <c r="G2017" s="49"/>
      <c r="H2017" s="50"/>
      <c r="I2017" s="50">
        <v>4.0430325405010237</v>
      </c>
      <c r="J2017" s="34">
        <f>$K$1267</f>
        <v>20</v>
      </c>
    </row>
    <row r="2018" spans="2:10" x14ac:dyDescent="0.3">
      <c r="B2018" s="49"/>
      <c r="C2018" s="50"/>
      <c r="D2018" s="50">
        <v>-8.3995576248164951</v>
      </c>
      <c r="E2018" s="34">
        <v>0</v>
      </c>
      <c r="G2018" s="49"/>
      <c r="H2018" s="50"/>
      <c r="I2018" s="50">
        <v>4.0862490206855657</v>
      </c>
      <c r="J2018" s="34">
        <f>$K$1267</f>
        <v>20</v>
      </c>
    </row>
    <row r="2019" spans="2:10" x14ac:dyDescent="0.3">
      <c r="B2019" s="49"/>
      <c r="C2019" s="50"/>
      <c r="D2019" s="50">
        <v>-8.3995576248164951</v>
      </c>
      <c r="E2019" s="34">
        <f>$F$1870</f>
        <v>4</v>
      </c>
      <c r="G2019" s="49"/>
      <c r="H2019" s="50"/>
      <c r="I2019" s="50">
        <v>4.0862490206855657</v>
      </c>
      <c r="J2019" s="34">
        <v>0</v>
      </c>
    </row>
    <row r="2020" spans="2:10" x14ac:dyDescent="0.3">
      <c r="B2020" s="49"/>
      <c r="C2020" s="50"/>
      <c r="D2020" s="50">
        <v>-8.3462086260671153</v>
      </c>
      <c r="E2020" s="34">
        <f>$F$1870</f>
        <v>4</v>
      </c>
      <c r="G2020" s="49"/>
      <c r="H2020" s="50"/>
      <c r="I2020" s="50">
        <v>4.1294655008701087</v>
      </c>
      <c r="J2020" s="34">
        <v>0</v>
      </c>
    </row>
    <row r="2021" spans="2:10" x14ac:dyDescent="0.3">
      <c r="B2021" s="49"/>
      <c r="C2021" s="50"/>
      <c r="D2021" s="50">
        <v>-8.3462086260671153</v>
      </c>
      <c r="E2021" s="34">
        <v>0</v>
      </c>
      <c r="G2021" s="49"/>
      <c r="H2021" s="50"/>
      <c r="I2021" s="50">
        <v>4.1294655008701087</v>
      </c>
      <c r="J2021" s="34">
        <f>$K$1267</f>
        <v>20</v>
      </c>
    </row>
    <row r="2022" spans="2:10" x14ac:dyDescent="0.3">
      <c r="B2022" s="49"/>
      <c r="C2022" s="50"/>
      <c r="D2022" s="50">
        <v>-8.2928596273177355</v>
      </c>
      <c r="E2022" s="34">
        <v>0</v>
      </c>
      <c r="G2022" s="49"/>
      <c r="H2022" s="50"/>
      <c r="I2022" s="50">
        <v>4.1726819810546516</v>
      </c>
      <c r="J2022" s="34">
        <f>$K$1267</f>
        <v>20</v>
      </c>
    </row>
    <row r="2023" spans="2:10" x14ac:dyDescent="0.3">
      <c r="B2023" s="49"/>
      <c r="C2023" s="50"/>
      <c r="D2023" s="50">
        <v>-8.2928596273177355</v>
      </c>
      <c r="E2023" s="34">
        <f>$F$1870</f>
        <v>4</v>
      </c>
      <c r="G2023" s="49"/>
      <c r="H2023" s="50"/>
      <c r="I2023" s="50">
        <v>4.1726819810546516</v>
      </c>
      <c r="J2023" s="34">
        <v>0</v>
      </c>
    </row>
    <row r="2024" spans="2:10" x14ac:dyDescent="0.3">
      <c r="B2024" s="49"/>
      <c r="C2024" s="50"/>
      <c r="D2024" s="50">
        <v>-8.2395106285683539</v>
      </c>
      <c r="E2024" s="34">
        <f>$F$1870</f>
        <v>4</v>
      </c>
      <c r="G2024" s="49"/>
      <c r="H2024" s="50"/>
      <c r="I2024" s="50">
        <v>4.2158984612391945</v>
      </c>
      <c r="J2024" s="34">
        <v>0</v>
      </c>
    </row>
    <row r="2025" spans="2:10" x14ac:dyDescent="0.3">
      <c r="B2025" s="49"/>
      <c r="C2025" s="50"/>
      <c r="D2025" s="50">
        <v>-8.2395106285683539</v>
      </c>
      <c r="E2025" s="34">
        <v>0</v>
      </c>
      <c r="G2025" s="49"/>
      <c r="H2025" s="50"/>
      <c r="I2025" s="50">
        <v>4.2158984612391945</v>
      </c>
      <c r="J2025" s="34">
        <f>$K$1267</f>
        <v>20</v>
      </c>
    </row>
    <row r="2026" spans="2:10" x14ac:dyDescent="0.3">
      <c r="B2026" s="49"/>
      <c r="C2026" s="50"/>
      <c r="D2026" s="50">
        <v>-8.1861616298189741</v>
      </c>
      <c r="E2026" s="34">
        <v>0</v>
      </c>
      <c r="G2026" s="49"/>
      <c r="H2026" s="50"/>
      <c r="I2026" s="50">
        <v>4.2591149414237366</v>
      </c>
      <c r="J2026" s="34">
        <f>$K$1267</f>
        <v>20</v>
      </c>
    </row>
    <row r="2027" spans="2:10" x14ac:dyDescent="0.3">
      <c r="B2027" s="49"/>
      <c r="C2027" s="50"/>
      <c r="D2027" s="50">
        <v>-8.1861616298189741</v>
      </c>
      <c r="E2027" s="34">
        <f>$F$1870</f>
        <v>4</v>
      </c>
      <c r="G2027" s="49"/>
      <c r="H2027" s="50"/>
      <c r="I2027" s="50">
        <v>4.2591149414237366</v>
      </c>
      <c r="J2027" s="34">
        <v>0</v>
      </c>
    </row>
    <row r="2028" spans="2:10" x14ac:dyDescent="0.3">
      <c r="B2028" s="49"/>
      <c r="C2028" s="50"/>
      <c r="D2028" s="50">
        <v>-8.1328126310695943</v>
      </c>
      <c r="E2028" s="34">
        <f>$F$1870</f>
        <v>4</v>
      </c>
      <c r="G2028" s="49"/>
      <c r="H2028" s="50"/>
      <c r="I2028" s="50">
        <v>4.3023314216082795</v>
      </c>
      <c r="J2028" s="34">
        <v>0</v>
      </c>
    </row>
    <row r="2029" spans="2:10" x14ac:dyDescent="0.3">
      <c r="B2029" s="49"/>
      <c r="C2029" s="50"/>
      <c r="D2029" s="50">
        <v>-8.1328126310695943</v>
      </c>
      <c r="E2029" s="34">
        <v>0</v>
      </c>
      <c r="G2029" s="49"/>
      <c r="H2029" s="50"/>
      <c r="I2029" s="50">
        <v>4.3023314216082795</v>
      </c>
      <c r="J2029" s="34">
        <f>$K$1267</f>
        <v>20</v>
      </c>
    </row>
    <row r="2030" spans="2:10" x14ac:dyDescent="0.3">
      <c r="B2030" s="49"/>
      <c r="C2030" s="50"/>
      <c r="D2030" s="50">
        <v>-8.0794636323202145</v>
      </c>
      <c r="E2030" s="34">
        <v>0</v>
      </c>
      <c r="G2030" s="49"/>
      <c r="H2030" s="50"/>
      <c r="I2030" s="50">
        <v>4.3455479017928225</v>
      </c>
      <c r="J2030" s="34">
        <f>$K$1267</f>
        <v>20</v>
      </c>
    </row>
    <row r="2031" spans="2:10" x14ac:dyDescent="0.3">
      <c r="B2031" s="49"/>
      <c r="C2031" s="50"/>
      <c r="D2031" s="50">
        <v>-8.0794636323202145</v>
      </c>
      <c r="E2031" s="34">
        <f>$F$1870</f>
        <v>4</v>
      </c>
      <c r="G2031" s="49"/>
      <c r="H2031" s="50"/>
      <c r="I2031" s="50">
        <v>4.3455479017928225</v>
      </c>
      <c r="J2031" s="34">
        <v>0</v>
      </c>
    </row>
    <row r="2032" spans="2:10" x14ac:dyDescent="0.3">
      <c r="B2032" s="49"/>
      <c r="C2032" s="50"/>
      <c r="D2032" s="50">
        <v>-8.0261146335708329</v>
      </c>
      <c r="E2032" s="34">
        <f>$F$1870</f>
        <v>4</v>
      </c>
      <c r="G2032" s="49"/>
      <c r="H2032" s="50"/>
      <c r="I2032" s="50">
        <v>4.3887643819773654</v>
      </c>
      <c r="J2032" s="34">
        <v>0</v>
      </c>
    </row>
    <row r="2033" spans="2:10" x14ac:dyDescent="0.3">
      <c r="B2033" s="49"/>
      <c r="C2033" s="50"/>
      <c r="D2033" s="50">
        <v>-8.0261146335708329</v>
      </c>
      <c r="E2033" s="34">
        <v>0</v>
      </c>
      <c r="G2033" s="49"/>
      <c r="H2033" s="50"/>
      <c r="I2033" s="50">
        <v>4.3887643819773654</v>
      </c>
      <c r="J2033" s="34">
        <f>$K$1267</f>
        <v>20</v>
      </c>
    </row>
    <row r="2034" spans="2:10" x14ac:dyDescent="0.3">
      <c r="B2034" s="49"/>
      <c r="C2034" s="50"/>
      <c r="D2034" s="50">
        <v>-7.9727656348214531</v>
      </c>
      <c r="E2034" s="34">
        <v>0</v>
      </c>
      <c r="G2034" s="49"/>
      <c r="H2034" s="50"/>
      <c r="I2034" s="50">
        <v>4.4319808621619083</v>
      </c>
      <c r="J2034" s="34">
        <f>$K$1267</f>
        <v>20</v>
      </c>
    </row>
    <row r="2035" spans="2:10" x14ac:dyDescent="0.3">
      <c r="B2035" s="49"/>
      <c r="C2035" s="50"/>
      <c r="D2035" s="50">
        <v>-7.9727656348214531</v>
      </c>
      <c r="E2035" s="34">
        <f>$F$1870</f>
        <v>4</v>
      </c>
      <c r="G2035" s="49"/>
      <c r="H2035" s="50"/>
      <c r="I2035" s="50">
        <v>4.4319808621619083</v>
      </c>
      <c r="J2035" s="34">
        <v>0</v>
      </c>
    </row>
    <row r="2036" spans="2:10" x14ac:dyDescent="0.3">
      <c r="B2036" s="49"/>
      <c r="C2036" s="50"/>
      <c r="D2036" s="50">
        <v>-7.9194166360720732</v>
      </c>
      <c r="E2036" s="34">
        <f>$F$1870</f>
        <v>4</v>
      </c>
      <c r="G2036" s="49"/>
      <c r="H2036" s="50"/>
      <c r="I2036" s="50">
        <v>4.4751973423464504</v>
      </c>
      <c r="J2036" s="34">
        <v>0</v>
      </c>
    </row>
    <row r="2037" spans="2:10" x14ac:dyDescent="0.3">
      <c r="B2037" s="49"/>
      <c r="C2037" s="50"/>
      <c r="D2037" s="50">
        <v>-7.9194166360720732</v>
      </c>
      <c r="E2037" s="34">
        <v>0</v>
      </c>
      <c r="G2037" s="49"/>
      <c r="H2037" s="50"/>
      <c r="I2037" s="50">
        <v>4.4751973423464504</v>
      </c>
      <c r="J2037" s="34">
        <f>$K$1267</f>
        <v>20</v>
      </c>
    </row>
    <row r="2038" spans="2:10" x14ac:dyDescent="0.3">
      <c r="B2038" s="49"/>
      <c r="C2038" s="50"/>
      <c r="D2038" s="50">
        <v>-7.8660676373226925</v>
      </c>
      <c r="E2038" s="34">
        <v>0</v>
      </c>
      <c r="G2038" s="49"/>
      <c r="H2038" s="50"/>
      <c r="I2038" s="50">
        <v>4.5184138225309933</v>
      </c>
      <c r="J2038" s="34">
        <f>$K$1267</f>
        <v>20</v>
      </c>
    </row>
    <row r="2039" spans="2:10" x14ac:dyDescent="0.3">
      <c r="B2039" s="49"/>
      <c r="C2039" s="50"/>
      <c r="D2039" s="50">
        <v>-7.8660676373226925</v>
      </c>
      <c r="E2039" s="34">
        <f>$F$1870</f>
        <v>4</v>
      </c>
      <c r="G2039" s="49"/>
      <c r="H2039" s="50"/>
      <c r="I2039" s="50">
        <v>4.5184138225309933</v>
      </c>
      <c r="J2039" s="34">
        <v>0</v>
      </c>
    </row>
    <row r="2040" spans="2:10" x14ac:dyDescent="0.3">
      <c r="B2040" s="49"/>
      <c r="C2040" s="50"/>
      <c r="D2040" s="50">
        <v>-7.8127186385733127</v>
      </c>
      <c r="E2040" s="34">
        <f>$F$1870</f>
        <v>4</v>
      </c>
      <c r="G2040" s="49"/>
      <c r="H2040" s="50"/>
      <c r="I2040" s="50">
        <v>4.5616303027155363</v>
      </c>
      <c r="J2040" s="34">
        <v>0</v>
      </c>
    </row>
    <row r="2041" spans="2:10" x14ac:dyDescent="0.3">
      <c r="B2041" s="49"/>
      <c r="C2041" s="50"/>
      <c r="D2041" s="50">
        <v>-7.8127186385733127</v>
      </c>
      <c r="E2041" s="34">
        <v>0</v>
      </c>
      <c r="G2041" s="49"/>
      <c r="H2041" s="50"/>
      <c r="I2041" s="50">
        <v>4.5616303027155363</v>
      </c>
      <c r="J2041" s="34">
        <f>$K$1267</f>
        <v>20</v>
      </c>
    </row>
    <row r="2042" spans="2:10" x14ac:dyDescent="0.3">
      <c r="B2042" s="49"/>
      <c r="C2042" s="50"/>
      <c r="D2042" s="50">
        <v>-7.759369639823932</v>
      </c>
      <c r="E2042" s="34">
        <v>0</v>
      </c>
      <c r="G2042" s="49"/>
      <c r="H2042" s="50"/>
      <c r="I2042" s="50">
        <v>4.6048467829000792</v>
      </c>
      <c r="J2042" s="34">
        <f>$K$1267</f>
        <v>20</v>
      </c>
    </row>
    <row r="2043" spans="2:10" x14ac:dyDescent="0.3">
      <c r="B2043" s="49"/>
      <c r="C2043" s="50"/>
      <c r="D2043" s="50">
        <v>-7.759369639823932</v>
      </c>
      <c r="E2043" s="34">
        <f>$F$1870</f>
        <v>4</v>
      </c>
      <c r="G2043" s="49"/>
      <c r="H2043" s="50"/>
      <c r="I2043" s="50">
        <v>4.6048467829000792</v>
      </c>
      <c r="J2043" s="34">
        <v>0</v>
      </c>
    </row>
    <row r="2044" spans="2:10" x14ac:dyDescent="0.3">
      <c r="B2044" s="49"/>
      <c r="C2044" s="50"/>
      <c r="D2044" s="50">
        <v>-7.7060206410745522</v>
      </c>
      <c r="E2044" s="34">
        <f>$F$1870</f>
        <v>4</v>
      </c>
      <c r="G2044" s="49"/>
      <c r="H2044" s="50"/>
      <c r="I2044" s="50">
        <v>4.6480632630846213</v>
      </c>
      <c r="J2044" s="34">
        <v>0</v>
      </c>
    </row>
    <row r="2045" spans="2:10" x14ac:dyDescent="0.3">
      <c r="B2045" s="49"/>
      <c r="C2045" s="50"/>
      <c r="D2045" s="50">
        <v>-7.7060206410745522</v>
      </c>
      <c r="E2045" s="34">
        <v>0</v>
      </c>
      <c r="G2045" s="49"/>
      <c r="H2045" s="50"/>
      <c r="I2045" s="50">
        <v>4.6480632630846213</v>
      </c>
      <c r="J2045" s="34">
        <f>$K$1267</f>
        <v>20</v>
      </c>
    </row>
    <row r="2046" spans="2:10" x14ac:dyDescent="0.3">
      <c r="B2046" s="49"/>
      <c r="C2046" s="50"/>
      <c r="D2046" s="50">
        <v>-7.6526716423251724</v>
      </c>
      <c r="E2046" s="34">
        <v>0</v>
      </c>
      <c r="G2046" s="49"/>
      <c r="H2046" s="50"/>
      <c r="I2046" s="50">
        <v>4.6912797432691642</v>
      </c>
      <c r="J2046" s="34">
        <f>$K$1267</f>
        <v>20</v>
      </c>
    </row>
    <row r="2047" spans="2:10" x14ac:dyDescent="0.3">
      <c r="B2047" s="49"/>
      <c r="C2047" s="50"/>
      <c r="D2047" s="50">
        <v>-7.6526716423251724</v>
      </c>
      <c r="E2047" s="34">
        <f>$F$1870</f>
        <v>4</v>
      </c>
      <c r="G2047" s="49"/>
      <c r="H2047" s="50"/>
      <c r="I2047" s="50">
        <v>4.6912797432691642</v>
      </c>
      <c r="J2047" s="34">
        <v>0</v>
      </c>
    </row>
    <row r="2048" spans="2:10" x14ac:dyDescent="0.3">
      <c r="B2048" s="49"/>
      <c r="C2048" s="50"/>
      <c r="D2048" s="50">
        <v>-7.5993226435757917</v>
      </c>
      <c r="E2048" s="34">
        <f>$F$1870</f>
        <v>4</v>
      </c>
      <c r="G2048" s="49"/>
      <c r="H2048" s="50"/>
      <c r="I2048" s="50">
        <v>4.7344962234537071</v>
      </c>
      <c r="J2048" s="34">
        <v>0</v>
      </c>
    </row>
    <row r="2049" spans="2:10" x14ac:dyDescent="0.3">
      <c r="B2049" s="49"/>
      <c r="C2049" s="50"/>
      <c r="D2049" s="50">
        <v>-7.5993226435757917</v>
      </c>
      <c r="E2049" s="34">
        <v>0</v>
      </c>
      <c r="G2049" s="49"/>
      <c r="H2049" s="50"/>
      <c r="I2049" s="50">
        <v>4.7344962234537071</v>
      </c>
      <c r="J2049" s="34">
        <f>$K$1267</f>
        <v>20</v>
      </c>
    </row>
    <row r="2050" spans="2:10" x14ac:dyDescent="0.3">
      <c r="B2050" s="49"/>
      <c r="C2050" s="50"/>
      <c r="D2050" s="50">
        <v>-7.5459736448264119</v>
      </c>
      <c r="E2050" s="34">
        <v>0</v>
      </c>
      <c r="G2050" s="49"/>
      <c r="H2050" s="50"/>
      <c r="I2050" s="50">
        <v>4.7777127036382501</v>
      </c>
      <c r="J2050" s="34">
        <f>$K$1267</f>
        <v>20</v>
      </c>
    </row>
    <row r="2051" spans="2:10" x14ac:dyDescent="0.3">
      <c r="B2051" s="49"/>
      <c r="C2051" s="50"/>
      <c r="D2051" s="50">
        <v>-7.5459736448264119</v>
      </c>
      <c r="E2051" s="34">
        <f>$F$1870</f>
        <v>4</v>
      </c>
      <c r="G2051" s="49"/>
      <c r="H2051" s="50"/>
      <c r="I2051" s="50">
        <v>4.7777127036382501</v>
      </c>
      <c r="J2051" s="34">
        <v>0</v>
      </c>
    </row>
    <row r="2052" spans="2:10" x14ac:dyDescent="0.3">
      <c r="B2052" s="49"/>
      <c r="C2052" s="50"/>
      <c r="D2052" s="50">
        <v>-7.4926246460770312</v>
      </c>
      <c r="E2052" s="34">
        <f>$F$1870</f>
        <v>4</v>
      </c>
      <c r="G2052" s="49"/>
      <c r="H2052" s="50"/>
      <c r="I2052" s="50">
        <v>4.8209291838227921</v>
      </c>
      <c r="J2052" s="34">
        <v>0</v>
      </c>
    </row>
    <row r="2053" spans="2:10" x14ac:dyDescent="0.3">
      <c r="B2053" s="49"/>
      <c r="C2053" s="50"/>
      <c r="D2053" s="50">
        <v>-7.4926246460770312</v>
      </c>
      <c r="E2053" s="34">
        <v>0</v>
      </c>
      <c r="G2053" s="49"/>
      <c r="H2053" s="50"/>
      <c r="I2053" s="50">
        <v>4.8209291838227921</v>
      </c>
      <c r="J2053" s="34">
        <f>$K$1267</f>
        <v>20</v>
      </c>
    </row>
    <row r="2054" spans="2:10" x14ac:dyDescent="0.3">
      <c r="B2054" s="49"/>
      <c r="C2054" s="50"/>
      <c r="D2054" s="50">
        <v>-7.4392756473276513</v>
      </c>
      <c r="E2054" s="34">
        <v>0</v>
      </c>
      <c r="G2054" s="49"/>
      <c r="H2054" s="50"/>
      <c r="I2054" s="50">
        <v>4.8641456640073351</v>
      </c>
      <c r="J2054" s="34">
        <f>$K$1267</f>
        <v>20</v>
      </c>
    </row>
    <row r="2055" spans="2:10" x14ac:dyDescent="0.3">
      <c r="B2055" s="49"/>
      <c r="C2055" s="50"/>
      <c r="D2055" s="50">
        <v>-7.4392756473276513</v>
      </c>
      <c r="E2055" s="34">
        <f>$F$1870</f>
        <v>4</v>
      </c>
      <c r="G2055" s="49"/>
      <c r="H2055" s="50"/>
      <c r="I2055" s="50">
        <v>4.8641456640073351</v>
      </c>
      <c r="J2055" s="34">
        <v>0</v>
      </c>
    </row>
    <row r="2056" spans="2:10" x14ac:dyDescent="0.3">
      <c r="B2056" s="49"/>
      <c r="C2056" s="50"/>
      <c r="D2056" s="50">
        <v>-7.3859266485782706</v>
      </c>
      <c r="E2056" s="34">
        <f>$F$1870</f>
        <v>4</v>
      </c>
      <c r="G2056" s="49"/>
      <c r="H2056" s="50"/>
      <c r="I2056" s="50">
        <v>4.907362144191878</v>
      </c>
      <c r="J2056" s="34">
        <v>0</v>
      </c>
    </row>
    <row r="2057" spans="2:10" x14ac:dyDescent="0.3">
      <c r="B2057" s="49"/>
      <c r="C2057" s="50"/>
      <c r="D2057" s="50">
        <v>-7.3859266485782706</v>
      </c>
      <c r="E2057" s="34">
        <v>0</v>
      </c>
      <c r="G2057" s="49"/>
      <c r="H2057" s="50"/>
      <c r="I2057" s="50">
        <v>4.907362144191878</v>
      </c>
      <c r="J2057" s="34">
        <f>$K$1267</f>
        <v>20</v>
      </c>
    </row>
    <row r="2058" spans="2:10" x14ac:dyDescent="0.3">
      <c r="B2058" s="49"/>
      <c r="C2058" s="50"/>
      <c r="D2058" s="50">
        <v>-7.3325776498288908</v>
      </c>
      <c r="E2058" s="34">
        <v>0</v>
      </c>
      <c r="G2058" s="49"/>
      <c r="H2058" s="50"/>
      <c r="I2058" s="50">
        <v>4.9505786243764209</v>
      </c>
      <c r="J2058" s="34">
        <f>$K$1267</f>
        <v>20</v>
      </c>
    </row>
    <row r="2059" spans="2:10" x14ac:dyDescent="0.3">
      <c r="B2059" s="49"/>
      <c r="C2059" s="50"/>
      <c r="D2059" s="50">
        <v>-7.3325776498288908</v>
      </c>
      <c r="E2059" s="34">
        <f>$F$1870</f>
        <v>4</v>
      </c>
      <c r="G2059" s="49"/>
      <c r="H2059" s="50"/>
      <c r="I2059" s="50">
        <v>4.9505786243764209</v>
      </c>
      <c r="J2059" s="34">
        <v>0</v>
      </c>
    </row>
    <row r="2060" spans="2:10" x14ac:dyDescent="0.3">
      <c r="B2060" s="49"/>
      <c r="C2060" s="50"/>
      <c r="D2060" s="50">
        <v>-7.2792286510795101</v>
      </c>
      <c r="E2060" s="34">
        <f>$F$1870</f>
        <v>4</v>
      </c>
      <c r="G2060" s="49"/>
      <c r="H2060" s="50"/>
      <c r="I2060" s="50">
        <v>4.993795104560963</v>
      </c>
      <c r="J2060" s="34">
        <v>0</v>
      </c>
    </row>
    <row r="2061" spans="2:10" x14ac:dyDescent="0.3">
      <c r="B2061" s="49"/>
      <c r="C2061" s="50"/>
      <c r="D2061" s="50">
        <v>-7.2792286510795101</v>
      </c>
      <c r="E2061" s="34">
        <v>0</v>
      </c>
      <c r="G2061" s="49"/>
      <c r="H2061" s="50"/>
      <c r="I2061" s="50">
        <v>4.993795104560963</v>
      </c>
      <c r="J2061" s="34">
        <f>$K$1267</f>
        <v>20</v>
      </c>
    </row>
    <row r="2062" spans="2:10" x14ac:dyDescent="0.3">
      <c r="B2062" s="49"/>
      <c r="C2062" s="50"/>
      <c r="D2062" s="50">
        <v>-7.2258796523301303</v>
      </c>
      <c r="E2062" s="34">
        <v>0</v>
      </c>
      <c r="G2062" s="49"/>
      <c r="H2062" s="50"/>
      <c r="I2062" s="50">
        <v>5.0370115847455059</v>
      </c>
      <c r="J2062" s="34">
        <f>$K$1267</f>
        <v>20</v>
      </c>
    </row>
    <row r="2063" spans="2:10" x14ac:dyDescent="0.3">
      <c r="B2063" s="49"/>
      <c r="C2063" s="50"/>
      <c r="D2063" s="50">
        <v>-7.2258796523301303</v>
      </c>
      <c r="E2063" s="34">
        <f>$F$1870</f>
        <v>4</v>
      </c>
      <c r="G2063" s="49"/>
      <c r="H2063" s="50"/>
      <c r="I2063" s="50">
        <v>5.0370115847455059</v>
      </c>
      <c r="J2063" s="34">
        <v>0</v>
      </c>
    </row>
    <row r="2064" spans="2:10" x14ac:dyDescent="0.3">
      <c r="B2064" s="49"/>
      <c r="C2064" s="50"/>
      <c r="D2064" s="50">
        <v>-7.1725306535807505</v>
      </c>
      <c r="E2064" s="34">
        <f>$F$1870</f>
        <v>4</v>
      </c>
      <c r="G2064" s="49"/>
      <c r="H2064" s="50"/>
      <c r="I2064" s="50">
        <v>5.0802280649300489</v>
      </c>
      <c r="J2064" s="34">
        <v>0</v>
      </c>
    </row>
    <row r="2065" spans="2:10" x14ac:dyDescent="0.3">
      <c r="B2065" s="49"/>
      <c r="C2065" s="50"/>
      <c r="D2065" s="50">
        <v>-7.1725306535807505</v>
      </c>
      <c r="E2065" s="34">
        <v>0</v>
      </c>
      <c r="G2065" s="49"/>
      <c r="H2065" s="50"/>
      <c r="I2065" s="50">
        <v>5.0802280649300489</v>
      </c>
      <c r="J2065" s="34">
        <f>$K$1267</f>
        <v>20</v>
      </c>
    </row>
    <row r="2066" spans="2:10" x14ac:dyDescent="0.3">
      <c r="B2066" s="49"/>
      <c r="C2066" s="50"/>
      <c r="D2066" s="50">
        <v>-7.1191816548313698</v>
      </c>
      <c r="E2066" s="34">
        <v>0</v>
      </c>
      <c r="G2066" s="49"/>
      <c r="H2066" s="50"/>
      <c r="I2066" s="50">
        <v>5.1234445451145918</v>
      </c>
      <c r="J2066" s="34">
        <f>$K$1267</f>
        <v>20</v>
      </c>
    </row>
    <row r="2067" spans="2:10" x14ac:dyDescent="0.3">
      <c r="B2067" s="49"/>
      <c r="C2067" s="50"/>
      <c r="D2067" s="50">
        <v>-7.1191816548313698</v>
      </c>
      <c r="E2067" s="34">
        <f>$F$1870</f>
        <v>4</v>
      </c>
      <c r="G2067" s="49"/>
      <c r="H2067" s="50"/>
      <c r="I2067" s="50">
        <v>5.1234445451145918</v>
      </c>
      <c r="J2067" s="34">
        <v>0</v>
      </c>
    </row>
    <row r="2068" spans="2:10" x14ac:dyDescent="0.3">
      <c r="B2068" s="49"/>
      <c r="C2068" s="50"/>
      <c r="D2068" s="50">
        <v>-7.06583265608199</v>
      </c>
      <c r="E2068" s="34">
        <f>$F$1870</f>
        <v>4</v>
      </c>
      <c r="G2068" s="49"/>
      <c r="H2068" s="50"/>
      <c r="I2068" s="50">
        <v>5.1666610252991338</v>
      </c>
      <c r="J2068" s="34">
        <v>0</v>
      </c>
    </row>
    <row r="2069" spans="2:10" x14ac:dyDescent="0.3">
      <c r="B2069" s="49"/>
      <c r="C2069" s="50"/>
      <c r="D2069" s="50">
        <v>-7.06583265608199</v>
      </c>
      <c r="E2069" s="34">
        <v>0</v>
      </c>
      <c r="G2069" s="49"/>
      <c r="H2069" s="50"/>
      <c r="I2069" s="50">
        <v>5.1666610252991338</v>
      </c>
      <c r="J2069" s="34">
        <f>$K$1267</f>
        <v>20</v>
      </c>
    </row>
    <row r="2070" spans="2:10" x14ac:dyDescent="0.3">
      <c r="B2070" s="49"/>
      <c r="C2070" s="50"/>
      <c r="D2070" s="50">
        <v>-7.0415831111959077</v>
      </c>
      <c r="E2070" s="34">
        <v>0</v>
      </c>
      <c r="G2070" s="49"/>
      <c r="H2070" s="50"/>
      <c r="I2070" s="50">
        <v>5.2098775054836768</v>
      </c>
      <c r="J2070" s="34">
        <f>$K$1267</f>
        <v>20</v>
      </c>
    </row>
    <row r="2071" spans="2:10" x14ac:dyDescent="0.3">
      <c r="B2071" s="49"/>
      <c r="C2071" s="50"/>
      <c r="D2071" s="50">
        <v>-7.0415831111959077</v>
      </c>
      <c r="E2071" s="34">
        <f>$F$1870</f>
        <v>4</v>
      </c>
      <c r="G2071" s="49"/>
      <c r="H2071" s="50"/>
      <c r="I2071" s="50">
        <v>5.2098775054836768</v>
      </c>
      <c r="J2071" s="34">
        <v>0</v>
      </c>
    </row>
    <row r="2072" spans="2:10" x14ac:dyDescent="0.3">
      <c r="B2072" s="49"/>
      <c r="C2072" s="50"/>
      <c r="D2072" s="50">
        <v>-7.0415831111959077</v>
      </c>
      <c r="E2072" s="34">
        <f>$F$1870</f>
        <v>4</v>
      </c>
      <c r="G2072" s="49"/>
      <c r="H2072" s="50"/>
      <c r="I2072" s="50">
        <v>5.2530939856682197</v>
      </c>
      <c r="J2072" s="34">
        <v>0</v>
      </c>
    </row>
    <row r="2073" spans="2:10" x14ac:dyDescent="0.3">
      <c r="B2073" s="49"/>
      <c r="C2073" s="50"/>
      <c r="D2073" s="50">
        <v>-7.0415831111959077</v>
      </c>
      <c r="E2073" s="34">
        <v>0</v>
      </c>
      <c r="G2073" s="49"/>
      <c r="H2073" s="50"/>
      <c r="I2073" s="50">
        <v>5.2530939856682197</v>
      </c>
      <c r="J2073" s="34">
        <f>$K$1267</f>
        <v>20</v>
      </c>
    </row>
    <row r="2074" spans="2:10" x14ac:dyDescent="0.3">
      <c r="B2074" s="49"/>
      <c r="C2074" s="50"/>
      <c r="D2074" s="50">
        <v>-7.0415831111959077</v>
      </c>
      <c r="E2074" s="34">
        <v>0</v>
      </c>
      <c r="G2074" s="49"/>
      <c r="H2074" s="50"/>
      <c r="I2074" s="50">
        <v>5.2963104658527627</v>
      </c>
      <c r="J2074" s="34">
        <f>$K$1267</f>
        <v>20</v>
      </c>
    </row>
    <row r="2075" spans="2:10" x14ac:dyDescent="0.3">
      <c r="B2075" s="49"/>
      <c r="C2075" s="50"/>
      <c r="D2075" s="50">
        <v>-7.0415831111959077</v>
      </c>
      <c r="E2075" s="34">
        <f>$F$1871</f>
        <v>20</v>
      </c>
      <c r="G2075" s="49"/>
      <c r="H2075" s="50"/>
      <c r="I2075" s="50">
        <v>5.2963104658527627</v>
      </c>
      <c r="J2075" s="34">
        <v>0</v>
      </c>
    </row>
    <row r="2076" spans="2:10" x14ac:dyDescent="0.3">
      <c r="B2076" s="49"/>
      <c r="C2076" s="50"/>
      <c r="D2076" s="50">
        <v>-6.9882341124465279</v>
      </c>
      <c r="E2076" s="34">
        <f>$F$1871</f>
        <v>20</v>
      </c>
      <c r="G2076" s="49"/>
      <c r="H2076" s="50"/>
      <c r="I2076" s="50">
        <v>5.3395269460373047</v>
      </c>
      <c r="J2076" s="34">
        <v>0</v>
      </c>
    </row>
    <row r="2077" spans="2:10" x14ac:dyDescent="0.3">
      <c r="B2077" s="49"/>
      <c r="C2077" s="50"/>
      <c r="D2077" s="50">
        <v>-6.9882341124465279</v>
      </c>
      <c r="E2077" s="34">
        <v>0</v>
      </c>
      <c r="G2077" s="49"/>
      <c r="H2077" s="50"/>
      <c r="I2077" s="50">
        <v>5.3395269460373047</v>
      </c>
      <c r="J2077" s="34">
        <f>$K$1267</f>
        <v>20</v>
      </c>
    </row>
    <row r="2078" spans="2:10" x14ac:dyDescent="0.3">
      <c r="B2078" s="49"/>
      <c r="C2078" s="50"/>
      <c r="D2078" s="50">
        <v>-6.9348851136971472</v>
      </c>
      <c r="E2078" s="34">
        <v>0</v>
      </c>
      <c r="G2078" s="49"/>
      <c r="H2078" s="50"/>
      <c r="I2078" s="50">
        <v>5.3827434262218476</v>
      </c>
      <c r="J2078" s="34">
        <f>$K$1267</f>
        <v>20</v>
      </c>
    </row>
    <row r="2079" spans="2:10" x14ac:dyDescent="0.3">
      <c r="B2079" s="49"/>
      <c r="C2079" s="50"/>
      <c r="D2079" s="50">
        <v>-6.9348851136971472</v>
      </c>
      <c r="E2079" s="34">
        <f>$F$1871</f>
        <v>20</v>
      </c>
      <c r="G2079" s="49"/>
      <c r="H2079" s="50"/>
      <c r="I2079" s="50">
        <v>5.3827434262218476</v>
      </c>
      <c r="J2079" s="34">
        <v>0</v>
      </c>
    </row>
    <row r="2080" spans="2:10" x14ac:dyDescent="0.3">
      <c r="B2080" s="49"/>
      <c r="C2080" s="50"/>
      <c r="D2080" s="50">
        <v>-6.8815361149477674</v>
      </c>
      <c r="E2080" s="34">
        <f>$F$1871</f>
        <v>20</v>
      </c>
      <c r="G2080" s="49"/>
      <c r="H2080" s="50"/>
      <c r="I2080" s="50">
        <v>5.4067525818799265</v>
      </c>
      <c r="J2080" s="34">
        <v>0</v>
      </c>
    </row>
    <row r="2081" spans="2:10" x14ac:dyDescent="0.3">
      <c r="B2081" s="49"/>
      <c r="C2081" s="50"/>
      <c r="D2081" s="50">
        <v>-6.8815361149477674</v>
      </c>
      <c r="E2081" s="34">
        <v>0</v>
      </c>
      <c r="G2081" s="49"/>
      <c r="H2081" s="50"/>
      <c r="I2081" s="50">
        <v>5.4067525818799265</v>
      </c>
      <c r="J2081" s="34">
        <f>$K$1267</f>
        <v>20</v>
      </c>
    </row>
    <row r="2082" spans="2:10" x14ac:dyDescent="0.3">
      <c r="B2082" s="49"/>
      <c r="C2082" s="50"/>
      <c r="D2082" s="50">
        <v>-6.8281871161983867</v>
      </c>
      <c r="E2082" s="34">
        <v>0</v>
      </c>
      <c r="G2082" s="49"/>
      <c r="H2082" s="50"/>
      <c r="I2082" s="50">
        <v>5.4067525818799265</v>
      </c>
      <c r="J2082" s="34">
        <f>$K$1267</f>
        <v>20</v>
      </c>
    </row>
    <row r="2083" spans="2:10" x14ac:dyDescent="0.3">
      <c r="B2083" s="49"/>
      <c r="C2083" s="50"/>
      <c r="D2083" s="50">
        <v>-6.8281871161983867</v>
      </c>
      <c r="E2083" s="34">
        <f>$F$1871</f>
        <v>20</v>
      </c>
      <c r="G2083" s="49"/>
      <c r="H2083" s="50"/>
      <c r="I2083" s="50">
        <v>5.4067525818799265</v>
      </c>
      <c r="J2083" s="34">
        <v>0</v>
      </c>
    </row>
    <row r="2084" spans="2:10" x14ac:dyDescent="0.3">
      <c r="B2084" s="49"/>
      <c r="C2084" s="50"/>
      <c r="D2084" s="50">
        <v>-6.7748381174490069</v>
      </c>
      <c r="E2084" s="34">
        <f>$F$1871</f>
        <v>20</v>
      </c>
      <c r="G2084" s="49"/>
      <c r="H2084" s="50"/>
      <c r="I2084" s="50">
        <v>5.4067525818799265</v>
      </c>
      <c r="J2084" s="34">
        <v>0</v>
      </c>
    </row>
    <row r="2085" spans="2:10" x14ac:dyDescent="0.3">
      <c r="B2085" s="49"/>
      <c r="C2085" s="50"/>
      <c r="D2085" s="50">
        <v>-6.7748381174490069</v>
      </c>
      <c r="E2085" s="34">
        <v>0</v>
      </c>
      <c r="G2085" s="49"/>
      <c r="H2085" s="50"/>
      <c r="I2085" s="50">
        <v>5.4067525818799265</v>
      </c>
      <c r="J2085" s="34">
        <f>$K$1268</f>
        <v>9</v>
      </c>
    </row>
    <row r="2086" spans="2:10" x14ac:dyDescent="0.3">
      <c r="B2086" s="49"/>
      <c r="C2086" s="50"/>
      <c r="D2086" s="50">
        <v>-6.7214891186996262</v>
      </c>
      <c r="E2086" s="34">
        <v>0</v>
      </c>
      <c r="G2086" s="49"/>
      <c r="H2086" s="50"/>
      <c r="I2086" s="50">
        <v>5.4499690620644694</v>
      </c>
      <c r="J2086" s="34">
        <f>$K$1268</f>
        <v>9</v>
      </c>
    </row>
    <row r="2087" spans="2:10" x14ac:dyDescent="0.3">
      <c r="B2087" s="49"/>
      <c r="C2087" s="50"/>
      <c r="D2087" s="50">
        <v>-6.7214891186996262</v>
      </c>
      <c r="E2087" s="34">
        <f>$F$1871</f>
        <v>20</v>
      </c>
      <c r="G2087" s="49"/>
      <c r="H2087" s="50"/>
      <c r="I2087" s="50">
        <v>5.4499690620644694</v>
      </c>
      <c r="J2087" s="34">
        <v>0</v>
      </c>
    </row>
    <row r="2088" spans="2:10" x14ac:dyDescent="0.3">
      <c r="B2088" s="49"/>
      <c r="C2088" s="50"/>
      <c r="D2088" s="50">
        <v>-6.6681401199502464</v>
      </c>
      <c r="E2088" s="34">
        <f>$F$1871</f>
        <v>20</v>
      </c>
      <c r="G2088" s="49"/>
      <c r="H2088" s="50"/>
      <c r="I2088" s="50">
        <v>5.4931855422490123</v>
      </c>
      <c r="J2088" s="34">
        <v>0</v>
      </c>
    </row>
    <row r="2089" spans="2:10" x14ac:dyDescent="0.3">
      <c r="B2089" s="49"/>
      <c r="C2089" s="50"/>
      <c r="D2089" s="50">
        <v>-6.6681401199502464</v>
      </c>
      <c r="E2089" s="34">
        <v>0</v>
      </c>
      <c r="G2089" s="49"/>
      <c r="H2089" s="50"/>
      <c r="I2089" s="50">
        <v>5.4931855422490123</v>
      </c>
      <c r="J2089" s="34">
        <f>$K$1268</f>
        <v>9</v>
      </c>
    </row>
    <row r="2090" spans="2:10" x14ac:dyDescent="0.3">
      <c r="B2090" s="49"/>
      <c r="C2090" s="50"/>
      <c r="D2090" s="50">
        <v>-6.6147911212008657</v>
      </c>
      <c r="E2090" s="34">
        <v>0</v>
      </c>
      <c r="G2090" s="49"/>
      <c r="H2090" s="50"/>
      <c r="I2090" s="50">
        <v>5.5364020224335553</v>
      </c>
      <c r="J2090" s="34">
        <f>$K$1268</f>
        <v>9</v>
      </c>
    </row>
    <row r="2091" spans="2:10" x14ac:dyDescent="0.3">
      <c r="B2091" s="49"/>
      <c r="C2091" s="50"/>
      <c r="D2091" s="50">
        <v>-6.6147911212008657</v>
      </c>
      <c r="E2091" s="34">
        <f>$F$1871</f>
        <v>20</v>
      </c>
      <c r="G2091" s="49"/>
      <c r="H2091" s="50"/>
      <c r="I2091" s="50">
        <v>5.5364020224335553</v>
      </c>
      <c r="J2091" s="34">
        <v>0</v>
      </c>
    </row>
    <row r="2092" spans="2:10" x14ac:dyDescent="0.3">
      <c r="B2092" s="49"/>
      <c r="C2092" s="50"/>
      <c r="D2092" s="50">
        <v>-6.5614421224514858</v>
      </c>
      <c r="E2092" s="34">
        <f>$F$1871</f>
        <v>20</v>
      </c>
      <c r="G2092" s="49"/>
      <c r="H2092" s="50"/>
      <c r="I2092" s="50">
        <v>5.5796185026180982</v>
      </c>
      <c r="J2092" s="34">
        <v>0</v>
      </c>
    </row>
    <row r="2093" spans="2:10" x14ac:dyDescent="0.3">
      <c r="B2093" s="49"/>
      <c r="C2093" s="50"/>
      <c r="D2093" s="50">
        <v>-6.5614421224514858</v>
      </c>
      <c r="E2093" s="34">
        <v>0</v>
      </c>
      <c r="G2093" s="49"/>
      <c r="H2093" s="50"/>
      <c r="I2093" s="50">
        <v>5.5796185026180982</v>
      </c>
      <c r="J2093" s="34">
        <f>$K$1268</f>
        <v>9</v>
      </c>
    </row>
    <row r="2094" spans="2:10" x14ac:dyDescent="0.3">
      <c r="B2094" s="49"/>
      <c r="C2094" s="50"/>
      <c r="D2094" s="50">
        <v>-6.5080931237021051</v>
      </c>
      <c r="E2094" s="34">
        <v>0</v>
      </c>
      <c r="G2094" s="49"/>
      <c r="H2094" s="50"/>
      <c r="I2094" s="50">
        <v>5.6228349828026403</v>
      </c>
      <c r="J2094" s="34">
        <f>$K$1268</f>
        <v>9</v>
      </c>
    </row>
    <row r="2095" spans="2:10" x14ac:dyDescent="0.3">
      <c r="B2095" s="49"/>
      <c r="C2095" s="50"/>
      <c r="D2095" s="50">
        <v>-6.5080931237021051</v>
      </c>
      <c r="E2095" s="34">
        <f>$F$1871</f>
        <v>20</v>
      </c>
      <c r="G2095" s="49"/>
      <c r="H2095" s="50"/>
      <c r="I2095" s="50">
        <v>5.6228349828026403</v>
      </c>
      <c r="J2095" s="34">
        <v>0</v>
      </c>
    </row>
    <row r="2096" spans="2:10" x14ac:dyDescent="0.3">
      <c r="B2096" s="49"/>
      <c r="C2096" s="50"/>
      <c r="D2096" s="50">
        <v>-6.4547441249527253</v>
      </c>
      <c r="E2096" s="34">
        <f>$F$1871</f>
        <v>20</v>
      </c>
      <c r="G2096" s="49"/>
      <c r="H2096" s="50"/>
      <c r="I2096" s="50">
        <v>5.6660514629871832</v>
      </c>
      <c r="J2096" s="34">
        <v>0</v>
      </c>
    </row>
    <row r="2097" spans="2:10" x14ac:dyDescent="0.3">
      <c r="B2097" s="49"/>
      <c r="C2097" s="50"/>
      <c r="D2097" s="50">
        <v>-6.4547441249527253</v>
      </c>
      <c r="E2097" s="34">
        <v>0</v>
      </c>
      <c r="G2097" s="49"/>
      <c r="H2097" s="50"/>
      <c r="I2097" s="50">
        <v>5.6660514629871832</v>
      </c>
      <c r="J2097" s="34">
        <f>$K$1268</f>
        <v>9</v>
      </c>
    </row>
    <row r="2098" spans="2:10" x14ac:dyDescent="0.3">
      <c r="B2098" s="49"/>
      <c r="C2098" s="50"/>
      <c r="D2098" s="50">
        <v>-6.4013951262033455</v>
      </c>
      <c r="E2098" s="34">
        <v>0</v>
      </c>
      <c r="G2098" s="49"/>
      <c r="H2098" s="50"/>
      <c r="I2098" s="50">
        <v>5.7092679431717261</v>
      </c>
      <c r="J2098" s="34">
        <f>$K$1268</f>
        <v>9</v>
      </c>
    </row>
    <row r="2099" spans="2:10" x14ac:dyDescent="0.3">
      <c r="B2099" s="49"/>
      <c r="C2099" s="50"/>
      <c r="D2099" s="50">
        <v>-6.4013951262033455</v>
      </c>
      <c r="E2099" s="34">
        <f>$F$1871</f>
        <v>20</v>
      </c>
      <c r="G2099" s="49"/>
      <c r="H2099" s="50"/>
      <c r="I2099" s="50">
        <v>5.7092679431717261</v>
      </c>
      <c r="J2099" s="34">
        <v>0</v>
      </c>
    </row>
    <row r="2100" spans="2:10" x14ac:dyDescent="0.3">
      <c r="B2100" s="49"/>
      <c r="C2100" s="50"/>
      <c r="D2100" s="50">
        <v>-6.3480461274539648</v>
      </c>
      <c r="E2100" s="34">
        <f>$F$1871</f>
        <v>20</v>
      </c>
      <c r="G2100" s="49"/>
      <c r="H2100" s="50"/>
      <c r="I2100" s="50">
        <v>5.7524844233562691</v>
      </c>
      <c r="J2100" s="34">
        <v>0</v>
      </c>
    </row>
    <row r="2101" spans="2:10" x14ac:dyDescent="0.3">
      <c r="B2101" s="49"/>
      <c r="C2101" s="50"/>
      <c r="D2101" s="50">
        <v>-6.3480461274539648</v>
      </c>
      <c r="E2101" s="34">
        <v>0</v>
      </c>
      <c r="G2101" s="49"/>
      <c r="H2101" s="50"/>
      <c r="I2101" s="50">
        <v>5.7524844233562691</v>
      </c>
      <c r="J2101" s="34">
        <f>$K$1268</f>
        <v>9</v>
      </c>
    </row>
    <row r="2102" spans="2:10" x14ac:dyDescent="0.3">
      <c r="B2102" s="49"/>
      <c r="C2102" s="50"/>
      <c r="D2102" s="50">
        <v>-6.294697128704585</v>
      </c>
      <c r="E2102" s="34">
        <v>0</v>
      </c>
      <c r="G2102" s="49"/>
      <c r="H2102" s="50"/>
      <c r="I2102" s="50">
        <v>5.7957009035408111</v>
      </c>
      <c r="J2102" s="34">
        <f>$K$1268</f>
        <v>9</v>
      </c>
    </row>
    <row r="2103" spans="2:10" x14ac:dyDescent="0.3">
      <c r="B2103" s="49"/>
      <c r="C2103" s="50"/>
      <c r="D2103" s="50">
        <v>-6.294697128704585</v>
      </c>
      <c r="E2103" s="34">
        <f>$F$1871</f>
        <v>20</v>
      </c>
      <c r="G2103" s="49"/>
      <c r="H2103" s="50"/>
      <c r="I2103" s="50">
        <v>5.7957009035408111</v>
      </c>
      <c r="J2103" s="34">
        <v>0</v>
      </c>
    </row>
    <row r="2104" spans="2:10" x14ac:dyDescent="0.3">
      <c r="B2104" s="49"/>
      <c r="C2104" s="50"/>
      <c r="D2104" s="50">
        <v>-6.2413481299552043</v>
      </c>
      <c r="E2104" s="34">
        <f>$F$1871</f>
        <v>20</v>
      </c>
      <c r="G2104" s="49"/>
      <c r="H2104" s="50"/>
      <c r="I2104" s="50">
        <v>5.8389173837253541</v>
      </c>
      <c r="J2104" s="34">
        <v>0</v>
      </c>
    </row>
    <row r="2105" spans="2:10" x14ac:dyDescent="0.3">
      <c r="B2105" s="49"/>
      <c r="C2105" s="50"/>
      <c r="D2105" s="50">
        <v>-6.2413481299552043</v>
      </c>
      <c r="E2105" s="34">
        <v>0</v>
      </c>
      <c r="G2105" s="49"/>
      <c r="H2105" s="50"/>
      <c r="I2105" s="50">
        <v>5.8389173837253541</v>
      </c>
      <c r="J2105" s="34">
        <f>$K$1268</f>
        <v>9</v>
      </c>
    </row>
    <row r="2106" spans="2:10" x14ac:dyDescent="0.3">
      <c r="B2106" s="49"/>
      <c r="C2106" s="50"/>
      <c r="D2106" s="50">
        <v>-6.1879991312058245</v>
      </c>
      <c r="E2106" s="34">
        <v>0</v>
      </c>
      <c r="G2106" s="49"/>
      <c r="H2106" s="50"/>
      <c r="I2106" s="50">
        <v>5.882133863909897</v>
      </c>
      <c r="J2106" s="34">
        <f>$K$1268</f>
        <v>9</v>
      </c>
    </row>
    <row r="2107" spans="2:10" x14ac:dyDescent="0.3">
      <c r="B2107" s="49"/>
      <c r="C2107" s="50"/>
      <c r="D2107" s="50">
        <v>-6.1879991312058245</v>
      </c>
      <c r="E2107" s="34">
        <f>$F$1871</f>
        <v>20</v>
      </c>
      <c r="G2107" s="49"/>
      <c r="H2107" s="50"/>
      <c r="I2107" s="50">
        <v>5.882133863909897</v>
      </c>
      <c r="J2107" s="34">
        <v>0</v>
      </c>
    </row>
    <row r="2108" spans="2:10" x14ac:dyDescent="0.3">
      <c r="B2108" s="49"/>
      <c r="C2108" s="50"/>
      <c r="D2108" s="50">
        <v>-6.1346501324564437</v>
      </c>
      <c r="E2108" s="34">
        <f>$F$1871</f>
        <v>20</v>
      </c>
      <c r="G2108" s="49"/>
      <c r="H2108" s="50"/>
      <c r="I2108" s="50">
        <v>5.9253503440944399</v>
      </c>
      <c r="J2108" s="34">
        <v>0</v>
      </c>
    </row>
    <row r="2109" spans="2:10" x14ac:dyDescent="0.3">
      <c r="B2109" s="49"/>
      <c r="C2109" s="50"/>
      <c r="D2109" s="50">
        <v>-6.1346501324564437</v>
      </c>
      <c r="E2109" s="34">
        <v>0</v>
      </c>
      <c r="G2109" s="49"/>
      <c r="H2109" s="50"/>
      <c r="I2109" s="50">
        <v>5.9253503440944399</v>
      </c>
      <c r="J2109" s="34">
        <f>$K$1268</f>
        <v>9</v>
      </c>
    </row>
    <row r="2110" spans="2:10" x14ac:dyDescent="0.3">
      <c r="B2110" s="49"/>
      <c r="C2110" s="50"/>
      <c r="D2110" s="50">
        <v>-6.0813011337070639</v>
      </c>
      <c r="E2110" s="34">
        <v>0</v>
      </c>
      <c r="G2110" s="49"/>
      <c r="H2110" s="50"/>
      <c r="I2110" s="50">
        <v>5.968566824278982</v>
      </c>
      <c r="J2110" s="34">
        <f>$K$1268</f>
        <v>9</v>
      </c>
    </row>
    <row r="2111" spans="2:10" x14ac:dyDescent="0.3">
      <c r="B2111" s="49"/>
      <c r="C2111" s="50"/>
      <c r="D2111" s="50">
        <v>-6.0813011337070639</v>
      </c>
      <c r="E2111" s="34">
        <f>$F$1871</f>
        <v>20</v>
      </c>
      <c r="G2111" s="49"/>
      <c r="H2111" s="50"/>
      <c r="I2111" s="50">
        <v>5.968566824278982</v>
      </c>
      <c r="J2111" s="34">
        <v>0</v>
      </c>
    </row>
    <row r="2112" spans="2:10" x14ac:dyDescent="0.3">
      <c r="B2112" s="49"/>
      <c r="C2112" s="50"/>
      <c r="D2112" s="50">
        <v>-6.0279521349576832</v>
      </c>
      <c r="E2112" s="34">
        <f>$F$1871</f>
        <v>20</v>
      </c>
      <c r="G2112" s="49"/>
      <c r="H2112" s="50"/>
      <c r="I2112" s="50">
        <v>6.0117833044635249</v>
      </c>
      <c r="J2112" s="34">
        <v>0</v>
      </c>
    </row>
    <row r="2113" spans="2:10" x14ac:dyDescent="0.3">
      <c r="B2113" s="49"/>
      <c r="C2113" s="50"/>
      <c r="D2113" s="50">
        <v>-6.0279521349576832</v>
      </c>
      <c r="E2113" s="34">
        <v>0</v>
      </c>
      <c r="G2113" s="49"/>
      <c r="H2113" s="50"/>
      <c r="I2113" s="50">
        <v>6.0117833044635249</v>
      </c>
      <c r="J2113" s="34">
        <f>$K$1268</f>
        <v>9</v>
      </c>
    </row>
    <row r="2114" spans="2:10" x14ac:dyDescent="0.3">
      <c r="B2114" s="49"/>
      <c r="C2114" s="50"/>
      <c r="D2114" s="50">
        <v>-5.9746031362083034</v>
      </c>
      <c r="E2114" s="34">
        <v>0</v>
      </c>
      <c r="G2114" s="49"/>
      <c r="H2114" s="50"/>
      <c r="I2114" s="50">
        <v>6.0549997846480679</v>
      </c>
      <c r="J2114" s="34">
        <f>$K$1268</f>
        <v>9</v>
      </c>
    </row>
    <row r="2115" spans="2:10" x14ac:dyDescent="0.3">
      <c r="B2115" s="49"/>
      <c r="C2115" s="50"/>
      <c r="D2115" s="50">
        <v>-5.9746031362083034</v>
      </c>
      <c r="E2115" s="34">
        <f>$F$1871</f>
        <v>20</v>
      </c>
      <c r="G2115" s="49"/>
      <c r="H2115" s="50"/>
      <c r="I2115" s="50">
        <v>6.0549997846480679</v>
      </c>
      <c r="J2115" s="34">
        <v>0</v>
      </c>
    </row>
    <row r="2116" spans="2:10" x14ac:dyDescent="0.3">
      <c r="B2116" s="49"/>
      <c r="C2116" s="50"/>
      <c r="D2116" s="50">
        <v>-5.9212541374589227</v>
      </c>
      <c r="E2116" s="34">
        <f>$F$1871</f>
        <v>20</v>
      </c>
      <c r="G2116" s="49"/>
      <c r="H2116" s="50"/>
      <c r="I2116" s="50">
        <v>6.0982162648326108</v>
      </c>
      <c r="J2116" s="34">
        <v>0</v>
      </c>
    </row>
    <row r="2117" spans="2:10" x14ac:dyDescent="0.3">
      <c r="B2117" s="49"/>
      <c r="C2117" s="50"/>
      <c r="D2117" s="50">
        <v>-5.9212541374589227</v>
      </c>
      <c r="E2117" s="34">
        <v>0</v>
      </c>
      <c r="G2117" s="49"/>
      <c r="H2117" s="50"/>
      <c r="I2117" s="50">
        <v>6.0982162648326108</v>
      </c>
      <c r="J2117" s="34">
        <f>$K$1268</f>
        <v>9</v>
      </c>
    </row>
    <row r="2118" spans="2:10" x14ac:dyDescent="0.3">
      <c r="B2118" s="49"/>
      <c r="C2118" s="50"/>
      <c r="D2118" s="50">
        <v>-5.8679051387095429</v>
      </c>
      <c r="E2118" s="34">
        <v>0</v>
      </c>
      <c r="G2118" s="49"/>
      <c r="H2118" s="50"/>
      <c r="I2118" s="50">
        <v>6.1414327450171529</v>
      </c>
      <c r="J2118" s="34">
        <f>$K$1268</f>
        <v>9</v>
      </c>
    </row>
    <row r="2119" spans="2:10" x14ac:dyDescent="0.3">
      <c r="B2119" s="49"/>
      <c r="C2119" s="50"/>
      <c r="D2119" s="50">
        <v>-5.8679051387095429</v>
      </c>
      <c r="E2119" s="34">
        <f>$F$1871</f>
        <v>20</v>
      </c>
      <c r="G2119" s="49"/>
      <c r="H2119" s="50"/>
      <c r="I2119" s="50">
        <v>6.1414327450171529</v>
      </c>
      <c r="J2119" s="34">
        <v>0</v>
      </c>
    </row>
    <row r="2120" spans="2:10" x14ac:dyDescent="0.3">
      <c r="B2120" s="49"/>
      <c r="C2120" s="50"/>
      <c r="D2120" s="50">
        <v>-5.8145561399601631</v>
      </c>
      <c r="E2120" s="34">
        <f>$F$1871</f>
        <v>20</v>
      </c>
      <c r="G2120" s="49"/>
      <c r="H2120" s="50"/>
      <c r="I2120" s="50">
        <v>6.1846492252016958</v>
      </c>
      <c r="J2120" s="34">
        <v>0</v>
      </c>
    </row>
    <row r="2121" spans="2:10" x14ac:dyDescent="0.3">
      <c r="B2121" s="49"/>
      <c r="C2121" s="50"/>
      <c r="D2121" s="50">
        <v>-5.8145561399601631</v>
      </c>
      <c r="E2121" s="34">
        <v>0</v>
      </c>
      <c r="G2121" s="49"/>
      <c r="H2121" s="50"/>
      <c r="I2121" s="50">
        <v>6.1846492252016958</v>
      </c>
      <c r="J2121" s="34">
        <f>$K$1268</f>
        <v>9</v>
      </c>
    </row>
    <row r="2122" spans="2:10" x14ac:dyDescent="0.3">
      <c r="B2122" s="49"/>
      <c r="C2122" s="50"/>
      <c r="D2122" s="50">
        <v>-5.7612071412107824</v>
      </c>
      <c r="E2122" s="34">
        <v>0</v>
      </c>
      <c r="G2122" s="49"/>
      <c r="H2122" s="50"/>
      <c r="I2122" s="50">
        <v>6.2278657053862387</v>
      </c>
      <c r="J2122" s="34">
        <f>$K$1268</f>
        <v>9</v>
      </c>
    </row>
    <row r="2123" spans="2:10" x14ac:dyDescent="0.3">
      <c r="B2123" s="49"/>
      <c r="C2123" s="50"/>
      <c r="D2123" s="50">
        <v>-5.7612071412107824</v>
      </c>
      <c r="E2123" s="34">
        <f>$F$1871</f>
        <v>20</v>
      </c>
      <c r="G2123" s="49"/>
      <c r="H2123" s="50"/>
      <c r="I2123" s="50">
        <v>6.2278657053862387</v>
      </c>
      <c r="J2123" s="34">
        <v>0</v>
      </c>
    </row>
    <row r="2124" spans="2:10" x14ac:dyDescent="0.3">
      <c r="B2124" s="49"/>
      <c r="C2124" s="50"/>
      <c r="D2124" s="50">
        <v>-5.7078581424614026</v>
      </c>
      <c r="E2124" s="34">
        <f>$F$1871</f>
        <v>20</v>
      </c>
      <c r="G2124" s="49"/>
      <c r="H2124" s="50"/>
      <c r="I2124" s="50">
        <v>6.2710821855707817</v>
      </c>
      <c r="J2124" s="34">
        <v>0</v>
      </c>
    </row>
    <row r="2125" spans="2:10" x14ac:dyDescent="0.3">
      <c r="B2125" s="49"/>
      <c r="C2125" s="50"/>
      <c r="D2125" s="50">
        <v>-5.7078581424614026</v>
      </c>
      <c r="E2125" s="34">
        <v>0</v>
      </c>
      <c r="G2125" s="49"/>
      <c r="H2125" s="50"/>
      <c r="I2125" s="50">
        <v>6.2710821855707817</v>
      </c>
      <c r="J2125" s="34">
        <f>$K$1268</f>
        <v>9</v>
      </c>
    </row>
    <row r="2126" spans="2:10" x14ac:dyDescent="0.3">
      <c r="B2126" s="49"/>
      <c r="C2126" s="50"/>
      <c r="D2126" s="50">
        <v>-5.6545091437120218</v>
      </c>
      <c r="E2126" s="34">
        <v>0</v>
      </c>
      <c r="G2126" s="49"/>
      <c r="H2126" s="50"/>
      <c r="I2126" s="50">
        <v>6.3142986657553237</v>
      </c>
      <c r="J2126" s="34">
        <f>$K$1268</f>
        <v>9</v>
      </c>
    </row>
    <row r="2127" spans="2:10" x14ac:dyDescent="0.3">
      <c r="B2127" s="49"/>
      <c r="C2127" s="50"/>
      <c r="D2127" s="50">
        <v>-5.6545091437120218</v>
      </c>
      <c r="E2127" s="34">
        <f>$F$1871</f>
        <v>20</v>
      </c>
      <c r="G2127" s="49"/>
      <c r="H2127" s="50"/>
      <c r="I2127" s="50">
        <v>6.3142986657553237</v>
      </c>
      <c r="J2127" s="34">
        <v>0</v>
      </c>
    </row>
    <row r="2128" spans="2:10" x14ac:dyDescent="0.3">
      <c r="B2128" s="49"/>
      <c r="C2128" s="50"/>
      <c r="D2128" s="50">
        <v>-5.601160144962642</v>
      </c>
      <c r="E2128" s="34">
        <f>$F$1871</f>
        <v>20</v>
      </c>
      <c r="G2128" s="49"/>
      <c r="H2128" s="50"/>
      <c r="I2128" s="50">
        <v>6.3575151459398667</v>
      </c>
      <c r="J2128" s="34">
        <v>0</v>
      </c>
    </row>
    <row r="2129" spans="2:10" x14ac:dyDescent="0.3">
      <c r="B2129" s="49"/>
      <c r="C2129" s="50"/>
      <c r="D2129" s="50">
        <v>-5.601160144962642</v>
      </c>
      <c r="E2129" s="34">
        <v>0</v>
      </c>
      <c r="G2129" s="49"/>
      <c r="H2129" s="50"/>
      <c r="I2129" s="50">
        <v>6.3575151459398667</v>
      </c>
      <c r="J2129" s="34">
        <f>$K$1268</f>
        <v>9</v>
      </c>
    </row>
    <row r="2130" spans="2:10" x14ac:dyDescent="0.3">
      <c r="B2130" s="49"/>
      <c r="C2130" s="50"/>
      <c r="D2130" s="50">
        <v>-5.5478111462132613</v>
      </c>
      <c r="E2130" s="34">
        <v>0</v>
      </c>
      <c r="G2130" s="49"/>
      <c r="H2130" s="50"/>
      <c r="I2130" s="50">
        <v>6.4007316261244096</v>
      </c>
      <c r="J2130" s="34">
        <f>$K$1268</f>
        <v>9</v>
      </c>
    </row>
    <row r="2131" spans="2:10" x14ac:dyDescent="0.3">
      <c r="B2131" s="49"/>
      <c r="C2131" s="50"/>
      <c r="D2131" s="50">
        <v>-5.5478111462132613</v>
      </c>
      <c r="E2131" s="34">
        <f>$F$1871</f>
        <v>20</v>
      </c>
      <c r="G2131" s="49"/>
      <c r="H2131" s="50"/>
      <c r="I2131" s="50">
        <v>6.4007316261244096</v>
      </c>
      <c r="J2131" s="34">
        <v>0</v>
      </c>
    </row>
    <row r="2132" spans="2:10" x14ac:dyDescent="0.3">
      <c r="B2132" s="49"/>
      <c r="C2132" s="50"/>
      <c r="D2132" s="50">
        <v>-5.4944621474638815</v>
      </c>
      <c r="E2132" s="34">
        <f>$F$1871</f>
        <v>20</v>
      </c>
      <c r="G2132" s="49"/>
      <c r="H2132" s="50"/>
      <c r="I2132" s="50">
        <v>6.4439481063089525</v>
      </c>
      <c r="J2132" s="34">
        <v>0</v>
      </c>
    </row>
    <row r="2133" spans="2:10" x14ac:dyDescent="0.3">
      <c r="B2133" s="49"/>
      <c r="C2133" s="50"/>
      <c r="D2133" s="50">
        <v>-5.4944621474638815</v>
      </c>
      <c r="E2133" s="34">
        <v>0</v>
      </c>
      <c r="G2133" s="49"/>
      <c r="H2133" s="50"/>
      <c r="I2133" s="50">
        <v>6.4439481063089525</v>
      </c>
      <c r="J2133" s="34">
        <f>$K$1268</f>
        <v>9</v>
      </c>
    </row>
    <row r="2134" spans="2:10" x14ac:dyDescent="0.3">
      <c r="B2134" s="49"/>
      <c r="C2134" s="50"/>
      <c r="D2134" s="50">
        <v>-5.4411131487145008</v>
      </c>
      <c r="E2134" s="34">
        <v>0</v>
      </c>
      <c r="G2134" s="49"/>
      <c r="H2134" s="50"/>
      <c r="I2134" s="50">
        <v>6.4871645864934946</v>
      </c>
      <c r="J2134" s="34">
        <f>$K$1268</f>
        <v>9</v>
      </c>
    </row>
    <row r="2135" spans="2:10" x14ac:dyDescent="0.3">
      <c r="B2135" s="49"/>
      <c r="C2135" s="50"/>
      <c r="D2135" s="50">
        <v>-5.4411131487145008</v>
      </c>
      <c r="E2135" s="34">
        <f>$F$1871</f>
        <v>20</v>
      </c>
      <c r="G2135" s="49"/>
      <c r="H2135" s="50"/>
      <c r="I2135" s="50">
        <v>6.4871645864934946</v>
      </c>
      <c r="J2135" s="34">
        <v>0</v>
      </c>
    </row>
    <row r="2136" spans="2:10" x14ac:dyDescent="0.3">
      <c r="B2136" s="49"/>
      <c r="C2136" s="50"/>
      <c r="D2136" s="50">
        <v>-5.387764149965121</v>
      </c>
      <c r="E2136" s="34">
        <f>$F$1871</f>
        <v>20</v>
      </c>
      <c r="G2136" s="49"/>
      <c r="H2136" s="50"/>
      <c r="I2136" s="50">
        <v>6.5303810666780375</v>
      </c>
      <c r="J2136" s="34">
        <v>0</v>
      </c>
    </row>
    <row r="2137" spans="2:10" x14ac:dyDescent="0.3">
      <c r="B2137" s="49"/>
      <c r="C2137" s="50"/>
      <c r="D2137" s="50">
        <v>-5.387764149965121</v>
      </c>
      <c r="E2137" s="34">
        <v>0</v>
      </c>
      <c r="G2137" s="49"/>
      <c r="H2137" s="50"/>
      <c r="I2137" s="50">
        <v>6.5303810666780375</v>
      </c>
      <c r="J2137" s="34">
        <f>$K$1268</f>
        <v>9</v>
      </c>
    </row>
    <row r="2138" spans="2:10" x14ac:dyDescent="0.3">
      <c r="B2138" s="49"/>
      <c r="C2138" s="50"/>
      <c r="D2138" s="50">
        <v>-5.3344151512157403</v>
      </c>
      <c r="E2138" s="34">
        <v>0</v>
      </c>
      <c r="G2138" s="49"/>
      <c r="H2138" s="50"/>
      <c r="I2138" s="50">
        <v>6.5735975468625805</v>
      </c>
      <c r="J2138" s="34">
        <f>$K$1268</f>
        <v>9</v>
      </c>
    </row>
    <row r="2139" spans="2:10" x14ac:dyDescent="0.3">
      <c r="B2139" s="49"/>
      <c r="C2139" s="50"/>
      <c r="D2139" s="50">
        <v>-5.3344151512157403</v>
      </c>
      <c r="E2139" s="34">
        <f>$F$1871</f>
        <v>20</v>
      </c>
      <c r="G2139" s="49"/>
      <c r="H2139" s="50"/>
      <c r="I2139" s="50">
        <v>6.5735975468625805</v>
      </c>
      <c r="J2139" s="34">
        <v>0</v>
      </c>
    </row>
    <row r="2140" spans="2:10" x14ac:dyDescent="0.3">
      <c r="B2140" s="49"/>
      <c r="C2140" s="50"/>
      <c r="D2140" s="50">
        <v>-5.2810661524663605</v>
      </c>
      <c r="E2140" s="34">
        <f>$F$1871</f>
        <v>20</v>
      </c>
      <c r="G2140" s="49"/>
      <c r="H2140" s="50"/>
      <c r="I2140" s="50">
        <v>6.6168140270471234</v>
      </c>
      <c r="J2140" s="34">
        <v>0</v>
      </c>
    </row>
    <row r="2141" spans="2:10" x14ac:dyDescent="0.3">
      <c r="B2141" s="49"/>
      <c r="C2141" s="50"/>
      <c r="D2141" s="50">
        <v>-5.2810661524663605</v>
      </c>
      <c r="E2141" s="34">
        <v>0</v>
      </c>
      <c r="G2141" s="49"/>
      <c r="H2141" s="50"/>
      <c r="I2141" s="50">
        <v>6.6168140270471234</v>
      </c>
      <c r="J2141" s="34">
        <f>$K$1268</f>
        <v>9</v>
      </c>
    </row>
    <row r="2142" spans="2:10" x14ac:dyDescent="0.3">
      <c r="B2142" s="49"/>
      <c r="C2142" s="50"/>
      <c r="D2142" s="50">
        <v>-5.2277171537169806</v>
      </c>
      <c r="E2142" s="34">
        <v>0</v>
      </c>
      <c r="G2142" s="49"/>
      <c r="H2142" s="50"/>
      <c r="I2142" s="50">
        <v>6.6600305072316655</v>
      </c>
      <c r="J2142" s="34">
        <f>$K$1268</f>
        <v>9</v>
      </c>
    </row>
    <row r="2143" spans="2:10" x14ac:dyDescent="0.3">
      <c r="B2143" s="49"/>
      <c r="C2143" s="50"/>
      <c r="D2143" s="50">
        <v>-5.2277171537169806</v>
      </c>
      <c r="E2143" s="34">
        <f>$F$1871</f>
        <v>20</v>
      </c>
      <c r="G2143" s="49"/>
      <c r="H2143" s="50"/>
      <c r="I2143" s="50">
        <v>6.6600305072316655</v>
      </c>
      <c r="J2143" s="34">
        <v>0</v>
      </c>
    </row>
    <row r="2144" spans="2:10" x14ac:dyDescent="0.3">
      <c r="B2144" s="49"/>
      <c r="C2144" s="50"/>
      <c r="D2144" s="50">
        <v>-5.1743681549675999</v>
      </c>
      <c r="E2144" s="34">
        <f>$F$1871</f>
        <v>20</v>
      </c>
      <c r="G2144" s="49"/>
      <c r="H2144" s="50"/>
      <c r="I2144" s="50">
        <v>6.7032469874162084</v>
      </c>
      <c r="J2144" s="34">
        <v>0</v>
      </c>
    </row>
    <row r="2145" spans="2:10" x14ac:dyDescent="0.3">
      <c r="B2145" s="49"/>
      <c r="C2145" s="50"/>
      <c r="D2145" s="50">
        <v>-5.1743681549675999</v>
      </c>
      <c r="E2145" s="34">
        <v>0</v>
      </c>
      <c r="G2145" s="49"/>
      <c r="H2145" s="50"/>
      <c r="I2145" s="50">
        <v>6.7032469874162084</v>
      </c>
      <c r="J2145" s="34">
        <f>$K$1268</f>
        <v>9</v>
      </c>
    </row>
    <row r="2146" spans="2:10" x14ac:dyDescent="0.3">
      <c r="B2146" s="49"/>
      <c r="C2146" s="50"/>
      <c r="D2146" s="50">
        <v>-5.1210191562182201</v>
      </c>
      <c r="E2146" s="34">
        <v>0</v>
      </c>
      <c r="G2146" s="49"/>
      <c r="H2146" s="50"/>
      <c r="I2146" s="50">
        <v>6.7464634676007513</v>
      </c>
      <c r="J2146" s="34">
        <f>$K$1268</f>
        <v>9</v>
      </c>
    </row>
    <row r="2147" spans="2:10" x14ac:dyDescent="0.3">
      <c r="B2147" s="49"/>
      <c r="C2147" s="50"/>
      <c r="D2147" s="50">
        <v>-5.1210191562182201</v>
      </c>
      <c r="E2147" s="34">
        <f>$F$1871</f>
        <v>20</v>
      </c>
      <c r="G2147" s="49"/>
      <c r="H2147" s="50"/>
      <c r="I2147" s="50">
        <v>6.7464634676007513</v>
      </c>
      <c r="J2147" s="34">
        <v>0</v>
      </c>
    </row>
    <row r="2148" spans="2:10" x14ac:dyDescent="0.3">
      <c r="B2148" s="49"/>
      <c r="C2148" s="50"/>
      <c r="D2148" s="50">
        <v>-5.0676701574688394</v>
      </c>
      <c r="E2148" s="34">
        <f>$F$1871</f>
        <v>20</v>
      </c>
      <c r="G2148" s="49"/>
      <c r="H2148" s="50"/>
      <c r="I2148" s="50">
        <v>6.7896799477852943</v>
      </c>
      <c r="J2148" s="34">
        <v>0</v>
      </c>
    </row>
    <row r="2149" spans="2:10" x14ac:dyDescent="0.3">
      <c r="B2149" s="49"/>
      <c r="C2149" s="50"/>
      <c r="D2149" s="50">
        <v>-5.0676701574688394</v>
      </c>
      <c r="E2149" s="34">
        <v>0</v>
      </c>
      <c r="G2149" s="49"/>
      <c r="H2149" s="50"/>
      <c r="I2149" s="50">
        <v>6.7896799477852943</v>
      </c>
      <c r="J2149" s="34">
        <f>$K$1268</f>
        <v>9</v>
      </c>
    </row>
    <row r="2150" spans="2:10" x14ac:dyDescent="0.3">
      <c r="B2150" s="49"/>
      <c r="C2150" s="50"/>
      <c r="D2150" s="50">
        <v>-5.0143211587194596</v>
      </c>
      <c r="E2150" s="34">
        <v>0</v>
      </c>
      <c r="G2150" s="49"/>
      <c r="H2150" s="50"/>
      <c r="I2150" s="50">
        <v>6.8328964279698372</v>
      </c>
      <c r="J2150" s="34">
        <f>$K$1268</f>
        <v>9</v>
      </c>
    </row>
    <row r="2151" spans="2:10" x14ac:dyDescent="0.3">
      <c r="B2151" s="49"/>
      <c r="C2151" s="50"/>
      <c r="D2151" s="50">
        <v>-5.0143211587194596</v>
      </c>
      <c r="E2151" s="34">
        <f>$F$1871</f>
        <v>20</v>
      </c>
      <c r="G2151" s="49"/>
      <c r="H2151" s="50"/>
      <c r="I2151" s="50">
        <v>6.8328964279698372</v>
      </c>
      <c r="J2151" s="34">
        <v>0</v>
      </c>
    </row>
    <row r="2152" spans="2:10" x14ac:dyDescent="0.3">
      <c r="B2152" s="49"/>
      <c r="C2152" s="50"/>
      <c r="D2152" s="50">
        <v>-4.9609721599700789</v>
      </c>
      <c r="E2152" s="34">
        <f>$F$1871</f>
        <v>20</v>
      </c>
      <c r="G2152" s="49"/>
      <c r="H2152" s="50"/>
      <c r="I2152" s="50">
        <v>6.8761129081543793</v>
      </c>
      <c r="J2152" s="34">
        <v>0</v>
      </c>
    </row>
    <row r="2153" spans="2:10" x14ac:dyDescent="0.3">
      <c r="B2153" s="49"/>
      <c r="C2153" s="50"/>
      <c r="D2153" s="50">
        <v>-4.9609721599700789</v>
      </c>
      <c r="E2153" s="34">
        <v>0</v>
      </c>
      <c r="G2153" s="49"/>
      <c r="H2153" s="50"/>
      <c r="I2153" s="50">
        <v>6.8761129081543793</v>
      </c>
      <c r="J2153" s="34">
        <f>$K$1268</f>
        <v>9</v>
      </c>
    </row>
    <row r="2154" spans="2:10" x14ac:dyDescent="0.3">
      <c r="B2154" s="49"/>
      <c r="C2154" s="50"/>
      <c r="D2154" s="50">
        <v>-4.9076231612206991</v>
      </c>
      <c r="E2154" s="34">
        <v>0</v>
      </c>
      <c r="G2154" s="49"/>
      <c r="H2154" s="50"/>
      <c r="I2154" s="50">
        <v>6.9193293883389222</v>
      </c>
      <c r="J2154" s="34">
        <f>$K$1268</f>
        <v>9</v>
      </c>
    </row>
    <row r="2155" spans="2:10" x14ac:dyDescent="0.3">
      <c r="B2155" s="49"/>
      <c r="C2155" s="50"/>
      <c r="D2155" s="50">
        <v>-4.9076231612206991</v>
      </c>
      <c r="E2155" s="34">
        <f>$F$1871</f>
        <v>20</v>
      </c>
      <c r="G2155" s="49"/>
      <c r="H2155" s="50"/>
      <c r="I2155" s="50">
        <v>6.9193293883389222</v>
      </c>
      <c r="J2155" s="34">
        <v>0</v>
      </c>
    </row>
    <row r="2156" spans="2:10" x14ac:dyDescent="0.3">
      <c r="B2156" s="49"/>
      <c r="C2156" s="50"/>
      <c r="D2156" s="50">
        <v>-4.8542741624713184</v>
      </c>
      <c r="E2156" s="34">
        <f>$F$1871</f>
        <v>20</v>
      </c>
      <c r="G2156" s="49"/>
      <c r="H2156" s="50"/>
      <c r="I2156" s="50">
        <v>6.9625458685234651</v>
      </c>
      <c r="J2156" s="34">
        <v>0</v>
      </c>
    </row>
    <row r="2157" spans="2:10" x14ac:dyDescent="0.3">
      <c r="B2157" s="49"/>
      <c r="C2157" s="50"/>
      <c r="D2157" s="50">
        <v>-4.8542741624713184</v>
      </c>
      <c r="E2157" s="34">
        <v>0</v>
      </c>
      <c r="G2157" s="49"/>
      <c r="H2157" s="50"/>
      <c r="I2157" s="50">
        <v>6.9625458685234651</v>
      </c>
      <c r="J2157" s="34">
        <f>$K$1268</f>
        <v>9</v>
      </c>
    </row>
    <row r="2158" spans="2:10" x14ac:dyDescent="0.3">
      <c r="B2158" s="49"/>
      <c r="C2158" s="50"/>
      <c r="D2158" s="50">
        <v>-4.8009251637219386</v>
      </c>
      <c r="E2158" s="34">
        <v>0</v>
      </c>
      <c r="G2158" s="49"/>
      <c r="H2158" s="50"/>
      <c r="I2158" s="50">
        <v>7.0057623487080081</v>
      </c>
      <c r="J2158" s="34">
        <f>$K$1268</f>
        <v>9</v>
      </c>
    </row>
    <row r="2159" spans="2:10" x14ac:dyDescent="0.3">
      <c r="B2159" s="49"/>
      <c r="C2159" s="50"/>
      <c r="D2159" s="50">
        <v>-4.8009251637219386</v>
      </c>
      <c r="E2159" s="34">
        <f>$F$1871</f>
        <v>20</v>
      </c>
      <c r="G2159" s="49"/>
      <c r="H2159" s="50"/>
      <c r="I2159" s="50">
        <v>7.0057623487080081</v>
      </c>
      <c r="J2159" s="34">
        <v>0</v>
      </c>
    </row>
    <row r="2160" spans="2:10" x14ac:dyDescent="0.3">
      <c r="B2160" s="49"/>
      <c r="C2160" s="50"/>
      <c r="D2160" s="50">
        <v>-4.7475761649725587</v>
      </c>
      <c r="E2160" s="34">
        <f>$F$1871</f>
        <v>20</v>
      </c>
      <c r="G2160" s="49"/>
      <c r="H2160" s="50"/>
      <c r="I2160" s="50">
        <v>7.0489788288925501</v>
      </c>
      <c r="J2160" s="34">
        <v>0</v>
      </c>
    </row>
    <row r="2161" spans="2:10" x14ac:dyDescent="0.3">
      <c r="B2161" s="49"/>
      <c r="C2161" s="50"/>
      <c r="D2161" s="50">
        <v>-4.7475761649725587</v>
      </c>
      <c r="E2161" s="34">
        <v>0</v>
      </c>
      <c r="G2161" s="49"/>
      <c r="H2161" s="50"/>
      <c r="I2161" s="50">
        <v>7.0489788288925501</v>
      </c>
      <c r="J2161" s="34">
        <f>$K$1268</f>
        <v>9</v>
      </c>
    </row>
    <row r="2162" spans="2:10" x14ac:dyDescent="0.3">
      <c r="B2162" s="49"/>
      <c r="C2162" s="50"/>
      <c r="D2162" s="50">
        <v>-4.694227166223178</v>
      </c>
      <c r="E2162" s="34">
        <v>0</v>
      </c>
      <c r="G2162" s="49"/>
      <c r="H2162" s="50"/>
      <c r="I2162" s="50">
        <v>7.0921953090770931</v>
      </c>
      <c r="J2162" s="34">
        <f>$K$1268</f>
        <v>9</v>
      </c>
    </row>
    <row r="2163" spans="2:10" x14ac:dyDescent="0.3">
      <c r="B2163" s="49"/>
      <c r="C2163" s="50"/>
      <c r="D2163" s="50">
        <v>-4.694227166223178</v>
      </c>
      <c r="E2163" s="34">
        <f>$F$1871</f>
        <v>20</v>
      </c>
      <c r="G2163" s="49"/>
      <c r="H2163" s="50"/>
      <c r="I2163" s="50">
        <v>7.0921953090770931</v>
      </c>
      <c r="J2163" s="34">
        <v>0</v>
      </c>
    </row>
    <row r="2164" spans="2:10" x14ac:dyDescent="0.3">
      <c r="B2164" s="49"/>
      <c r="C2164" s="50"/>
      <c r="D2164" s="50">
        <v>-4.6408781674737982</v>
      </c>
      <c r="E2164" s="34">
        <f>$F$1871</f>
        <v>20</v>
      </c>
      <c r="G2164" s="49"/>
      <c r="H2164" s="50"/>
      <c r="I2164" s="50">
        <v>7.135411789261636</v>
      </c>
      <c r="J2164" s="34">
        <v>0</v>
      </c>
    </row>
    <row r="2165" spans="2:10" x14ac:dyDescent="0.3">
      <c r="B2165" s="49"/>
      <c r="C2165" s="50"/>
      <c r="D2165" s="50">
        <v>-4.6408781674737982</v>
      </c>
      <c r="E2165" s="34">
        <v>0</v>
      </c>
      <c r="G2165" s="49"/>
      <c r="H2165" s="50"/>
      <c r="I2165" s="50">
        <v>7.135411789261636</v>
      </c>
      <c r="J2165" s="34">
        <f>$K$1268</f>
        <v>9</v>
      </c>
    </row>
    <row r="2166" spans="2:10" x14ac:dyDescent="0.3">
      <c r="B2166" s="49"/>
      <c r="C2166" s="50"/>
      <c r="D2166" s="50">
        <v>-4.616628622587716</v>
      </c>
      <c r="E2166" s="34">
        <v>0</v>
      </c>
      <c r="G2166" s="49"/>
      <c r="H2166" s="50"/>
      <c r="I2166" s="50">
        <v>7.1786282694461789</v>
      </c>
      <c r="J2166" s="34">
        <f>$K$1268</f>
        <v>9</v>
      </c>
    </row>
    <row r="2167" spans="2:10" x14ac:dyDescent="0.3">
      <c r="B2167" s="49"/>
      <c r="C2167" s="50"/>
      <c r="D2167" s="50">
        <v>-4.616628622587716</v>
      </c>
      <c r="E2167" s="34">
        <f>$F$1871</f>
        <v>20</v>
      </c>
      <c r="G2167" s="49"/>
      <c r="H2167" s="50"/>
      <c r="I2167" s="50">
        <v>7.1786282694461789</v>
      </c>
      <c r="J2167" s="34">
        <v>0</v>
      </c>
    </row>
    <row r="2168" spans="2:10" x14ac:dyDescent="0.3">
      <c r="B2168" s="49"/>
      <c r="C2168" s="50"/>
      <c r="D2168" s="50">
        <v>-4.616628622587716</v>
      </c>
      <c r="E2168" s="34">
        <f>$F$1871</f>
        <v>20</v>
      </c>
      <c r="G2168" s="49"/>
      <c r="H2168" s="50"/>
      <c r="I2168" s="50">
        <v>7.221844749630721</v>
      </c>
      <c r="J2168" s="34">
        <v>0</v>
      </c>
    </row>
    <row r="2169" spans="2:10" x14ac:dyDescent="0.3">
      <c r="B2169" s="49"/>
      <c r="C2169" s="50"/>
      <c r="D2169" s="50">
        <v>-4.616628622587716</v>
      </c>
      <c r="E2169" s="34">
        <v>0</v>
      </c>
      <c r="G2169" s="49"/>
      <c r="H2169" s="50"/>
      <c r="I2169" s="50">
        <v>7.221844749630721</v>
      </c>
      <c r="J2169" s="34">
        <f>$K$1268</f>
        <v>9</v>
      </c>
    </row>
    <row r="2170" spans="2:10" x14ac:dyDescent="0.3">
      <c r="B2170" s="49"/>
      <c r="C2170" s="50"/>
      <c r="D2170" s="50">
        <v>-4.616628622587716</v>
      </c>
      <c r="E2170" s="34">
        <v>0</v>
      </c>
      <c r="G2170" s="49"/>
      <c r="H2170" s="50"/>
      <c r="I2170" s="50">
        <v>7.2650612298152639</v>
      </c>
      <c r="J2170" s="34">
        <f>$K$1268</f>
        <v>9</v>
      </c>
    </row>
    <row r="2171" spans="2:10" x14ac:dyDescent="0.3">
      <c r="B2171" s="49"/>
      <c r="C2171" s="50"/>
      <c r="D2171" s="50">
        <v>-4.616628622587716</v>
      </c>
      <c r="E2171" s="34">
        <f>$F$1872</f>
        <v>99</v>
      </c>
      <c r="G2171" s="49"/>
      <c r="H2171" s="50"/>
      <c r="I2171" s="50">
        <v>7.2650612298152639</v>
      </c>
      <c r="J2171" s="34">
        <v>0</v>
      </c>
    </row>
    <row r="2172" spans="2:10" x14ac:dyDescent="0.3">
      <c r="B2172" s="49"/>
      <c r="C2172" s="50"/>
      <c r="D2172" s="50">
        <v>-4.5632796238383362</v>
      </c>
      <c r="E2172" s="34">
        <f>$F$1872</f>
        <v>99</v>
      </c>
      <c r="G2172" s="49"/>
      <c r="H2172" s="50"/>
      <c r="I2172" s="50">
        <v>7.3082777099998069</v>
      </c>
      <c r="J2172" s="34">
        <v>0</v>
      </c>
    </row>
    <row r="2173" spans="2:10" x14ac:dyDescent="0.3">
      <c r="B2173" s="49"/>
      <c r="C2173" s="50"/>
      <c r="D2173" s="50">
        <v>-4.5632796238383362</v>
      </c>
      <c r="E2173" s="34">
        <v>0</v>
      </c>
      <c r="G2173" s="49"/>
      <c r="H2173" s="50"/>
      <c r="I2173" s="50">
        <v>7.3082777099998069</v>
      </c>
      <c r="J2173" s="34">
        <f>$K$1268</f>
        <v>9</v>
      </c>
    </row>
    <row r="2174" spans="2:10" x14ac:dyDescent="0.3">
      <c r="B2174" s="49"/>
      <c r="C2174" s="50"/>
      <c r="D2174" s="50">
        <v>-4.5099306250889555</v>
      </c>
      <c r="E2174" s="34">
        <v>0</v>
      </c>
      <c r="G2174" s="49"/>
      <c r="H2174" s="50"/>
      <c r="I2174" s="50">
        <v>7.3514941901843498</v>
      </c>
      <c r="J2174" s="34">
        <f>$K$1268</f>
        <v>9</v>
      </c>
    </row>
    <row r="2175" spans="2:10" x14ac:dyDescent="0.3">
      <c r="B2175" s="49"/>
      <c r="C2175" s="50"/>
      <c r="D2175" s="50">
        <v>-4.5099306250889555</v>
      </c>
      <c r="E2175" s="34">
        <f>$F$1872</f>
        <v>99</v>
      </c>
      <c r="G2175" s="49"/>
      <c r="H2175" s="50"/>
      <c r="I2175" s="50">
        <v>7.3514941901843498</v>
      </c>
      <c r="J2175" s="34">
        <v>0</v>
      </c>
    </row>
    <row r="2176" spans="2:10" x14ac:dyDescent="0.3">
      <c r="B2176" s="49"/>
      <c r="C2176" s="50"/>
      <c r="D2176" s="50">
        <v>-4.4565816263395757</v>
      </c>
      <c r="E2176" s="34">
        <f>$F$1872</f>
        <v>99</v>
      </c>
      <c r="G2176" s="49"/>
      <c r="H2176" s="50"/>
      <c r="I2176" s="50">
        <v>7.3947106703688918</v>
      </c>
      <c r="J2176" s="34">
        <v>0</v>
      </c>
    </row>
    <row r="2177" spans="2:10" x14ac:dyDescent="0.3">
      <c r="B2177" s="49"/>
      <c r="C2177" s="50"/>
      <c r="D2177" s="50">
        <v>-4.4565816263395757</v>
      </c>
      <c r="E2177" s="34">
        <v>0</v>
      </c>
      <c r="G2177" s="49"/>
      <c r="H2177" s="50"/>
      <c r="I2177" s="50">
        <v>7.3947106703688918</v>
      </c>
      <c r="J2177" s="34">
        <f>$K$1268</f>
        <v>9</v>
      </c>
    </row>
    <row r="2178" spans="2:10" x14ac:dyDescent="0.3">
      <c r="B2178" s="49"/>
      <c r="C2178" s="50"/>
      <c r="D2178" s="50">
        <v>-4.403232627590195</v>
      </c>
      <c r="E2178" s="34">
        <v>0</v>
      </c>
      <c r="G2178" s="49"/>
      <c r="H2178" s="50"/>
      <c r="I2178" s="50">
        <v>7.4379271505534348</v>
      </c>
      <c r="J2178" s="34">
        <f>$K$1268</f>
        <v>9</v>
      </c>
    </row>
    <row r="2179" spans="2:10" x14ac:dyDescent="0.3">
      <c r="B2179" s="49"/>
      <c r="C2179" s="50"/>
      <c r="D2179" s="50">
        <v>-4.403232627590195</v>
      </c>
      <c r="E2179" s="34">
        <f>$F$1872</f>
        <v>99</v>
      </c>
      <c r="G2179" s="49"/>
      <c r="H2179" s="50"/>
      <c r="I2179" s="50">
        <v>7.4379271505534348</v>
      </c>
      <c r="J2179" s="34">
        <v>0</v>
      </c>
    </row>
    <row r="2180" spans="2:10" x14ac:dyDescent="0.3">
      <c r="B2180" s="49"/>
      <c r="C2180" s="50"/>
      <c r="D2180" s="50">
        <v>-4.3498836288408151</v>
      </c>
      <c r="E2180" s="34">
        <f>$F$1872</f>
        <v>99</v>
      </c>
      <c r="G2180" s="49"/>
      <c r="H2180" s="50"/>
      <c r="I2180" s="50">
        <v>7.4811436307379777</v>
      </c>
      <c r="J2180" s="34">
        <v>0</v>
      </c>
    </row>
    <row r="2181" spans="2:10" x14ac:dyDescent="0.3">
      <c r="B2181" s="49"/>
      <c r="C2181" s="50"/>
      <c r="D2181" s="50">
        <v>-4.3498836288408151</v>
      </c>
      <c r="E2181" s="34">
        <v>0</v>
      </c>
      <c r="G2181" s="49"/>
      <c r="H2181" s="50"/>
      <c r="I2181" s="50">
        <v>7.4811436307379777</v>
      </c>
      <c r="J2181" s="34">
        <f>$K$1268</f>
        <v>9</v>
      </c>
    </row>
    <row r="2182" spans="2:10" x14ac:dyDescent="0.3">
      <c r="B2182" s="49"/>
      <c r="C2182" s="50"/>
      <c r="D2182" s="50">
        <v>-4.2965346300914344</v>
      </c>
      <c r="E2182" s="34">
        <v>0</v>
      </c>
      <c r="G2182" s="49"/>
      <c r="H2182" s="50"/>
      <c r="I2182" s="50">
        <v>7.5243601109225207</v>
      </c>
      <c r="J2182" s="34">
        <f>$K$1268</f>
        <v>9</v>
      </c>
    </row>
    <row r="2183" spans="2:10" x14ac:dyDescent="0.3">
      <c r="B2183" s="49"/>
      <c r="C2183" s="50"/>
      <c r="D2183" s="50">
        <v>-4.2965346300914344</v>
      </c>
      <c r="E2183" s="34">
        <f>$F$1872</f>
        <v>99</v>
      </c>
      <c r="G2183" s="49"/>
      <c r="H2183" s="50"/>
      <c r="I2183" s="50">
        <v>7.5243601109225207</v>
      </c>
      <c r="J2183" s="34">
        <v>0</v>
      </c>
    </row>
    <row r="2184" spans="2:10" x14ac:dyDescent="0.3">
      <c r="B2184" s="49"/>
      <c r="C2184" s="50"/>
      <c r="D2184" s="50">
        <v>-4.2431856313420546</v>
      </c>
      <c r="E2184" s="34">
        <f>$F$1872</f>
        <v>99</v>
      </c>
      <c r="G2184" s="49"/>
      <c r="H2184" s="50"/>
      <c r="I2184" s="50">
        <v>7.5675765911070627</v>
      </c>
      <c r="J2184" s="34">
        <v>0</v>
      </c>
    </row>
    <row r="2185" spans="2:10" x14ac:dyDescent="0.3">
      <c r="B2185" s="49"/>
      <c r="C2185" s="50"/>
      <c r="D2185" s="50">
        <v>-4.2431856313420546</v>
      </c>
      <c r="E2185" s="34">
        <v>0</v>
      </c>
      <c r="G2185" s="49"/>
      <c r="H2185" s="50"/>
      <c r="I2185" s="50">
        <v>7.5675765911070627</v>
      </c>
      <c r="J2185" s="34">
        <f>$K$1268</f>
        <v>9</v>
      </c>
    </row>
    <row r="2186" spans="2:10" x14ac:dyDescent="0.3">
      <c r="B2186" s="49"/>
      <c r="C2186" s="50"/>
      <c r="D2186" s="50">
        <v>-4.1898366325926739</v>
      </c>
      <c r="E2186" s="34">
        <v>0</v>
      </c>
      <c r="G2186" s="49"/>
      <c r="H2186" s="50"/>
      <c r="I2186" s="50">
        <v>7.6107930712916056</v>
      </c>
      <c r="J2186" s="34">
        <f>$K$1268</f>
        <v>9</v>
      </c>
    </row>
    <row r="2187" spans="2:10" x14ac:dyDescent="0.3">
      <c r="B2187" s="49"/>
      <c r="C2187" s="50"/>
      <c r="D2187" s="50">
        <v>-4.1898366325926739</v>
      </c>
      <c r="E2187" s="34">
        <f>$F$1872</f>
        <v>99</v>
      </c>
      <c r="G2187" s="49"/>
      <c r="H2187" s="50"/>
      <c r="I2187" s="50">
        <v>7.6107930712916056</v>
      </c>
      <c r="J2187" s="34">
        <v>0</v>
      </c>
    </row>
    <row r="2188" spans="2:10" x14ac:dyDescent="0.3">
      <c r="B2188" s="49"/>
      <c r="C2188" s="50"/>
      <c r="D2188" s="50">
        <v>-4.1364876338432941</v>
      </c>
      <c r="E2188" s="34">
        <f>$F$1872</f>
        <v>99</v>
      </c>
      <c r="G2188" s="49"/>
      <c r="H2188" s="50"/>
      <c r="I2188" s="50">
        <v>7.6540095514761486</v>
      </c>
      <c r="J2188" s="34">
        <v>0</v>
      </c>
    </row>
    <row r="2189" spans="2:10" x14ac:dyDescent="0.3">
      <c r="B2189" s="49"/>
      <c r="C2189" s="50"/>
      <c r="D2189" s="50">
        <v>-4.1364876338432941</v>
      </c>
      <c r="E2189" s="34">
        <v>0</v>
      </c>
      <c r="G2189" s="49"/>
      <c r="H2189" s="50"/>
      <c r="I2189" s="50">
        <v>7.6540095514761486</v>
      </c>
      <c r="J2189" s="34">
        <f>$K$1268</f>
        <v>9</v>
      </c>
    </row>
    <row r="2190" spans="2:10" x14ac:dyDescent="0.3">
      <c r="B2190" s="49"/>
      <c r="C2190" s="50"/>
      <c r="D2190" s="50">
        <v>-4.0831386350939134</v>
      </c>
      <c r="E2190" s="34">
        <v>0</v>
      </c>
      <c r="G2190" s="49"/>
      <c r="H2190" s="50"/>
      <c r="I2190" s="50">
        <v>7.6972260316606915</v>
      </c>
      <c r="J2190" s="34">
        <f>$K$1268</f>
        <v>9</v>
      </c>
    </row>
    <row r="2191" spans="2:10" x14ac:dyDescent="0.3">
      <c r="B2191" s="49"/>
      <c r="C2191" s="50"/>
      <c r="D2191" s="50">
        <v>-4.0831386350939134</v>
      </c>
      <c r="E2191" s="34">
        <f>$F$1872</f>
        <v>99</v>
      </c>
      <c r="G2191" s="49"/>
      <c r="H2191" s="50"/>
      <c r="I2191" s="50">
        <v>7.6972260316606915</v>
      </c>
      <c r="J2191" s="34">
        <v>0</v>
      </c>
    </row>
    <row r="2192" spans="2:10" x14ac:dyDescent="0.3">
      <c r="B2192" s="49"/>
      <c r="C2192" s="50"/>
      <c r="D2192" s="50">
        <v>-4.0297896363445336</v>
      </c>
      <c r="E2192" s="34">
        <f>$F$1872</f>
        <v>99</v>
      </c>
      <c r="G2192" s="49"/>
      <c r="H2192" s="50"/>
      <c r="I2192" s="50">
        <v>7.7404425118452336</v>
      </c>
      <c r="J2192" s="34">
        <v>0</v>
      </c>
    </row>
    <row r="2193" spans="2:10" x14ac:dyDescent="0.3">
      <c r="B2193" s="49"/>
      <c r="C2193" s="50"/>
      <c r="D2193" s="50">
        <v>-4.0297896363445336</v>
      </c>
      <c r="E2193" s="34">
        <v>0</v>
      </c>
      <c r="G2193" s="49"/>
      <c r="H2193" s="50"/>
      <c r="I2193" s="50">
        <v>7.7404425118452336</v>
      </c>
      <c r="J2193" s="34">
        <f>$K$1268</f>
        <v>9</v>
      </c>
    </row>
    <row r="2194" spans="2:10" x14ac:dyDescent="0.3">
      <c r="B2194" s="49"/>
      <c r="C2194" s="50"/>
      <c r="D2194" s="50">
        <v>-3.9764406375951533</v>
      </c>
      <c r="E2194" s="34">
        <v>0</v>
      </c>
      <c r="G2194" s="49"/>
      <c r="H2194" s="50"/>
      <c r="I2194" s="50">
        <v>7.7836589920297765</v>
      </c>
      <c r="J2194" s="34">
        <f>$K$1268</f>
        <v>9</v>
      </c>
    </row>
    <row r="2195" spans="2:10" x14ac:dyDescent="0.3">
      <c r="B2195" s="49"/>
      <c r="C2195" s="50"/>
      <c r="D2195" s="50">
        <v>-3.9764406375951533</v>
      </c>
      <c r="E2195" s="34">
        <f>$F$1872</f>
        <v>99</v>
      </c>
      <c r="G2195" s="49"/>
      <c r="H2195" s="50"/>
      <c r="I2195" s="50">
        <v>7.7836589920297765</v>
      </c>
      <c r="J2195" s="34">
        <v>0</v>
      </c>
    </row>
    <row r="2196" spans="2:10" x14ac:dyDescent="0.3">
      <c r="B2196" s="49"/>
      <c r="C2196" s="50"/>
      <c r="D2196" s="50">
        <v>-3.9230916388457731</v>
      </c>
      <c r="E2196" s="34">
        <f>$F$1872</f>
        <v>99</v>
      </c>
      <c r="G2196" s="49"/>
      <c r="H2196" s="50"/>
      <c r="I2196" s="50">
        <v>7.8076681476878562</v>
      </c>
      <c r="J2196" s="34">
        <v>0</v>
      </c>
    </row>
    <row r="2197" spans="2:10" x14ac:dyDescent="0.3">
      <c r="B2197" s="49"/>
      <c r="C2197" s="50"/>
      <c r="D2197" s="50">
        <v>-3.9230916388457731</v>
      </c>
      <c r="E2197" s="34">
        <v>0</v>
      </c>
      <c r="G2197" s="49"/>
      <c r="H2197" s="50"/>
      <c r="I2197" s="50">
        <v>7.8076681476878562</v>
      </c>
      <c r="J2197" s="34">
        <f>$K$1268</f>
        <v>9</v>
      </c>
    </row>
    <row r="2198" spans="2:10" x14ac:dyDescent="0.3">
      <c r="B2198" s="49"/>
      <c r="C2198" s="50"/>
      <c r="D2198" s="50">
        <v>-3.8697426400963928</v>
      </c>
      <c r="E2198" s="34">
        <v>0</v>
      </c>
      <c r="G2198" s="49"/>
      <c r="H2198" s="50"/>
      <c r="I2198" s="50">
        <v>7.8076681476878562</v>
      </c>
      <c r="J2198" s="34">
        <f>$K$1268</f>
        <v>9</v>
      </c>
    </row>
    <row r="2199" spans="2:10" x14ac:dyDescent="0.3">
      <c r="B2199" s="49"/>
      <c r="C2199" s="50"/>
      <c r="D2199" s="50">
        <v>-3.8697426400963928</v>
      </c>
      <c r="E2199" s="34">
        <f>$F$1872</f>
        <v>99</v>
      </c>
      <c r="G2199" s="49"/>
      <c r="H2199" s="50"/>
      <c r="I2199" s="50">
        <v>7.8076681476878562</v>
      </c>
      <c r="J2199" s="34">
        <v>0</v>
      </c>
    </row>
    <row r="2200" spans="2:10" x14ac:dyDescent="0.3">
      <c r="B2200" s="49"/>
      <c r="C2200" s="50"/>
      <c r="D2200" s="50">
        <v>-3.8163936413470125</v>
      </c>
      <c r="E2200" s="34">
        <f>$F$1872</f>
        <v>99</v>
      </c>
      <c r="G2200" s="49"/>
      <c r="H2200" s="50"/>
      <c r="I2200" s="50">
        <v>7.8076681476878562</v>
      </c>
      <c r="J2200" s="34">
        <v>0</v>
      </c>
    </row>
    <row r="2201" spans="2:10" x14ac:dyDescent="0.3">
      <c r="B2201" s="49"/>
      <c r="C2201" s="50"/>
      <c r="D2201" s="50">
        <v>-3.8163936413470125</v>
      </c>
      <c r="E2201" s="34">
        <v>0</v>
      </c>
      <c r="G2201" s="49"/>
      <c r="H2201" s="50"/>
      <c r="I2201" s="50">
        <v>7.8076681476878562</v>
      </c>
      <c r="J2201" s="34">
        <f>$K$1269</f>
        <v>4</v>
      </c>
    </row>
    <row r="2202" spans="2:10" x14ac:dyDescent="0.3">
      <c r="B2202" s="49"/>
      <c r="C2202" s="50"/>
      <c r="D2202" s="50">
        <v>-3.7630446425976327</v>
      </c>
      <c r="E2202" s="34">
        <v>0</v>
      </c>
      <c r="G2202" s="49"/>
      <c r="H2202" s="50"/>
      <c r="I2202" s="50">
        <v>7.8508846278723983</v>
      </c>
      <c r="J2202" s="34">
        <f>$K$1269</f>
        <v>4</v>
      </c>
    </row>
    <row r="2203" spans="2:10" x14ac:dyDescent="0.3">
      <c r="B2203" s="49"/>
      <c r="C2203" s="50"/>
      <c r="D2203" s="50">
        <v>-3.7630446425976327</v>
      </c>
      <c r="E2203" s="34">
        <f>$F$1872</f>
        <v>99</v>
      </c>
      <c r="G2203" s="49"/>
      <c r="H2203" s="50"/>
      <c r="I2203" s="50">
        <v>7.8508846278723983</v>
      </c>
      <c r="J2203" s="34">
        <v>0</v>
      </c>
    </row>
    <row r="2204" spans="2:10" x14ac:dyDescent="0.3">
      <c r="B2204" s="49"/>
      <c r="C2204" s="50"/>
      <c r="D2204" s="50">
        <v>-3.7096956438482525</v>
      </c>
      <c r="E2204" s="34">
        <f>$F$1872</f>
        <v>99</v>
      </c>
      <c r="G2204" s="49"/>
      <c r="H2204" s="50"/>
      <c r="I2204" s="50">
        <v>7.8941011080569412</v>
      </c>
      <c r="J2204" s="34">
        <v>0</v>
      </c>
    </row>
    <row r="2205" spans="2:10" x14ac:dyDescent="0.3">
      <c r="B2205" s="49"/>
      <c r="C2205" s="50"/>
      <c r="D2205" s="50">
        <v>-3.7096956438482525</v>
      </c>
      <c r="E2205" s="34">
        <v>0</v>
      </c>
      <c r="G2205" s="49"/>
      <c r="H2205" s="50"/>
      <c r="I2205" s="50">
        <v>7.8941011080569412</v>
      </c>
      <c r="J2205" s="34">
        <f>$K$1269</f>
        <v>4</v>
      </c>
    </row>
    <row r="2206" spans="2:10" x14ac:dyDescent="0.3">
      <c r="B2206" s="49"/>
      <c r="C2206" s="50"/>
      <c r="D2206" s="50">
        <v>-3.6563466450988722</v>
      </c>
      <c r="E2206" s="34">
        <v>0</v>
      </c>
      <c r="G2206" s="49"/>
      <c r="H2206" s="50"/>
      <c r="I2206" s="50">
        <v>7.9373175882414841</v>
      </c>
      <c r="J2206" s="34">
        <f>$K$1269</f>
        <v>4</v>
      </c>
    </row>
    <row r="2207" spans="2:10" x14ac:dyDescent="0.3">
      <c r="B2207" s="49"/>
      <c r="C2207" s="50"/>
      <c r="D2207" s="50">
        <v>-3.6563466450988722</v>
      </c>
      <c r="E2207" s="34">
        <f>$F$1872</f>
        <v>99</v>
      </c>
      <c r="G2207" s="49"/>
      <c r="H2207" s="50"/>
      <c r="I2207" s="50">
        <v>7.9373175882414841</v>
      </c>
      <c r="J2207" s="34">
        <v>0</v>
      </c>
    </row>
    <row r="2208" spans="2:10" x14ac:dyDescent="0.3">
      <c r="B2208" s="49"/>
      <c r="C2208" s="50"/>
      <c r="D2208" s="50">
        <v>-3.6029976463494919</v>
      </c>
      <c r="E2208" s="34">
        <f>$F$1872</f>
        <v>99</v>
      </c>
      <c r="G2208" s="49"/>
      <c r="H2208" s="50"/>
      <c r="I2208" s="50">
        <v>7.9805340684260271</v>
      </c>
      <c r="J2208" s="34">
        <v>0</v>
      </c>
    </row>
    <row r="2209" spans="2:10" x14ac:dyDescent="0.3">
      <c r="B2209" s="49"/>
      <c r="C2209" s="50"/>
      <c r="D2209" s="50">
        <v>-3.6029976463494919</v>
      </c>
      <c r="E2209" s="34">
        <v>0</v>
      </c>
      <c r="G2209" s="49"/>
      <c r="H2209" s="50"/>
      <c r="I2209" s="50">
        <v>7.9805340684260271</v>
      </c>
      <c r="J2209" s="34">
        <f>$K$1269</f>
        <v>4</v>
      </c>
    </row>
    <row r="2210" spans="2:10" x14ac:dyDescent="0.3">
      <c r="B2210" s="49"/>
      <c r="C2210" s="50"/>
      <c r="D2210" s="50">
        <v>-3.5496486476001117</v>
      </c>
      <c r="E2210" s="34">
        <v>0</v>
      </c>
      <c r="G2210" s="49"/>
      <c r="H2210" s="50"/>
      <c r="I2210" s="50">
        <v>8.02375054861057</v>
      </c>
      <c r="J2210" s="34">
        <f>$K$1269</f>
        <v>4</v>
      </c>
    </row>
    <row r="2211" spans="2:10" x14ac:dyDescent="0.3">
      <c r="B2211" s="49"/>
      <c r="C2211" s="50"/>
      <c r="D2211" s="50">
        <v>-3.5496486476001117</v>
      </c>
      <c r="E2211" s="34">
        <f>$F$1872</f>
        <v>99</v>
      </c>
      <c r="G2211" s="49"/>
      <c r="H2211" s="50"/>
      <c r="I2211" s="50">
        <v>8.02375054861057</v>
      </c>
      <c r="J2211" s="34">
        <v>0</v>
      </c>
    </row>
    <row r="2212" spans="2:10" x14ac:dyDescent="0.3">
      <c r="B2212" s="49"/>
      <c r="C2212" s="50"/>
      <c r="D2212" s="50">
        <v>-3.4962996488507314</v>
      </c>
      <c r="E2212" s="34">
        <f>$F$1872</f>
        <v>99</v>
      </c>
      <c r="G2212" s="49"/>
      <c r="H2212" s="50"/>
      <c r="I2212" s="50">
        <v>8.0669670287951121</v>
      </c>
      <c r="J2212" s="34">
        <v>0</v>
      </c>
    </row>
    <row r="2213" spans="2:10" x14ac:dyDescent="0.3">
      <c r="B2213" s="49"/>
      <c r="C2213" s="50"/>
      <c r="D2213" s="50">
        <v>-3.4962996488507314</v>
      </c>
      <c r="E2213" s="34">
        <v>0</v>
      </c>
      <c r="G2213" s="49"/>
      <c r="H2213" s="50"/>
      <c r="I2213" s="50">
        <v>8.0669670287951121</v>
      </c>
      <c r="J2213" s="34">
        <f>$K$1269</f>
        <v>4</v>
      </c>
    </row>
    <row r="2214" spans="2:10" x14ac:dyDescent="0.3">
      <c r="B2214" s="49"/>
      <c r="C2214" s="50"/>
      <c r="D2214" s="50">
        <v>-3.4429506501013512</v>
      </c>
      <c r="E2214" s="34">
        <v>0</v>
      </c>
      <c r="G2214" s="49"/>
      <c r="H2214" s="50"/>
      <c r="I2214" s="50">
        <v>8.1101835089796541</v>
      </c>
      <c r="J2214" s="34">
        <f>$K$1269</f>
        <v>4</v>
      </c>
    </row>
    <row r="2215" spans="2:10" x14ac:dyDescent="0.3">
      <c r="B2215" s="49"/>
      <c r="C2215" s="50"/>
      <c r="D2215" s="50">
        <v>-3.4429506501013512</v>
      </c>
      <c r="E2215" s="34">
        <f>$F$1872</f>
        <v>99</v>
      </c>
      <c r="G2215" s="49"/>
      <c r="H2215" s="50"/>
      <c r="I2215" s="50">
        <v>8.1101835089796541</v>
      </c>
      <c r="J2215" s="34">
        <v>0</v>
      </c>
    </row>
    <row r="2216" spans="2:10" x14ac:dyDescent="0.3">
      <c r="B2216" s="49"/>
      <c r="C2216" s="50"/>
      <c r="D2216" s="50">
        <v>-3.3896016513519709</v>
      </c>
      <c r="E2216" s="34">
        <f>$F$1872</f>
        <v>99</v>
      </c>
      <c r="G2216" s="49"/>
      <c r="H2216" s="50"/>
      <c r="I2216" s="50">
        <v>8.1533999891641979</v>
      </c>
      <c r="J2216" s="34">
        <v>0</v>
      </c>
    </row>
    <row r="2217" spans="2:10" x14ac:dyDescent="0.3">
      <c r="B2217" s="49"/>
      <c r="C2217" s="50"/>
      <c r="D2217" s="50">
        <v>-3.3896016513519709</v>
      </c>
      <c r="E2217" s="34">
        <v>0</v>
      </c>
      <c r="G2217" s="49"/>
      <c r="H2217" s="50"/>
      <c r="I2217" s="50">
        <v>8.1533999891641979</v>
      </c>
      <c r="J2217" s="34">
        <f>$K$1269</f>
        <v>4</v>
      </c>
    </row>
    <row r="2218" spans="2:10" x14ac:dyDescent="0.3">
      <c r="B2218" s="49"/>
      <c r="C2218" s="50"/>
      <c r="D2218" s="50">
        <v>-3.3362526526025906</v>
      </c>
      <c r="E2218" s="34">
        <v>0</v>
      </c>
      <c r="G2218" s="49"/>
      <c r="H2218" s="50"/>
      <c r="I2218" s="50">
        <v>8.19661646934874</v>
      </c>
      <c r="J2218" s="34">
        <f>$K$1269</f>
        <v>4</v>
      </c>
    </row>
    <row r="2219" spans="2:10" x14ac:dyDescent="0.3">
      <c r="B2219" s="49"/>
      <c r="C2219" s="50"/>
      <c r="D2219" s="50">
        <v>-3.3362526526025906</v>
      </c>
      <c r="E2219" s="34">
        <f>$F$1872</f>
        <v>99</v>
      </c>
      <c r="G2219" s="49"/>
      <c r="H2219" s="50"/>
      <c r="I2219" s="50">
        <v>8.19661646934874</v>
      </c>
      <c r="J2219" s="34">
        <v>0</v>
      </c>
    </row>
    <row r="2220" spans="2:10" x14ac:dyDescent="0.3">
      <c r="B2220" s="49"/>
      <c r="C2220" s="50"/>
      <c r="D2220" s="50">
        <v>-3.2829036538532104</v>
      </c>
      <c r="E2220" s="34">
        <f>$F$1872</f>
        <v>99</v>
      </c>
      <c r="G2220" s="49"/>
      <c r="H2220" s="50"/>
      <c r="I2220" s="50">
        <v>8.2398329495332838</v>
      </c>
      <c r="J2220" s="34">
        <v>0</v>
      </c>
    </row>
    <row r="2221" spans="2:10" x14ac:dyDescent="0.3">
      <c r="B2221" s="49"/>
      <c r="C2221" s="50"/>
      <c r="D2221" s="50">
        <v>-3.2829036538532104</v>
      </c>
      <c r="E2221" s="34">
        <v>0</v>
      </c>
      <c r="G2221" s="49"/>
      <c r="H2221" s="50"/>
      <c r="I2221" s="50">
        <v>8.2398329495332838</v>
      </c>
      <c r="J2221" s="34">
        <f>$K$1269</f>
        <v>4</v>
      </c>
    </row>
    <row r="2222" spans="2:10" x14ac:dyDescent="0.3">
      <c r="B2222" s="49"/>
      <c r="C2222" s="50"/>
      <c r="D2222" s="50">
        <v>-3.2295546551038301</v>
      </c>
      <c r="E2222" s="34">
        <v>0</v>
      </c>
      <c r="G2222" s="49"/>
      <c r="H2222" s="50"/>
      <c r="I2222" s="50">
        <v>8.2830494297178259</v>
      </c>
      <c r="J2222" s="34">
        <f>$K$1269</f>
        <v>4</v>
      </c>
    </row>
    <row r="2223" spans="2:10" x14ac:dyDescent="0.3">
      <c r="B2223" s="49"/>
      <c r="C2223" s="50"/>
      <c r="D2223" s="50">
        <v>-3.2295546551038301</v>
      </c>
      <c r="E2223" s="34">
        <f>$F$1872</f>
        <v>99</v>
      </c>
      <c r="G2223" s="49"/>
      <c r="H2223" s="50"/>
      <c r="I2223" s="50">
        <v>8.2830494297178259</v>
      </c>
      <c r="J2223" s="34">
        <v>0</v>
      </c>
    </row>
    <row r="2224" spans="2:10" x14ac:dyDescent="0.3">
      <c r="B2224" s="49"/>
      <c r="C2224" s="50"/>
      <c r="D2224" s="50">
        <v>-3.1762056563544503</v>
      </c>
      <c r="E2224" s="34">
        <f>$F$1872</f>
        <v>99</v>
      </c>
      <c r="G2224" s="49"/>
      <c r="H2224" s="50"/>
      <c r="I2224" s="50">
        <v>8.3262659099023679</v>
      </c>
      <c r="J2224" s="34">
        <v>0</v>
      </c>
    </row>
    <row r="2225" spans="2:10" x14ac:dyDescent="0.3">
      <c r="B2225" s="49"/>
      <c r="C2225" s="50"/>
      <c r="D2225" s="50">
        <v>-3.1762056563544503</v>
      </c>
      <c r="E2225" s="34">
        <v>0</v>
      </c>
      <c r="G2225" s="49"/>
      <c r="H2225" s="50"/>
      <c r="I2225" s="50">
        <v>8.3262659099023679</v>
      </c>
      <c r="J2225" s="34">
        <f>$K$1269</f>
        <v>4</v>
      </c>
    </row>
    <row r="2226" spans="2:10" x14ac:dyDescent="0.3">
      <c r="B2226" s="49"/>
      <c r="C2226" s="50"/>
      <c r="D2226" s="50">
        <v>-3.12285665760507</v>
      </c>
      <c r="E2226" s="34">
        <v>0</v>
      </c>
      <c r="G2226" s="49"/>
      <c r="H2226" s="50"/>
      <c r="I2226" s="50">
        <v>8.3694823900869117</v>
      </c>
      <c r="J2226" s="34">
        <f>$K$1269</f>
        <v>4</v>
      </c>
    </row>
    <row r="2227" spans="2:10" x14ac:dyDescent="0.3">
      <c r="B2227" s="49"/>
      <c r="C2227" s="50"/>
      <c r="D2227" s="50">
        <v>-3.12285665760507</v>
      </c>
      <c r="E2227" s="34">
        <f>$F$1872</f>
        <v>99</v>
      </c>
      <c r="G2227" s="49"/>
      <c r="H2227" s="50"/>
      <c r="I2227" s="50">
        <v>8.3694823900869117</v>
      </c>
      <c r="J2227" s="34">
        <v>0</v>
      </c>
    </row>
    <row r="2228" spans="2:10" x14ac:dyDescent="0.3">
      <c r="B2228" s="49"/>
      <c r="C2228" s="50"/>
      <c r="D2228" s="50">
        <v>-3.0695076588556898</v>
      </c>
      <c r="E2228" s="34">
        <f>$F$1872</f>
        <v>99</v>
      </c>
      <c r="G2228" s="49"/>
      <c r="H2228" s="50"/>
      <c r="I2228" s="50">
        <v>8.4126988702714538</v>
      </c>
      <c r="J2228" s="34">
        <v>0</v>
      </c>
    </row>
    <row r="2229" spans="2:10" x14ac:dyDescent="0.3">
      <c r="B2229" s="49"/>
      <c r="C2229" s="50"/>
      <c r="D2229" s="50">
        <v>-3.0695076588556898</v>
      </c>
      <c r="E2229" s="34">
        <v>0</v>
      </c>
      <c r="G2229" s="49"/>
      <c r="H2229" s="50"/>
      <c r="I2229" s="50">
        <v>8.4126988702714538</v>
      </c>
      <c r="J2229" s="34">
        <f>$K$1269</f>
        <v>4</v>
      </c>
    </row>
    <row r="2230" spans="2:10" x14ac:dyDescent="0.3">
      <c r="B2230" s="49"/>
      <c r="C2230" s="50"/>
      <c r="D2230" s="50">
        <v>-3.0161586601063095</v>
      </c>
      <c r="E2230" s="34">
        <v>0</v>
      </c>
      <c r="G2230" s="49"/>
      <c r="H2230" s="50"/>
      <c r="I2230" s="50">
        <v>8.4559153504559958</v>
      </c>
      <c r="J2230" s="34">
        <f>$K$1269</f>
        <v>4</v>
      </c>
    </row>
    <row r="2231" spans="2:10" x14ac:dyDescent="0.3">
      <c r="B2231" s="49"/>
      <c r="C2231" s="50"/>
      <c r="D2231" s="50">
        <v>-3.0161586601063095</v>
      </c>
      <c r="E2231" s="34">
        <f>$F$1872</f>
        <v>99</v>
      </c>
      <c r="G2231" s="49"/>
      <c r="H2231" s="50"/>
      <c r="I2231" s="50">
        <v>8.4559153504559958</v>
      </c>
      <c r="J2231" s="34">
        <v>0</v>
      </c>
    </row>
    <row r="2232" spans="2:10" x14ac:dyDescent="0.3">
      <c r="B2232" s="49"/>
      <c r="C2232" s="50"/>
      <c r="D2232" s="50">
        <v>-2.9628096613569292</v>
      </c>
      <c r="E2232" s="34">
        <f>$F$1872</f>
        <v>99</v>
      </c>
      <c r="G2232" s="49"/>
      <c r="H2232" s="50"/>
      <c r="I2232" s="50">
        <v>8.4991318306405397</v>
      </c>
      <c r="J2232" s="34">
        <v>0</v>
      </c>
    </row>
    <row r="2233" spans="2:10" x14ac:dyDescent="0.3">
      <c r="B2233" s="49"/>
      <c r="C2233" s="50"/>
      <c r="D2233" s="50">
        <v>-2.9628096613569292</v>
      </c>
      <c r="E2233" s="34">
        <v>0</v>
      </c>
      <c r="G2233" s="49"/>
      <c r="H2233" s="50"/>
      <c r="I2233" s="50">
        <v>8.4991318306405397</v>
      </c>
      <c r="J2233" s="34">
        <f>$K$1269</f>
        <v>4</v>
      </c>
    </row>
    <row r="2234" spans="2:10" x14ac:dyDescent="0.3">
      <c r="B2234" s="49"/>
      <c r="C2234" s="50"/>
      <c r="D2234" s="50">
        <v>-2.909460662607549</v>
      </c>
      <c r="E2234" s="34">
        <v>0</v>
      </c>
      <c r="G2234" s="49"/>
      <c r="H2234" s="50"/>
      <c r="I2234" s="50">
        <v>8.5423483108250817</v>
      </c>
      <c r="J2234" s="34">
        <f>$K$1269</f>
        <v>4</v>
      </c>
    </row>
    <row r="2235" spans="2:10" x14ac:dyDescent="0.3">
      <c r="B2235" s="49"/>
      <c r="C2235" s="50"/>
      <c r="D2235" s="50">
        <v>-2.909460662607549</v>
      </c>
      <c r="E2235" s="34">
        <f>$F$1872</f>
        <v>99</v>
      </c>
      <c r="G2235" s="49"/>
      <c r="H2235" s="50"/>
      <c r="I2235" s="50">
        <v>8.5423483108250817</v>
      </c>
      <c r="J2235" s="34">
        <v>0</v>
      </c>
    </row>
    <row r="2236" spans="2:10" x14ac:dyDescent="0.3">
      <c r="B2236" s="49"/>
      <c r="C2236" s="50"/>
      <c r="D2236" s="50">
        <v>-2.8561116638581687</v>
      </c>
      <c r="E2236" s="34">
        <f>$F$1872</f>
        <v>99</v>
      </c>
      <c r="G2236" s="49"/>
      <c r="H2236" s="50"/>
      <c r="I2236" s="50">
        <v>8.5855647910096256</v>
      </c>
      <c r="J2236" s="34">
        <v>0</v>
      </c>
    </row>
    <row r="2237" spans="2:10" x14ac:dyDescent="0.3">
      <c r="B2237" s="49"/>
      <c r="C2237" s="50"/>
      <c r="D2237" s="50">
        <v>-2.8561116638581687</v>
      </c>
      <c r="E2237" s="34">
        <v>0</v>
      </c>
      <c r="G2237" s="49"/>
      <c r="H2237" s="50"/>
      <c r="I2237" s="50">
        <v>8.5855647910096256</v>
      </c>
      <c r="J2237" s="34">
        <f>$K$1269</f>
        <v>4</v>
      </c>
    </row>
    <row r="2238" spans="2:10" x14ac:dyDescent="0.3">
      <c r="B2238" s="49"/>
      <c r="C2238" s="50"/>
      <c r="D2238" s="50">
        <v>-2.8027626651087885</v>
      </c>
      <c r="E2238" s="34">
        <v>0</v>
      </c>
      <c r="G2238" s="49"/>
      <c r="H2238" s="50"/>
      <c r="I2238" s="50">
        <v>8.6287812711941676</v>
      </c>
      <c r="J2238" s="34">
        <f>$K$1269</f>
        <v>4</v>
      </c>
    </row>
    <row r="2239" spans="2:10" x14ac:dyDescent="0.3">
      <c r="B2239" s="49"/>
      <c r="C2239" s="50"/>
      <c r="D2239" s="50">
        <v>-2.8027626651087885</v>
      </c>
      <c r="E2239" s="34">
        <f>$F$1872</f>
        <v>99</v>
      </c>
      <c r="G2239" s="49"/>
      <c r="H2239" s="50"/>
      <c r="I2239" s="50">
        <v>8.6287812711941676</v>
      </c>
      <c r="J2239" s="34">
        <v>0</v>
      </c>
    </row>
    <row r="2240" spans="2:10" x14ac:dyDescent="0.3">
      <c r="B2240" s="49"/>
      <c r="C2240" s="50"/>
      <c r="D2240" s="50">
        <v>-2.7494136663594082</v>
      </c>
      <c r="E2240" s="34">
        <f>$F$1872</f>
        <v>99</v>
      </c>
      <c r="G2240" s="49"/>
      <c r="H2240" s="50"/>
      <c r="I2240" s="50">
        <v>8.6719977513787097</v>
      </c>
      <c r="J2240" s="34">
        <v>0</v>
      </c>
    </row>
    <row r="2241" spans="2:10" x14ac:dyDescent="0.3">
      <c r="B2241" s="49"/>
      <c r="C2241" s="50"/>
      <c r="D2241" s="50">
        <v>-2.7494136663594082</v>
      </c>
      <c r="E2241" s="34">
        <v>0</v>
      </c>
      <c r="G2241" s="49"/>
      <c r="H2241" s="50"/>
      <c r="I2241" s="50">
        <v>8.6719977513787097</v>
      </c>
      <c r="J2241" s="34">
        <f>$K$1269</f>
        <v>4</v>
      </c>
    </row>
    <row r="2242" spans="2:10" x14ac:dyDescent="0.3">
      <c r="B2242" s="49"/>
      <c r="C2242" s="50"/>
      <c r="D2242" s="50">
        <v>-2.6960646676100279</v>
      </c>
      <c r="E2242" s="34">
        <v>0</v>
      </c>
      <c r="G2242" s="49"/>
      <c r="H2242" s="50"/>
      <c r="I2242" s="50">
        <v>8.7152142315632535</v>
      </c>
      <c r="J2242" s="34">
        <f>$K$1269</f>
        <v>4</v>
      </c>
    </row>
    <row r="2243" spans="2:10" x14ac:dyDescent="0.3">
      <c r="B2243" s="49"/>
      <c r="C2243" s="50"/>
      <c r="D2243" s="50">
        <v>-2.6960646676100279</v>
      </c>
      <c r="E2243" s="34">
        <f>$F$1872</f>
        <v>99</v>
      </c>
      <c r="G2243" s="49"/>
      <c r="H2243" s="50"/>
      <c r="I2243" s="50">
        <v>8.7152142315632535</v>
      </c>
      <c r="J2243" s="34">
        <v>0</v>
      </c>
    </row>
    <row r="2244" spans="2:10" x14ac:dyDescent="0.3">
      <c r="B2244" s="49"/>
      <c r="C2244" s="50"/>
      <c r="D2244" s="50">
        <v>-2.6427156688606477</v>
      </c>
      <c r="E2244" s="34">
        <f>$F$1872</f>
        <v>99</v>
      </c>
      <c r="G2244" s="49"/>
      <c r="H2244" s="50"/>
      <c r="I2244" s="50">
        <v>8.7584307117477955</v>
      </c>
      <c r="J2244" s="34">
        <v>0</v>
      </c>
    </row>
    <row r="2245" spans="2:10" x14ac:dyDescent="0.3">
      <c r="B2245" s="49"/>
      <c r="C2245" s="50"/>
      <c r="D2245" s="50">
        <v>-2.6427156688606477</v>
      </c>
      <c r="E2245" s="34">
        <v>0</v>
      </c>
      <c r="G2245" s="49"/>
      <c r="H2245" s="50"/>
      <c r="I2245" s="50">
        <v>8.7584307117477955</v>
      </c>
      <c r="J2245" s="34">
        <f>$K$1269</f>
        <v>4</v>
      </c>
    </row>
    <row r="2246" spans="2:10" x14ac:dyDescent="0.3">
      <c r="B2246" s="49"/>
      <c r="C2246" s="50"/>
      <c r="D2246" s="50">
        <v>-2.5893666701112679</v>
      </c>
      <c r="E2246" s="34">
        <v>0</v>
      </c>
      <c r="G2246" s="49"/>
      <c r="H2246" s="50"/>
      <c r="I2246" s="50">
        <v>8.8016471919323376</v>
      </c>
      <c r="J2246" s="34">
        <f>$K$1269</f>
        <v>4</v>
      </c>
    </row>
    <row r="2247" spans="2:10" x14ac:dyDescent="0.3">
      <c r="B2247" s="49"/>
      <c r="C2247" s="50"/>
      <c r="D2247" s="50">
        <v>-2.5893666701112679</v>
      </c>
      <c r="E2247" s="34">
        <f>$F$1872</f>
        <v>99</v>
      </c>
      <c r="G2247" s="49"/>
      <c r="H2247" s="50"/>
      <c r="I2247" s="50">
        <v>8.8016471919323376</v>
      </c>
      <c r="J2247" s="34">
        <v>0</v>
      </c>
    </row>
    <row r="2248" spans="2:10" x14ac:dyDescent="0.3">
      <c r="B2248" s="49"/>
      <c r="C2248" s="50"/>
      <c r="D2248" s="50">
        <v>-2.5360176713618876</v>
      </c>
      <c r="E2248" s="34">
        <f>$F$1872</f>
        <v>99</v>
      </c>
      <c r="G2248" s="49"/>
      <c r="H2248" s="50"/>
      <c r="I2248" s="50">
        <v>8.8448636721168814</v>
      </c>
      <c r="J2248" s="34">
        <v>0</v>
      </c>
    </row>
    <row r="2249" spans="2:10" x14ac:dyDescent="0.3">
      <c r="B2249" s="49"/>
      <c r="C2249" s="50"/>
      <c r="D2249" s="50">
        <v>-2.5360176713618876</v>
      </c>
      <c r="E2249" s="34">
        <v>0</v>
      </c>
      <c r="G2249" s="49"/>
      <c r="H2249" s="50"/>
      <c r="I2249" s="50">
        <v>8.8448636721168814</v>
      </c>
      <c r="J2249" s="34">
        <f>$K$1269</f>
        <v>4</v>
      </c>
    </row>
    <row r="2250" spans="2:10" x14ac:dyDescent="0.3">
      <c r="B2250" s="49"/>
      <c r="C2250" s="50"/>
      <c r="D2250" s="50">
        <v>-2.4826686726125073</v>
      </c>
      <c r="E2250" s="34">
        <v>0</v>
      </c>
      <c r="G2250" s="49"/>
      <c r="H2250" s="50"/>
      <c r="I2250" s="50">
        <v>8.8880801523014235</v>
      </c>
      <c r="J2250" s="34">
        <f>$K$1269</f>
        <v>4</v>
      </c>
    </row>
    <row r="2251" spans="2:10" x14ac:dyDescent="0.3">
      <c r="B2251" s="49"/>
      <c r="C2251" s="50"/>
      <c r="D2251" s="50">
        <v>-2.4826686726125073</v>
      </c>
      <c r="E2251" s="34">
        <f>$F$1872</f>
        <v>99</v>
      </c>
      <c r="G2251" s="49"/>
      <c r="H2251" s="50"/>
      <c r="I2251" s="50">
        <v>8.8880801523014235</v>
      </c>
      <c r="J2251" s="34">
        <v>0</v>
      </c>
    </row>
    <row r="2252" spans="2:10" x14ac:dyDescent="0.3">
      <c r="B2252" s="49"/>
      <c r="C2252" s="50"/>
      <c r="D2252" s="50">
        <v>-2.4293196738631271</v>
      </c>
      <c r="E2252" s="34">
        <f>$F$1872</f>
        <v>99</v>
      </c>
      <c r="G2252" s="49"/>
      <c r="H2252" s="50"/>
      <c r="I2252" s="50">
        <v>8.9312966324859673</v>
      </c>
      <c r="J2252" s="34">
        <v>0</v>
      </c>
    </row>
    <row r="2253" spans="2:10" x14ac:dyDescent="0.3">
      <c r="B2253" s="49"/>
      <c r="C2253" s="50"/>
      <c r="D2253" s="50">
        <v>-2.4293196738631271</v>
      </c>
      <c r="E2253" s="34">
        <v>0</v>
      </c>
      <c r="G2253" s="49"/>
      <c r="H2253" s="50"/>
      <c r="I2253" s="50">
        <v>8.9312966324859673</v>
      </c>
      <c r="J2253" s="34">
        <f>$K$1269</f>
        <v>4</v>
      </c>
    </row>
    <row r="2254" spans="2:10" x14ac:dyDescent="0.3">
      <c r="B2254" s="49"/>
      <c r="C2254" s="50"/>
      <c r="D2254" s="50">
        <v>-2.3759706751137468</v>
      </c>
      <c r="E2254" s="34">
        <v>0</v>
      </c>
      <c r="G2254" s="49"/>
      <c r="H2254" s="50"/>
      <c r="I2254" s="50">
        <v>8.9745131126705093</v>
      </c>
      <c r="J2254" s="34">
        <f>$K$1269</f>
        <v>4</v>
      </c>
    </row>
    <row r="2255" spans="2:10" x14ac:dyDescent="0.3">
      <c r="B2255" s="49"/>
      <c r="C2255" s="50"/>
      <c r="D2255" s="50">
        <v>-2.3759706751137468</v>
      </c>
      <c r="E2255" s="34">
        <f>$F$1872</f>
        <v>99</v>
      </c>
      <c r="G2255" s="49"/>
      <c r="H2255" s="50"/>
      <c r="I2255" s="50">
        <v>8.9745131126705093</v>
      </c>
      <c r="J2255" s="34">
        <v>0</v>
      </c>
    </row>
    <row r="2256" spans="2:10" x14ac:dyDescent="0.3">
      <c r="B2256" s="49"/>
      <c r="C2256" s="50"/>
      <c r="D2256" s="50">
        <v>-2.3226216763643666</v>
      </c>
      <c r="E2256" s="34">
        <f>$F$1872</f>
        <v>99</v>
      </c>
      <c r="G2256" s="49"/>
      <c r="H2256" s="50"/>
      <c r="I2256" s="50">
        <v>9.0177295928550514</v>
      </c>
      <c r="J2256" s="34">
        <v>0</v>
      </c>
    </row>
    <row r="2257" spans="2:10" x14ac:dyDescent="0.3">
      <c r="B2257" s="49"/>
      <c r="C2257" s="50"/>
      <c r="D2257" s="50">
        <v>-2.3226216763643666</v>
      </c>
      <c r="E2257" s="34">
        <v>0</v>
      </c>
      <c r="G2257" s="49"/>
      <c r="H2257" s="50"/>
      <c r="I2257" s="50">
        <v>9.0177295928550514</v>
      </c>
      <c r="J2257" s="34">
        <f>$K$1269</f>
        <v>4</v>
      </c>
    </row>
    <row r="2258" spans="2:10" x14ac:dyDescent="0.3">
      <c r="B2258" s="49"/>
      <c r="C2258" s="50"/>
      <c r="D2258" s="50">
        <v>-2.2692726776149863</v>
      </c>
      <c r="E2258" s="34">
        <v>0</v>
      </c>
      <c r="G2258" s="49"/>
      <c r="H2258" s="50"/>
      <c r="I2258" s="50">
        <v>9.0609460730395952</v>
      </c>
      <c r="J2258" s="34">
        <f>$K$1269</f>
        <v>4</v>
      </c>
    </row>
    <row r="2259" spans="2:10" x14ac:dyDescent="0.3">
      <c r="B2259" s="49"/>
      <c r="C2259" s="50"/>
      <c r="D2259" s="50">
        <v>-2.2692726776149863</v>
      </c>
      <c r="E2259" s="34">
        <f>$F$1872</f>
        <v>99</v>
      </c>
      <c r="G2259" s="49"/>
      <c r="H2259" s="50"/>
      <c r="I2259" s="50">
        <v>9.0609460730395952</v>
      </c>
      <c r="J2259" s="34">
        <v>0</v>
      </c>
    </row>
    <row r="2260" spans="2:10" x14ac:dyDescent="0.3">
      <c r="B2260" s="49"/>
      <c r="C2260" s="50"/>
      <c r="D2260" s="50">
        <v>-2.215923678865606</v>
      </c>
      <c r="E2260" s="34">
        <f>$F$1872</f>
        <v>99</v>
      </c>
      <c r="G2260" s="49"/>
      <c r="H2260" s="50"/>
      <c r="I2260" s="50">
        <v>9.1041625532241373</v>
      </c>
      <c r="J2260" s="34">
        <v>0</v>
      </c>
    </row>
    <row r="2261" spans="2:10" x14ac:dyDescent="0.3">
      <c r="B2261" s="49"/>
      <c r="C2261" s="50"/>
      <c r="D2261" s="50">
        <v>-2.215923678865606</v>
      </c>
      <c r="E2261" s="34">
        <v>0</v>
      </c>
      <c r="G2261" s="49"/>
      <c r="H2261" s="50"/>
      <c r="I2261" s="50">
        <v>9.1041625532241373</v>
      </c>
      <c r="J2261" s="34">
        <f>$K$1269</f>
        <v>4</v>
      </c>
    </row>
    <row r="2262" spans="2:10" x14ac:dyDescent="0.3">
      <c r="B2262" s="49"/>
      <c r="C2262" s="50"/>
      <c r="D2262" s="50">
        <v>-2.1916741339795243</v>
      </c>
      <c r="E2262" s="34">
        <v>0</v>
      </c>
      <c r="G2262" s="49"/>
      <c r="H2262" s="50"/>
      <c r="I2262" s="50">
        <v>9.1473790334086793</v>
      </c>
      <c r="J2262" s="34">
        <f>$K$1269</f>
        <v>4</v>
      </c>
    </row>
    <row r="2263" spans="2:10" x14ac:dyDescent="0.3">
      <c r="B2263" s="49"/>
      <c r="C2263" s="50"/>
      <c r="D2263" s="50">
        <v>-2.1916741339795243</v>
      </c>
      <c r="E2263" s="34">
        <f>$F$1872</f>
        <v>99</v>
      </c>
      <c r="G2263" s="49"/>
      <c r="H2263" s="50"/>
      <c r="I2263" s="50">
        <v>9.1473790334086793</v>
      </c>
      <c r="J2263" s="34">
        <v>0</v>
      </c>
    </row>
    <row r="2264" spans="2:10" x14ac:dyDescent="0.3">
      <c r="B2264" s="49"/>
      <c r="C2264" s="50"/>
      <c r="D2264" s="50">
        <v>-2.1916741339795243</v>
      </c>
      <c r="E2264" s="34">
        <f>$F$1872</f>
        <v>99</v>
      </c>
      <c r="G2264" s="49"/>
      <c r="H2264" s="50"/>
      <c r="I2264" s="50">
        <v>9.1905955135932231</v>
      </c>
      <c r="J2264" s="34">
        <v>0</v>
      </c>
    </row>
    <row r="2265" spans="2:10" x14ac:dyDescent="0.3">
      <c r="B2265" s="49"/>
      <c r="C2265" s="50"/>
      <c r="D2265" s="50">
        <v>-2.1916741339795243</v>
      </c>
      <c r="E2265" s="34">
        <v>0</v>
      </c>
      <c r="G2265" s="49"/>
      <c r="H2265" s="50"/>
      <c r="I2265" s="50">
        <v>9.1905955135932231</v>
      </c>
      <c r="J2265" s="34">
        <f>$K$1269</f>
        <v>4</v>
      </c>
    </row>
    <row r="2266" spans="2:10" x14ac:dyDescent="0.3">
      <c r="B2266" s="49"/>
      <c r="C2266" s="50"/>
      <c r="D2266" s="50">
        <v>-2.1916741339795243</v>
      </c>
      <c r="E2266" s="34">
        <v>0</v>
      </c>
      <c r="G2266" s="49"/>
      <c r="H2266" s="50"/>
      <c r="I2266" s="50">
        <v>9.2338119937777652</v>
      </c>
      <c r="J2266" s="34">
        <f>$K$1269</f>
        <v>4</v>
      </c>
    </row>
    <row r="2267" spans="2:10" x14ac:dyDescent="0.3">
      <c r="B2267" s="49"/>
      <c r="C2267" s="50"/>
      <c r="D2267" s="50">
        <v>-2.1916741339795243</v>
      </c>
      <c r="E2267" s="34">
        <f>$F$1873</f>
        <v>382</v>
      </c>
      <c r="G2267" s="49"/>
      <c r="H2267" s="50"/>
      <c r="I2267" s="50">
        <v>9.2338119937777652</v>
      </c>
      <c r="J2267" s="34">
        <v>0</v>
      </c>
    </row>
    <row r="2268" spans="2:10" x14ac:dyDescent="0.3">
      <c r="B2268" s="49"/>
      <c r="C2268" s="50"/>
      <c r="D2268" s="50">
        <v>-2.138325135230144</v>
      </c>
      <c r="E2268" s="34">
        <f>$F$1873</f>
        <v>382</v>
      </c>
      <c r="G2268" s="49"/>
      <c r="H2268" s="50"/>
      <c r="I2268" s="50">
        <v>9.277028473962309</v>
      </c>
      <c r="J2268" s="34">
        <v>0</v>
      </c>
    </row>
    <row r="2269" spans="2:10" x14ac:dyDescent="0.3">
      <c r="B2269" s="49"/>
      <c r="C2269" s="50"/>
      <c r="D2269" s="50">
        <v>-2.138325135230144</v>
      </c>
      <c r="E2269" s="34">
        <v>0</v>
      </c>
      <c r="G2269" s="49"/>
      <c r="H2269" s="50"/>
      <c r="I2269" s="50">
        <v>9.277028473962309</v>
      </c>
      <c r="J2269" s="34">
        <f>$K$1269</f>
        <v>4</v>
      </c>
    </row>
    <row r="2270" spans="2:10" x14ac:dyDescent="0.3">
      <c r="B2270" s="49"/>
      <c r="C2270" s="50"/>
      <c r="D2270" s="50">
        <v>-2.0849761364807637</v>
      </c>
      <c r="E2270" s="34">
        <v>0</v>
      </c>
      <c r="G2270" s="49"/>
      <c r="H2270" s="50"/>
      <c r="I2270" s="50">
        <v>9.3202449541468511</v>
      </c>
      <c r="J2270" s="34">
        <f>$K$1269</f>
        <v>4</v>
      </c>
    </row>
    <row r="2271" spans="2:10" x14ac:dyDescent="0.3">
      <c r="B2271" s="49"/>
      <c r="C2271" s="50"/>
      <c r="D2271" s="50">
        <v>-2.0849761364807637</v>
      </c>
      <c r="E2271" s="34">
        <f>$F$1873</f>
        <v>382</v>
      </c>
      <c r="G2271" s="49"/>
      <c r="H2271" s="50"/>
      <c r="I2271" s="50">
        <v>9.3202449541468511</v>
      </c>
      <c r="J2271" s="34">
        <v>0</v>
      </c>
    </row>
    <row r="2272" spans="2:10" x14ac:dyDescent="0.3">
      <c r="B2272" s="49"/>
      <c r="C2272" s="50"/>
      <c r="D2272" s="50">
        <v>-2.0316271377313835</v>
      </c>
      <c r="E2272" s="34">
        <f>$F$1873</f>
        <v>382</v>
      </c>
      <c r="G2272" s="49"/>
      <c r="H2272" s="50"/>
      <c r="I2272" s="50">
        <v>9.3634614343313931</v>
      </c>
      <c r="J2272" s="34">
        <v>0</v>
      </c>
    </row>
    <row r="2273" spans="2:10" x14ac:dyDescent="0.3">
      <c r="B2273" s="49"/>
      <c r="C2273" s="50"/>
      <c r="D2273" s="50">
        <v>-2.0316271377313835</v>
      </c>
      <c r="E2273" s="34">
        <v>0</v>
      </c>
      <c r="G2273" s="49"/>
      <c r="H2273" s="50"/>
      <c r="I2273" s="50">
        <v>9.3634614343313931</v>
      </c>
      <c r="J2273" s="34">
        <f>$K$1269</f>
        <v>4</v>
      </c>
    </row>
    <row r="2274" spans="2:10" x14ac:dyDescent="0.3">
      <c r="B2274" s="49"/>
      <c r="C2274" s="50"/>
      <c r="D2274" s="50">
        <v>-1.9782781389820034</v>
      </c>
      <c r="E2274" s="34">
        <v>0</v>
      </c>
      <c r="G2274" s="49"/>
      <c r="H2274" s="50"/>
      <c r="I2274" s="50">
        <v>9.4066779145159369</v>
      </c>
      <c r="J2274" s="34">
        <f>$K$1269</f>
        <v>4</v>
      </c>
    </row>
    <row r="2275" spans="2:10" x14ac:dyDescent="0.3">
      <c r="B2275" s="49"/>
      <c r="C2275" s="50"/>
      <c r="D2275" s="50">
        <v>-1.9782781389820034</v>
      </c>
      <c r="E2275" s="34">
        <f>$F$1873</f>
        <v>382</v>
      </c>
      <c r="G2275" s="49"/>
      <c r="H2275" s="50"/>
      <c r="I2275" s="50">
        <v>9.4066779145159369</v>
      </c>
      <c r="J2275" s="34">
        <v>0</v>
      </c>
    </row>
    <row r="2276" spans="2:10" x14ac:dyDescent="0.3">
      <c r="B2276" s="49"/>
      <c r="C2276" s="50"/>
      <c r="D2276" s="50">
        <v>-1.9249291402326232</v>
      </c>
      <c r="E2276" s="34">
        <f>$F$1873</f>
        <v>382</v>
      </c>
      <c r="G2276" s="49"/>
      <c r="H2276" s="50"/>
      <c r="I2276" s="50">
        <v>9.449894394700479</v>
      </c>
      <c r="J2276" s="34">
        <v>0</v>
      </c>
    </row>
    <row r="2277" spans="2:10" x14ac:dyDescent="0.3">
      <c r="B2277" s="49"/>
      <c r="C2277" s="50"/>
      <c r="D2277" s="50">
        <v>-1.9249291402326232</v>
      </c>
      <c r="E2277" s="34">
        <v>0</v>
      </c>
      <c r="G2277" s="49"/>
      <c r="H2277" s="50"/>
      <c r="I2277" s="50">
        <v>9.449894394700479</v>
      </c>
      <c r="J2277" s="34">
        <f>$K$1269</f>
        <v>4</v>
      </c>
    </row>
    <row r="2278" spans="2:10" x14ac:dyDescent="0.3">
      <c r="B2278" s="49"/>
      <c r="C2278" s="50"/>
      <c r="D2278" s="50">
        <v>-1.8715801414832429</v>
      </c>
      <c r="E2278" s="34">
        <v>0</v>
      </c>
      <c r="G2278" s="49"/>
      <c r="H2278" s="50"/>
      <c r="I2278" s="50">
        <v>9.4931108748850228</v>
      </c>
      <c r="J2278" s="34">
        <f>$K$1269</f>
        <v>4</v>
      </c>
    </row>
    <row r="2279" spans="2:10" x14ac:dyDescent="0.3">
      <c r="B2279" s="49"/>
      <c r="C2279" s="50"/>
      <c r="D2279" s="50">
        <v>-1.8715801414832429</v>
      </c>
      <c r="E2279" s="34">
        <f>$F$1873</f>
        <v>382</v>
      </c>
      <c r="G2279" s="49"/>
      <c r="H2279" s="50"/>
      <c r="I2279" s="50">
        <v>9.4931108748850228</v>
      </c>
      <c r="J2279" s="34">
        <v>0</v>
      </c>
    </row>
    <row r="2280" spans="2:10" x14ac:dyDescent="0.3">
      <c r="B2280" s="49"/>
      <c r="C2280" s="50"/>
      <c r="D2280" s="50">
        <v>-1.8182311427338627</v>
      </c>
      <c r="E2280" s="34">
        <f>$F$1873</f>
        <v>382</v>
      </c>
      <c r="G2280" s="49"/>
      <c r="H2280" s="50"/>
      <c r="I2280" s="50">
        <v>9.5363273550695649</v>
      </c>
      <c r="J2280" s="34">
        <v>0</v>
      </c>
    </row>
    <row r="2281" spans="2:10" x14ac:dyDescent="0.3">
      <c r="B2281" s="49"/>
      <c r="C2281" s="50"/>
      <c r="D2281" s="50">
        <v>-1.8182311427338627</v>
      </c>
      <c r="E2281" s="34">
        <v>0</v>
      </c>
      <c r="G2281" s="49"/>
      <c r="H2281" s="50"/>
      <c r="I2281" s="50">
        <v>9.5363273550695649</v>
      </c>
      <c r="J2281" s="34">
        <f>$K$1269</f>
        <v>4</v>
      </c>
    </row>
    <row r="2282" spans="2:10" x14ac:dyDescent="0.3">
      <c r="B2282" s="49"/>
      <c r="C2282" s="50"/>
      <c r="D2282" s="50">
        <v>-1.7648821439844826</v>
      </c>
      <c r="E2282" s="34">
        <v>0</v>
      </c>
      <c r="G2282" s="49"/>
      <c r="H2282" s="50"/>
      <c r="I2282" s="50">
        <v>9.5795438352541069</v>
      </c>
      <c r="J2282" s="34">
        <f>$K$1269</f>
        <v>4</v>
      </c>
    </row>
    <row r="2283" spans="2:10" x14ac:dyDescent="0.3">
      <c r="B2283" s="49"/>
      <c r="C2283" s="50"/>
      <c r="D2283" s="50">
        <v>-1.7648821439844826</v>
      </c>
      <c r="E2283" s="34">
        <f>$F$1873</f>
        <v>382</v>
      </c>
      <c r="G2283" s="49"/>
      <c r="H2283" s="50"/>
      <c r="I2283" s="50">
        <v>9.5795438352541069</v>
      </c>
      <c r="J2283" s="34">
        <v>0</v>
      </c>
    </row>
    <row r="2284" spans="2:10" x14ac:dyDescent="0.3">
      <c r="B2284" s="49"/>
      <c r="C2284" s="50"/>
      <c r="D2284" s="50">
        <v>-1.7115331452351024</v>
      </c>
      <c r="E2284" s="34">
        <f>$F$1873</f>
        <v>382</v>
      </c>
      <c r="G2284" s="49"/>
      <c r="H2284" s="50"/>
      <c r="I2284" s="50">
        <v>9.6227603154386507</v>
      </c>
      <c r="J2284" s="34">
        <v>0</v>
      </c>
    </row>
    <row r="2285" spans="2:10" x14ac:dyDescent="0.3">
      <c r="B2285" s="49"/>
      <c r="C2285" s="50"/>
      <c r="D2285" s="50">
        <v>-1.7115331452351024</v>
      </c>
      <c r="E2285" s="34">
        <v>0</v>
      </c>
      <c r="G2285" s="49"/>
      <c r="H2285" s="50"/>
      <c r="I2285" s="50">
        <v>9.6227603154386507</v>
      </c>
      <c r="J2285" s="34">
        <f>$K$1269</f>
        <v>4</v>
      </c>
    </row>
    <row r="2286" spans="2:10" x14ac:dyDescent="0.3">
      <c r="B2286" s="49"/>
      <c r="C2286" s="50"/>
      <c r="D2286" s="50">
        <v>-1.6581841464857221</v>
      </c>
      <c r="E2286" s="34">
        <v>0</v>
      </c>
      <c r="G2286" s="49"/>
      <c r="H2286" s="50"/>
      <c r="I2286" s="50">
        <v>9.6659767956231928</v>
      </c>
      <c r="J2286" s="34">
        <f>$K$1269</f>
        <v>4</v>
      </c>
    </row>
    <row r="2287" spans="2:10" x14ac:dyDescent="0.3">
      <c r="B2287" s="49"/>
      <c r="C2287" s="50"/>
      <c r="D2287" s="50">
        <v>-1.6581841464857221</v>
      </c>
      <c r="E2287" s="34">
        <f>$F$1873</f>
        <v>382</v>
      </c>
      <c r="G2287" s="49"/>
      <c r="H2287" s="50"/>
      <c r="I2287" s="50">
        <v>9.6659767956231928</v>
      </c>
      <c r="J2287" s="34">
        <v>0</v>
      </c>
    </row>
    <row r="2288" spans="2:10" x14ac:dyDescent="0.3">
      <c r="B2288" s="49"/>
      <c r="C2288" s="50"/>
      <c r="D2288" s="50">
        <v>-1.6048351477363418</v>
      </c>
      <c r="E2288" s="34">
        <f>$F$1873</f>
        <v>382</v>
      </c>
      <c r="G2288" s="49"/>
      <c r="H2288" s="50"/>
      <c r="I2288" s="50">
        <v>9.7091932758077348</v>
      </c>
      <c r="J2288" s="34">
        <v>0</v>
      </c>
    </row>
    <row r="2289" spans="2:10" x14ac:dyDescent="0.3">
      <c r="B2289" s="49"/>
      <c r="C2289" s="50"/>
      <c r="D2289" s="50">
        <v>-1.6048351477363418</v>
      </c>
      <c r="E2289" s="34">
        <v>0</v>
      </c>
      <c r="G2289" s="49"/>
      <c r="H2289" s="50"/>
      <c r="I2289" s="50">
        <v>9.7091932758077348</v>
      </c>
      <c r="J2289" s="34">
        <f>$K$1269</f>
        <v>4</v>
      </c>
    </row>
    <row r="2290" spans="2:10" x14ac:dyDescent="0.3">
      <c r="B2290" s="49"/>
      <c r="C2290" s="50"/>
      <c r="D2290" s="50">
        <v>-1.5514861489869616</v>
      </c>
      <c r="E2290" s="34">
        <v>0</v>
      </c>
      <c r="G2290" s="49"/>
      <c r="H2290" s="50"/>
      <c r="I2290" s="50">
        <v>9.7524097559922787</v>
      </c>
      <c r="J2290" s="34">
        <f>$K$1269</f>
        <v>4</v>
      </c>
    </row>
    <row r="2291" spans="2:10" x14ac:dyDescent="0.3">
      <c r="B2291" s="49"/>
      <c r="C2291" s="50"/>
      <c r="D2291" s="50">
        <v>-1.5514861489869616</v>
      </c>
      <c r="E2291" s="34">
        <f>$F$1873</f>
        <v>382</v>
      </c>
      <c r="G2291" s="49"/>
      <c r="H2291" s="50"/>
      <c r="I2291" s="50">
        <v>9.7524097559922787</v>
      </c>
      <c r="J2291" s="34">
        <v>0</v>
      </c>
    </row>
    <row r="2292" spans="2:10" x14ac:dyDescent="0.3">
      <c r="B2292" s="49"/>
      <c r="C2292" s="50"/>
      <c r="D2292" s="50">
        <v>-1.4981371502375813</v>
      </c>
      <c r="E2292" s="34">
        <f>$F$1873</f>
        <v>382</v>
      </c>
      <c r="G2292" s="49"/>
      <c r="H2292" s="50"/>
      <c r="I2292" s="50">
        <v>9.7956262361768207</v>
      </c>
      <c r="J2292" s="34">
        <v>0</v>
      </c>
    </row>
    <row r="2293" spans="2:10" x14ac:dyDescent="0.3">
      <c r="B2293" s="49"/>
      <c r="C2293" s="50"/>
      <c r="D2293" s="50">
        <v>-1.4981371502375813</v>
      </c>
      <c r="E2293" s="34">
        <v>0</v>
      </c>
      <c r="G2293" s="49"/>
      <c r="H2293" s="50"/>
      <c r="I2293" s="50">
        <v>9.7956262361768207</v>
      </c>
      <c r="J2293" s="34">
        <f>$K$1269</f>
        <v>4</v>
      </c>
    </row>
    <row r="2294" spans="2:10" x14ac:dyDescent="0.3">
      <c r="B2294" s="49"/>
      <c r="C2294" s="50"/>
      <c r="D2294" s="50">
        <v>-1.4447881514882013</v>
      </c>
      <c r="E2294" s="34">
        <v>0</v>
      </c>
      <c r="G2294" s="49"/>
      <c r="H2294" s="50"/>
      <c r="I2294" s="50">
        <v>9.8388427163613645</v>
      </c>
      <c r="J2294" s="34">
        <f>$K$1269</f>
        <v>4</v>
      </c>
    </row>
    <row r="2295" spans="2:10" x14ac:dyDescent="0.3">
      <c r="B2295" s="49"/>
      <c r="C2295" s="50"/>
      <c r="D2295" s="50">
        <v>-1.4447881514882013</v>
      </c>
      <c r="E2295" s="34">
        <f>$F$1873</f>
        <v>382</v>
      </c>
      <c r="G2295" s="49"/>
      <c r="H2295" s="50"/>
      <c r="I2295" s="50">
        <v>9.8388427163613645</v>
      </c>
      <c r="J2295" s="34">
        <v>0</v>
      </c>
    </row>
    <row r="2296" spans="2:10" x14ac:dyDescent="0.3">
      <c r="B2296" s="49"/>
      <c r="C2296" s="50"/>
      <c r="D2296" s="50">
        <v>-1.391439152738821</v>
      </c>
      <c r="E2296" s="34">
        <f>$F$1873</f>
        <v>382</v>
      </c>
      <c r="G2296" s="49"/>
      <c r="H2296" s="50"/>
      <c r="I2296" s="50">
        <v>9.8820591965459066</v>
      </c>
      <c r="J2296" s="34">
        <v>0</v>
      </c>
    </row>
    <row r="2297" spans="2:10" x14ac:dyDescent="0.3">
      <c r="B2297" s="49"/>
      <c r="C2297" s="50"/>
      <c r="D2297" s="50">
        <v>-1.391439152738821</v>
      </c>
      <c r="E2297" s="34">
        <v>0</v>
      </c>
      <c r="G2297" s="49"/>
      <c r="H2297" s="50"/>
      <c r="I2297" s="50">
        <v>9.8820591965459066</v>
      </c>
      <c r="J2297" s="34">
        <f>$K$1269</f>
        <v>4</v>
      </c>
    </row>
    <row r="2298" spans="2:10" x14ac:dyDescent="0.3">
      <c r="B2298" s="49"/>
      <c r="C2298" s="50"/>
      <c r="D2298" s="50">
        <v>-1.3380901539894408</v>
      </c>
      <c r="E2298" s="34">
        <v>0</v>
      </c>
      <c r="G2298" s="49"/>
      <c r="H2298" s="50"/>
      <c r="I2298" s="50">
        <v>9.9252756767304486</v>
      </c>
      <c r="J2298" s="34">
        <f>$K$1269</f>
        <v>4</v>
      </c>
    </row>
    <row r="2299" spans="2:10" x14ac:dyDescent="0.3">
      <c r="B2299" s="49"/>
      <c r="C2299" s="50"/>
      <c r="D2299" s="50">
        <v>-1.3380901539894408</v>
      </c>
      <c r="E2299" s="34">
        <f>$F$1873</f>
        <v>382</v>
      </c>
      <c r="G2299" s="49"/>
      <c r="H2299" s="50"/>
      <c r="I2299" s="50">
        <v>9.9252756767304486</v>
      </c>
      <c r="J2299" s="34">
        <v>0</v>
      </c>
    </row>
    <row r="2300" spans="2:10" x14ac:dyDescent="0.3">
      <c r="B2300" s="49"/>
      <c r="C2300" s="50"/>
      <c r="D2300" s="50">
        <v>-1.2847411552400605</v>
      </c>
      <c r="E2300" s="34">
        <f>$F$1873</f>
        <v>382</v>
      </c>
      <c r="G2300" s="49"/>
      <c r="H2300" s="50"/>
      <c r="I2300" s="50">
        <v>9.9684921569149925</v>
      </c>
      <c r="J2300" s="34">
        <v>0</v>
      </c>
    </row>
    <row r="2301" spans="2:10" x14ac:dyDescent="0.3">
      <c r="B2301" s="49"/>
      <c r="C2301" s="50"/>
      <c r="D2301" s="50">
        <v>-1.2847411552400605</v>
      </c>
      <c r="E2301" s="34">
        <v>0</v>
      </c>
      <c r="G2301" s="49"/>
      <c r="H2301" s="50"/>
      <c r="I2301" s="50">
        <v>9.9684921569149925</v>
      </c>
      <c r="J2301" s="34">
        <f>$K$1269</f>
        <v>4</v>
      </c>
    </row>
    <row r="2302" spans="2:10" x14ac:dyDescent="0.3">
      <c r="B2302" s="49"/>
      <c r="C2302" s="50"/>
      <c r="D2302" s="50">
        <v>-1.2313921564906802</v>
      </c>
      <c r="E2302" s="34">
        <v>0</v>
      </c>
      <c r="G2302" s="49"/>
      <c r="H2302" s="50"/>
      <c r="I2302" s="50">
        <v>10.011708637099535</v>
      </c>
      <c r="J2302" s="34">
        <f>$K$1269</f>
        <v>4</v>
      </c>
    </row>
    <row r="2303" spans="2:10" x14ac:dyDescent="0.3">
      <c r="B2303" s="49"/>
      <c r="C2303" s="50"/>
      <c r="D2303" s="50">
        <v>-1.2313921564906802</v>
      </c>
      <c r="E2303" s="34">
        <f>$F$1873</f>
        <v>382</v>
      </c>
      <c r="G2303" s="49"/>
      <c r="H2303" s="50"/>
      <c r="I2303" s="50">
        <v>10.011708637099535</v>
      </c>
      <c r="J2303" s="34">
        <v>0</v>
      </c>
    </row>
    <row r="2304" spans="2:10" x14ac:dyDescent="0.3">
      <c r="B2304" s="49"/>
      <c r="C2304" s="50"/>
      <c r="D2304" s="50">
        <v>-1.1780431577413002</v>
      </c>
      <c r="E2304" s="34">
        <f>$F$1873</f>
        <v>382</v>
      </c>
      <c r="G2304" s="49"/>
      <c r="H2304" s="50"/>
      <c r="I2304" s="50">
        <v>10.054925117284077</v>
      </c>
      <c r="J2304" s="34">
        <v>0</v>
      </c>
    </row>
    <row r="2305" spans="2:10" x14ac:dyDescent="0.3">
      <c r="B2305" s="49"/>
      <c r="C2305" s="50"/>
      <c r="D2305" s="50">
        <v>-1.1780431577413002</v>
      </c>
      <c r="E2305" s="34">
        <v>0</v>
      </c>
      <c r="G2305" s="49"/>
      <c r="H2305" s="50"/>
      <c r="I2305" s="50">
        <v>10.054925117284077</v>
      </c>
      <c r="J2305" s="34">
        <f>$K$1269</f>
        <v>4</v>
      </c>
    </row>
    <row r="2306" spans="2:10" x14ac:dyDescent="0.3">
      <c r="B2306" s="49"/>
      <c r="C2306" s="50"/>
      <c r="D2306" s="50">
        <v>-1.1246941589919199</v>
      </c>
      <c r="E2306" s="34">
        <v>0</v>
      </c>
      <c r="G2306" s="49"/>
      <c r="H2306" s="50"/>
      <c r="I2306" s="50">
        <v>10.09814159746862</v>
      </c>
      <c r="J2306" s="34">
        <f>$K$1269</f>
        <v>4</v>
      </c>
    </row>
    <row r="2307" spans="2:10" x14ac:dyDescent="0.3">
      <c r="B2307" s="49"/>
      <c r="C2307" s="50"/>
      <c r="D2307" s="50">
        <v>-1.1246941589919199</v>
      </c>
      <c r="E2307" s="34">
        <f>$F$1873</f>
        <v>382</v>
      </c>
      <c r="G2307" s="49"/>
      <c r="H2307" s="50"/>
      <c r="I2307" s="50">
        <v>10.09814159746862</v>
      </c>
      <c r="J2307" s="34">
        <v>0</v>
      </c>
    </row>
    <row r="2308" spans="2:10" x14ac:dyDescent="0.3">
      <c r="B2308" s="49"/>
      <c r="C2308" s="50"/>
      <c r="D2308" s="50">
        <v>-1.0713451602425397</v>
      </c>
      <c r="E2308" s="34">
        <f>$F$1873</f>
        <v>382</v>
      </c>
      <c r="G2308" s="49"/>
      <c r="H2308" s="50"/>
      <c r="I2308" s="50">
        <v>10.141358077653162</v>
      </c>
      <c r="J2308" s="34">
        <v>0</v>
      </c>
    </row>
    <row r="2309" spans="2:10" x14ac:dyDescent="0.3">
      <c r="B2309" s="49"/>
      <c r="C2309" s="50"/>
      <c r="D2309" s="50">
        <v>-1.0713451602425397</v>
      </c>
      <c r="E2309" s="34">
        <v>0</v>
      </c>
      <c r="G2309" s="49"/>
      <c r="H2309" s="50"/>
      <c r="I2309" s="50">
        <v>10.141358077653162</v>
      </c>
      <c r="J2309" s="34">
        <f>$K$1269</f>
        <v>4</v>
      </c>
    </row>
    <row r="2310" spans="2:10" x14ac:dyDescent="0.3">
      <c r="B2310" s="49"/>
      <c r="C2310" s="50"/>
      <c r="D2310" s="50">
        <v>-1.0179961614931594</v>
      </c>
      <c r="E2310" s="34">
        <v>0</v>
      </c>
      <c r="G2310" s="49"/>
      <c r="H2310" s="50"/>
      <c r="I2310" s="50">
        <v>10.184574557837706</v>
      </c>
      <c r="J2310" s="34">
        <f>$K$1269</f>
        <v>4</v>
      </c>
    </row>
    <row r="2311" spans="2:10" x14ac:dyDescent="0.3">
      <c r="B2311" s="49"/>
      <c r="C2311" s="50"/>
      <c r="D2311" s="50">
        <v>-1.0179961614931594</v>
      </c>
      <c r="E2311" s="34">
        <f>$F$1873</f>
        <v>382</v>
      </c>
      <c r="G2311" s="49"/>
      <c r="H2311" s="50"/>
      <c r="I2311" s="50">
        <v>10.184574557837706</v>
      </c>
      <c r="J2311" s="34">
        <v>0</v>
      </c>
    </row>
    <row r="2312" spans="2:10" x14ac:dyDescent="0.3">
      <c r="B2312" s="49"/>
      <c r="C2312" s="50"/>
      <c r="D2312" s="50">
        <v>-0.96464716274377926</v>
      </c>
      <c r="E2312" s="34">
        <f>$F$1873</f>
        <v>382</v>
      </c>
      <c r="G2312" s="49"/>
      <c r="H2312" s="50"/>
      <c r="I2312" s="50">
        <v>10.208583713495784</v>
      </c>
      <c r="J2312" s="34">
        <v>0</v>
      </c>
    </row>
    <row r="2313" spans="2:10" x14ac:dyDescent="0.3">
      <c r="B2313" s="49"/>
      <c r="C2313" s="50"/>
      <c r="D2313" s="50">
        <v>-0.96464716274377926</v>
      </c>
      <c r="E2313" s="34">
        <v>0</v>
      </c>
      <c r="G2313" s="49"/>
      <c r="H2313" s="50"/>
      <c r="I2313" s="50">
        <v>10.208583713495784</v>
      </c>
      <c r="J2313" s="34">
        <f>$K$1269</f>
        <v>4</v>
      </c>
    </row>
    <row r="2314" spans="2:10" x14ac:dyDescent="0.3">
      <c r="B2314" s="49"/>
      <c r="C2314" s="50"/>
      <c r="D2314" s="50">
        <v>-0.911298163994399</v>
      </c>
      <c r="E2314" s="34">
        <v>0</v>
      </c>
      <c r="G2314" s="49"/>
      <c r="H2314" s="50"/>
      <c r="I2314" s="50">
        <v>10.208583713495784</v>
      </c>
      <c r="J2314" s="34">
        <f>$K$1269</f>
        <v>4</v>
      </c>
    </row>
    <row r="2315" spans="2:10" x14ac:dyDescent="0.3">
      <c r="B2315" s="49"/>
      <c r="C2315" s="50"/>
      <c r="D2315" s="50">
        <v>-0.911298163994399</v>
      </c>
      <c r="E2315" s="34">
        <f>$F$1873</f>
        <v>382</v>
      </c>
      <c r="G2315" s="49"/>
      <c r="H2315" s="50"/>
      <c r="I2315" s="50">
        <v>10.208583713495784</v>
      </c>
      <c r="J2315" s="34">
        <v>0</v>
      </c>
    </row>
    <row r="2316" spans="2:10" x14ac:dyDescent="0.3">
      <c r="B2316" s="49"/>
      <c r="C2316" s="50"/>
      <c r="D2316" s="50">
        <v>-0.85794916524501874</v>
      </c>
      <c r="E2316" s="34">
        <f>$F$1873</f>
        <v>382</v>
      </c>
      <c r="G2316" s="49"/>
      <c r="H2316" s="50"/>
      <c r="I2316" s="50"/>
      <c r="J2316" s="34"/>
    </row>
    <row r="2317" spans="2:10" x14ac:dyDescent="0.3">
      <c r="B2317" s="49"/>
      <c r="C2317" s="50"/>
      <c r="D2317" s="50">
        <v>-0.85794916524501874</v>
      </c>
      <c r="E2317" s="34">
        <v>0</v>
      </c>
      <c r="G2317" s="49"/>
      <c r="H2317" s="50"/>
      <c r="I2317" s="50"/>
      <c r="J2317" s="34"/>
    </row>
    <row r="2318" spans="2:10" x14ac:dyDescent="0.3">
      <c r="B2318" s="49"/>
      <c r="C2318" s="50"/>
      <c r="D2318" s="50">
        <v>-0.80460016649563859</v>
      </c>
      <c r="E2318" s="34">
        <v>0</v>
      </c>
      <c r="G2318" s="49"/>
      <c r="H2318" s="50"/>
      <c r="I2318" s="50"/>
      <c r="J2318" s="34"/>
    </row>
    <row r="2319" spans="2:10" x14ac:dyDescent="0.3">
      <c r="B2319" s="49"/>
      <c r="C2319" s="50"/>
      <c r="D2319" s="50">
        <v>-0.80460016649563859</v>
      </c>
      <c r="E2319" s="34">
        <f>$F$1873</f>
        <v>382</v>
      </c>
      <c r="G2319" s="49"/>
      <c r="H2319" s="50"/>
      <c r="I2319" s="50"/>
      <c r="J2319" s="34"/>
    </row>
    <row r="2320" spans="2:10" x14ac:dyDescent="0.3">
      <c r="B2320" s="49"/>
      <c r="C2320" s="50"/>
      <c r="D2320" s="50">
        <v>-0.75125116774625833</v>
      </c>
      <c r="E2320" s="34">
        <f>$F$1873</f>
        <v>382</v>
      </c>
      <c r="G2320" s="49"/>
      <c r="H2320" s="50"/>
      <c r="I2320" s="50"/>
      <c r="J2320" s="34"/>
    </row>
    <row r="2321" spans="2:10" x14ac:dyDescent="0.3">
      <c r="B2321" s="49"/>
      <c r="C2321" s="50"/>
      <c r="D2321" s="50">
        <v>-0.75125116774625833</v>
      </c>
      <c r="E2321" s="34">
        <v>0</v>
      </c>
      <c r="G2321" s="49"/>
      <c r="H2321" s="50"/>
      <c r="I2321" s="50"/>
      <c r="J2321" s="34"/>
    </row>
    <row r="2322" spans="2:10" x14ac:dyDescent="0.3">
      <c r="B2322" s="49"/>
      <c r="C2322" s="50"/>
      <c r="D2322" s="50">
        <v>-0.69790216899687807</v>
      </c>
      <c r="E2322" s="34">
        <v>0</v>
      </c>
      <c r="G2322" s="49"/>
      <c r="H2322" s="50"/>
      <c r="I2322" s="50"/>
      <c r="J2322" s="34"/>
    </row>
    <row r="2323" spans="2:10" x14ac:dyDescent="0.3">
      <c r="B2323" s="49"/>
      <c r="C2323" s="50"/>
      <c r="D2323" s="50">
        <v>-0.69790216899687807</v>
      </c>
      <c r="E2323" s="34">
        <f>$F$1873</f>
        <v>382</v>
      </c>
      <c r="G2323" s="49"/>
      <c r="H2323" s="50"/>
      <c r="I2323" s="50"/>
      <c r="J2323" s="34"/>
    </row>
    <row r="2324" spans="2:10" x14ac:dyDescent="0.3">
      <c r="B2324" s="49"/>
      <c r="C2324" s="50"/>
      <c r="D2324" s="50">
        <v>-0.64455317024749792</v>
      </c>
      <c r="E2324" s="34">
        <f>$F$1873</f>
        <v>382</v>
      </c>
      <c r="G2324" s="49"/>
      <c r="H2324" s="50"/>
      <c r="I2324" s="50"/>
      <c r="J2324" s="34"/>
    </row>
    <row r="2325" spans="2:10" x14ac:dyDescent="0.3">
      <c r="B2325" s="49"/>
      <c r="C2325" s="50"/>
      <c r="D2325" s="50">
        <v>-0.64455317024749792</v>
      </c>
      <c r="E2325" s="34">
        <v>0</v>
      </c>
      <c r="G2325" s="49"/>
      <c r="H2325" s="50"/>
      <c r="I2325" s="50"/>
      <c r="J2325" s="34"/>
    </row>
    <row r="2326" spans="2:10" x14ac:dyDescent="0.3">
      <c r="B2326" s="49"/>
      <c r="C2326" s="50"/>
      <c r="D2326" s="50">
        <v>-0.59120417149811766</v>
      </c>
      <c r="E2326" s="34">
        <v>0</v>
      </c>
      <c r="G2326" s="49"/>
      <c r="H2326" s="50"/>
      <c r="I2326" s="50"/>
      <c r="J2326" s="34"/>
    </row>
    <row r="2327" spans="2:10" x14ac:dyDescent="0.3">
      <c r="B2327" s="49"/>
      <c r="C2327" s="50"/>
      <c r="D2327" s="50">
        <v>-0.59120417149811766</v>
      </c>
      <c r="E2327" s="34">
        <f>$F$1873</f>
        <v>382</v>
      </c>
      <c r="G2327" s="49"/>
      <c r="H2327" s="50"/>
      <c r="I2327" s="50"/>
      <c r="J2327" s="34"/>
    </row>
    <row r="2328" spans="2:10" x14ac:dyDescent="0.3">
      <c r="B2328" s="49"/>
      <c r="C2328" s="50"/>
      <c r="D2328" s="50">
        <v>-0.53785517274873751</v>
      </c>
      <c r="E2328" s="34">
        <f>$F$1873</f>
        <v>382</v>
      </c>
      <c r="G2328" s="49"/>
      <c r="H2328" s="50"/>
      <c r="I2328" s="50"/>
      <c r="J2328" s="34"/>
    </row>
    <row r="2329" spans="2:10" x14ac:dyDescent="0.3">
      <c r="B2329" s="49"/>
      <c r="C2329" s="50"/>
      <c r="D2329" s="50">
        <v>-0.53785517274873751</v>
      </c>
      <c r="E2329" s="34">
        <v>0</v>
      </c>
      <c r="G2329" s="49"/>
      <c r="H2329" s="50"/>
      <c r="I2329" s="50"/>
      <c r="J2329" s="34"/>
    </row>
    <row r="2330" spans="2:10" x14ac:dyDescent="0.3">
      <c r="B2330" s="49"/>
      <c r="C2330" s="50"/>
      <c r="D2330" s="50">
        <v>-0.48450617399935725</v>
      </c>
      <c r="E2330" s="34">
        <v>0</v>
      </c>
      <c r="G2330" s="49"/>
      <c r="H2330" s="50"/>
      <c r="I2330" s="50"/>
      <c r="J2330" s="34"/>
    </row>
    <row r="2331" spans="2:10" x14ac:dyDescent="0.3">
      <c r="B2331" s="49"/>
      <c r="C2331" s="50"/>
      <c r="D2331" s="50">
        <v>-0.48450617399935725</v>
      </c>
      <c r="E2331" s="34">
        <f>$F$1873</f>
        <v>382</v>
      </c>
      <c r="G2331" s="49"/>
      <c r="H2331" s="50"/>
      <c r="I2331" s="50"/>
      <c r="J2331" s="34"/>
    </row>
    <row r="2332" spans="2:10" x14ac:dyDescent="0.3">
      <c r="B2332" s="49"/>
      <c r="C2332" s="50"/>
      <c r="D2332" s="50">
        <v>-0.43115717524997704</v>
      </c>
      <c r="E2332" s="34">
        <f>$F$1873</f>
        <v>382</v>
      </c>
      <c r="G2332" s="49"/>
      <c r="H2332" s="50"/>
      <c r="I2332" s="50"/>
      <c r="J2332" s="34"/>
    </row>
    <row r="2333" spans="2:10" x14ac:dyDescent="0.3">
      <c r="B2333" s="49"/>
      <c r="C2333" s="50"/>
      <c r="D2333" s="50">
        <v>-0.43115717524997704</v>
      </c>
      <c r="E2333" s="34">
        <v>0</v>
      </c>
      <c r="G2333" s="49"/>
      <c r="H2333" s="50"/>
      <c r="I2333" s="50"/>
      <c r="J2333" s="34"/>
    </row>
    <row r="2334" spans="2:10" x14ac:dyDescent="0.3">
      <c r="B2334" s="49"/>
      <c r="C2334" s="50"/>
      <c r="D2334" s="50">
        <v>-0.37780817650059684</v>
      </c>
      <c r="E2334" s="34">
        <v>0</v>
      </c>
      <c r="G2334" s="49"/>
      <c r="H2334" s="50"/>
      <c r="I2334" s="50"/>
      <c r="J2334" s="34"/>
    </row>
    <row r="2335" spans="2:10" x14ac:dyDescent="0.3">
      <c r="B2335" s="49"/>
      <c r="C2335" s="50"/>
      <c r="D2335" s="50">
        <v>-0.37780817650059684</v>
      </c>
      <c r="E2335" s="34">
        <f>$F$1873</f>
        <v>382</v>
      </c>
      <c r="G2335" s="49"/>
      <c r="H2335" s="50"/>
      <c r="I2335" s="50"/>
      <c r="J2335" s="34"/>
    </row>
    <row r="2336" spans="2:10" x14ac:dyDescent="0.3">
      <c r="B2336" s="49"/>
      <c r="C2336" s="50"/>
      <c r="D2336" s="50">
        <v>-0.32445917775121658</v>
      </c>
      <c r="E2336" s="34">
        <f>$F$1873</f>
        <v>382</v>
      </c>
      <c r="G2336" s="49"/>
      <c r="H2336" s="50"/>
      <c r="I2336" s="50"/>
      <c r="J2336" s="34"/>
    </row>
    <row r="2337" spans="2:10" x14ac:dyDescent="0.3">
      <c r="B2337" s="49"/>
      <c r="C2337" s="50"/>
      <c r="D2337" s="50">
        <v>-0.32445917775121658</v>
      </c>
      <c r="E2337" s="34">
        <v>0</v>
      </c>
      <c r="G2337" s="49"/>
      <c r="H2337" s="50"/>
      <c r="I2337" s="50"/>
      <c r="J2337" s="34"/>
    </row>
    <row r="2338" spans="2:10" x14ac:dyDescent="0.3">
      <c r="B2338" s="49"/>
      <c r="C2338" s="50"/>
      <c r="D2338" s="50">
        <v>-0.27111017900183637</v>
      </c>
      <c r="E2338" s="34">
        <v>0</v>
      </c>
      <c r="G2338" s="49"/>
      <c r="H2338" s="50"/>
      <c r="I2338" s="50"/>
      <c r="J2338" s="34"/>
    </row>
    <row r="2339" spans="2:10" x14ac:dyDescent="0.3">
      <c r="B2339" s="49"/>
      <c r="C2339" s="50"/>
      <c r="D2339" s="50">
        <v>-0.27111017900183637</v>
      </c>
      <c r="E2339" s="34">
        <f>$F$1873</f>
        <v>382</v>
      </c>
      <c r="G2339" s="49"/>
      <c r="H2339" s="50"/>
      <c r="I2339" s="50"/>
      <c r="J2339" s="34"/>
    </row>
    <row r="2340" spans="2:10" x14ac:dyDescent="0.3">
      <c r="B2340" s="49"/>
      <c r="C2340" s="50"/>
      <c r="D2340" s="50">
        <v>-0.21776118025245617</v>
      </c>
      <c r="E2340" s="34">
        <f>$F$1873</f>
        <v>382</v>
      </c>
      <c r="G2340" s="49"/>
      <c r="H2340" s="50"/>
      <c r="I2340" s="50"/>
      <c r="J2340" s="34"/>
    </row>
    <row r="2341" spans="2:10" x14ac:dyDescent="0.3">
      <c r="B2341" s="49"/>
      <c r="C2341" s="50"/>
      <c r="D2341" s="50">
        <v>-0.21776118025245617</v>
      </c>
      <c r="E2341" s="34">
        <v>0</v>
      </c>
      <c r="G2341" s="49"/>
      <c r="H2341" s="50"/>
      <c r="I2341" s="50"/>
      <c r="J2341" s="34"/>
    </row>
    <row r="2342" spans="2:10" x14ac:dyDescent="0.3">
      <c r="B2342" s="49"/>
      <c r="C2342" s="50"/>
      <c r="D2342" s="50">
        <v>-0.16441218150307593</v>
      </c>
      <c r="E2342" s="34">
        <v>0</v>
      </c>
      <c r="G2342" s="49"/>
      <c r="H2342" s="50"/>
      <c r="I2342" s="50"/>
      <c r="J2342" s="34"/>
    </row>
    <row r="2343" spans="2:10" x14ac:dyDescent="0.3">
      <c r="B2343" s="49"/>
      <c r="C2343" s="50"/>
      <c r="D2343" s="50">
        <v>-0.16441218150307593</v>
      </c>
      <c r="E2343" s="34">
        <f>$F$1873</f>
        <v>382</v>
      </c>
      <c r="G2343" s="49"/>
      <c r="H2343" s="50"/>
      <c r="I2343" s="50"/>
      <c r="J2343" s="34"/>
    </row>
    <row r="2344" spans="2:10" x14ac:dyDescent="0.3">
      <c r="B2344" s="49"/>
      <c r="C2344" s="50"/>
      <c r="D2344" s="50">
        <v>-0.11106318275369571</v>
      </c>
      <c r="E2344" s="34">
        <f>$F$1873</f>
        <v>382</v>
      </c>
      <c r="G2344" s="49"/>
      <c r="H2344" s="50"/>
      <c r="I2344" s="50"/>
      <c r="J2344" s="34"/>
    </row>
    <row r="2345" spans="2:10" x14ac:dyDescent="0.3">
      <c r="B2345" s="49"/>
      <c r="C2345" s="50"/>
      <c r="D2345" s="50">
        <v>-0.11106318275369571</v>
      </c>
      <c r="E2345" s="34">
        <v>0</v>
      </c>
      <c r="G2345" s="49"/>
      <c r="H2345" s="50"/>
      <c r="I2345" s="50"/>
      <c r="J2345" s="34"/>
    </row>
    <row r="2346" spans="2:10" x14ac:dyDescent="0.3">
      <c r="B2346" s="49"/>
      <c r="C2346" s="50"/>
      <c r="D2346" s="50">
        <v>-5.7714184004315494E-2</v>
      </c>
      <c r="E2346" s="34">
        <v>0</v>
      </c>
      <c r="G2346" s="49"/>
      <c r="H2346" s="50"/>
      <c r="I2346" s="50"/>
      <c r="J2346" s="34"/>
    </row>
    <row r="2347" spans="2:10" x14ac:dyDescent="0.3">
      <c r="B2347" s="49"/>
      <c r="C2347" s="50"/>
      <c r="D2347" s="50">
        <v>-5.7714184004315494E-2</v>
      </c>
      <c r="E2347" s="34">
        <f>$F$1873</f>
        <v>382</v>
      </c>
      <c r="G2347" s="49"/>
      <c r="H2347" s="50"/>
      <c r="I2347" s="50"/>
      <c r="J2347" s="34"/>
    </row>
    <row r="2348" spans="2:10" x14ac:dyDescent="0.3">
      <c r="B2348" s="49"/>
      <c r="C2348" s="50"/>
      <c r="D2348" s="50">
        <v>-4.3651852549352749E-3</v>
      </c>
      <c r="E2348" s="34">
        <f>$F$1873</f>
        <v>382</v>
      </c>
      <c r="G2348" s="49"/>
      <c r="H2348" s="50"/>
      <c r="I2348" s="50"/>
      <c r="J2348" s="34"/>
    </row>
    <row r="2349" spans="2:10" x14ac:dyDescent="0.3">
      <c r="B2349" s="49"/>
      <c r="C2349" s="50"/>
      <c r="D2349" s="50">
        <v>-4.3651852549352749E-3</v>
      </c>
      <c r="E2349" s="34">
        <v>0</v>
      </c>
      <c r="G2349" s="49"/>
      <c r="H2349" s="50"/>
      <c r="I2349" s="50"/>
      <c r="J2349" s="34"/>
    </row>
    <row r="2350" spans="2:10" x14ac:dyDescent="0.3">
      <c r="B2350" s="49"/>
      <c r="C2350" s="50"/>
      <c r="D2350" s="50">
        <v>4.8983813494444944E-2</v>
      </c>
      <c r="E2350" s="34">
        <v>0</v>
      </c>
      <c r="G2350" s="49"/>
      <c r="H2350" s="50"/>
      <c r="I2350" s="50"/>
      <c r="J2350" s="34"/>
    </row>
    <row r="2351" spans="2:10" x14ac:dyDescent="0.3">
      <c r="B2351" s="49"/>
      <c r="C2351" s="50"/>
      <c r="D2351" s="50">
        <v>4.8983813494444944E-2</v>
      </c>
      <c r="E2351" s="34">
        <f>$F$1873</f>
        <v>382</v>
      </c>
      <c r="G2351" s="49"/>
      <c r="H2351" s="50"/>
      <c r="I2351" s="50"/>
      <c r="J2351" s="34"/>
    </row>
    <row r="2352" spans="2:10" x14ac:dyDescent="0.3">
      <c r="B2352" s="49"/>
      <c r="C2352" s="50"/>
      <c r="D2352" s="50">
        <v>0.10233281224382516</v>
      </c>
      <c r="E2352" s="34">
        <f>$F$1873</f>
        <v>382</v>
      </c>
      <c r="G2352" s="49"/>
      <c r="H2352" s="50"/>
      <c r="I2352" s="50"/>
      <c r="J2352" s="34"/>
    </row>
    <row r="2353" spans="2:10" x14ac:dyDescent="0.3">
      <c r="B2353" s="49"/>
      <c r="C2353" s="50"/>
      <c r="D2353" s="50">
        <v>0.10233281224382516</v>
      </c>
      <c r="E2353" s="34">
        <v>0</v>
      </c>
      <c r="G2353" s="49"/>
      <c r="H2353" s="50"/>
      <c r="I2353" s="50"/>
      <c r="J2353" s="34"/>
    </row>
    <row r="2354" spans="2:10" x14ac:dyDescent="0.3">
      <c r="B2354" s="49"/>
      <c r="C2354" s="50"/>
      <c r="D2354" s="50">
        <v>0.15568181099320538</v>
      </c>
      <c r="E2354" s="34">
        <v>0</v>
      </c>
      <c r="G2354" s="49"/>
      <c r="H2354" s="50"/>
      <c r="I2354" s="50"/>
      <c r="J2354" s="34"/>
    </row>
    <row r="2355" spans="2:10" x14ac:dyDescent="0.3">
      <c r="B2355" s="49"/>
      <c r="C2355" s="50"/>
      <c r="D2355" s="50">
        <v>0.15568181099320538</v>
      </c>
      <c r="E2355" s="34">
        <f>$F$1873</f>
        <v>382</v>
      </c>
      <c r="G2355" s="49"/>
      <c r="H2355" s="50"/>
      <c r="I2355" s="50"/>
      <c r="J2355" s="34"/>
    </row>
    <row r="2356" spans="2:10" x14ac:dyDescent="0.3">
      <c r="B2356" s="49"/>
      <c r="C2356" s="50"/>
      <c r="D2356" s="50">
        <v>0.20903080974258559</v>
      </c>
      <c r="E2356" s="34">
        <f>$F$1873</f>
        <v>382</v>
      </c>
      <c r="G2356" s="49"/>
      <c r="H2356" s="50"/>
      <c r="I2356" s="50"/>
      <c r="J2356" s="34"/>
    </row>
    <row r="2357" spans="2:10" x14ac:dyDescent="0.3">
      <c r="B2357" s="49"/>
      <c r="C2357" s="50"/>
      <c r="D2357" s="50">
        <v>0.20903080974258559</v>
      </c>
      <c r="E2357" s="34">
        <v>0</v>
      </c>
      <c r="G2357" s="49"/>
      <c r="H2357" s="50"/>
      <c r="I2357" s="50"/>
      <c r="J2357" s="34"/>
    </row>
    <row r="2358" spans="2:10" x14ac:dyDescent="0.3">
      <c r="B2358" s="49"/>
      <c r="C2358" s="50"/>
      <c r="D2358" s="50">
        <v>0.23328035462866747</v>
      </c>
      <c r="E2358" s="34">
        <v>0</v>
      </c>
      <c r="G2358" s="49"/>
      <c r="H2358" s="50"/>
      <c r="I2358" s="50"/>
      <c r="J2358" s="34"/>
    </row>
    <row r="2359" spans="2:10" x14ac:dyDescent="0.3">
      <c r="B2359" s="49"/>
      <c r="C2359" s="50"/>
      <c r="D2359" s="50">
        <v>0.23328035462866747</v>
      </c>
      <c r="E2359" s="34">
        <f>$F$1873</f>
        <v>382</v>
      </c>
      <c r="G2359" s="49"/>
      <c r="H2359" s="50"/>
      <c r="I2359" s="50"/>
      <c r="J2359" s="34"/>
    </row>
    <row r="2360" spans="2:10" x14ac:dyDescent="0.3">
      <c r="B2360" s="49"/>
      <c r="C2360" s="50"/>
      <c r="D2360" s="50">
        <v>0.23328035462866747</v>
      </c>
      <c r="E2360" s="34">
        <f>$F$1873</f>
        <v>382</v>
      </c>
      <c r="G2360" s="49"/>
      <c r="H2360" s="50"/>
      <c r="I2360" s="50"/>
      <c r="J2360" s="34"/>
    </row>
    <row r="2361" spans="2:10" x14ac:dyDescent="0.3">
      <c r="B2361" s="49"/>
      <c r="C2361" s="50"/>
      <c r="D2361" s="50">
        <v>0.23328035462866747</v>
      </c>
      <c r="E2361" s="34">
        <v>0</v>
      </c>
      <c r="G2361" s="49"/>
      <c r="H2361" s="50"/>
      <c r="I2361" s="50"/>
      <c r="J2361" s="34"/>
    </row>
    <row r="2362" spans="2:10" x14ac:dyDescent="0.3">
      <c r="B2362" s="49"/>
      <c r="C2362" s="50"/>
      <c r="D2362" s="50">
        <v>0.23328035462866747</v>
      </c>
      <c r="E2362" s="34">
        <v>0</v>
      </c>
      <c r="G2362" s="49"/>
      <c r="H2362" s="50"/>
      <c r="I2362" s="50"/>
      <c r="J2362" s="34"/>
    </row>
    <row r="2363" spans="2:10" x14ac:dyDescent="0.3">
      <c r="B2363" s="49"/>
      <c r="C2363" s="50"/>
      <c r="D2363" s="50">
        <v>0.23328035462866747</v>
      </c>
      <c r="E2363" s="34">
        <f>$F$1874</f>
        <v>276</v>
      </c>
      <c r="G2363" s="49"/>
      <c r="H2363" s="50"/>
      <c r="I2363" s="50"/>
      <c r="J2363" s="34"/>
    </row>
    <row r="2364" spans="2:10" x14ac:dyDescent="0.3">
      <c r="B2364" s="49"/>
      <c r="C2364" s="50"/>
      <c r="D2364" s="50">
        <v>0.28662935337804768</v>
      </c>
      <c r="E2364" s="34">
        <f>$F$1874</f>
        <v>276</v>
      </c>
      <c r="G2364" s="49"/>
      <c r="H2364" s="50"/>
      <c r="I2364" s="50"/>
      <c r="J2364" s="34"/>
    </row>
    <row r="2365" spans="2:10" x14ac:dyDescent="0.3">
      <c r="B2365" s="49"/>
      <c r="C2365" s="50"/>
      <c r="D2365" s="50">
        <v>0.28662935337804768</v>
      </c>
      <c r="E2365" s="34">
        <v>0</v>
      </c>
      <c r="G2365" s="49"/>
      <c r="H2365" s="50"/>
      <c r="I2365" s="50"/>
      <c r="J2365" s="34"/>
    </row>
    <row r="2366" spans="2:10" x14ac:dyDescent="0.3">
      <c r="B2366" s="49"/>
      <c r="C2366" s="50"/>
      <c r="D2366" s="50">
        <v>0.33997835212742789</v>
      </c>
      <c r="E2366" s="34">
        <v>0</v>
      </c>
      <c r="G2366" s="49"/>
      <c r="H2366" s="50"/>
      <c r="I2366" s="50"/>
      <c r="J2366" s="34"/>
    </row>
    <row r="2367" spans="2:10" x14ac:dyDescent="0.3">
      <c r="B2367" s="49"/>
      <c r="C2367" s="50"/>
      <c r="D2367" s="50">
        <v>0.33997835212742789</v>
      </c>
      <c r="E2367" s="34">
        <f>$F$1874</f>
        <v>276</v>
      </c>
      <c r="G2367" s="49"/>
      <c r="H2367" s="50"/>
      <c r="I2367" s="50"/>
      <c r="J2367" s="34"/>
    </row>
    <row r="2368" spans="2:10" x14ac:dyDescent="0.3">
      <c r="B2368" s="49"/>
      <c r="C2368" s="50"/>
      <c r="D2368" s="50">
        <v>0.39332735087680815</v>
      </c>
      <c r="E2368" s="34">
        <f>$F$1874</f>
        <v>276</v>
      </c>
      <c r="G2368" s="49"/>
      <c r="H2368" s="50"/>
      <c r="I2368" s="50"/>
      <c r="J2368" s="34"/>
    </row>
    <row r="2369" spans="2:10" x14ac:dyDescent="0.3">
      <c r="B2369" s="49"/>
      <c r="C2369" s="50"/>
      <c r="D2369" s="50">
        <v>0.39332735087680815</v>
      </c>
      <c r="E2369" s="34">
        <v>0</v>
      </c>
      <c r="G2369" s="49"/>
      <c r="H2369" s="50"/>
      <c r="I2369" s="50"/>
      <c r="J2369" s="34"/>
    </row>
    <row r="2370" spans="2:10" x14ac:dyDescent="0.3">
      <c r="B2370" s="49"/>
      <c r="C2370" s="50"/>
      <c r="D2370" s="50">
        <v>0.44667634962618835</v>
      </c>
      <c r="E2370" s="34">
        <v>0</v>
      </c>
      <c r="G2370" s="49"/>
      <c r="H2370" s="50"/>
      <c r="I2370" s="50"/>
      <c r="J2370" s="34"/>
    </row>
    <row r="2371" spans="2:10" x14ac:dyDescent="0.3">
      <c r="B2371" s="49"/>
      <c r="C2371" s="50"/>
      <c r="D2371" s="50">
        <v>0.44667634962618835</v>
      </c>
      <c r="E2371" s="34">
        <f>$F$1874</f>
        <v>276</v>
      </c>
      <c r="G2371" s="49"/>
      <c r="H2371" s="50"/>
      <c r="I2371" s="50"/>
      <c r="J2371" s="34"/>
    </row>
    <row r="2372" spans="2:10" x14ac:dyDescent="0.3">
      <c r="B2372" s="49"/>
      <c r="C2372" s="50"/>
      <c r="D2372" s="50">
        <v>0.50002534837556856</v>
      </c>
      <c r="E2372" s="34">
        <f>$F$1874</f>
        <v>276</v>
      </c>
      <c r="G2372" s="49"/>
      <c r="H2372" s="50"/>
      <c r="I2372" s="50"/>
      <c r="J2372" s="34"/>
    </row>
    <row r="2373" spans="2:10" x14ac:dyDescent="0.3">
      <c r="B2373" s="49"/>
      <c r="C2373" s="50"/>
      <c r="D2373" s="50">
        <v>0.50002534837556856</v>
      </c>
      <c r="E2373" s="34">
        <v>0</v>
      </c>
      <c r="G2373" s="49"/>
      <c r="H2373" s="50"/>
      <c r="I2373" s="50"/>
      <c r="J2373" s="34"/>
    </row>
    <row r="2374" spans="2:10" x14ac:dyDescent="0.3">
      <c r="B2374" s="49"/>
      <c r="C2374" s="50"/>
      <c r="D2374" s="50">
        <v>0.55337434712494882</v>
      </c>
      <c r="E2374" s="34">
        <v>0</v>
      </c>
      <c r="G2374" s="49"/>
      <c r="H2374" s="50"/>
      <c r="I2374" s="50"/>
      <c r="J2374" s="34"/>
    </row>
    <row r="2375" spans="2:10" x14ac:dyDescent="0.3">
      <c r="B2375" s="49"/>
      <c r="C2375" s="50"/>
      <c r="D2375" s="50">
        <v>0.55337434712494882</v>
      </c>
      <c r="E2375" s="34">
        <f>$F$1874</f>
        <v>276</v>
      </c>
      <c r="G2375" s="49"/>
      <c r="H2375" s="50"/>
      <c r="I2375" s="50"/>
      <c r="J2375" s="34"/>
    </row>
    <row r="2376" spans="2:10" x14ac:dyDescent="0.3">
      <c r="B2376" s="49"/>
      <c r="C2376" s="50"/>
      <c r="D2376" s="50">
        <v>0.60672334587432897</v>
      </c>
      <c r="E2376" s="34">
        <f>$F$1874</f>
        <v>276</v>
      </c>
      <c r="G2376" s="49"/>
      <c r="H2376" s="50"/>
      <c r="I2376" s="50"/>
      <c r="J2376" s="34"/>
    </row>
    <row r="2377" spans="2:10" x14ac:dyDescent="0.3">
      <c r="B2377" s="49"/>
      <c r="C2377" s="50"/>
      <c r="D2377" s="50">
        <v>0.60672334587432897</v>
      </c>
      <c r="E2377" s="34">
        <v>0</v>
      </c>
      <c r="G2377" s="49"/>
      <c r="H2377" s="50"/>
      <c r="I2377" s="50"/>
      <c r="J2377" s="34"/>
    </row>
    <row r="2378" spans="2:10" x14ac:dyDescent="0.3">
      <c r="B2378" s="49"/>
      <c r="C2378" s="50"/>
      <c r="D2378" s="50">
        <v>0.66007234462370923</v>
      </c>
      <c r="E2378" s="34">
        <v>0</v>
      </c>
      <c r="G2378" s="49"/>
      <c r="H2378" s="50"/>
      <c r="I2378" s="50"/>
      <c r="J2378" s="34"/>
    </row>
    <row r="2379" spans="2:10" x14ac:dyDescent="0.3">
      <c r="B2379" s="49"/>
      <c r="C2379" s="50"/>
      <c r="D2379" s="50">
        <v>0.66007234462370923</v>
      </c>
      <c r="E2379" s="34">
        <f>$F$1874</f>
        <v>276</v>
      </c>
      <c r="G2379" s="49"/>
      <c r="H2379" s="50"/>
      <c r="I2379" s="50"/>
      <c r="J2379" s="34"/>
    </row>
    <row r="2380" spans="2:10" x14ac:dyDescent="0.3">
      <c r="B2380" s="49"/>
      <c r="C2380" s="50"/>
      <c r="D2380" s="50">
        <v>0.71342134337308949</v>
      </c>
      <c r="E2380" s="34">
        <f>$F$1874</f>
        <v>276</v>
      </c>
      <c r="G2380" s="49"/>
      <c r="H2380" s="50"/>
      <c r="I2380" s="50"/>
      <c r="J2380" s="34"/>
    </row>
    <row r="2381" spans="2:10" x14ac:dyDescent="0.3">
      <c r="B2381" s="49"/>
      <c r="C2381" s="50"/>
      <c r="D2381" s="50">
        <v>0.71342134337308949</v>
      </c>
      <c r="E2381" s="34">
        <v>0</v>
      </c>
      <c r="G2381" s="49"/>
      <c r="H2381" s="50"/>
      <c r="I2381" s="50"/>
      <c r="J2381" s="34"/>
    </row>
    <row r="2382" spans="2:10" x14ac:dyDescent="0.3">
      <c r="B2382" s="49"/>
      <c r="C2382" s="50"/>
      <c r="D2382" s="50">
        <v>0.76677034212246964</v>
      </c>
      <c r="E2382" s="34">
        <v>0</v>
      </c>
      <c r="G2382" s="49"/>
      <c r="H2382" s="50"/>
      <c r="I2382" s="50"/>
      <c r="J2382" s="34"/>
    </row>
    <row r="2383" spans="2:10" x14ac:dyDescent="0.3">
      <c r="B2383" s="49"/>
      <c r="C2383" s="50"/>
      <c r="D2383" s="50">
        <v>0.76677034212246964</v>
      </c>
      <c r="E2383" s="34">
        <f>$F$1874</f>
        <v>276</v>
      </c>
      <c r="G2383" s="49"/>
      <c r="H2383" s="50"/>
      <c r="I2383" s="50"/>
      <c r="J2383" s="34"/>
    </row>
    <row r="2384" spans="2:10" x14ac:dyDescent="0.3">
      <c r="B2384" s="49"/>
      <c r="C2384" s="50"/>
      <c r="D2384" s="50">
        <v>0.8201193408718499</v>
      </c>
      <c r="E2384" s="34">
        <f>$F$1874</f>
        <v>276</v>
      </c>
      <c r="G2384" s="49"/>
      <c r="H2384" s="50"/>
      <c r="I2384" s="50"/>
      <c r="J2384" s="34"/>
    </row>
    <row r="2385" spans="2:10" x14ac:dyDescent="0.3">
      <c r="B2385" s="49"/>
      <c r="C2385" s="50"/>
      <c r="D2385" s="50">
        <v>0.8201193408718499</v>
      </c>
      <c r="E2385" s="34">
        <v>0</v>
      </c>
      <c r="G2385" s="49"/>
      <c r="H2385" s="50"/>
      <c r="I2385" s="50"/>
      <c r="J2385" s="34"/>
    </row>
    <row r="2386" spans="2:10" x14ac:dyDescent="0.3">
      <c r="B2386" s="49"/>
      <c r="C2386" s="50"/>
      <c r="D2386" s="50">
        <v>0.87346833962123016</v>
      </c>
      <c r="E2386" s="34">
        <v>0</v>
      </c>
      <c r="G2386" s="49"/>
      <c r="H2386" s="50"/>
      <c r="I2386" s="50"/>
      <c r="J2386" s="34"/>
    </row>
    <row r="2387" spans="2:10" x14ac:dyDescent="0.3">
      <c r="B2387" s="49"/>
      <c r="C2387" s="50"/>
      <c r="D2387" s="50">
        <v>0.87346833962123016</v>
      </c>
      <c r="E2387" s="34">
        <f>$F$1874</f>
        <v>276</v>
      </c>
      <c r="G2387" s="49"/>
      <c r="H2387" s="50"/>
      <c r="I2387" s="50"/>
      <c r="J2387" s="34"/>
    </row>
    <row r="2388" spans="2:10" x14ac:dyDescent="0.3">
      <c r="B2388" s="49"/>
      <c r="C2388" s="50"/>
      <c r="D2388" s="50">
        <v>0.92681733837061031</v>
      </c>
      <c r="E2388" s="34">
        <f>$F$1874</f>
        <v>276</v>
      </c>
      <c r="G2388" s="49"/>
      <c r="H2388" s="50"/>
      <c r="I2388" s="50"/>
      <c r="J2388" s="34"/>
    </row>
    <row r="2389" spans="2:10" x14ac:dyDescent="0.3">
      <c r="B2389" s="49"/>
      <c r="C2389" s="50"/>
      <c r="D2389" s="50">
        <v>0.92681733837061031</v>
      </c>
      <c r="E2389" s="34">
        <v>0</v>
      </c>
      <c r="G2389" s="49"/>
      <c r="H2389" s="50"/>
      <c r="I2389" s="50"/>
      <c r="J2389" s="34"/>
    </row>
    <row r="2390" spans="2:10" x14ac:dyDescent="0.3">
      <c r="B2390" s="49"/>
      <c r="C2390" s="50"/>
      <c r="D2390" s="50">
        <v>0.98016633711999057</v>
      </c>
      <c r="E2390" s="34">
        <v>0</v>
      </c>
      <c r="G2390" s="49"/>
      <c r="H2390" s="50"/>
      <c r="I2390" s="50"/>
      <c r="J2390" s="34"/>
    </row>
    <row r="2391" spans="2:10" x14ac:dyDescent="0.3">
      <c r="B2391" s="49"/>
      <c r="C2391" s="50"/>
      <c r="D2391" s="50">
        <v>0.98016633711999057</v>
      </c>
      <c r="E2391" s="34">
        <f>$F$1874</f>
        <v>276</v>
      </c>
      <c r="G2391" s="49"/>
      <c r="H2391" s="50"/>
      <c r="I2391" s="50"/>
      <c r="J2391" s="34"/>
    </row>
    <row r="2392" spans="2:10" x14ac:dyDescent="0.3">
      <c r="B2392" s="49"/>
      <c r="C2392" s="50"/>
      <c r="D2392" s="50">
        <v>1.0335153358693707</v>
      </c>
      <c r="E2392" s="34">
        <f>$F$1874</f>
        <v>276</v>
      </c>
      <c r="G2392" s="49"/>
      <c r="H2392" s="50"/>
      <c r="I2392" s="50"/>
      <c r="J2392" s="34"/>
    </row>
    <row r="2393" spans="2:10" x14ac:dyDescent="0.3">
      <c r="B2393" s="49"/>
      <c r="C2393" s="50"/>
      <c r="D2393" s="50">
        <v>1.0335153358693707</v>
      </c>
      <c r="E2393" s="34">
        <v>0</v>
      </c>
      <c r="G2393" s="49"/>
      <c r="H2393" s="50"/>
      <c r="I2393" s="50"/>
      <c r="J2393" s="34"/>
    </row>
    <row r="2394" spans="2:10" x14ac:dyDescent="0.3">
      <c r="B2394" s="49"/>
      <c r="C2394" s="50"/>
      <c r="D2394" s="50">
        <v>1.086864334618751</v>
      </c>
      <c r="E2394" s="34">
        <v>0</v>
      </c>
      <c r="G2394" s="49"/>
      <c r="H2394" s="50"/>
      <c r="I2394" s="50"/>
      <c r="J2394" s="34"/>
    </row>
    <row r="2395" spans="2:10" x14ac:dyDescent="0.3">
      <c r="B2395" s="49"/>
      <c r="C2395" s="50"/>
      <c r="D2395" s="50">
        <v>1.086864334618751</v>
      </c>
      <c r="E2395" s="34">
        <f>$F$1874</f>
        <v>276</v>
      </c>
      <c r="G2395" s="49"/>
      <c r="H2395" s="50"/>
      <c r="I2395" s="50"/>
      <c r="J2395" s="34"/>
    </row>
    <row r="2396" spans="2:10" x14ac:dyDescent="0.3">
      <c r="B2396" s="49"/>
      <c r="C2396" s="50"/>
      <c r="D2396" s="50">
        <v>1.1402133333681312</v>
      </c>
      <c r="E2396" s="34">
        <f>$F$1874</f>
        <v>276</v>
      </c>
      <c r="G2396" s="49"/>
      <c r="H2396" s="50"/>
      <c r="I2396" s="50"/>
      <c r="J2396" s="34"/>
    </row>
    <row r="2397" spans="2:10" x14ac:dyDescent="0.3">
      <c r="B2397" s="49"/>
      <c r="C2397" s="50"/>
      <c r="D2397" s="50">
        <v>1.1402133333681312</v>
      </c>
      <c r="E2397" s="34">
        <v>0</v>
      </c>
      <c r="G2397" s="49"/>
      <c r="H2397" s="50"/>
      <c r="I2397" s="50"/>
      <c r="J2397" s="34"/>
    </row>
    <row r="2398" spans="2:10" x14ac:dyDescent="0.3">
      <c r="B2398" s="49"/>
      <c r="C2398" s="50"/>
      <c r="D2398" s="50">
        <v>1.1935623321175115</v>
      </c>
      <c r="E2398" s="34">
        <v>0</v>
      </c>
      <c r="G2398" s="49"/>
      <c r="H2398" s="50"/>
      <c r="I2398" s="50"/>
      <c r="J2398" s="34"/>
    </row>
    <row r="2399" spans="2:10" x14ac:dyDescent="0.3">
      <c r="B2399" s="49"/>
      <c r="C2399" s="50"/>
      <c r="D2399" s="50">
        <v>1.1935623321175115</v>
      </c>
      <c r="E2399" s="34">
        <f>$F$1874</f>
        <v>276</v>
      </c>
      <c r="G2399" s="49"/>
      <c r="H2399" s="50"/>
      <c r="I2399" s="50"/>
      <c r="J2399" s="34"/>
    </row>
    <row r="2400" spans="2:10" x14ac:dyDescent="0.3">
      <c r="B2400" s="49"/>
      <c r="C2400" s="50"/>
      <c r="D2400" s="50">
        <v>1.2469113308668915</v>
      </c>
      <c r="E2400" s="34">
        <f>$F$1874</f>
        <v>276</v>
      </c>
      <c r="G2400" s="49"/>
      <c r="H2400" s="50"/>
      <c r="I2400" s="50"/>
      <c r="J2400" s="34"/>
    </row>
    <row r="2401" spans="2:10" x14ac:dyDescent="0.3">
      <c r="B2401" s="49"/>
      <c r="C2401" s="50"/>
      <c r="D2401" s="50">
        <v>1.2469113308668915</v>
      </c>
      <c r="E2401" s="34">
        <v>0</v>
      </c>
      <c r="G2401" s="49"/>
      <c r="H2401" s="50"/>
      <c r="I2401" s="50"/>
      <c r="J2401" s="34"/>
    </row>
    <row r="2402" spans="2:10" x14ac:dyDescent="0.3">
      <c r="B2402" s="49"/>
      <c r="C2402" s="50"/>
      <c r="D2402" s="50">
        <v>1.3002603296162718</v>
      </c>
      <c r="E2402" s="34">
        <v>0</v>
      </c>
      <c r="G2402" s="49"/>
      <c r="H2402" s="50"/>
      <c r="I2402" s="50"/>
      <c r="J2402" s="34"/>
    </row>
    <row r="2403" spans="2:10" x14ac:dyDescent="0.3">
      <c r="B2403" s="49"/>
      <c r="C2403" s="50"/>
      <c r="D2403" s="50">
        <v>1.3002603296162718</v>
      </c>
      <c r="E2403" s="34">
        <f>$F$1874</f>
        <v>276</v>
      </c>
      <c r="G2403" s="49"/>
      <c r="H2403" s="50"/>
      <c r="I2403" s="50"/>
      <c r="J2403" s="34"/>
    </row>
    <row r="2404" spans="2:10" x14ac:dyDescent="0.3">
      <c r="B2404" s="49"/>
      <c r="C2404" s="50"/>
      <c r="D2404" s="50">
        <v>1.3536093283656521</v>
      </c>
      <c r="E2404" s="34">
        <f>$F$1874</f>
        <v>276</v>
      </c>
      <c r="G2404" s="49"/>
      <c r="H2404" s="50"/>
      <c r="I2404" s="50"/>
      <c r="J2404" s="34"/>
    </row>
    <row r="2405" spans="2:10" x14ac:dyDescent="0.3">
      <c r="B2405" s="49"/>
      <c r="C2405" s="50"/>
      <c r="D2405" s="50">
        <v>1.3536093283656521</v>
      </c>
      <c r="E2405" s="34">
        <v>0</v>
      </c>
      <c r="G2405" s="49"/>
      <c r="H2405" s="50"/>
      <c r="I2405" s="50"/>
      <c r="J2405" s="34"/>
    </row>
    <row r="2406" spans="2:10" x14ac:dyDescent="0.3">
      <c r="B2406" s="49"/>
      <c r="C2406" s="50"/>
      <c r="D2406" s="50">
        <v>1.4069583271150323</v>
      </c>
      <c r="E2406" s="34">
        <v>0</v>
      </c>
      <c r="G2406" s="49"/>
      <c r="H2406" s="50"/>
      <c r="I2406" s="50"/>
      <c r="J2406" s="34"/>
    </row>
    <row r="2407" spans="2:10" x14ac:dyDescent="0.3">
      <c r="B2407" s="49"/>
      <c r="C2407" s="50"/>
      <c r="D2407" s="50">
        <v>1.4069583271150323</v>
      </c>
      <c r="E2407" s="34">
        <f>$F$1874</f>
        <v>276</v>
      </c>
      <c r="G2407" s="49"/>
      <c r="H2407" s="50"/>
      <c r="I2407" s="50"/>
      <c r="J2407" s="34"/>
    </row>
    <row r="2408" spans="2:10" x14ac:dyDescent="0.3">
      <c r="B2408" s="49"/>
      <c r="C2408" s="50"/>
      <c r="D2408" s="50">
        <v>1.4603073258644126</v>
      </c>
      <c r="E2408" s="34">
        <f>$F$1874</f>
        <v>276</v>
      </c>
      <c r="G2408" s="49"/>
      <c r="H2408" s="50"/>
      <c r="I2408" s="50"/>
      <c r="J2408" s="34"/>
    </row>
    <row r="2409" spans="2:10" x14ac:dyDescent="0.3">
      <c r="B2409" s="49"/>
      <c r="C2409" s="50"/>
      <c r="D2409" s="50">
        <v>1.4603073258644126</v>
      </c>
      <c r="E2409" s="34">
        <v>0</v>
      </c>
      <c r="G2409" s="49"/>
      <c r="H2409" s="50"/>
      <c r="I2409" s="50"/>
      <c r="J2409" s="34"/>
    </row>
    <row r="2410" spans="2:10" x14ac:dyDescent="0.3">
      <c r="B2410" s="49"/>
      <c r="C2410" s="50"/>
      <c r="D2410" s="50">
        <v>1.5136563246137928</v>
      </c>
      <c r="E2410" s="34">
        <v>0</v>
      </c>
      <c r="G2410" s="49"/>
      <c r="H2410" s="50"/>
      <c r="I2410" s="50"/>
      <c r="J2410" s="34"/>
    </row>
    <row r="2411" spans="2:10" x14ac:dyDescent="0.3">
      <c r="B2411" s="49"/>
      <c r="C2411" s="50"/>
      <c r="D2411" s="50">
        <v>1.5136563246137928</v>
      </c>
      <c r="E2411" s="34">
        <f>$F$1874</f>
        <v>276</v>
      </c>
      <c r="G2411" s="49"/>
      <c r="H2411" s="50"/>
      <c r="I2411" s="50"/>
      <c r="J2411" s="34"/>
    </row>
    <row r="2412" spans="2:10" x14ac:dyDescent="0.3">
      <c r="B2412" s="49"/>
      <c r="C2412" s="50"/>
      <c r="D2412" s="50">
        <v>1.5670053233631729</v>
      </c>
      <c r="E2412" s="34">
        <f>$F$1874</f>
        <v>276</v>
      </c>
      <c r="G2412" s="49"/>
      <c r="H2412" s="50"/>
      <c r="I2412" s="50"/>
      <c r="J2412" s="34"/>
    </row>
    <row r="2413" spans="2:10" x14ac:dyDescent="0.3">
      <c r="B2413" s="49"/>
      <c r="C2413" s="50"/>
      <c r="D2413" s="50">
        <v>1.5670053233631729</v>
      </c>
      <c r="E2413" s="34">
        <v>0</v>
      </c>
      <c r="G2413" s="49"/>
      <c r="H2413" s="50"/>
      <c r="I2413" s="50"/>
      <c r="J2413" s="34"/>
    </row>
    <row r="2414" spans="2:10" x14ac:dyDescent="0.3">
      <c r="B2414" s="49"/>
      <c r="C2414" s="50"/>
      <c r="D2414" s="50">
        <v>1.6203543221125531</v>
      </c>
      <c r="E2414" s="34">
        <v>0</v>
      </c>
      <c r="G2414" s="49"/>
      <c r="H2414" s="50"/>
      <c r="I2414" s="50"/>
      <c r="J2414" s="34"/>
    </row>
    <row r="2415" spans="2:10" x14ac:dyDescent="0.3">
      <c r="B2415" s="49"/>
      <c r="C2415" s="50"/>
      <c r="D2415" s="50">
        <v>1.6203543221125531</v>
      </c>
      <c r="E2415" s="34">
        <f>$F$1874</f>
        <v>276</v>
      </c>
      <c r="G2415" s="49"/>
      <c r="H2415" s="50"/>
      <c r="I2415" s="50"/>
      <c r="J2415" s="34"/>
    </row>
    <row r="2416" spans="2:10" x14ac:dyDescent="0.3">
      <c r="B2416" s="49"/>
      <c r="C2416" s="50"/>
      <c r="D2416" s="50">
        <v>1.6737033208619334</v>
      </c>
      <c r="E2416" s="34">
        <f>$F$1874</f>
        <v>276</v>
      </c>
      <c r="G2416" s="49"/>
      <c r="H2416" s="50"/>
      <c r="I2416" s="50"/>
      <c r="J2416" s="34"/>
    </row>
    <row r="2417" spans="2:10" x14ac:dyDescent="0.3">
      <c r="B2417" s="49"/>
      <c r="C2417" s="50"/>
      <c r="D2417" s="50">
        <v>1.6737033208619334</v>
      </c>
      <c r="E2417" s="34">
        <v>0</v>
      </c>
      <c r="G2417" s="49"/>
      <c r="H2417" s="50"/>
      <c r="I2417" s="50"/>
      <c r="J2417" s="34"/>
    </row>
    <row r="2418" spans="2:10" x14ac:dyDescent="0.3">
      <c r="B2418" s="49"/>
      <c r="C2418" s="50"/>
      <c r="D2418" s="50">
        <v>1.7270523196113137</v>
      </c>
      <c r="E2418" s="34">
        <v>0</v>
      </c>
      <c r="G2418" s="49"/>
      <c r="H2418" s="50"/>
      <c r="I2418" s="50"/>
      <c r="J2418" s="34"/>
    </row>
    <row r="2419" spans="2:10" x14ac:dyDescent="0.3">
      <c r="B2419" s="49"/>
      <c r="C2419" s="50"/>
      <c r="D2419" s="50">
        <v>1.7270523196113137</v>
      </c>
      <c r="E2419" s="34">
        <f>$F$1874</f>
        <v>276</v>
      </c>
      <c r="G2419" s="49"/>
      <c r="H2419" s="50"/>
      <c r="I2419" s="50"/>
      <c r="J2419" s="34"/>
    </row>
    <row r="2420" spans="2:10" x14ac:dyDescent="0.3">
      <c r="B2420" s="49"/>
      <c r="C2420" s="50"/>
      <c r="D2420" s="50">
        <v>1.7804013183606939</v>
      </c>
      <c r="E2420" s="34">
        <f>$F$1874</f>
        <v>276</v>
      </c>
      <c r="G2420" s="49"/>
      <c r="H2420" s="50"/>
      <c r="I2420" s="50"/>
      <c r="J2420" s="34"/>
    </row>
    <row r="2421" spans="2:10" x14ac:dyDescent="0.3">
      <c r="B2421" s="49"/>
      <c r="C2421" s="50"/>
      <c r="D2421" s="50">
        <v>1.7804013183606939</v>
      </c>
      <c r="E2421" s="34">
        <v>0</v>
      </c>
      <c r="G2421" s="49"/>
      <c r="H2421" s="50"/>
      <c r="I2421" s="50"/>
      <c r="J2421" s="34"/>
    </row>
    <row r="2422" spans="2:10" x14ac:dyDescent="0.3">
      <c r="B2422" s="49"/>
      <c r="C2422" s="50"/>
      <c r="D2422" s="50">
        <v>1.833750317110074</v>
      </c>
      <c r="E2422" s="34">
        <v>0</v>
      </c>
      <c r="G2422" s="49"/>
      <c r="H2422" s="50"/>
      <c r="I2422" s="50"/>
      <c r="J2422" s="34"/>
    </row>
    <row r="2423" spans="2:10" x14ac:dyDescent="0.3">
      <c r="B2423" s="49"/>
      <c r="C2423" s="50"/>
      <c r="D2423" s="50">
        <v>1.833750317110074</v>
      </c>
      <c r="E2423" s="34">
        <f>$F$1874</f>
        <v>276</v>
      </c>
      <c r="G2423" s="49"/>
      <c r="H2423" s="50"/>
      <c r="I2423" s="50"/>
      <c r="J2423" s="34"/>
    </row>
    <row r="2424" spans="2:10" x14ac:dyDescent="0.3">
      <c r="B2424" s="49"/>
      <c r="C2424" s="50"/>
      <c r="D2424" s="50">
        <v>1.8870993158594542</v>
      </c>
      <c r="E2424" s="34">
        <f>$F$1874</f>
        <v>276</v>
      </c>
      <c r="G2424" s="49"/>
      <c r="H2424" s="50"/>
      <c r="I2424" s="50"/>
      <c r="J2424" s="34"/>
    </row>
    <row r="2425" spans="2:10" x14ac:dyDescent="0.3">
      <c r="B2425" s="49"/>
      <c r="C2425" s="50"/>
      <c r="D2425" s="50">
        <v>1.8870993158594542</v>
      </c>
      <c r="E2425" s="34">
        <v>0</v>
      </c>
      <c r="G2425" s="49"/>
      <c r="H2425" s="50"/>
      <c r="I2425" s="50"/>
      <c r="J2425" s="34"/>
    </row>
    <row r="2426" spans="2:10" x14ac:dyDescent="0.3">
      <c r="B2426" s="49"/>
      <c r="C2426" s="50"/>
      <c r="D2426" s="50">
        <v>1.9404483146088345</v>
      </c>
      <c r="E2426" s="34">
        <v>0</v>
      </c>
      <c r="G2426" s="49"/>
      <c r="H2426" s="50"/>
      <c r="I2426" s="50"/>
      <c r="J2426" s="34"/>
    </row>
    <row r="2427" spans="2:10" x14ac:dyDescent="0.3">
      <c r="B2427" s="49"/>
      <c r="C2427" s="50"/>
      <c r="D2427" s="50">
        <v>1.9404483146088345</v>
      </c>
      <c r="E2427" s="34">
        <f>$F$1874</f>
        <v>276</v>
      </c>
      <c r="G2427" s="49"/>
      <c r="H2427" s="50"/>
      <c r="I2427" s="50"/>
      <c r="J2427" s="34"/>
    </row>
    <row r="2428" spans="2:10" x14ac:dyDescent="0.3">
      <c r="B2428" s="49"/>
      <c r="C2428" s="50"/>
      <c r="D2428" s="50">
        <v>1.9937973133582148</v>
      </c>
      <c r="E2428" s="34">
        <f>$F$1874</f>
        <v>276</v>
      </c>
      <c r="G2428" s="49"/>
      <c r="H2428" s="50"/>
      <c r="I2428" s="50"/>
      <c r="J2428" s="34"/>
    </row>
    <row r="2429" spans="2:10" x14ac:dyDescent="0.3">
      <c r="B2429" s="49"/>
      <c r="C2429" s="50"/>
      <c r="D2429" s="50">
        <v>1.9937973133582148</v>
      </c>
      <c r="E2429" s="34">
        <v>0</v>
      </c>
      <c r="G2429" s="49"/>
      <c r="H2429" s="50"/>
      <c r="I2429" s="50"/>
      <c r="J2429" s="34"/>
    </row>
    <row r="2430" spans="2:10" x14ac:dyDescent="0.3">
      <c r="B2430" s="49"/>
      <c r="C2430" s="50"/>
      <c r="D2430" s="50">
        <v>2.047146312107595</v>
      </c>
      <c r="E2430" s="34">
        <v>0</v>
      </c>
      <c r="G2430" s="49"/>
      <c r="H2430" s="50"/>
      <c r="I2430" s="50"/>
      <c r="J2430" s="34"/>
    </row>
    <row r="2431" spans="2:10" x14ac:dyDescent="0.3">
      <c r="B2431" s="49"/>
      <c r="C2431" s="50"/>
      <c r="D2431" s="50">
        <v>2.047146312107595</v>
      </c>
      <c r="E2431" s="34">
        <f>$F$1874</f>
        <v>276</v>
      </c>
      <c r="G2431" s="49"/>
      <c r="H2431" s="50"/>
      <c r="I2431" s="50"/>
      <c r="J2431" s="34"/>
    </row>
    <row r="2432" spans="2:10" x14ac:dyDescent="0.3">
      <c r="B2432" s="49"/>
      <c r="C2432" s="50"/>
      <c r="D2432" s="50">
        <v>2.1004953108569753</v>
      </c>
      <c r="E2432" s="34">
        <f>$F$1874</f>
        <v>276</v>
      </c>
      <c r="G2432" s="49"/>
      <c r="H2432" s="50"/>
      <c r="I2432" s="50"/>
      <c r="J2432" s="34"/>
    </row>
    <row r="2433" spans="2:10" x14ac:dyDescent="0.3">
      <c r="B2433" s="49"/>
      <c r="C2433" s="50"/>
      <c r="D2433" s="50">
        <v>2.1004953108569753</v>
      </c>
      <c r="E2433" s="34">
        <v>0</v>
      </c>
      <c r="G2433" s="49"/>
      <c r="H2433" s="50"/>
      <c r="I2433" s="50"/>
      <c r="J2433" s="34"/>
    </row>
    <row r="2434" spans="2:10" x14ac:dyDescent="0.3">
      <c r="B2434" s="49"/>
      <c r="C2434" s="50"/>
      <c r="D2434" s="50">
        <v>2.1538443096063555</v>
      </c>
      <c r="E2434" s="34">
        <v>0</v>
      </c>
      <c r="G2434" s="49"/>
      <c r="H2434" s="50"/>
      <c r="I2434" s="50"/>
      <c r="J2434" s="34"/>
    </row>
    <row r="2435" spans="2:10" x14ac:dyDescent="0.3">
      <c r="B2435" s="49"/>
      <c r="C2435" s="50"/>
      <c r="D2435" s="50">
        <v>2.1538443096063555</v>
      </c>
      <c r="E2435" s="34">
        <f>$F$1874</f>
        <v>276</v>
      </c>
      <c r="G2435" s="49"/>
      <c r="H2435" s="50"/>
      <c r="I2435" s="50"/>
      <c r="J2435" s="34"/>
    </row>
    <row r="2436" spans="2:10" x14ac:dyDescent="0.3">
      <c r="B2436" s="49"/>
      <c r="C2436" s="50"/>
      <c r="D2436" s="50">
        <v>2.2071933083557358</v>
      </c>
      <c r="E2436" s="34">
        <f>$F$1874</f>
        <v>276</v>
      </c>
      <c r="G2436" s="49"/>
      <c r="H2436" s="50"/>
      <c r="I2436" s="50"/>
      <c r="J2436" s="34"/>
    </row>
    <row r="2437" spans="2:10" x14ac:dyDescent="0.3">
      <c r="B2437" s="49"/>
      <c r="C2437" s="50"/>
      <c r="D2437" s="50">
        <v>2.2071933083557358</v>
      </c>
      <c r="E2437" s="34">
        <v>0</v>
      </c>
      <c r="G2437" s="49"/>
      <c r="H2437" s="50"/>
      <c r="I2437" s="50"/>
      <c r="J2437" s="34"/>
    </row>
    <row r="2438" spans="2:10" x14ac:dyDescent="0.3">
      <c r="B2438" s="49"/>
      <c r="C2438" s="50"/>
      <c r="D2438" s="50">
        <v>2.2605423071051156</v>
      </c>
      <c r="E2438" s="34">
        <v>0</v>
      </c>
      <c r="G2438" s="49"/>
      <c r="H2438" s="50"/>
      <c r="I2438" s="50"/>
      <c r="J2438" s="34"/>
    </row>
    <row r="2439" spans="2:10" x14ac:dyDescent="0.3">
      <c r="B2439" s="49"/>
      <c r="C2439" s="50"/>
      <c r="D2439" s="50">
        <v>2.2605423071051156</v>
      </c>
      <c r="E2439" s="34">
        <f>$F$1874</f>
        <v>276</v>
      </c>
      <c r="G2439" s="49"/>
      <c r="H2439" s="50"/>
      <c r="I2439" s="50"/>
      <c r="J2439" s="34"/>
    </row>
    <row r="2440" spans="2:10" x14ac:dyDescent="0.3">
      <c r="B2440" s="49"/>
      <c r="C2440" s="50"/>
      <c r="D2440" s="50">
        <v>2.3138913058544959</v>
      </c>
      <c r="E2440" s="34">
        <f>$F$1874</f>
        <v>276</v>
      </c>
      <c r="G2440" s="49"/>
      <c r="H2440" s="50"/>
      <c r="I2440" s="50"/>
      <c r="J2440" s="34"/>
    </row>
    <row r="2441" spans="2:10" x14ac:dyDescent="0.3">
      <c r="B2441" s="49"/>
      <c r="C2441" s="50"/>
      <c r="D2441" s="50">
        <v>2.3138913058544959</v>
      </c>
      <c r="E2441" s="34">
        <v>0</v>
      </c>
      <c r="G2441" s="49"/>
      <c r="H2441" s="50"/>
      <c r="I2441" s="50"/>
      <c r="J2441" s="34"/>
    </row>
    <row r="2442" spans="2:10" x14ac:dyDescent="0.3">
      <c r="B2442" s="49"/>
      <c r="C2442" s="50"/>
      <c r="D2442" s="50">
        <v>2.3672403046038761</v>
      </c>
      <c r="E2442" s="34">
        <v>0</v>
      </c>
      <c r="G2442" s="49"/>
      <c r="H2442" s="50"/>
      <c r="I2442" s="50"/>
      <c r="J2442" s="34"/>
    </row>
    <row r="2443" spans="2:10" x14ac:dyDescent="0.3">
      <c r="B2443" s="49"/>
      <c r="C2443" s="50"/>
      <c r="D2443" s="50">
        <v>2.3672403046038761</v>
      </c>
      <c r="E2443" s="34">
        <f>$F$1874</f>
        <v>276</v>
      </c>
      <c r="G2443" s="49"/>
      <c r="H2443" s="50"/>
      <c r="I2443" s="50"/>
      <c r="J2443" s="34"/>
    </row>
    <row r="2444" spans="2:10" x14ac:dyDescent="0.3">
      <c r="B2444" s="49"/>
      <c r="C2444" s="50"/>
      <c r="D2444" s="50">
        <v>2.4205893033532564</v>
      </c>
      <c r="E2444" s="34">
        <f>$F$1874</f>
        <v>276</v>
      </c>
      <c r="G2444" s="49"/>
      <c r="H2444" s="50"/>
      <c r="I2444" s="50"/>
      <c r="J2444" s="34"/>
    </row>
    <row r="2445" spans="2:10" x14ac:dyDescent="0.3">
      <c r="B2445" s="49"/>
      <c r="C2445" s="50"/>
      <c r="D2445" s="50">
        <v>2.4205893033532564</v>
      </c>
      <c r="E2445" s="34">
        <v>0</v>
      </c>
      <c r="G2445" s="49"/>
      <c r="H2445" s="50"/>
      <c r="I2445" s="50"/>
      <c r="J2445" s="34"/>
    </row>
    <row r="2446" spans="2:10" x14ac:dyDescent="0.3">
      <c r="B2446" s="49"/>
      <c r="C2446" s="50"/>
      <c r="D2446" s="50">
        <v>2.4739383021026367</v>
      </c>
      <c r="E2446" s="34">
        <v>0</v>
      </c>
      <c r="G2446" s="49"/>
      <c r="H2446" s="50"/>
      <c r="I2446" s="50"/>
      <c r="J2446" s="34"/>
    </row>
    <row r="2447" spans="2:10" x14ac:dyDescent="0.3">
      <c r="B2447" s="49"/>
      <c r="C2447" s="50"/>
      <c r="D2447" s="50">
        <v>2.4739383021026367</v>
      </c>
      <c r="E2447" s="34">
        <f>$F$1874</f>
        <v>276</v>
      </c>
      <c r="G2447" s="49"/>
      <c r="H2447" s="50"/>
      <c r="I2447" s="50"/>
      <c r="J2447" s="34"/>
    </row>
    <row r="2448" spans="2:10" x14ac:dyDescent="0.3">
      <c r="B2448" s="49"/>
      <c r="C2448" s="50"/>
      <c r="D2448" s="50">
        <v>2.5272873008520169</v>
      </c>
      <c r="E2448" s="34">
        <f>$F$1874</f>
        <v>276</v>
      </c>
      <c r="G2448" s="49"/>
      <c r="H2448" s="50"/>
      <c r="I2448" s="50"/>
      <c r="J2448" s="34"/>
    </row>
    <row r="2449" spans="2:10" x14ac:dyDescent="0.3">
      <c r="B2449" s="49"/>
      <c r="C2449" s="50"/>
      <c r="D2449" s="50">
        <v>2.5272873008520169</v>
      </c>
      <c r="E2449" s="34">
        <v>0</v>
      </c>
      <c r="G2449" s="49"/>
      <c r="H2449" s="50"/>
      <c r="I2449" s="50"/>
      <c r="J2449" s="34"/>
    </row>
    <row r="2450" spans="2:10" x14ac:dyDescent="0.3">
      <c r="B2450" s="49"/>
      <c r="C2450" s="50"/>
      <c r="D2450" s="50">
        <v>2.5806362996013972</v>
      </c>
      <c r="E2450" s="34">
        <v>0</v>
      </c>
      <c r="G2450" s="49"/>
      <c r="H2450" s="50"/>
      <c r="I2450" s="50"/>
      <c r="J2450" s="34"/>
    </row>
    <row r="2451" spans="2:10" x14ac:dyDescent="0.3">
      <c r="B2451" s="49"/>
      <c r="C2451" s="50"/>
      <c r="D2451" s="50">
        <v>2.5806362996013972</v>
      </c>
      <c r="E2451" s="34">
        <f>$F$1874</f>
        <v>276</v>
      </c>
      <c r="G2451" s="49"/>
      <c r="H2451" s="50"/>
      <c r="I2451" s="50"/>
      <c r="J2451" s="34"/>
    </row>
    <row r="2452" spans="2:10" x14ac:dyDescent="0.3">
      <c r="B2452" s="49"/>
      <c r="C2452" s="50"/>
      <c r="D2452" s="50">
        <v>2.6339852983507774</v>
      </c>
      <c r="E2452" s="34">
        <f>$F$1874</f>
        <v>276</v>
      </c>
      <c r="G2452" s="49"/>
      <c r="H2452" s="50"/>
      <c r="I2452" s="50"/>
      <c r="J2452" s="34"/>
    </row>
    <row r="2453" spans="2:10" x14ac:dyDescent="0.3">
      <c r="B2453" s="49"/>
      <c r="C2453" s="50"/>
      <c r="D2453" s="50">
        <v>2.6339852983507774</v>
      </c>
      <c r="E2453" s="34">
        <v>0</v>
      </c>
      <c r="G2453" s="49"/>
      <c r="H2453" s="50"/>
      <c r="I2453" s="50"/>
      <c r="J2453" s="34"/>
    </row>
    <row r="2454" spans="2:10" x14ac:dyDescent="0.3">
      <c r="B2454" s="49"/>
      <c r="C2454" s="50"/>
      <c r="D2454" s="50">
        <v>2.6582348432368592</v>
      </c>
      <c r="E2454" s="34">
        <v>0</v>
      </c>
      <c r="G2454" s="49"/>
      <c r="H2454" s="50"/>
      <c r="I2454" s="50"/>
      <c r="J2454" s="34"/>
    </row>
    <row r="2455" spans="2:10" x14ac:dyDescent="0.3">
      <c r="B2455" s="49"/>
      <c r="C2455" s="50"/>
      <c r="D2455" s="50">
        <v>2.6582348432368592</v>
      </c>
      <c r="E2455" s="34">
        <f>$F$1874</f>
        <v>276</v>
      </c>
      <c r="G2455" s="49"/>
      <c r="H2455" s="50"/>
      <c r="I2455" s="50"/>
      <c r="J2455" s="34"/>
    </row>
    <row r="2456" spans="2:10" x14ac:dyDescent="0.3">
      <c r="B2456" s="49"/>
      <c r="C2456" s="50"/>
      <c r="D2456" s="50">
        <v>2.6582348432368592</v>
      </c>
      <c r="E2456" s="34">
        <f>$F$1874</f>
        <v>276</v>
      </c>
      <c r="G2456" s="49"/>
      <c r="H2456" s="50"/>
      <c r="I2456" s="50"/>
      <c r="J2456" s="34"/>
    </row>
    <row r="2457" spans="2:10" x14ac:dyDescent="0.3">
      <c r="B2457" s="49"/>
      <c r="C2457" s="50"/>
      <c r="D2457" s="50">
        <v>2.6582348432368592</v>
      </c>
      <c r="E2457" s="34">
        <v>0</v>
      </c>
      <c r="G2457" s="49"/>
      <c r="H2457" s="50"/>
      <c r="I2457" s="50"/>
      <c r="J2457" s="34"/>
    </row>
    <row r="2458" spans="2:10" x14ac:dyDescent="0.3">
      <c r="B2458" s="49"/>
      <c r="C2458" s="50"/>
      <c r="D2458" s="50">
        <v>2.6582348432368592</v>
      </c>
      <c r="E2458" s="34">
        <v>0</v>
      </c>
      <c r="G2458" s="49"/>
      <c r="H2458" s="50"/>
      <c r="I2458" s="50"/>
      <c r="J2458" s="34"/>
    </row>
    <row r="2459" spans="2:10" x14ac:dyDescent="0.3">
      <c r="B2459" s="49"/>
      <c r="C2459" s="50"/>
      <c r="D2459" s="50">
        <v>2.6582348432368592</v>
      </c>
      <c r="E2459" s="34">
        <f>$F$1875</f>
        <v>54</v>
      </c>
      <c r="G2459" s="49"/>
      <c r="H2459" s="50"/>
      <c r="I2459" s="50"/>
      <c r="J2459" s="34"/>
    </row>
    <row r="2460" spans="2:10" x14ac:dyDescent="0.3">
      <c r="B2460" s="49"/>
      <c r="C2460" s="50"/>
      <c r="D2460" s="50">
        <v>2.7115838419862395</v>
      </c>
      <c r="E2460" s="34">
        <f>$F$1875</f>
        <v>54</v>
      </c>
      <c r="G2460" s="49"/>
      <c r="H2460" s="50"/>
      <c r="I2460" s="50"/>
      <c r="J2460" s="34"/>
    </row>
    <row r="2461" spans="2:10" x14ac:dyDescent="0.3">
      <c r="B2461" s="49"/>
      <c r="C2461" s="50"/>
      <c r="D2461" s="50">
        <v>2.7115838419862395</v>
      </c>
      <c r="E2461" s="34">
        <v>0</v>
      </c>
      <c r="G2461" s="49"/>
      <c r="H2461" s="50"/>
      <c r="I2461" s="50"/>
      <c r="J2461" s="34"/>
    </row>
    <row r="2462" spans="2:10" x14ac:dyDescent="0.3">
      <c r="B2462" s="49"/>
      <c r="C2462" s="50"/>
      <c r="D2462" s="50">
        <v>2.7649328407356197</v>
      </c>
      <c r="E2462" s="34">
        <v>0</v>
      </c>
      <c r="G2462" s="49"/>
      <c r="H2462" s="50"/>
      <c r="I2462" s="50"/>
      <c r="J2462" s="34"/>
    </row>
    <row r="2463" spans="2:10" x14ac:dyDescent="0.3">
      <c r="B2463" s="49"/>
      <c r="C2463" s="50"/>
      <c r="D2463" s="50">
        <v>2.7649328407356197</v>
      </c>
      <c r="E2463" s="34">
        <f>$F$1875</f>
        <v>54</v>
      </c>
      <c r="G2463" s="49"/>
      <c r="H2463" s="50"/>
      <c r="I2463" s="50"/>
      <c r="J2463" s="34"/>
    </row>
    <row r="2464" spans="2:10" x14ac:dyDescent="0.3">
      <c r="B2464" s="49"/>
      <c r="C2464" s="50"/>
      <c r="D2464" s="50">
        <v>2.818281839485</v>
      </c>
      <c r="E2464" s="34">
        <f>$F$1875</f>
        <v>54</v>
      </c>
      <c r="G2464" s="49"/>
      <c r="H2464" s="50"/>
      <c r="I2464" s="50"/>
      <c r="J2464" s="34"/>
    </row>
    <row r="2465" spans="2:10" x14ac:dyDescent="0.3">
      <c r="B2465" s="49"/>
      <c r="C2465" s="50"/>
      <c r="D2465" s="50">
        <v>2.818281839485</v>
      </c>
      <c r="E2465" s="34">
        <v>0</v>
      </c>
      <c r="G2465" s="49"/>
      <c r="H2465" s="50"/>
      <c r="I2465" s="50"/>
      <c r="J2465" s="34"/>
    </row>
    <row r="2466" spans="2:10" x14ac:dyDescent="0.3">
      <c r="B2466" s="49"/>
      <c r="C2466" s="50"/>
      <c r="D2466" s="50">
        <v>2.8716308382343803</v>
      </c>
      <c r="E2466" s="34">
        <v>0</v>
      </c>
      <c r="G2466" s="49"/>
      <c r="H2466" s="50"/>
      <c r="I2466" s="50"/>
      <c r="J2466" s="34"/>
    </row>
    <row r="2467" spans="2:10" x14ac:dyDescent="0.3">
      <c r="B2467" s="49"/>
      <c r="C2467" s="50"/>
      <c r="D2467" s="50">
        <v>2.8716308382343803</v>
      </c>
      <c r="E2467" s="34">
        <f>$F$1875</f>
        <v>54</v>
      </c>
      <c r="G2467" s="49"/>
      <c r="H2467" s="50"/>
      <c r="I2467" s="50"/>
      <c r="J2467" s="34"/>
    </row>
    <row r="2468" spans="2:10" x14ac:dyDescent="0.3">
      <c r="B2468" s="49"/>
      <c r="C2468" s="50"/>
      <c r="D2468" s="50">
        <v>2.9249798369837605</v>
      </c>
      <c r="E2468" s="34">
        <f>$F$1875</f>
        <v>54</v>
      </c>
      <c r="G2468" s="49"/>
      <c r="H2468" s="50"/>
      <c r="I2468" s="50"/>
      <c r="J2468" s="34"/>
    </row>
    <row r="2469" spans="2:10" x14ac:dyDescent="0.3">
      <c r="B2469" s="49"/>
      <c r="C2469" s="50"/>
      <c r="D2469" s="50">
        <v>2.9249798369837605</v>
      </c>
      <c r="E2469" s="34">
        <v>0</v>
      </c>
      <c r="G2469" s="49"/>
      <c r="H2469" s="50"/>
      <c r="I2469" s="50"/>
      <c r="J2469" s="34"/>
    </row>
    <row r="2470" spans="2:10" x14ac:dyDescent="0.3">
      <c r="B2470" s="49"/>
      <c r="C2470" s="50"/>
      <c r="D2470" s="50">
        <v>2.9783288357331403</v>
      </c>
      <c r="E2470" s="34">
        <v>0</v>
      </c>
      <c r="G2470" s="49"/>
      <c r="H2470" s="50"/>
      <c r="I2470" s="50"/>
      <c r="J2470" s="34"/>
    </row>
    <row r="2471" spans="2:10" ht="15" thickBot="1" x14ac:dyDescent="0.35">
      <c r="B2471" s="49"/>
      <c r="C2471" s="50"/>
      <c r="D2471" s="50">
        <v>2.9783288357331403</v>
      </c>
      <c r="E2471" s="34">
        <f>$F$1875</f>
        <v>54</v>
      </c>
      <c r="G2471" s="51"/>
      <c r="H2471" s="52"/>
      <c r="I2471" s="52"/>
      <c r="J2471" s="35"/>
    </row>
    <row r="2472" spans="2:10" x14ac:dyDescent="0.3">
      <c r="B2472" s="49"/>
      <c r="C2472" s="50"/>
      <c r="D2472" s="50">
        <v>3.0316778344825206</v>
      </c>
      <c r="E2472" s="34">
        <f>$F$1875</f>
        <v>54</v>
      </c>
    </row>
    <row r="2473" spans="2:10" x14ac:dyDescent="0.3">
      <c r="B2473" s="49"/>
      <c r="C2473" s="50"/>
      <c r="D2473" s="50">
        <v>3.0316778344825206</v>
      </c>
      <c r="E2473" s="34">
        <v>0</v>
      </c>
    </row>
    <row r="2474" spans="2:10" x14ac:dyDescent="0.3">
      <c r="B2474" s="49"/>
      <c r="C2474" s="50"/>
      <c r="D2474" s="50">
        <v>3.0850268332319009</v>
      </c>
      <c r="E2474" s="34">
        <v>0</v>
      </c>
    </row>
    <row r="2475" spans="2:10" x14ac:dyDescent="0.3">
      <c r="B2475" s="49"/>
      <c r="C2475" s="50"/>
      <c r="D2475" s="50">
        <v>3.0850268332319009</v>
      </c>
      <c r="E2475" s="34">
        <f>$F$1875</f>
        <v>54</v>
      </c>
    </row>
    <row r="2476" spans="2:10" x14ac:dyDescent="0.3">
      <c r="B2476" s="49"/>
      <c r="C2476" s="50"/>
      <c r="D2476" s="50">
        <v>3.1383758319812811</v>
      </c>
      <c r="E2476" s="34">
        <f>$F$1875</f>
        <v>54</v>
      </c>
    </row>
    <row r="2477" spans="2:10" x14ac:dyDescent="0.3">
      <c r="B2477" s="49"/>
      <c r="C2477" s="50"/>
      <c r="D2477" s="50">
        <v>3.1383758319812811</v>
      </c>
      <c r="E2477" s="34">
        <v>0</v>
      </c>
    </row>
    <row r="2478" spans="2:10" x14ac:dyDescent="0.3">
      <c r="B2478" s="49"/>
      <c r="C2478" s="50"/>
      <c r="D2478" s="50">
        <v>3.1917248307306614</v>
      </c>
      <c r="E2478" s="34">
        <v>0</v>
      </c>
    </row>
    <row r="2479" spans="2:10" x14ac:dyDescent="0.3">
      <c r="B2479" s="49"/>
      <c r="C2479" s="50"/>
      <c r="D2479" s="50">
        <v>3.1917248307306614</v>
      </c>
      <c r="E2479" s="34">
        <f>$F$1875</f>
        <v>54</v>
      </c>
    </row>
    <row r="2480" spans="2:10" x14ac:dyDescent="0.3">
      <c r="B2480" s="49"/>
      <c r="C2480" s="50"/>
      <c r="D2480" s="50">
        <v>3.2450738294800416</v>
      </c>
      <c r="E2480" s="34">
        <f>$F$1875</f>
        <v>54</v>
      </c>
    </row>
    <row r="2481" spans="2:5" x14ac:dyDescent="0.3">
      <c r="B2481" s="49"/>
      <c r="C2481" s="50"/>
      <c r="D2481" s="50">
        <v>3.2450738294800416</v>
      </c>
      <c r="E2481" s="34">
        <v>0</v>
      </c>
    </row>
    <row r="2482" spans="2:5" x14ac:dyDescent="0.3">
      <c r="B2482" s="49"/>
      <c r="C2482" s="50"/>
      <c r="D2482" s="50">
        <v>3.2984228282294219</v>
      </c>
      <c r="E2482" s="34">
        <v>0</v>
      </c>
    </row>
    <row r="2483" spans="2:5" x14ac:dyDescent="0.3">
      <c r="B2483" s="49"/>
      <c r="C2483" s="50"/>
      <c r="D2483" s="50">
        <v>3.2984228282294219</v>
      </c>
      <c r="E2483" s="34">
        <f>$F$1875</f>
        <v>54</v>
      </c>
    </row>
    <row r="2484" spans="2:5" x14ac:dyDescent="0.3">
      <c r="B2484" s="49"/>
      <c r="C2484" s="50"/>
      <c r="D2484" s="50">
        <v>3.3517718269788022</v>
      </c>
      <c r="E2484" s="34">
        <f>$F$1875</f>
        <v>54</v>
      </c>
    </row>
    <row r="2485" spans="2:5" x14ac:dyDescent="0.3">
      <c r="B2485" s="49"/>
      <c r="C2485" s="50"/>
      <c r="D2485" s="50">
        <v>3.3517718269788022</v>
      </c>
      <c r="E2485" s="34">
        <v>0</v>
      </c>
    </row>
    <row r="2486" spans="2:5" x14ac:dyDescent="0.3">
      <c r="B2486" s="49"/>
      <c r="C2486" s="50"/>
      <c r="D2486" s="50">
        <v>3.4051208257281824</v>
      </c>
      <c r="E2486" s="34">
        <v>0</v>
      </c>
    </row>
    <row r="2487" spans="2:5" x14ac:dyDescent="0.3">
      <c r="B2487" s="49"/>
      <c r="C2487" s="50"/>
      <c r="D2487" s="50">
        <v>3.4051208257281824</v>
      </c>
      <c r="E2487" s="34">
        <f>$F$1875</f>
        <v>54</v>
      </c>
    </row>
    <row r="2488" spans="2:5" x14ac:dyDescent="0.3">
      <c r="B2488" s="49"/>
      <c r="C2488" s="50"/>
      <c r="D2488" s="50">
        <v>3.4584698244775627</v>
      </c>
      <c r="E2488" s="34">
        <f>$F$1875</f>
        <v>54</v>
      </c>
    </row>
    <row r="2489" spans="2:5" x14ac:dyDescent="0.3">
      <c r="B2489" s="49"/>
      <c r="C2489" s="50"/>
      <c r="D2489" s="50">
        <v>3.4584698244775627</v>
      </c>
      <c r="E2489" s="34">
        <v>0</v>
      </c>
    </row>
    <row r="2490" spans="2:5" x14ac:dyDescent="0.3">
      <c r="B2490" s="49"/>
      <c r="C2490" s="50"/>
      <c r="D2490" s="50">
        <v>3.5118188232269425</v>
      </c>
      <c r="E2490" s="34">
        <v>0</v>
      </c>
    </row>
    <row r="2491" spans="2:5" x14ac:dyDescent="0.3">
      <c r="B2491" s="49"/>
      <c r="C2491" s="50"/>
      <c r="D2491" s="50">
        <v>3.5118188232269425</v>
      </c>
      <c r="E2491" s="34">
        <f>$F$1875</f>
        <v>54</v>
      </c>
    </row>
    <row r="2492" spans="2:5" x14ac:dyDescent="0.3">
      <c r="B2492" s="49"/>
      <c r="C2492" s="50"/>
      <c r="D2492" s="50">
        <v>3.5651678219763228</v>
      </c>
      <c r="E2492" s="34">
        <f>$F$1875</f>
        <v>54</v>
      </c>
    </row>
    <row r="2493" spans="2:5" x14ac:dyDescent="0.3">
      <c r="B2493" s="49"/>
      <c r="C2493" s="50"/>
      <c r="D2493" s="50">
        <v>3.5651678219763228</v>
      </c>
      <c r="E2493" s="34">
        <v>0</v>
      </c>
    </row>
    <row r="2494" spans="2:5" x14ac:dyDescent="0.3">
      <c r="B2494" s="49"/>
      <c r="C2494" s="50"/>
      <c r="D2494" s="50">
        <v>3.618516820725703</v>
      </c>
      <c r="E2494" s="34">
        <v>0</v>
      </c>
    </row>
    <row r="2495" spans="2:5" x14ac:dyDescent="0.3">
      <c r="B2495" s="49"/>
      <c r="C2495" s="50"/>
      <c r="D2495" s="50">
        <v>3.618516820725703</v>
      </c>
      <c r="E2495" s="34">
        <f>$F$1875</f>
        <v>54</v>
      </c>
    </row>
    <row r="2496" spans="2:5" x14ac:dyDescent="0.3">
      <c r="B2496" s="49"/>
      <c r="C2496" s="50"/>
      <c r="D2496" s="50">
        <v>3.6718658194750833</v>
      </c>
      <c r="E2496" s="34">
        <f>$F$1875</f>
        <v>54</v>
      </c>
    </row>
    <row r="2497" spans="2:5" x14ac:dyDescent="0.3">
      <c r="B2497" s="49"/>
      <c r="C2497" s="50"/>
      <c r="D2497" s="50">
        <v>3.6718658194750833</v>
      </c>
      <c r="E2497" s="34">
        <v>0</v>
      </c>
    </row>
    <row r="2498" spans="2:5" x14ac:dyDescent="0.3">
      <c r="B2498" s="49"/>
      <c r="C2498" s="50"/>
      <c r="D2498" s="50">
        <v>3.7252148182244635</v>
      </c>
      <c r="E2498" s="34">
        <v>0</v>
      </c>
    </row>
    <row r="2499" spans="2:5" x14ac:dyDescent="0.3">
      <c r="B2499" s="49"/>
      <c r="C2499" s="50"/>
      <c r="D2499" s="50">
        <v>3.7252148182244635</v>
      </c>
      <c r="E2499" s="34">
        <f>$F$1875</f>
        <v>54</v>
      </c>
    </row>
    <row r="2500" spans="2:5" x14ac:dyDescent="0.3">
      <c r="B2500" s="49"/>
      <c r="C2500" s="50"/>
      <c r="D2500" s="50">
        <v>3.7785638169738438</v>
      </c>
      <c r="E2500" s="34">
        <f>$F$1875</f>
        <v>54</v>
      </c>
    </row>
    <row r="2501" spans="2:5" x14ac:dyDescent="0.3">
      <c r="B2501" s="49"/>
      <c r="C2501" s="50"/>
      <c r="D2501" s="50">
        <v>3.7785638169738438</v>
      </c>
      <c r="E2501" s="34">
        <v>0</v>
      </c>
    </row>
    <row r="2502" spans="2:5" x14ac:dyDescent="0.3">
      <c r="B2502" s="49"/>
      <c r="C2502" s="50"/>
      <c r="D2502" s="50">
        <v>3.8319128157232241</v>
      </c>
      <c r="E2502" s="34">
        <v>0</v>
      </c>
    </row>
    <row r="2503" spans="2:5" x14ac:dyDescent="0.3">
      <c r="B2503" s="49"/>
      <c r="C2503" s="50"/>
      <c r="D2503" s="50">
        <v>3.8319128157232241</v>
      </c>
      <c r="E2503" s="34">
        <f>$F$1875</f>
        <v>54</v>
      </c>
    </row>
    <row r="2504" spans="2:5" x14ac:dyDescent="0.3">
      <c r="B2504" s="49"/>
      <c r="C2504" s="50"/>
      <c r="D2504" s="50">
        <v>3.8852618144726043</v>
      </c>
      <c r="E2504" s="34">
        <f>$F$1875</f>
        <v>54</v>
      </c>
    </row>
    <row r="2505" spans="2:5" x14ac:dyDescent="0.3">
      <c r="B2505" s="49"/>
      <c r="C2505" s="50"/>
      <c r="D2505" s="50">
        <v>3.8852618144726043</v>
      </c>
      <c r="E2505" s="34">
        <v>0</v>
      </c>
    </row>
    <row r="2506" spans="2:5" x14ac:dyDescent="0.3">
      <c r="B2506" s="49"/>
      <c r="C2506" s="50"/>
      <c r="D2506" s="50">
        <v>3.9386108132219846</v>
      </c>
      <c r="E2506" s="34">
        <v>0</v>
      </c>
    </row>
    <row r="2507" spans="2:5" x14ac:dyDescent="0.3">
      <c r="B2507" s="49"/>
      <c r="C2507" s="50"/>
      <c r="D2507" s="50">
        <v>3.9386108132219846</v>
      </c>
      <c r="E2507" s="34">
        <f>$F$1875</f>
        <v>54</v>
      </c>
    </row>
    <row r="2508" spans="2:5" x14ac:dyDescent="0.3">
      <c r="B2508" s="49"/>
      <c r="C2508" s="50"/>
      <c r="D2508" s="50">
        <v>3.9919598119713648</v>
      </c>
      <c r="E2508" s="34">
        <f>$F$1875</f>
        <v>54</v>
      </c>
    </row>
    <row r="2509" spans="2:5" x14ac:dyDescent="0.3">
      <c r="B2509" s="49"/>
      <c r="C2509" s="50"/>
      <c r="D2509" s="50">
        <v>3.9919598119713648</v>
      </c>
      <c r="E2509" s="34">
        <v>0</v>
      </c>
    </row>
    <row r="2510" spans="2:5" x14ac:dyDescent="0.3">
      <c r="B2510" s="49"/>
      <c r="C2510" s="50"/>
      <c r="D2510" s="50">
        <v>4.0453088107207451</v>
      </c>
      <c r="E2510" s="34">
        <v>0</v>
      </c>
    </row>
    <row r="2511" spans="2:5" x14ac:dyDescent="0.3">
      <c r="B2511" s="49"/>
      <c r="C2511" s="50"/>
      <c r="D2511" s="50">
        <v>4.0453088107207451</v>
      </c>
      <c r="E2511" s="34">
        <f>$F$1875</f>
        <v>54</v>
      </c>
    </row>
    <row r="2512" spans="2:5" x14ac:dyDescent="0.3">
      <c r="B2512" s="49"/>
      <c r="C2512" s="50"/>
      <c r="D2512" s="50">
        <v>4.0986578094701249</v>
      </c>
      <c r="E2512" s="34">
        <f>$F$1875</f>
        <v>54</v>
      </c>
    </row>
    <row r="2513" spans="2:5" x14ac:dyDescent="0.3">
      <c r="B2513" s="49"/>
      <c r="C2513" s="50"/>
      <c r="D2513" s="50">
        <v>4.0986578094701249</v>
      </c>
      <c r="E2513" s="34">
        <v>0</v>
      </c>
    </row>
    <row r="2514" spans="2:5" x14ac:dyDescent="0.3">
      <c r="B2514" s="49"/>
      <c r="C2514" s="50"/>
      <c r="D2514" s="50">
        <v>4.1520068082195056</v>
      </c>
      <c r="E2514" s="34">
        <v>0</v>
      </c>
    </row>
    <row r="2515" spans="2:5" x14ac:dyDescent="0.3">
      <c r="B2515" s="49"/>
      <c r="C2515" s="50"/>
      <c r="D2515" s="50">
        <v>4.1520068082195056</v>
      </c>
      <c r="E2515" s="34">
        <f>$F$1875</f>
        <v>54</v>
      </c>
    </row>
    <row r="2516" spans="2:5" x14ac:dyDescent="0.3">
      <c r="B2516" s="49"/>
      <c r="C2516" s="50"/>
      <c r="D2516" s="50">
        <v>4.2053558069688854</v>
      </c>
      <c r="E2516" s="34">
        <f>$F$1875</f>
        <v>54</v>
      </c>
    </row>
    <row r="2517" spans="2:5" x14ac:dyDescent="0.3">
      <c r="B2517" s="49"/>
      <c r="C2517" s="50"/>
      <c r="D2517" s="50">
        <v>4.2053558069688854</v>
      </c>
      <c r="E2517" s="34">
        <v>0</v>
      </c>
    </row>
    <row r="2518" spans="2:5" x14ac:dyDescent="0.3">
      <c r="B2518" s="49"/>
      <c r="C2518" s="50"/>
      <c r="D2518" s="50">
        <v>4.2587048057182662</v>
      </c>
      <c r="E2518" s="34">
        <v>0</v>
      </c>
    </row>
    <row r="2519" spans="2:5" x14ac:dyDescent="0.3">
      <c r="B2519" s="49"/>
      <c r="C2519" s="50"/>
      <c r="D2519" s="50">
        <v>4.2587048057182662</v>
      </c>
      <c r="E2519" s="34">
        <f>$F$1875</f>
        <v>54</v>
      </c>
    </row>
    <row r="2520" spans="2:5" x14ac:dyDescent="0.3">
      <c r="B2520" s="49"/>
      <c r="C2520" s="50"/>
      <c r="D2520" s="50">
        <v>4.312053804467646</v>
      </c>
      <c r="E2520" s="34">
        <f>$F$1875</f>
        <v>54</v>
      </c>
    </row>
    <row r="2521" spans="2:5" x14ac:dyDescent="0.3">
      <c r="B2521" s="49"/>
      <c r="C2521" s="50"/>
      <c r="D2521" s="50">
        <v>4.312053804467646</v>
      </c>
      <c r="E2521" s="34">
        <v>0</v>
      </c>
    </row>
    <row r="2522" spans="2:5" x14ac:dyDescent="0.3">
      <c r="B2522" s="49"/>
      <c r="C2522" s="50"/>
      <c r="D2522" s="50">
        <v>4.3654028032170267</v>
      </c>
      <c r="E2522" s="34">
        <v>0</v>
      </c>
    </row>
    <row r="2523" spans="2:5" x14ac:dyDescent="0.3">
      <c r="B2523" s="49"/>
      <c r="C2523" s="50"/>
      <c r="D2523" s="50">
        <v>4.3654028032170267</v>
      </c>
      <c r="E2523" s="34">
        <f>$F$1875</f>
        <v>54</v>
      </c>
    </row>
    <row r="2524" spans="2:5" x14ac:dyDescent="0.3">
      <c r="B2524" s="49"/>
      <c r="C2524" s="50"/>
      <c r="D2524" s="50">
        <v>4.4187518019664065</v>
      </c>
      <c r="E2524" s="34">
        <f>$F$1875</f>
        <v>54</v>
      </c>
    </row>
    <row r="2525" spans="2:5" x14ac:dyDescent="0.3">
      <c r="B2525" s="49"/>
      <c r="C2525" s="50"/>
      <c r="D2525" s="50">
        <v>4.4187518019664065</v>
      </c>
      <c r="E2525" s="34">
        <v>0</v>
      </c>
    </row>
    <row r="2526" spans="2:5" x14ac:dyDescent="0.3">
      <c r="B2526" s="49"/>
      <c r="C2526" s="50"/>
      <c r="D2526" s="50">
        <v>4.4721008007157863</v>
      </c>
      <c r="E2526" s="34">
        <v>0</v>
      </c>
    </row>
    <row r="2527" spans="2:5" x14ac:dyDescent="0.3">
      <c r="B2527" s="49"/>
      <c r="C2527" s="50"/>
      <c r="D2527" s="50">
        <v>4.4721008007157863</v>
      </c>
      <c r="E2527" s="34">
        <f>$F$1875</f>
        <v>54</v>
      </c>
    </row>
    <row r="2528" spans="2:5" x14ac:dyDescent="0.3">
      <c r="B2528" s="49"/>
      <c r="C2528" s="50"/>
      <c r="D2528" s="50">
        <v>4.525449799465167</v>
      </c>
      <c r="E2528" s="34">
        <f>$F$1875</f>
        <v>54</v>
      </c>
    </row>
    <row r="2529" spans="2:5" x14ac:dyDescent="0.3">
      <c r="B2529" s="49"/>
      <c r="C2529" s="50"/>
      <c r="D2529" s="50">
        <v>4.525449799465167</v>
      </c>
      <c r="E2529" s="34">
        <v>0</v>
      </c>
    </row>
    <row r="2530" spans="2:5" x14ac:dyDescent="0.3">
      <c r="B2530" s="49"/>
      <c r="C2530" s="50"/>
      <c r="D2530" s="50">
        <v>4.5787987982145468</v>
      </c>
      <c r="E2530" s="34">
        <v>0</v>
      </c>
    </row>
    <row r="2531" spans="2:5" x14ac:dyDescent="0.3">
      <c r="B2531" s="49"/>
      <c r="C2531" s="50"/>
      <c r="D2531" s="50">
        <v>4.5787987982145468</v>
      </c>
      <c r="E2531" s="34">
        <f>$F$1875</f>
        <v>54</v>
      </c>
    </row>
    <row r="2532" spans="2:5" x14ac:dyDescent="0.3">
      <c r="B2532" s="49"/>
      <c r="C2532" s="50"/>
      <c r="D2532" s="50">
        <v>4.6321477969639275</v>
      </c>
      <c r="E2532" s="34">
        <f>$F$1875</f>
        <v>54</v>
      </c>
    </row>
    <row r="2533" spans="2:5" x14ac:dyDescent="0.3">
      <c r="B2533" s="49"/>
      <c r="C2533" s="50"/>
      <c r="D2533" s="50">
        <v>4.6321477969639275</v>
      </c>
      <c r="E2533" s="34">
        <v>0</v>
      </c>
    </row>
    <row r="2534" spans="2:5" x14ac:dyDescent="0.3">
      <c r="B2534" s="49"/>
      <c r="C2534" s="50"/>
      <c r="D2534" s="50">
        <v>4.6854967957133073</v>
      </c>
      <c r="E2534" s="34">
        <v>0</v>
      </c>
    </row>
    <row r="2535" spans="2:5" x14ac:dyDescent="0.3">
      <c r="B2535" s="49"/>
      <c r="C2535" s="50"/>
      <c r="D2535" s="50">
        <v>4.6854967957133073</v>
      </c>
      <c r="E2535" s="34">
        <f>$F$1875</f>
        <v>54</v>
      </c>
    </row>
    <row r="2536" spans="2:5" x14ac:dyDescent="0.3">
      <c r="B2536" s="49"/>
      <c r="C2536" s="50"/>
      <c r="D2536" s="50">
        <v>4.7388457944626881</v>
      </c>
      <c r="E2536" s="34">
        <f>$F$1875</f>
        <v>54</v>
      </c>
    </row>
    <row r="2537" spans="2:5" x14ac:dyDescent="0.3">
      <c r="B2537" s="49"/>
      <c r="C2537" s="50"/>
      <c r="D2537" s="50">
        <v>4.7388457944626881</v>
      </c>
      <c r="E2537" s="34">
        <v>0</v>
      </c>
    </row>
    <row r="2538" spans="2:5" x14ac:dyDescent="0.3">
      <c r="B2538" s="49"/>
      <c r="C2538" s="50"/>
      <c r="D2538" s="50">
        <v>4.7921947932120679</v>
      </c>
      <c r="E2538" s="34">
        <v>0</v>
      </c>
    </row>
    <row r="2539" spans="2:5" x14ac:dyDescent="0.3">
      <c r="B2539" s="49"/>
      <c r="C2539" s="50"/>
      <c r="D2539" s="50">
        <v>4.7921947932120679</v>
      </c>
      <c r="E2539" s="34">
        <f>$F$1875</f>
        <v>54</v>
      </c>
    </row>
    <row r="2540" spans="2:5" x14ac:dyDescent="0.3">
      <c r="B2540" s="49"/>
      <c r="C2540" s="50"/>
      <c r="D2540" s="50">
        <v>4.8455437919614486</v>
      </c>
      <c r="E2540" s="34">
        <f>$F$1875</f>
        <v>54</v>
      </c>
    </row>
    <row r="2541" spans="2:5" x14ac:dyDescent="0.3">
      <c r="B2541" s="49"/>
      <c r="C2541" s="50"/>
      <c r="D2541" s="50">
        <v>4.8455437919614486</v>
      </c>
      <c r="E2541" s="34">
        <v>0</v>
      </c>
    </row>
    <row r="2542" spans="2:5" x14ac:dyDescent="0.3">
      <c r="B2542" s="49"/>
      <c r="C2542" s="50"/>
      <c r="D2542" s="50">
        <v>4.8988927907108284</v>
      </c>
      <c r="E2542" s="34">
        <v>0</v>
      </c>
    </row>
    <row r="2543" spans="2:5" x14ac:dyDescent="0.3">
      <c r="B2543" s="49"/>
      <c r="C2543" s="50"/>
      <c r="D2543" s="50">
        <v>4.8988927907108284</v>
      </c>
      <c r="E2543" s="34">
        <f>$F$1875</f>
        <v>54</v>
      </c>
    </row>
    <row r="2544" spans="2:5" x14ac:dyDescent="0.3">
      <c r="B2544" s="49"/>
      <c r="C2544" s="50"/>
      <c r="D2544" s="50">
        <v>4.9522417894602082</v>
      </c>
      <c r="E2544" s="34">
        <f>$F$1875</f>
        <v>54</v>
      </c>
    </row>
    <row r="2545" spans="2:5" x14ac:dyDescent="0.3">
      <c r="B2545" s="49"/>
      <c r="C2545" s="50"/>
      <c r="D2545" s="50">
        <v>4.9522417894602082</v>
      </c>
      <c r="E2545" s="34">
        <v>0</v>
      </c>
    </row>
    <row r="2546" spans="2:5" x14ac:dyDescent="0.3">
      <c r="B2546" s="49"/>
      <c r="C2546" s="50"/>
      <c r="D2546" s="50">
        <v>5.0055907882095889</v>
      </c>
      <c r="E2546" s="34">
        <v>0</v>
      </c>
    </row>
    <row r="2547" spans="2:5" x14ac:dyDescent="0.3">
      <c r="B2547" s="49"/>
      <c r="C2547" s="50"/>
      <c r="D2547" s="50">
        <v>5.0055907882095889</v>
      </c>
      <c r="E2547" s="34">
        <f>$F$1875</f>
        <v>54</v>
      </c>
    </row>
    <row r="2548" spans="2:5" x14ac:dyDescent="0.3">
      <c r="B2548" s="49"/>
      <c r="C2548" s="50"/>
      <c r="D2548" s="50">
        <v>5.0589397869589687</v>
      </c>
      <c r="E2548" s="34">
        <f>$F$1875</f>
        <v>54</v>
      </c>
    </row>
    <row r="2549" spans="2:5" x14ac:dyDescent="0.3">
      <c r="B2549" s="49"/>
      <c r="C2549" s="50"/>
      <c r="D2549" s="50">
        <v>5.0589397869589687</v>
      </c>
      <c r="E2549" s="34">
        <v>0</v>
      </c>
    </row>
    <row r="2550" spans="2:5" x14ac:dyDescent="0.3">
      <c r="B2550" s="49"/>
      <c r="C2550" s="50"/>
      <c r="D2550" s="50">
        <v>5.083189331845051</v>
      </c>
      <c r="E2550" s="34">
        <v>0</v>
      </c>
    </row>
    <row r="2551" spans="2:5" x14ac:dyDescent="0.3">
      <c r="B2551" s="49"/>
      <c r="C2551" s="50"/>
      <c r="D2551" s="50">
        <v>5.083189331845051</v>
      </c>
      <c r="E2551" s="34">
        <f>$F$1875</f>
        <v>54</v>
      </c>
    </row>
    <row r="2552" spans="2:5" x14ac:dyDescent="0.3">
      <c r="B2552" s="49"/>
      <c r="C2552" s="50"/>
      <c r="D2552" s="50">
        <v>5.083189331845051</v>
      </c>
      <c r="E2552" s="34">
        <f>$F$1875</f>
        <v>54</v>
      </c>
    </row>
    <row r="2553" spans="2:5" x14ac:dyDescent="0.3">
      <c r="B2553" s="49"/>
      <c r="C2553" s="50"/>
      <c r="D2553" s="50">
        <v>5.083189331845051</v>
      </c>
      <c r="E2553" s="34">
        <v>0</v>
      </c>
    </row>
    <row r="2554" spans="2:5" x14ac:dyDescent="0.3">
      <c r="B2554" s="49"/>
      <c r="C2554" s="50"/>
      <c r="D2554" s="50">
        <v>5.083189331845051</v>
      </c>
      <c r="E2554" s="34">
        <v>0</v>
      </c>
    </row>
    <row r="2555" spans="2:5" x14ac:dyDescent="0.3">
      <c r="B2555" s="49"/>
      <c r="C2555" s="50"/>
      <c r="D2555" s="50">
        <v>5.083189331845051</v>
      </c>
      <c r="E2555" s="34">
        <f>$F$1876</f>
        <v>12</v>
      </c>
    </row>
    <row r="2556" spans="2:5" x14ac:dyDescent="0.3">
      <c r="B2556" s="49"/>
      <c r="C2556" s="50"/>
      <c r="D2556" s="50">
        <v>5.1365383305944308</v>
      </c>
      <c r="E2556" s="34">
        <f>$F$1876</f>
        <v>12</v>
      </c>
    </row>
    <row r="2557" spans="2:5" x14ac:dyDescent="0.3">
      <c r="B2557" s="49"/>
      <c r="C2557" s="50"/>
      <c r="D2557" s="50">
        <v>5.1365383305944308</v>
      </c>
      <c r="E2557" s="34">
        <v>0</v>
      </c>
    </row>
    <row r="2558" spans="2:5" x14ac:dyDescent="0.3">
      <c r="B2558" s="49"/>
      <c r="C2558" s="50"/>
      <c r="D2558" s="50">
        <v>5.1898873293438115</v>
      </c>
      <c r="E2558" s="34">
        <v>0</v>
      </c>
    </row>
    <row r="2559" spans="2:5" x14ac:dyDescent="0.3">
      <c r="B2559" s="49"/>
      <c r="C2559" s="50"/>
      <c r="D2559" s="50">
        <v>5.1898873293438115</v>
      </c>
      <c r="E2559" s="34">
        <f>$F$1876</f>
        <v>12</v>
      </c>
    </row>
    <row r="2560" spans="2:5" x14ac:dyDescent="0.3">
      <c r="B2560" s="49"/>
      <c r="C2560" s="50"/>
      <c r="D2560" s="50">
        <v>5.2432363280931913</v>
      </c>
      <c r="E2560" s="34">
        <f>$F$1876</f>
        <v>12</v>
      </c>
    </row>
    <row r="2561" spans="2:5" x14ac:dyDescent="0.3">
      <c r="B2561" s="49"/>
      <c r="C2561" s="50"/>
      <c r="D2561" s="50">
        <v>5.2432363280931913</v>
      </c>
      <c r="E2561" s="34">
        <v>0</v>
      </c>
    </row>
    <row r="2562" spans="2:5" x14ac:dyDescent="0.3">
      <c r="B2562" s="49"/>
      <c r="C2562" s="50"/>
      <c r="D2562" s="50">
        <v>5.296585326842572</v>
      </c>
      <c r="E2562" s="34">
        <v>0</v>
      </c>
    </row>
    <row r="2563" spans="2:5" x14ac:dyDescent="0.3">
      <c r="B2563" s="49"/>
      <c r="C2563" s="50"/>
      <c r="D2563" s="50">
        <v>5.296585326842572</v>
      </c>
      <c r="E2563" s="34">
        <f>$F$1876</f>
        <v>12</v>
      </c>
    </row>
    <row r="2564" spans="2:5" x14ac:dyDescent="0.3">
      <c r="B2564" s="49"/>
      <c r="C2564" s="50"/>
      <c r="D2564" s="50">
        <v>5.3499343255919518</v>
      </c>
      <c r="E2564" s="34">
        <f>$F$1876</f>
        <v>12</v>
      </c>
    </row>
    <row r="2565" spans="2:5" x14ac:dyDescent="0.3">
      <c r="B2565" s="49"/>
      <c r="C2565" s="50"/>
      <c r="D2565" s="50">
        <v>5.3499343255919518</v>
      </c>
      <c r="E2565" s="34">
        <v>0</v>
      </c>
    </row>
    <row r="2566" spans="2:5" x14ac:dyDescent="0.3">
      <c r="B2566" s="49"/>
      <c r="C2566" s="50"/>
      <c r="D2566" s="50">
        <v>5.4032833243413325</v>
      </c>
      <c r="E2566" s="34">
        <v>0</v>
      </c>
    </row>
    <row r="2567" spans="2:5" x14ac:dyDescent="0.3">
      <c r="B2567" s="49"/>
      <c r="C2567" s="50"/>
      <c r="D2567" s="50">
        <v>5.4032833243413325</v>
      </c>
      <c r="E2567" s="34">
        <f>$F$1876</f>
        <v>12</v>
      </c>
    </row>
    <row r="2568" spans="2:5" x14ac:dyDescent="0.3">
      <c r="B2568" s="49"/>
      <c r="C2568" s="50"/>
      <c r="D2568" s="50">
        <v>5.4566323230907123</v>
      </c>
      <c r="E2568" s="34">
        <f>$F$1876</f>
        <v>12</v>
      </c>
    </row>
    <row r="2569" spans="2:5" x14ac:dyDescent="0.3">
      <c r="B2569" s="49"/>
      <c r="C2569" s="50"/>
      <c r="D2569" s="50">
        <v>5.4566323230907123</v>
      </c>
      <c r="E2569" s="34">
        <v>0</v>
      </c>
    </row>
    <row r="2570" spans="2:5" x14ac:dyDescent="0.3">
      <c r="B2570" s="49"/>
      <c r="C2570" s="50"/>
      <c r="D2570" s="50">
        <v>5.509981321840093</v>
      </c>
      <c r="E2570" s="34">
        <v>0</v>
      </c>
    </row>
    <row r="2571" spans="2:5" x14ac:dyDescent="0.3">
      <c r="B2571" s="49"/>
      <c r="C2571" s="50"/>
      <c r="D2571" s="50">
        <v>5.509981321840093</v>
      </c>
      <c r="E2571" s="34">
        <f>$F$1876</f>
        <v>12</v>
      </c>
    </row>
    <row r="2572" spans="2:5" x14ac:dyDescent="0.3">
      <c r="B2572" s="49"/>
      <c r="C2572" s="50"/>
      <c r="D2572" s="50">
        <v>5.5633303205894729</v>
      </c>
      <c r="E2572" s="34">
        <f>$F$1876</f>
        <v>12</v>
      </c>
    </row>
    <row r="2573" spans="2:5" x14ac:dyDescent="0.3">
      <c r="B2573" s="49"/>
      <c r="C2573" s="50"/>
      <c r="D2573" s="50">
        <v>5.5633303205894729</v>
      </c>
      <c r="E2573" s="34">
        <v>0</v>
      </c>
    </row>
    <row r="2574" spans="2:5" x14ac:dyDescent="0.3">
      <c r="B2574" s="49"/>
      <c r="C2574" s="50"/>
      <c r="D2574" s="50">
        <v>5.6166793193388536</v>
      </c>
      <c r="E2574" s="34">
        <v>0</v>
      </c>
    </row>
    <row r="2575" spans="2:5" x14ac:dyDescent="0.3">
      <c r="B2575" s="49"/>
      <c r="C2575" s="50"/>
      <c r="D2575" s="50">
        <v>5.6166793193388536</v>
      </c>
      <c r="E2575" s="34">
        <f>$F$1876</f>
        <v>12</v>
      </c>
    </row>
    <row r="2576" spans="2:5" x14ac:dyDescent="0.3">
      <c r="B2576" s="49"/>
      <c r="C2576" s="50"/>
      <c r="D2576" s="50">
        <v>5.6700283180882334</v>
      </c>
      <c r="E2576" s="34">
        <f>$F$1876</f>
        <v>12</v>
      </c>
    </row>
    <row r="2577" spans="2:5" x14ac:dyDescent="0.3">
      <c r="B2577" s="49"/>
      <c r="C2577" s="50"/>
      <c r="D2577" s="50">
        <v>5.6700283180882334</v>
      </c>
      <c r="E2577" s="34">
        <v>0</v>
      </c>
    </row>
    <row r="2578" spans="2:5" x14ac:dyDescent="0.3">
      <c r="B2578" s="49"/>
      <c r="C2578" s="50"/>
      <c r="D2578" s="50">
        <v>5.7233773168376132</v>
      </c>
      <c r="E2578" s="34">
        <v>0</v>
      </c>
    </row>
    <row r="2579" spans="2:5" x14ac:dyDescent="0.3">
      <c r="B2579" s="49"/>
      <c r="C2579" s="50"/>
      <c r="D2579" s="50">
        <v>5.7233773168376132</v>
      </c>
      <c r="E2579" s="34">
        <f>$F$1876</f>
        <v>12</v>
      </c>
    </row>
    <row r="2580" spans="2:5" x14ac:dyDescent="0.3">
      <c r="B2580" s="49"/>
      <c r="C2580" s="50"/>
      <c r="D2580" s="50">
        <v>5.7767263155869939</v>
      </c>
      <c r="E2580" s="34">
        <f>$F$1876</f>
        <v>12</v>
      </c>
    </row>
    <row r="2581" spans="2:5" x14ac:dyDescent="0.3">
      <c r="B2581" s="49"/>
      <c r="C2581" s="50"/>
      <c r="D2581" s="50">
        <v>5.7767263155869939</v>
      </c>
      <c r="E2581" s="34">
        <v>0</v>
      </c>
    </row>
    <row r="2582" spans="2:5" x14ac:dyDescent="0.3">
      <c r="B2582" s="49"/>
      <c r="C2582" s="50"/>
      <c r="D2582" s="50">
        <v>5.8300753143363737</v>
      </c>
      <c r="E2582" s="34">
        <v>0</v>
      </c>
    </row>
    <row r="2583" spans="2:5" x14ac:dyDescent="0.3">
      <c r="B2583" s="49"/>
      <c r="C2583" s="50"/>
      <c r="D2583" s="50">
        <v>5.8300753143363737</v>
      </c>
      <c r="E2583" s="34">
        <f>$F$1876</f>
        <v>12</v>
      </c>
    </row>
    <row r="2584" spans="2:5" x14ac:dyDescent="0.3">
      <c r="B2584" s="49"/>
      <c r="C2584" s="50"/>
      <c r="D2584" s="50">
        <v>5.8834243130857544</v>
      </c>
      <c r="E2584" s="34">
        <f>$F$1876</f>
        <v>12</v>
      </c>
    </row>
    <row r="2585" spans="2:5" x14ac:dyDescent="0.3">
      <c r="B2585" s="49"/>
      <c r="C2585" s="50"/>
      <c r="D2585" s="50">
        <v>5.8834243130857544</v>
      </c>
      <c r="E2585" s="34">
        <v>0</v>
      </c>
    </row>
    <row r="2586" spans="2:5" x14ac:dyDescent="0.3">
      <c r="B2586" s="49"/>
      <c r="C2586" s="50"/>
      <c r="D2586" s="50">
        <v>5.9367733118351342</v>
      </c>
      <c r="E2586" s="34">
        <v>0</v>
      </c>
    </row>
    <row r="2587" spans="2:5" x14ac:dyDescent="0.3">
      <c r="B2587" s="49"/>
      <c r="C2587" s="50"/>
      <c r="D2587" s="50">
        <v>5.9367733118351342</v>
      </c>
      <c r="E2587" s="34">
        <f>$F$1876</f>
        <v>12</v>
      </c>
    </row>
    <row r="2588" spans="2:5" x14ac:dyDescent="0.3">
      <c r="B2588" s="49"/>
      <c r="C2588" s="50"/>
      <c r="D2588" s="50">
        <v>5.9901223105845149</v>
      </c>
      <c r="E2588" s="34">
        <f>$F$1876</f>
        <v>12</v>
      </c>
    </row>
    <row r="2589" spans="2:5" x14ac:dyDescent="0.3">
      <c r="B2589" s="49"/>
      <c r="C2589" s="50"/>
      <c r="D2589" s="50">
        <v>5.9901223105845149</v>
      </c>
      <c r="E2589" s="34">
        <v>0</v>
      </c>
    </row>
    <row r="2590" spans="2:5" x14ac:dyDescent="0.3">
      <c r="B2590" s="49"/>
      <c r="C2590" s="50"/>
      <c r="D2590" s="50">
        <v>6.0434713093338948</v>
      </c>
      <c r="E2590" s="34">
        <v>0</v>
      </c>
    </row>
    <row r="2591" spans="2:5" x14ac:dyDescent="0.3">
      <c r="B2591" s="49"/>
      <c r="C2591" s="50"/>
      <c r="D2591" s="50">
        <v>6.0434713093338948</v>
      </c>
      <c r="E2591" s="34">
        <f>$F$1876</f>
        <v>12</v>
      </c>
    </row>
    <row r="2592" spans="2:5" x14ac:dyDescent="0.3">
      <c r="B2592" s="49"/>
      <c r="C2592" s="50"/>
      <c r="D2592" s="50">
        <v>6.0968203080832755</v>
      </c>
      <c r="E2592" s="34">
        <f>$F$1876</f>
        <v>12</v>
      </c>
    </row>
    <row r="2593" spans="2:5" x14ac:dyDescent="0.3">
      <c r="B2593" s="49"/>
      <c r="C2593" s="50"/>
      <c r="D2593" s="50">
        <v>6.0968203080832755</v>
      </c>
      <c r="E2593" s="34">
        <v>0</v>
      </c>
    </row>
    <row r="2594" spans="2:5" x14ac:dyDescent="0.3">
      <c r="B2594" s="49"/>
      <c r="C2594" s="50"/>
      <c r="D2594" s="50">
        <v>6.1501693068326553</v>
      </c>
      <c r="E2594" s="34">
        <v>0</v>
      </c>
    </row>
    <row r="2595" spans="2:5" x14ac:dyDescent="0.3">
      <c r="B2595" s="49"/>
      <c r="C2595" s="50"/>
      <c r="D2595" s="50">
        <v>6.1501693068326553</v>
      </c>
      <c r="E2595" s="34">
        <f>$F$1876</f>
        <v>12</v>
      </c>
    </row>
    <row r="2596" spans="2:5" x14ac:dyDescent="0.3">
      <c r="B2596" s="49"/>
      <c r="C2596" s="50"/>
      <c r="D2596" s="50">
        <v>6.203518305582036</v>
      </c>
      <c r="E2596" s="34">
        <f>$F$1876</f>
        <v>12</v>
      </c>
    </row>
    <row r="2597" spans="2:5" x14ac:dyDescent="0.3">
      <c r="B2597" s="49"/>
      <c r="C2597" s="50"/>
      <c r="D2597" s="50">
        <v>6.203518305582036</v>
      </c>
      <c r="E2597" s="34">
        <v>0</v>
      </c>
    </row>
    <row r="2598" spans="2:5" x14ac:dyDescent="0.3">
      <c r="B2598" s="49"/>
      <c r="C2598" s="50"/>
      <c r="D2598" s="50">
        <v>6.2568673043314158</v>
      </c>
      <c r="E2598" s="34">
        <v>0</v>
      </c>
    </row>
    <row r="2599" spans="2:5" x14ac:dyDescent="0.3">
      <c r="B2599" s="49"/>
      <c r="C2599" s="50"/>
      <c r="D2599" s="50">
        <v>6.2568673043314158</v>
      </c>
      <c r="E2599" s="34">
        <f>$F$1876</f>
        <v>12</v>
      </c>
    </row>
    <row r="2600" spans="2:5" x14ac:dyDescent="0.3">
      <c r="B2600" s="49"/>
      <c r="C2600" s="50"/>
      <c r="D2600" s="50">
        <v>6.3102163030807956</v>
      </c>
      <c r="E2600" s="34">
        <f>$F$1876</f>
        <v>12</v>
      </c>
    </row>
    <row r="2601" spans="2:5" x14ac:dyDescent="0.3">
      <c r="B2601" s="49"/>
      <c r="C2601" s="50"/>
      <c r="D2601" s="50">
        <v>6.3102163030807956</v>
      </c>
      <c r="E2601" s="34">
        <v>0</v>
      </c>
    </row>
    <row r="2602" spans="2:5" x14ac:dyDescent="0.3">
      <c r="B2602" s="49"/>
      <c r="C2602" s="50"/>
      <c r="D2602" s="50">
        <v>6.3635653018301763</v>
      </c>
      <c r="E2602" s="34">
        <v>0</v>
      </c>
    </row>
    <row r="2603" spans="2:5" x14ac:dyDescent="0.3">
      <c r="B2603" s="49"/>
      <c r="C2603" s="50"/>
      <c r="D2603" s="50">
        <v>6.3635653018301763</v>
      </c>
      <c r="E2603" s="34">
        <f>$F$1876</f>
        <v>12</v>
      </c>
    </row>
    <row r="2604" spans="2:5" x14ac:dyDescent="0.3">
      <c r="B2604" s="49"/>
      <c r="C2604" s="50"/>
      <c r="D2604" s="50">
        <v>6.4169143005795561</v>
      </c>
      <c r="E2604" s="34">
        <f>$F$1876</f>
        <v>12</v>
      </c>
    </row>
    <row r="2605" spans="2:5" x14ac:dyDescent="0.3">
      <c r="B2605" s="49"/>
      <c r="C2605" s="50"/>
      <c r="D2605" s="50">
        <v>6.4169143005795561</v>
      </c>
      <c r="E2605" s="34">
        <v>0</v>
      </c>
    </row>
    <row r="2606" spans="2:5" x14ac:dyDescent="0.3">
      <c r="B2606" s="49"/>
      <c r="C2606" s="50"/>
      <c r="D2606" s="50">
        <v>6.4702632993289368</v>
      </c>
      <c r="E2606" s="34">
        <v>0</v>
      </c>
    </row>
    <row r="2607" spans="2:5" x14ac:dyDescent="0.3">
      <c r="B2607" s="49"/>
      <c r="C2607" s="50"/>
      <c r="D2607" s="50">
        <v>6.4702632993289368</v>
      </c>
      <c r="E2607" s="34">
        <f>$F$1876</f>
        <v>12</v>
      </c>
    </row>
    <row r="2608" spans="2:5" x14ac:dyDescent="0.3">
      <c r="B2608" s="49"/>
      <c r="C2608" s="50"/>
      <c r="D2608" s="50">
        <v>6.5236122980783167</v>
      </c>
      <c r="E2608" s="34">
        <f>$F$1876</f>
        <v>12</v>
      </c>
    </row>
    <row r="2609" spans="2:5" x14ac:dyDescent="0.3">
      <c r="B2609" s="49"/>
      <c r="C2609" s="50"/>
      <c r="D2609" s="50">
        <v>6.5236122980783167</v>
      </c>
      <c r="E2609" s="34">
        <v>0</v>
      </c>
    </row>
    <row r="2610" spans="2:5" x14ac:dyDescent="0.3">
      <c r="B2610" s="49"/>
      <c r="C2610" s="50"/>
      <c r="D2610" s="50">
        <v>6.5769612968276974</v>
      </c>
      <c r="E2610" s="34">
        <v>0</v>
      </c>
    </row>
    <row r="2611" spans="2:5" x14ac:dyDescent="0.3">
      <c r="B2611" s="49"/>
      <c r="C2611" s="50"/>
      <c r="D2611" s="50">
        <v>6.5769612968276974</v>
      </c>
      <c r="E2611" s="34">
        <f>$F$1876</f>
        <v>12</v>
      </c>
    </row>
    <row r="2612" spans="2:5" x14ac:dyDescent="0.3">
      <c r="B2612" s="49"/>
      <c r="C2612" s="50"/>
      <c r="D2612" s="50">
        <v>6.6303102955770772</v>
      </c>
      <c r="E2612" s="34">
        <f>$F$1876</f>
        <v>12</v>
      </c>
    </row>
    <row r="2613" spans="2:5" x14ac:dyDescent="0.3">
      <c r="B2613" s="49"/>
      <c r="C2613" s="50"/>
      <c r="D2613" s="50">
        <v>6.6303102955770772</v>
      </c>
      <c r="E2613" s="34">
        <v>0</v>
      </c>
    </row>
    <row r="2614" spans="2:5" x14ac:dyDescent="0.3">
      <c r="B2614" s="49"/>
      <c r="C2614" s="50"/>
      <c r="D2614" s="50">
        <v>6.6836592943264579</v>
      </c>
      <c r="E2614" s="34">
        <v>0</v>
      </c>
    </row>
    <row r="2615" spans="2:5" x14ac:dyDescent="0.3">
      <c r="B2615" s="49"/>
      <c r="C2615" s="50"/>
      <c r="D2615" s="50">
        <v>6.6836592943264579</v>
      </c>
      <c r="E2615" s="34">
        <f>$F$1876</f>
        <v>12</v>
      </c>
    </row>
    <row r="2616" spans="2:5" x14ac:dyDescent="0.3">
      <c r="B2616" s="49"/>
      <c r="C2616" s="50"/>
      <c r="D2616" s="50">
        <v>6.7370082930758377</v>
      </c>
      <c r="E2616" s="34">
        <f>$F$1876</f>
        <v>12</v>
      </c>
    </row>
    <row r="2617" spans="2:5" x14ac:dyDescent="0.3">
      <c r="B2617" s="49"/>
      <c r="C2617" s="50"/>
      <c r="D2617" s="50">
        <v>6.7370082930758377</v>
      </c>
      <c r="E2617" s="34">
        <v>0</v>
      </c>
    </row>
    <row r="2618" spans="2:5" x14ac:dyDescent="0.3">
      <c r="B2618" s="49"/>
      <c r="C2618" s="50"/>
      <c r="D2618" s="50">
        <v>6.7903572918252184</v>
      </c>
      <c r="E2618" s="34">
        <v>0</v>
      </c>
    </row>
    <row r="2619" spans="2:5" x14ac:dyDescent="0.3">
      <c r="B2619" s="49"/>
      <c r="C2619" s="50"/>
      <c r="D2619" s="50">
        <v>6.7903572918252184</v>
      </c>
      <c r="E2619" s="34">
        <f>$F$1876</f>
        <v>12</v>
      </c>
    </row>
    <row r="2620" spans="2:5" x14ac:dyDescent="0.3">
      <c r="B2620" s="49"/>
      <c r="C2620" s="50"/>
      <c r="D2620" s="50">
        <v>6.8437062905745982</v>
      </c>
      <c r="E2620" s="34">
        <f>$F$1876</f>
        <v>12</v>
      </c>
    </row>
    <row r="2621" spans="2:5" x14ac:dyDescent="0.3">
      <c r="B2621" s="49"/>
      <c r="C2621" s="50"/>
      <c r="D2621" s="50">
        <v>6.8437062905745982</v>
      </c>
      <c r="E2621" s="34">
        <v>0</v>
      </c>
    </row>
    <row r="2622" spans="2:5" x14ac:dyDescent="0.3">
      <c r="B2622" s="49"/>
      <c r="C2622" s="50"/>
      <c r="D2622" s="50">
        <v>6.897055289323978</v>
      </c>
      <c r="E2622" s="34">
        <v>0</v>
      </c>
    </row>
    <row r="2623" spans="2:5" x14ac:dyDescent="0.3">
      <c r="B2623" s="49"/>
      <c r="C2623" s="50"/>
      <c r="D2623" s="50">
        <v>6.897055289323978</v>
      </c>
      <c r="E2623" s="34">
        <f>$F$1876</f>
        <v>12</v>
      </c>
    </row>
    <row r="2624" spans="2:5" x14ac:dyDescent="0.3">
      <c r="B2624" s="49"/>
      <c r="C2624" s="50"/>
      <c r="D2624" s="50">
        <v>6.9504042880733587</v>
      </c>
      <c r="E2624" s="34">
        <f>$F$1876</f>
        <v>12</v>
      </c>
    </row>
    <row r="2625" spans="2:5" x14ac:dyDescent="0.3">
      <c r="B2625" s="49"/>
      <c r="C2625" s="50"/>
      <c r="D2625" s="50">
        <v>6.9504042880733587</v>
      </c>
      <c r="E2625" s="34">
        <v>0</v>
      </c>
    </row>
    <row r="2626" spans="2:5" x14ac:dyDescent="0.3">
      <c r="B2626" s="49"/>
      <c r="C2626" s="50"/>
      <c r="D2626" s="50">
        <v>7.0037532868227386</v>
      </c>
      <c r="E2626" s="34">
        <v>0</v>
      </c>
    </row>
    <row r="2627" spans="2:5" x14ac:dyDescent="0.3">
      <c r="B2627" s="49"/>
      <c r="C2627" s="50"/>
      <c r="D2627" s="50">
        <v>7.0037532868227386</v>
      </c>
      <c r="E2627" s="34">
        <f>$F$1876</f>
        <v>12</v>
      </c>
    </row>
    <row r="2628" spans="2:5" x14ac:dyDescent="0.3">
      <c r="B2628" s="49"/>
      <c r="C2628" s="50"/>
      <c r="D2628" s="50">
        <v>7.0571022855721193</v>
      </c>
      <c r="E2628" s="34">
        <f>$F$1876</f>
        <v>12</v>
      </c>
    </row>
    <row r="2629" spans="2:5" x14ac:dyDescent="0.3">
      <c r="B2629" s="49"/>
      <c r="C2629" s="50"/>
      <c r="D2629" s="50">
        <v>7.0571022855721193</v>
      </c>
      <c r="E2629" s="34">
        <v>0</v>
      </c>
    </row>
    <row r="2630" spans="2:5" x14ac:dyDescent="0.3">
      <c r="B2630" s="49"/>
      <c r="C2630" s="50"/>
      <c r="D2630" s="50">
        <v>7.1104512843214991</v>
      </c>
      <c r="E2630" s="34">
        <v>0</v>
      </c>
    </row>
    <row r="2631" spans="2:5" x14ac:dyDescent="0.3">
      <c r="B2631" s="49"/>
      <c r="C2631" s="50"/>
      <c r="D2631" s="50">
        <v>7.1104512843214991</v>
      </c>
      <c r="E2631" s="34">
        <f>$F$1876</f>
        <v>12</v>
      </c>
    </row>
    <row r="2632" spans="2:5" x14ac:dyDescent="0.3">
      <c r="B2632" s="49"/>
      <c r="C2632" s="50"/>
      <c r="D2632" s="50">
        <v>7.1638002830708798</v>
      </c>
      <c r="E2632" s="34">
        <f>$F$1876</f>
        <v>12</v>
      </c>
    </row>
    <row r="2633" spans="2:5" x14ac:dyDescent="0.3">
      <c r="B2633" s="49"/>
      <c r="C2633" s="50"/>
      <c r="D2633" s="50">
        <v>7.1638002830708798</v>
      </c>
      <c r="E2633" s="34">
        <v>0</v>
      </c>
    </row>
    <row r="2634" spans="2:5" x14ac:dyDescent="0.3">
      <c r="B2634" s="49"/>
      <c r="C2634" s="50"/>
      <c r="D2634" s="50">
        <v>7.2171492818202596</v>
      </c>
      <c r="E2634" s="34">
        <v>0</v>
      </c>
    </row>
    <row r="2635" spans="2:5" x14ac:dyDescent="0.3">
      <c r="B2635" s="49"/>
      <c r="C2635" s="50"/>
      <c r="D2635" s="50">
        <v>7.2171492818202596</v>
      </c>
      <c r="E2635" s="34">
        <f>$F$1876</f>
        <v>12</v>
      </c>
    </row>
    <row r="2636" spans="2:5" x14ac:dyDescent="0.3">
      <c r="B2636" s="49"/>
      <c r="C2636" s="50"/>
      <c r="D2636" s="50">
        <v>7.2704982805696403</v>
      </c>
      <c r="E2636" s="34">
        <f>$F$1876</f>
        <v>12</v>
      </c>
    </row>
    <row r="2637" spans="2:5" x14ac:dyDescent="0.3">
      <c r="B2637" s="49"/>
      <c r="C2637" s="50"/>
      <c r="D2637" s="50">
        <v>7.2704982805696403</v>
      </c>
      <c r="E2637" s="34">
        <v>0</v>
      </c>
    </row>
    <row r="2638" spans="2:5" x14ac:dyDescent="0.3">
      <c r="B2638" s="49"/>
      <c r="C2638" s="50"/>
      <c r="D2638" s="50">
        <v>7.3238472793190201</v>
      </c>
      <c r="E2638" s="34">
        <v>0</v>
      </c>
    </row>
    <row r="2639" spans="2:5" x14ac:dyDescent="0.3">
      <c r="B2639" s="49"/>
      <c r="C2639" s="50"/>
      <c r="D2639" s="50">
        <v>7.3238472793190201</v>
      </c>
      <c r="E2639" s="34">
        <f>$F$1876</f>
        <v>12</v>
      </c>
    </row>
    <row r="2640" spans="2:5" x14ac:dyDescent="0.3">
      <c r="B2640" s="49"/>
      <c r="C2640" s="50"/>
      <c r="D2640" s="50">
        <v>7.3771962780683999</v>
      </c>
      <c r="E2640" s="34">
        <f>$F$1876</f>
        <v>12</v>
      </c>
    </row>
    <row r="2641" spans="2:5" x14ac:dyDescent="0.3">
      <c r="B2641" s="49"/>
      <c r="C2641" s="50"/>
      <c r="D2641" s="50">
        <v>7.3771962780683999</v>
      </c>
      <c r="E2641" s="34">
        <v>0</v>
      </c>
    </row>
    <row r="2642" spans="2:5" x14ac:dyDescent="0.3">
      <c r="B2642" s="49"/>
      <c r="C2642" s="50"/>
      <c r="D2642" s="50">
        <v>7.4305452768177807</v>
      </c>
      <c r="E2642" s="34">
        <v>0</v>
      </c>
    </row>
    <row r="2643" spans="2:5" x14ac:dyDescent="0.3">
      <c r="B2643" s="49"/>
      <c r="C2643" s="50"/>
      <c r="D2643" s="50">
        <v>7.4305452768177807</v>
      </c>
      <c r="E2643" s="34">
        <f>$F$1876</f>
        <v>12</v>
      </c>
    </row>
    <row r="2644" spans="2:5" x14ac:dyDescent="0.3">
      <c r="B2644" s="49"/>
      <c r="C2644" s="50"/>
      <c r="D2644" s="50">
        <v>7.4838942755671605</v>
      </c>
      <c r="E2644" s="34">
        <f>$F$1876</f>
        <v>12</v>
      </c>
    </row>
    <row r="2645" spans="2:5" x14ac:dyDescent="0.3">
      <c r="B2645" s="49"/>
      <c r="C2645" s="50"/>
      <c r="D2645" s="50">
        <v>7.4838942755671605</v>
      </c>
      <c r="E2645" s="34">
        <v>0</v>
      </c>
    </row>
    <row r="2646" spans="2:5" x14ac:dyDescent="0.3">
      <c r="B2646" s="49"/>
      <c r="C2646" s="50"/>
      <c r="D2646" s="50">
        <v>7.5081438204532427</v>
      </c>
      <c r="E2646" s="34">
        <v>0</v>
      </c>
    </row>
    <row r="2647" spans="2:5" x14ac:dyDescent="0.3">
      <c r="B2647" s="49"/>
      <c r="C2647" s="50"/>
      <c r="D2647" s="50">
        <v>7.5081438204532427</v>
      </c>
      <c r="E2647" s="34">
        <f>$F$1876</f>
        <v>12</v>
      </c>
    </row>
    <row r="2648" spans="2:5" x14ac:dyDescent="0.3">
      <c r="B2648" s="49"/>
      <c r="C2648" s="50"/>
      <c r="D2648" s="50">
        <v>7.5081438204532427</v>
      </c>
      <c r="E2648" s="34">
        <f>$F$1876</f>
        <v>12</v>
      </c>
    </row>
    <row r="2649" spans="2:5" x14ac:dyDescent="0.3">
      <c r="B2649" s="49"/>
      <c r="C2649" s="50"/>
      <c r="D2649" s="50">
        <v>7.5081438204532427</v>
      </c>
      <c r="E2649" s="34">
        <v>0</v>
      </c>
    </row>
    <row r="2650" spans="2:5" x14ac:dyDescent="0.3">
      <c r="B2650" s="49"/>
      <c r="C2650" s="50"/>
      <c r="D2650" s="50">
        <v>7.5081438204532427</v>
      </c>
      <c r="E2650" s="34">
        <v>0</v>
      </c>
    </row>
    <row r="2651" spans="2:5" x14ac:dyDescent="0.3">
      <c r="B2651" s="49"/>
      <c r="C2651" s="50"/>
      <c r="D2651" s="50">
        <v>7.5081438204532427</v>
      </c>
      <c r="E2651" s="34">
        <f>$F$1877</f>
        <v>9</v>
      </c>
    </row>
    <row r="2652" spans="2:5" x14ac:dyDescent="0.3">
      <c r="B2652" s="49"/>
      <c r="C2652" s="50"/>
      <c r="D2652" s="50">
        <v>7.5614928192026225</v>
      </c>
      <c r="E2652" s="34">
        <f>$F$1877</f>
        <v>9</v>
      </c>
    </row>
    <row r="2653" spans="2:5" x14ac:dyDescent="0.3">
      <c r="B2653" s="49"/>
      <c r="C2653" s="50"/>
      <c r="D2653" s="50">
        <v>7.5614928192026225</v>
      </c>
      <c r="E2653" s="34">
        <v>0</v>
      </c>
    </row>
    <row r="2654" spans="2:5" x14ac:dyDescent="0.3">
      <c r="B2654" s="49"/>
      <c r="C2654" s="50"/>
      <c r="D2654" s="50">
        <v>7.6148418179520032</v>
      </c>
      <c r="E2654" s="34">
        <v>0</v>
      </c>
    </row>
    <row r="2655" spans="2:5" x14ac:dyDescent="0.3">
      <c r="B2655" s="49"/>
      <c r="C2655" s="50"/>
      <c r="D2655" s="50">
        <v>7.6148418179520032</v>
      </c>
      <c r="E2655" s="34">
        <f>$F$1877</f>
        <v>9</v>
      </c>
    </row>
    <row r="2656" spans="2:5" x14ac:dyDescent="0.3">
      <c r="B2656" s="49"/>
      <c r="C2656" s="50"/>
      <c r="D2656" s="50">
        <v>7.668190816701383</v>
      </c>
      <c r="E2656" s="34">
        <f>$F$1877</f>
        <v>9</v>
      </c>
    </row>
    <row r="2657" spans="2:5" x14ac:dyDescent="0.3">
      <c r="B2657" s="49"/>
      <c r="C2657" s="50"/>
      <c r="D2657" s="50">
        <v>7.668190816701383</v>
      </c>
      <c r="E2657" s="34">
        <v>0</v>
      </c>
    </row>
    <row r="2658" spans="2:5" x14ac:dyDescent="0.3">
      <c r="B2658" s="49"/>
      <c r="C2658" s="50"/>
      <c r="D2658" s="50">
        <v>7.7215398154507637</v>
      </c>
      <c r="E2658" s="34">
        <v>0</v>
      </c>
    </row>
    <row r="2659" spans="2:5" x14ac:dyDescent="0.3">
      <c r="B2659" s="49"/>
      <c r="C2659" s="50"/>
      <c r="D2659" s="50">
        <v>7.7215398154507637</v>
      </c>
      <c r="E2659" s="34">
        <f>$F$1877</f>
        <v>9</v>
      </c>
    </row>
    <row r="2660" spans="2:5" x14ac:dyDescent="0.3">
      <c r="B2660" s="49"/>
      <c r="C2660" s="50"/>
      <c r="D2660" s="50">
        <v>7.7748888142001435</v>
      </c>
      <c r="E2660" s="34">
        <f>$F$1877</f>
        <v>9</v>
      </c>
    </row>
    <row r="2661" spans="2:5" x14ac:dyDescent="0.3">
      <c r="B2661" s="49"/>
      <c r="C2661" s="50"/>
      <c r="D2661" s="50">
        <v>7.7748888142001435</v>
      </c>
      <c r="E2661" s="34">
        <v>0</v>
      </c>
    </row>
    <row r="2662" spans="2:5" x14ac:dyDescent="0.3">
      <c r="B2662" s="49"/>
      <c r="C2662" s="50"/>
      <c r="D2662" s="50">
        <v>7.8282378129495243</v>
      </c>
      <c r="E2662" s="34">
        <v>0</v>
      </c>
    </row>
    <row r="2663" spans="2:5" x14ac:dyDescent="0.3">
      <c r="B2663" s="49"/>
      <c r="C2663" s="50"/>
      <c r="D2663" s="50">
        <v>7.8282378129495243</v>
      </c>
      <c r="E2663" s="34">
        <f>$F$1877</f>
        <v>9</v>
      </c>
    </row>
    <row r="2664" spans="2:5" x14ac:dyDescent="0.3">
      <c r="B2664" s="49"/>
      <c r="C2664" s="50"/>
      <c r="D2664" s="50">
        <v>7.8815868116989041</v>
      </c>
      <c r="E2664" s="34">
        <f>$F$1877</f>
        <v>9</v>
      </c>
    </row>
    <row r="2665" spans="2:5" x14ac:dyDescent="0.3">
      <c r="B2665" s="49"/>
      <c r="C2665" s="50"/>
      <c r="D2665" s="50">
        <v>7.8815868116989041</v>
      </c>
      <c r="E2665" s="34">
        <v>0</v>
      </c>
    </row>
    <row r="2666" spans="2:5" x14ac:dyDescent="0.3">
      <c r="B2666" s="49"/>
      <c r="C2666" s="50"/>
      <c r="D2666" s="50">
        <v>7.9349358104482848</v>
      </c>
      <c r="E2666" s="34">
        <v>0</v>
      </c>
    </row>
    <row r="2667" spans="2:5" x14ac:dyDescent="0.3">
      <c r="B2667" s="49"/>
      <c r="C2667" s="50"/>
      <c r="D2667" s="50">
        <v>7.9349358104482848</v>
      </c>
      <c r="E2667" s="34">
        <f>$F$1877</f>
        <v>9</v>
      </c>
    </row>
    <row r="2668" spans="2:5" x14ac:dyDescent="0.3">
      <c r="B2668" s="49"/>
      <c r="C2668" s="50"/>
      <c r="D2668" s="50">
        <v>7.9882848091976646</v>
      </c>
      <c r="E2668" s="34">
        <f>$F$1877</f>
        <v>9</v>
      </c>
    </row>
    <row r="2669" spans="2:5" x14ac:dyDescent="0.3">
      <c r="B2669" s="49"/>
      <c r="C2669" s="50"/>
      <c r="D2669" s="50">
        <v>7.9882848091976646</v>
      </c>
      <c r="E2669" s="34">
        <v>0</v>
      </c>
    </row>
    <row r="2670" spans="2:5" x14ac:dyDescent="0.3">
      <c r="B2670" s="49"/>
      <c r="C2670" s="50"/>
      <c r="D2670" s="50">
        <v>8.0416338079470453</v>
      </c>
      <c r="E2670" s="34">
        <v>0</v>
      </c>
    </row>
    <row r="2671" spans="2:5" x14ac:dyDescent="0.3">
      <c r="B2671" s="49"/>
      <c r="C2671" s="50"/>
      <c r="D2671" s="50">
        <v>8.0416338079470453</v>
      </c>
      <c r="E2671" s="34">
        <f>$F$1877</f>
        <v>9</v>
      </c>
    </row>
    <row r="2672" spans="2:5" x14ac:dyDescent="0.3">
      <c r="B2672" s="49"/>
      <c r="C2672" s="50"/>
      <c r="D2672" s="50">
        <v>8.0949828066964251</v>
      </c>
      <c r="E2672" s="34">
        <f>$F$1877</f>
        <v>9</v>
      </c>
    </row>
    <row r="2673" spans="2:5" x14ac:dyDescent="0.3">
      <c r="B2673" s="49"/>
      <c r="C2673" s="50"/>
      <c r="D2673" s="50">
        <v>8.0949828066964251</v>
      </c>
      <c r="E2673" s="34">
        <v>0</v>
      </c>
    </row>
    <row r="2674" spans="2:5" x14ac:dyDescent="0.3">
      <c r="B2674" s="49"/>
      <c r="C2674" s="50"/>
      <c r="D2674" s="50">
        <v>8.1483318054458049</v>
      </c>
      <c r="E2674" s="34">
        <v>0</v>
      </c>
    </row>
    <row r="2675" spans="2:5" x14ac:dyDescent="0.3">
      <c r="B2675" s="49"/>
      <c r="C2675" s="50"/>
      <c r="D2675" s="50">
        <v>8.1483318054458049</v>
      </c>
      <c r="E2675" s="34">
        <f>$F$1877</f>
        <v>9</v>
      </c>
    </row>
    <row r="2676" spans="2:5" x14ac:dyDescent="0.3">
      <c r="B2676" s="49"/>
      <c r="C2676" s="50"/>
      <c r="D2676" s="50">
        <v>8.2016808041951847</v>
      </c>
      <c r="E2676" s="34">
        <f>$F$1877</f>
        <v>9</v>
      </c>
    </row>
    <row r="2677" spans="2:5" x14ac:dyDescent="0.3">
      <c r="B2677" s="49"/>
      <c r="C2677" s="50"/>
      <c r="D2677" s="50">
        <v>8.2016808041951847</v>
      </c>
      <c r="E2677" s="34">
        <v>0</v>
      </c>
    </row>
    <row r="2678" spans="2:5" x14ac:dyDescent="0.3">
      <c r="B2678" s="49"/>
      <c r="C2678" s="50"/>
      <c r="D2678" s="50">
        <v>8.2550298029445663</v>
      </c>
      <c r="E2678" s="34">
        <v>0</v>
      </c>
    </row>
    <row r="2679" spans="2:5" x14ac:dyDescent="0.3">
      <c r="B2679" s="49"/>
      <c r="C2679" s="50"/>
      <c r="D2679" s="50">
        <v>8.2550298029445663</v>
      </c>
      <c r="E2679" s="34">
        <f>$F$1877</f>
        <v>9</v>
      </c>
    </row>
    <row r="2680" spans="2:5" x14ac:dyDescent="0.3">
      <c r="B2680" s="49"/>
      <c r="C2680" s="50"/>
      <c r="D2680" s="50">
        <v>8.3083788016939462</v>
      </c>
      <c r="E2680" s="34">
        <f>$F$1877</f>
        <v>9</v>
      </c>
    </row>
    <row r="2681" spans="2:5" x14ac:dyDescent="0.3">
      <c r="B2681" s="49"/>
      <c r="C2681" s="50"/>
      <c r="D2681" s="50">
        <v>8.3083788016939462</v>
      </c>
      <c r="E2681" s="34">
        <v>0</v>
      </c>
    </row>
    <row r="2682" spans="2:5" x14ac:dyDescent="0.3">
      <c r="B2682" s="49"/>
      <c r="C2682" s="50"/>
      <c r="D2682" s="50">
        <v>8.361727800443326</v>
      </c>
      <c r="E2682" s="34">
        <v>0</v>
      </c>
    </row>
    <row r="2683" spans="2:5" x14ac:dyDescent="0.3">
      <c r="B2683" s="49"/>
      <c r="C2683" s="50"/>
      <c r="D2683" s="50">
        <v>8.361727800443326</v>
      </c>
      <c r="E2683" s="34">
        <f>$F$1877</f>
        <v>9</v>
      </c>
    </row>
    <row r="2684" spans="2:5" x14ac:dyDescent="0.3">
      <c r="B2684" s="49"/>
      <c r="C2684" s="50"/>
      <c r="D2684" s="50">
        <v>8.4150767991927058</v>
      </c>
      <c r="E2684" s="34">
        <f>$F$1877</f>
        <v>9</v>
      </c>
    </row>
    <row r="2685" spans="2:5" x14ac:dyDescent="0.3">
      <c r="B2685" s="49"/>
      <c r="C2685" s="50"/>
      <c r="D2685" s="50">
        <v>8.4150767991927058</v>
      </c>
      <c r="E2685" s="34">
        <v>0</v>
      </c>
    </row>
    <row r="2686" spans="2:5" x14ac:dyDescent="0.3">
      <c r="B2686" s="49"/>
      <c r="C2686" s="50"/>
      <c r="D2686" s="50">
        <v>8.4684257979420874</v>
      </c>
      <c r="E2686" s="34">
        <v>0</v>
      </c>
    </row>
    <row r="2687" spans="2:5" x14ac:dyDescent="0.3">
      <c r="B2687" s="49"/>
      <c r="C2687" s="50"/>
      <c r="D2687" s="50">
        <v>8.4684257979420874</v>
      </c>
      <c r="E2687" s="34">
        <f>$F$1877</f>
        <v>9</v>
      </c>
    </row>
    <row r="2688" spans="2:5" x14ac:dyDescent="0.3">
      <c r="B2688" s="49"/>
      <c r="C2688" s="50"/>
      <c r="D2688" s="50">
        <v>8.5217747966914672</v>
      </c>
      <c r="E2688" s="34">
        <f>$F$1877</f>
        <v>9</v>
      </c>
    </row>
    <row r="2689" spans="2:5" x14ac:dyDescent="0.3">
      <c r="B2689" s="49"/>
      <c r="C2689" s="50"/>
      <c r="D2689" s="50">
        <v>8.5217747966914672</v>
      </c>
      <c r="E2689" s="34">
        <v>0</v>
      </c>
    </row>
    <row r="2690" spans="2:5" x14ac:dyDescent="0.3">
      <c r="B2690" s="49"/>
      <c r="C2690" s="50"/>
      <c r="D2690" s="50">
        <v>8.575123795440847</v>
      </c>
      <c r="E2690" s="34">
        <v>0</v>
      </c>
    </row>
    <row r="2691" spans="2:5" x14ac:dyDescent="0.3">
      <c r="B2691" s="49"/>
      <c r="C2691" s="50"/>
      <c r="D2691" s="50">
        <v>8.575123795440847</v>
      </c>
      <c r="E2691" s="34">
        <f>$F$1877</f>
        <v>9</v>
      </c>
    </row>
    <row r="2692" spans="2:5" x14ac:dyDescent="0.3">
      <c r="B2692" s="49"/>
      <c r="C2692" s="50"/>
      <c r="D2692" s="50">
        <v>8.6284727941902268</v>
      </c>
      <c r="E2692" s="34">
        <f>$F$1877</f>
        <v>9</v>
      </c>
    </row>
    <row r="2693" spans="2:5" x14ac:dyDescent="0.3">
      <c r="B2693" s="49"/>
      <c r="C2693" s="50"/>
      <c r="D2693" s="50">
        <v>8.6284727941902268</v>
      </c>
      <c r="E2693" s="34">
        <v>0</v>
      </c>
    </row>
    <row r="2694" spans="2:5" x14ac:dyDescent="0.3">
      <c r="B2694" s="49"/>
      <c r="C2694" s="50"/>
      <c r="D2694" s="50">
        <v>8.6818217929396067</v>
      </c>
      <c r="E2694" s="34">
        <v>0</v>
      </c>
    </row>
    <row r="2695" spans="2:5" x14ac:dyDescent="0.3">
      <c r="B2695" s="49"/>
      <c r="C2695" s="50"/>
      <c r="D2695" s="50">
        <v>8.6818217929396067</v>
      </c>
      <c r="E2695" s="34">
        <f>$F$1877</f>
        <v>9</v>
      </c>
    </row>
    <row r="2696" spans="2:5" x14ac:dyDescent="0.3">
      <c r="B2696" s="49"/>
      <c r="C2696" s="50"/>
      <c r="D2696" s="50">
        <v>8.7351707916889882</v>
      </c>
      <c r="E2696" s="34">
        <f>$F$1877</f>
        <v>9</v>
      </c>
    </row>
    <row r="2697" spans="2:5" x14ac:dyDescent="0.3">
      <c r="B2697" s="49"/>
      <c r="C2697" s="50"/>
      <c r="D2697" s="50">
        <v>8.7351707916889882</v>
      </c>
      <c r="E2697" s="34">
        <v>0</v>
      </c>
    </row>
    <row r="2698" spans="2:5" x14ac:dyDescent="0.3">
      <c r="B2698" s="49"/>
      <c r="C2698" s="50"/>
      <c r="D2698" s="50">
        <v>8.7885197904383681</v>
      </c>
      <c r="E2698" s="34">
        <v>0</v>
      </c>
    </row>
    <row r="2699" spans="2:5" x14ac:dyDescent="0.3">
      <c r="B2699" s="49"/>
      <c r="C2699" s="50"/>
      <c r="D2699" s="50">
        <v>8.7885197904383681</v>
      </c>
      <c r="E2699" s="34">
        <f>$F$1877</f>
        <v>9</v>
      </c>
    </row>
    <row r="2700" spans="2:5" x14ac:dyDescent="0.3">
      <c r="B2700" s="49"/>
      <c r="C2700" s="50"/>
      <c r="D2700" s="50">
        <v>8.8418687891877479</v>
      </c>
      <c r="E2700" s="34">
        <f>$F$1877</f>
        <v>9</v>
      </c>
    </row>
    <row r="2701" spans="2:5" x14ac:dyDescent="0.3">
      <c r="B2701" s="49"/>
      <c r="C2701" s="50"/>
      <c r="D2701" s="50">
        <v>8.8418687891877479</v>
      </c>
      <c r="E2701" s="34">
        <v>0</v>
      </c>
    </row>
    <row r="2702" spans="2:5" x14ac:dyDescent="0.3">
      <c r="B2702" s="49"/>
      <c r="C2702" s="50"/>
      <c r="D2702" s="50">
        <v>8.8952177879371277</v>
      </c>
      <c r="E2702" s="34">
        <v>0</v>
      </c>
    </row>
    <row r="2703" spans="2:5" x14ac:dyDescent="0.3">
      <c r="B2703" s="49"/>
      <c r="C2703" s="50"/>
      <c r="D2703" s="50">
        <v>8.8952177879371277</v>
      </c>
      <c r="E2703" s="34">
        <f>$F$1877</f>
        <v>9</v>
      </c>
    </row>
    <row r="2704" spans="2:5" x14ac:dyDescent="0.3">
      <c r="B2704" s="49"/>
      <c r="C2704" s="50"/>
      <c r="D2704" s="50">
        <v>8.9485667866865093</v>
      </c>
      <c r="E2704" s="34">
        <f>$F$1877</f>
        <v>9</v>
      </c>
    </row>
    <row r="2705" spans="2:5" x14ac:dyDescent="0.3">
      <c r="B2705" s="49"/>
      <c r="C2705" s="50"/>
      <c r="D2705" s="50">
        <v>8.9485667866865093</v>
      </c>
      <c r="E2705" s="34">
        <v>0</v>
      </c>
    </row>
    <row r="2706" spans="2:5" x14ac:dyDescent="0.3">
      <c r="B2706" s="49"/>
      <c r="C2706" s="50"/>
      <c r="D2706" s="50">
        <v>9.0019157854358891</v>
      </c>
      <c r="E2706" s="34">
        <v>0</v>
      </c>
    </row>
    <row r="2707" spans="2:5" x14ac:dyDescent="0.3">
      <c r="B2707" s="49"/>
      <c r="C2707" s="50"/>
      <c r="D2707" s="50">
        <v>9.0019157854358891</v>
      </c>
      <c r="E2707" s="34">
        <f>$F$1877</f>
        <v>9</v>
      </c>
    </row>
    <row r="2708" spans="2:5" x14ac:dyDescent="0.3">
      <c r="B2708" s="49"/>
      <c r="C2708" s="50"/>
      <c r="D2708" s="50">
        <v>9.0552647841852689</v>
      </c>
      <c r="E2708" s="34">
        <f>$F$1877</f>
        <v>9</v>
      </c>
    </row>
    <row r="2709" spans="2:5" x14ac:dyDescent="0.3">
      <c r="B2709" s="49"/>
      <c r="C2709" s="50"/>
      <c r="D2709" s="50">
        <v>9.0552647841852689</v>
      </c>
      <c r="E2709" s="34">
        <v>0</v>
      </c>
    </row>
    <row r="2710" spans="2:5" x14ac:dyDescent="0.3">
      <c r="B2710" s="49"/>
      <c r="C2710" s="50"/>
      <c r="D2710" s="50">
        <v>9.1086137829346487</v>
      </c>
      <c r="E2710" s="34">
        <v>0</v>
      </c>
    </row>
    <row r="2711" spans="2:5" x14ac:dyDescent="0.3">
      <c r="B2711" s="49"/>
      <c r="C2711" s="50"/>
      <c r="D2711" s="50">
        <v>9.1086137829346487</v>
      </c>
      <c r="E2711" s="34">
        <f>$F$1877</f>
        <v>9</v>
      </c>
    </row>
    <row r="2712" spans="2:5" x14ac:dyDescent="0.3">
      <c r="B2712" s="49"/>
      <c r="C2712" s="50"/>
      <c r="D2712" s="50">
        <v>9.1619627816840303</v>
      </c>
      <c r="E2712" s="34">
        <f>$F$1877</f>
        <v>9</v>
      </c>
    </row>
    <row r="2713" spans="2:5" x14ac:dyDescent="0.3">
      <c r="B2713" s="49"/>
      <c r="C2713" s="50"/>
      <c r="D2713" s="50">
        <v>9.1619627816840303</v>
      </c>
      <c r="E2713" s="34">
        <v>0</v>
      </c>
    </row>
    <row r="2714" spans="2:5" x14ac:dyDescent="0.3">
      <c r="B2714" s="49"/>
      <c r="C2714" s="50"/>
      <c r="D2714" s="50">
        <v>9.2153117804334101</v>
      </c>
      <c r="E2714" s="34">
        <v>0</v>
      </c>
    </row>
    <row r="2715" spans="2:5" x14ac:dyDescent="0.3">
      <c r="B2715" s="49"/>
      <c r="C2715" s="50"/>
      <c r="D2715" s="50">
        <v>9.2153117804334101</v>
      </c>
      <c r="E2715" s="34">
        <f>$F$1877</f>
        <v>9</v>
      </c>
    </row>
    <row r="2716" spans="2:5" x14ac:dyDescent="0.3">
      <c r="B2716" s="49"/>
      <c r="C2716" s="50"/>
      <c r="D2716" s="50">
        <v>9.26866077918279</v>
      </c>
      <c r="E2716" s="34">
        <f>$F$1877</f>
        <v>9</v>
      </c>
    </row>
    <row r="2717" spans="2:5" x14ac:dyDescent="0.3">
      <c r="B2717" s="49"/>
      <c r="C2717" s="50"/>
      <c r="D2717" s="50">
        <v>9.26866077918279</v>
      </c>
      <c r="E2717" s="34">
        <v>0</v>
      </c>
    </row>
    <row r="2718" spans="2:5" x14ac:dyDescent="0.3">
      <c r="B2718" s="49"/>
      <c r="C2718" s="50"/>
      <c r="D2718" s="50">
        <v>9.3220097779321698</v>
      </c>
      <c r="E2718" s="34">
        <v>0</v>
      </c>
    </row>
    <row r="2719" spans="2:5" x14ac:dyDescent="0.3">
      <c r="B2719" s="49"/>
      <c r="C2719" s="50"/>
      <c r="D2719" s="50">
        <v>9.3220097779321698</v>
      </c>
      <c r="E2719" s="34">
        <f>$F$1877</f>
        <v>9</v>
      </c>
    </row>
    <row r="2720" spans="2:5" x14ac:dyDescent="0.3">
      <c r="B2720" s="49"/>
      <c r="C2720" s="50"/>
      <c r="D2720" s="50">
        <v>9.3753587766815496</v>
      </c>
      <c r="E2720" s="34">
        <f>$F$1877</f>
        <v>9</v>
      </c>
    </row>
    <row r="2721" spans="2:5" x14ac:dyDescent="0.3">
      <c r="B2721" s="49"/>
      <c r="C2721" s="50"/>
      <c r="D2721" s="50">
        <v>9.3753587766815496</v>
      </c>
      <c r="E2721" s="34">
        <v>0</v>
      </c>
    </row>
    <row r="2722" spans="2:5" x14ac:dyDescent="0.3">
      <c r="B2722" s="49"/>
      <c r="C2722" s="50"/>
      <c r="D2722" s="50">
        <v>9.4287077754309312</v>
      </c>
      <c r="E2722" s="34">
        <v>0</v>
      </c>
    </row>
    <row r="2723" spans="2:5" x14ac:dyDescent="0.3">
      <c r="B2723" s="49"/>
      <c r="C2723" s="50"/>
      <c r="D2723" s="50">
        <v>9.4287077754309312</v>
      </c>
      <c r="E2723" s="34">
        <f>$F$1877</f>
        <v>9</v>
      </c>
    </row>
    <row r="2724" spans="2:5" x14ac:dyDescent="0.3">
      <c r="B2724" s="49"/>
      <c r="C2724" s="50"/>
      <c r="D2724" s="50">
        <v>9.482056774180311</v>
      </c>
      <c r="E2724" s="34">
        <f>$F$1877</f>
        <v>9</v>
      </c>
    </row>
    <row r="2725" spans="2:5" x14ac:dyDescent="0.3">
      <c r="B2725" s="49"/>
      <c r="C2725" s="50"/>
      <c r="D2725" s="50">
        <v>9.482056774180311</v>
      </c>
      <c r="E2725" s="34">
        <v>0</v>
      </c>
    </row>
    <row r="2726" spans="2:5" x14ac:dyDescent="0.3">
      <c r="B2726" s="49"/>
      <c r="C2726" s="50"/>
      <c r="D2726" s="50">
        <v>9.5354057729296908</v>
      </c>
      <c r="E2726" s="34">
        <v>0</v>
      </c>
    </row>
    <row r="2727" spans="2:5" x14ac:dyDescent="0.3">
      <c r="B2727" s="49"/>
      <c r="C2727" s="50"/>
      <c r="D2727" s="50">
        <v>9.5354057729296908</v>
      </c>
      <c r="E2727" s="34">
        <f>$F$1877</f>
        <v>9</v>
      </c>
    </row>
    <row r="2728" spans="2:5" x14ac:dyDescent="0.3">
      <c r="B2728" s="49"/>
      <c r="C2728" s="50"/>
      <c r="D2728" s="50">
        <v>9.5887547716790706</v>
      </c>
      <c r="E2728" s="34">
        <f>$F$1877</f>
        <v>9</v>
      </c>
    </row>
    <row r="2729" spans="2:5" x14ac:dyDescent="0.3">
      <c r="B2729" s="49"/>
      <c r="C2729" s="50"/>
      <c r="D2729" s="50">
        <v>9.5887547716790706</v>
      </c>
      <c r="E2729" s="34">
        <v>0</v>
      </c>
    </row>
    <row r="2730" spans="2:5" x14ac:dyDescent="0.3">
      <c r="B2730" s="49"/>
      <c r="C2730" s="50"/>
      <c r="D2730" s="50">
        <v>9.6421037704284522</v>
      </c>
      <c r="E2730" s="34">
        <v>0</v>
      </c>
    </row>
    <row r="2731" spans="2:5" x14ac:dyDescent="0.3">
      <c r="B2731" s="49"/>
      <c r="C2731" s="50"/>
      <c r="D2731" s="50">
        <v>9.6421037704284522</v>
      </c>
      <c r="E2731" s="34">
        <f>$F$1877</f>
        <v>9</v>
      </c>
    </row>
    <row r="2732" spans="2:5" x14ac:dyDescent="0.3">
      <c r="B2732" s="49"/>
      <c r="C2732" s="50"/>
      <c r="D2732" s="50">
        <v>9.6954527691778321</v>
      </c>
      <c r="E2732" s="34">
        <f>$F$1877</f>
        <v>9</v>
      </c>
    </row>
    <row r="2733" spans="2:5" x14ac:dyDescent="0.3">
      <c r="B2733" s="49"/>
      <c r="C2733" s="50"/>
      <c r="D2733" s="50">
        <v>9.6954527691778321</v>
      </c>
      <c r="E2733" s="34">
        <v>0</v>
      </c>
    </row>
    <row r="2734" spans="2:5" x14ac:dyDescent="0.3">
      <c r="B2734" s="49"/>
      <c r="C2734" s="50"/>
      <c r="D2734" s="50">
        <v>9.7488017679272119</v>
      </c>
      <c r="E2734" s="34">
        <v>0</v>
      </c>
    </row>
    <row r="2735" spans="2:5" x14ac:dyDescent="0.3">
      <c r="B2735" s="49"/>
      <c r="C2735" s="50"/>
      <c r="D2735" s="50">
        <v>9.7488017679272119</v>
      </c>
      <c r="E2735" s="34">
        <f>$F$1877</f>
        <v>9</v>
      </c>
    </row>
    <row r="2736" spans="2:5" x14ac:dyDescent="0.3">
      <c r="B2736" s="49"/>
      <c r="C2736" s="50"/>
      <c r="D2736" s="50">
        <v>9.8021507666765917</v>
      </c>
      <c r="E2736" s="34">
        <f>$F$1877</f>
        <v>9</v>
      </c>
    </row>
    <row r="2737" spans="2:5" x14ac:dyDescent="0.3">
      <c r="B2737" s="49"/>
      <c r="C2737" s="50"/>
      <c r="D2737" s="50">
        <v>9.8021507666765917</v>
      </c>
      <c r="E2737" s="34">
        <v>0</v>
      </c>
    </row>
    <row r="2738" spans="2:5" x14ac:dyDescent="0.3">
      <c r="B2738" s="49"/>
      <c r="C2738" s="50"/>
      <c r="D2738" s="50">
        <v>9.8554997654259715</v>
      </c>
      <c r="E2738" s="34">
        <v>0</v>
      </c>
    </row>
    <row r="2739" spans="2:5" x14ac:dyDescent="0.3">
      <c r="B2739" s="49"/>
      <c r="C2739" s="50"/>
      <c r="D2739" s="50">
        <v>9.8554997654259715</v>
      </c>
      <c r="E2739" s="34">
        <f>$F$1877</f>
        <v>9</v>
      </c>
    </row>
    <row r="2740" spans="2:5" x14ac:dyDescent="0.3">
      <c r="B2740" s="49"/>
      <c r="C2740" s="50"/>
      <c r="D2740" s="50">
        <v>9.9088487641753531</v>
      </c>
      <c r="E2740" s="34">
        <f>$F$1877</f>
        <v>9</v>
      </c>
    </row>
    <row r="2741" spans="2:5" x14ac:dyDescent="0.3">
      <c r="B2741" s="49"/>
      <c r="C2741" s="50"/>
      <c r="D2741" s="50">
        <v>9.9088487641753531</v>
      </c>
      <c r="E2741" s="34">
        <v>0</v>
      </c>
    </row>
    <row r="2742" spans="2:5" x14ac:dyDescent="0.3">
      <c r="B2742" s="49"/>
      <c r="C2742" s="50"/>
      <c r="D2742" s="50">
        <v>9.9330983090614353</v>
      </c>
      <c r="E2742" s="34">
        <v>0</v>
      </c>
    </row>
    <row r="2743" spans="2:5" x14ac:dyDescent="0.3">
      <c r="B2743" s="49"/>
      <c r="C2743" s="50"/>
      <c r="D2743" s="50">
        <v>9.9330983090614353</v>
      </c>
      <c r="E2743" s="34">
        <f>$F$1877</f>
        <v>9</v>
      </c>
    </row>
    <row r="2744" spans="2:5" x14ac:dyDescent="0.3">
      <c r="B2744" s="49"/>
      <c r="C2744" s="50"/>
      <c r="D2744" s="50">
        <v>9.9330983090614353</v>
      </c>
      <c r="E2744" s="34">
        <f>$F$1877</f>
        <v>9</v>
      </c>
    </row>
    <row r="2745" spans="2:5" x14ac:dyDescent="0.3">
      <c r="B2745" s="49"/>
      <c r="C2745" s="50"/>
      <c r="D2745" s="50">
        <v>9.9330983090614353</v>
      </c>
      <c r="E2745" s="34">
        <v>0</v>
      </c>
    </row>
    <row r="2746" spans="2:5" x14ac:dyDescent="0.3">
      <c r="B2746" s="49"/>
      <c r="C2746" s="50"/>
      <c r="D2746" s="50">
        <v>9.9330983090614353</v>
      </c>
      <c r="E2746" s="34">
        <v>0</v>
      </c>
    </row>
    <row r="2747" spans="2:5" x14ac:dyDescent="0.3">
      <c r="B2747" s="49"/>
      <c r="C2747" s="50"/>
      <c r="D2747" s="50">
        <v>9.9330983090614353</v>
      </c>
      <c r="E2747" s="34">
        <f>$F$1878</f>
        <v>2</v>
      </c>
    </row>
    <row r="2748" spans="2:5" x14ac:dyDescent="0.3">
      <c r="B2748" s="49"/>
      <c r="C2748" s="50"/>
      <c r="D2748" s="50">
        <v>9.9864473078108151</v>
      </c>
      <c r="E2748" s="34">
        <f>$F$1878</f>
        <v>2</v>
      </c>
    </row>
    <row r="2749" spans="2:5" x14ac:dyDescent="0.3">
      <c r="B2749" s="49"/>
      <c r="C2749" s="50"/>
      <c r="D2749" s="50">
        <v>9.9864473078108151</v>
      </c>
      <c r="E2749" s="34">
        <v>0</v>
      </c>
    </row>
    <row r="2750" spans="2:5" x14ac:dyDescent="0.3">
      <c r="B2750" s="49"/>
      <c r="C2750" s="50"/>
      <c r="D2750" s="50">
        <v>10.039796306560195</v>
      </c>
      <c r="E2750" s="34">
        <v>0</v>
      </c>
    </row>
    <row r="2751" spans="2:5" x14ac:dyDescent="0.3">
      <c r="B2751" s="49"/>
      <c r="C2751" s="50"/>
      <c r="D2751" s="50">
        <v>10.039796306560195</v>
      </c>
      <c r="E2751" s="34">
        <f>$F$1878</f>
        <v>2</v>
      </c>
    </row>
    <row r="2752" spans="2:5" x14ac:dyDescent="0.3">
      <c r="B2752" s="49"/>
      <c r="C2752" s="50"/>
      <c r="D2752" s="50">
        <v>10.093145305309575</v>
      </c>
      <c r="E2752" s="34">
        <f>$F$1878</f>
        <v>2</v>
      </c>
    </row>
    <row r="2753" spans="2:5" x14ac:dyDescent="0.3">
      <c r="B2753" s="49"/>
      <c r="C2753" s="50"/>
      <c r="D2753" s="50">
        <v>10.093145305309575</v>
      </c>
      <c r="E2753" s="34">
        <v>0</v>
      </c>
    </row>
    <row r="2754" spans="2:5" x14ac:dyDescent="0.3">
      <c r="B2754" s="49"/>
      <c r="C2754" s="50"/>
      <c r="D2754" s="50">
        <v>10.146494304058955</v>
      </c>
      <c r="E2754" s="34">
        <v>0</v>
      </c>
    </row>
    <row r="2755" spans="2:5" x14ac:dyDescent="0.3">
      <c r="B2755" s="49"/>
      <c r="C2755" s="50"/>
      <c r="D2755" s="50">
        <v>10.146494304058955</v>
      </c>
      <c r="E2755" s="34">
        <f>$F$1878</f>
        <v>2</v>
      </c>
    </row>
    <row r="2756" spans="2:5" x14ac:dyDescent="0.3">
      <c r="B2756" s="49"/>
      <c r="C2756" s="50"/>
      <c r="D2756" s="50">
        <v>10.199843302808336</v>
      </c>
      <c r="E2756" s="34">
        <f>$F$1878</f>
        <v>2</v>
      </c>
    </row>
    <row r="2757" spans="2:5" x14ac:dyDescent="0.3">
      <c r="B2757" s="49"/>
      <c r="C2757" s="50"/>
      <c r="D2757" s="50">
        <v>10.199843302808336</v>
      </c>
      <c r="E2757" s="34">
        <v>0</v>
      </c>
    </row>
    <row r="2758" spans="2:5" x14ac:dyDescent="0.3">
      <c r="B2758" s="49"/>
      <c r="C2758" s="50"/>
      <c r="D2758" s="50">
        <v>10.253192301557716</v>
      </c>
      <c r="E2758" s="34">
        <v>0</v>
      </c>
    </row>
    <row r="2759" spans="2:5" x14ac:dyDescent="0.3">
      <c r="B2759" s="49"/>
      <c r="C2759" s="50"/>
      <c r="D2759" s="50">
        <v>10.253192301557716</v>
      </c>
      <c r="E2759" s="34">
        <f>$F$1878</f>
        <v>2</v>
      </c>
    </row>
    <row r="2760" spans="2:5" x14ac:dyDescent="0.3">
      <c r="B2760" s="49"/>
      <c r="C2760" s="50"/>
      <c r="D2760" s="50">
        <v>10.306541300307096</v>
      </c>
      <c r="E2760" s="34">
        <f>$F$1878</f>
        <v>2</v>
      </c>
    </row>
    <row r="2761" spans="2:5" x14ac:dyDescent="0.3">
      <c r="B2761" s="49"/>
      <c r="C2761" s="50"/>
      <c r="D2761" s="50">
        <v>10.306541300307096</v>
      </c>
      <c r="E2761" s="34">
        <v>0</v>
      </c>
    </row>
    <row r="2762" spans="2:5" x14ac:dyDescent="0.3">
      <c r="B2762" s="49"/>
      <c r="C2762" s="50"/>
      <c r="D2762" s="50">
        <v>10.359890299056476</v>
      </c>
      <c r="E2762" s="34">
        <v>0</v>
      </c>
    </row>
    <row r="2763" spans="2:5" x14ac:dyDescent="0.3">
      <c r="B2763" s="49"/>
      <c r="C2763" s="50"/>
      <c r="D2763" s="50">
        <v>10.359890299056476</v>
      </c>
      <c r="E2763" s="34">
        <f>$F$1878</f>
        <v>2</v>
      </c>
    </row>
    <row r="2764" spans="2:5" x14ac:dyDescent="0.3">
      <c r="B2764" s="49"/>
      <c r="C2764" s="50"/>
      <c r="D2764" s="50">
        <v>10.413239297805857</v>
      </c>
      <c r="E2764" s="34">
        <f>$F$1878</f>
        <v>2</v>
      </c>
    </row>
    <row r="2765" spans="2:5" x14ac:dyDescent="0.3">
      <c r="B2765" s="49"/>
      <c r="C2765" s="50"/>
      <c r="D2765" s="50">
        <v>10.413239297805857</v>
      </c>
      <c r="E2765" s="34">
        <v>0</v>
      </c>
    </row>
    <row r="2766" spans="2:5" x14ac:dyDescent="0.3">
      <c r="B2766" s="49"/>
      <c r="C2766" s="50"/>
      <c r="D2766" s="50">
        <v>10.466588296555237</v>
      </c>
      <c r="E2766" s="34">
        <v>0</v>
      </c>
    </row>
    <row r="2767" spans="2:5" x14ac:dyDescent="0.3">
      <c r="B2767" s="49"/>
      <c r="C2767" s="50"/>
      <c r="D2767" s="50">
        <v>10.466588296555237</v>
      </c>
      <c r="E2767" s="34">
        <f>$F$1878</f>
        <v>2</v>
      </c>
    </row>
    <row r="2768" spans="2:5" x14ac:dyDescent="0.3">
      <c r="B2768" s="49"/>
      <c r="C2768" s="50"/>
      <c r="D2768" s="50">
        <v>10.519937295304617</v>
      </c>
      <c r="E2768" s="34">
        <f>$F$1878</f>
        <v>2</v>
      </c>
    </row>
    <row r="2769" spans="2:5" x14ac:dyDescent="0.3">
      <c r="B2769" s="49"/>
      <c r="C2769" s="50"/>
      <c r="D2769" s="50">
        <v>10.519937295304617</v>
      </c>
      <c r="E2769" s="34">
        <v>0</v>
      </c>
    </row>
    <row r="2770" spans="2:5" x14ac:dyDescent="0.3">
      <c r="B2770" s="49"/>
      <c r="C2770" s="50"/>
      <c r="D2770" s="50">
        <v>10.573286294053997</v>
      </c>
      <c r="E2770" s="34">
        <v>0</v>
      </c>
    </row>
    <row r="2771" spans="2:5" x14ac:dyDescent="0.3">
      <c r="B2771" s="49"/>
      <c r="C2771" s="50"/>
      <c r="D2771" s="50">
        <v>10.573286294053997</v>
      </c>
      <c r="E2771" s="34">
        <f>$F$1878</f>
        <v>2</v>
      </c>
    </row>
    <row r="2772" spans="2:5" x14ac:dyDescent="0.3">
      <c r="B2772" s="49"/>
      <c r="C2772" s="50"/>
      <c r="D2772" s="50">
        <v>10.626635292803376</v>
      </c>
      <c r="E2772" s="34">
        <f>$F$1878</f>
        <v>2</v>
      </c>
    </row>
    <row r="2773" spans="2:5" x14ac:dyDescent="0.3">
      <c r="B2773" s="49"/>
      <c r="C2773" s="50"/>
      <c r="D2773" s="50">
        <v>10.626635292803376</v>
      </c>
      <c r="E2773" s="34">
        <v>0</v>
      </c>
    </row>
    <row r="2774" spans="2:5" x14ac:dyDescent="0.3">
      <c r="B2774" s="49"/>
      <c r="C2774" s="50"/>
      <c r="D2774" s="50">
        <v>10.679984291552758</v>
      </c>
      <c r="E2774" s="34">
        <v>0</v>
      </c>
    </row>
    <row r="2775" spans="2:5" x14ac:dyDescent="0.3">
      <c r="B2775" s="49"/>
      <c r="C2775" s="50"/>
      <c r="D2775" s="50">
        <v>10.679984291552758</v>
      </c>
      <c r="E2775" s="34">
        <f>$F$1878</f>
        <v>2</v>
      </c>
    </row>
    <row r="2776" spans="2:5" x14ac:dyDescent="0.3">
      <c r="B2776" s="49"/>
      <c r="C2776" s="50"/>
      <c r="D2776" s="50">
        <v>10.733333290302138</v>
      </c>
      <c r="E2776" s="34">
        <f>$F$1878</f>
        <v>2</v>
      </c>
    </row>
    <row r="2777" spans="2:5" x14ac:dyDescent="0.3">
      <c r="B2777" s="49"/>
      <c r="C2777" s="50"/>
      <c r="D2777" s="50">
        <v>10.733333290302138</v>
      </c>
      <c r="E2777" s="34">
        <v>0</v>
      </c>
    </row>
    <row r="2778" spans="2:5" x14ac:dyDescent="0.3">
      <c r="B2778" s="49"/>
      <c r="C2778" s="50"/>
      <c r="D2778" s="50">
        <v>10.786682289051518</v>
      </c>
      <c r="E2778" s="34">
        <v>0</v>
      </c>
    </row>
    <row r="2779" spans="2:5" x14ac:dyDescent="0.3">
      <c r="B2779" s="49"/>
      <c r="C2779" s="50"/>
      <c r="D2779" s="50">
        <v>10.786682289051518</v>
      </c>
      <c r="E2779" s="34">
        <f>$F$1878</f>
        <v>2</v>
      </c>
    </row>
    <row r="2780" spans="2:5" x14ac:dyDescent="0.3">
      <c r="B2780" s="49"/>
      <c r="C2780" s="50"/>
      <c r="D2780" s="50">
        <v>10.840031287800898</v>
      </c>
      <c r="E2780" s="34">
        <f>$F$1878</f>
        <v>2</v>
      </c>
    </row>
    <row r="2781" spans="2:5" x14ac:dyDescent="0.3">
      <c r="B2781" s="49"/>
      <c r="C2781" s="50"/>
      <c r="D2781" s="50">
        <v>10.840031287800898</v>
      </c>
      <c r="E2781" s="34">
        <v>0</v>
      </c>
    </row>
    <row r="2782" spans="2:5" x14ac:dyDescent="0.3">
      <c r="B2782" s="49"/>
      <c r="C2782" s="50"/>
      <c r="D2782" s="50">
        <v>10.893380286550279</v>
      </c>
      <c r="E2782" s="34">
        <v>0</v>
      </c>
    </row>
    <row r="2783" spans="2:5" x14ac:dyDescent="0.3">
      <c r="B2783" s="49"/>
      <c r="C2783" s="50"/>
      <c r="D2783" s="50">
        <v>10.893380286550279</v>
      </c>
      <c r="E2783" s="34">
        <f>$F$1878</f>
        <v>2</v>
      </c>
    </row>
    <row r="2784" spans="2:5" x14ac:dyDescent="0.3">
      <c r="B2784" s="49"/>
      <c r="C2784" s="50"/>
      <c r="D2784" s="50">
        <v>10.946729285299659</v>
      </c>
      <c r="E2784" s="34">
        <f>$F$1878</f>
        <v>2</v>
      </c>
    </row>
    <row r="2785" spans="2:5" x14ac:dyDescent="0.3">
      <c r="B2785" s="49"/>
      <c r="C2785" s="50"/>
      <c r="D2785" s="50">
        <v>10.946729285299659</v>
      </c>
      <c r="E2785" s="34">
        <v>0</v>
      </c>
    </row>
    <row r="2786" spans="2:5" x14ac:dyDescent="0.3">
      <c r="B2786" s="49"/>
      <c r="C2786" s="50"/>
      <c r="D2786" s="50">
        <v>11.000078284049039</v>
      </c>
      <c r="E2786" s="34">
        <v>0</v>
      </c>
    </row>
    <row r="2787" spans="2:5" x14ac:dyDescent="0.3">
      <c r="B2787" s="49"/>
      <c r="C2787" s="50"/>
      <c r="D2787" s="50">
        <v>11.000078284049039</v>
      </c>
      <c r="E2787" s="34">
        <f>$F$1878</f>
        <v>2</v>
      </c>
    </row>
    <row r="2788" spans="2:5" x14ac:dyDescent="0.3">
      <c r="B2788" s="49"/>
      <c r="C2788" s="50"/>
      <c r="D2788" s="50">
        <v>11.053427282798419</v>
      </c>
      <c r="E2788" s="34">
        <f>$F$1878</f>
        <v>2</v>
      </c>
    </row>
    <row r="2789" spans="2:5" x14ac:dyDescent="0.3">
      <c r="B2789" s="49"/>
      <c r="C2789" s="50"/>
      <c r="D2789" s="50">
        <v>11.053427282798419</v>
      </c>
      <c r="E2789" s="34">
        <v>0</v>
      </c>
    </row>
    <row r="2790" spans="2:5" x14ac:dyDescent="0.3">
      <c r="B2790" s="49"/>
      <c r="C2790" s="50"/>
      <c r="D2790" s="50">
        <v>11.106776281547798</v>
      </c>
      <c r="E2790" s="34">
        <v>0</v>
      </c>
    </row>
    <row r="2791" spans="2:5" x14ac:dyDescent="0.3">
      <c r="B2791" s="49"/>
      <c r="C2791" s="50"/>
      <c r="D2791" s="50">
        <v>11.106776281547798</v>
      </c>
      <c r="E2791" s="34">
        <f>$F$1878</f>
        <v>2</v>
      </c>
    </row>
    <row r="2792" spans="2:5" x14ac:dyDescent="0.3">
      <c r="B2792" s="49"/>
      <c r="C2792" s="50"/>
      <c r="D2792" s="50">
        <v>11.16012528029718</v>
      </c>
      <c r="E2792" s="34">
        <f>$F$1878</f>
        <v>2</v>
      </c>
    </row>
    <row r="2793" spans="2:5" x14ac:dyDescent="0.3">
      <c r="B2793" s="49"/>
      <c r="C2793" s="50"/>
      <c r="D2793" s="50">
        <v>11.16012528029718</v>
      </c>
      <c r="E2793" s="34">
        <v>0</v>
      </c>
    </row>
    <row r="2794" spans="2:5" x14ac:dyDescent="0.3">
      <c r="B2794" s="49"/>
      <c r="C2794" s="50"/>
      <c r="D2794" s="50">
        <v>11.21347427904656</v>
      </c>
      <c r="E2794" s="34">
        <v>0</v>
      </c>
    </row>
    <row r="2795" spans="2:5" x14ac:dyDescent="0.3">
      <c r="B2795" s="49"/>
      <c r="C2795" s="50"/>
      <c r="D2795" s="50">
        <v>11.21347427904656</v>
      </c>
      <c r="E2795" s="34">
        <f>$F$1878</f>
        <v>2</v>
      </c>
    </row>
    <row r="2796" spans="2:5" x14ac:dyDescent="0.3">
      <c r="B2796" s="49"/>
      <c r="C2796" s="50"/>
      <c r="D2796" s="50">
        <v>11.26682327779594</v>
      </c>
      <c r="E2796" s="34">
        <f>$F$1878</f>
        <v>2</v>
      </c>
    </row>
    <row r="2797" spans="2:5" x14ac:dyDescent="0.3">
      <c r="B2797" s="49"/>
      <c r="C2797" s="50"/>
      <c r="D2797" s="50">
        <v>11.26682327779594</v>
      </c>
      <c r="E2797" s="34">
        <v>0</v>
      </c>
    </row>
    <row r="2798" spans="2:5" x14ac:dyDescent="0.3">
      <c r="B2798" s="49"/>
      <c r="C2798" s="50"/>
      <c r="D2798" s="50">
        <v>11.320172276545319</v>
      </c>
      <c r="E2798" s="34">
        <v>0</v>
      </c>
    </row>
    <row r="2799" spans="2:5" x14ac:dyDescent="0.3">
      <c r="B2799" s="49"/>
      <c r="C2799" s="50"/>
      <c r="D2799" s="50">
        <v>11.320172276545319</v>
      </c>
      <c r="E2799" s="34">
        <f>$F$1878</f>
        <v>2</v>
      </c>
    </row>
    <row r="2800" spans="2:5" x14ac:dyDescent="0.3">
      <c r="B2800" s="49"/>
      <c r="C2800" s="50"/>
      <c r="D2800" s="50">
        <v>11.373521275294701</v>
      </c>
      <c r="E2800" s="34">
        <f>$F$1878</f>
        <v>2</v>
      </c>
    </row>
    <row r="2801" spans="2:5" x14ac:dyDescent="0.3">
      <c r="B2801" s="49"/>
      <c r="C2801" s="50"/>
      <c r="D2801" s="50">
        <v>11.373521275294701</v>
      </c>
      <c r="E2801" s="34">
        <v>0</v>
      </c>
    </row>
    <row r="2802" spans="2:5" x14ac:dyDescent="0.3">
      <c r="B2802" s="49"/>
      <c r="C2802" s="50"/>
      <c r="D2802" s="50">
        <v>11.426870274044081</v>
      </c>
      <c r="E2802" s="34">
        <v>0</v>
      </c>
    </row>
    <row r="2803" spans="2:5" x14ac:dyDescent="0.3">
      <c r="B2803" s="49"/>
      <c r="C2803" s="50"/>
      <c r="D2803" s="50">
        <v>11.426870274044081</v>
      </c>
      <c r="E2803" s="34">
        <f>$F$1878</f>
        <v>2</v>
      </c>
    </row>
    <row r="2804" spans="2:5" x14ac:dyDescent="0.3">
      <c r="B2804" s="49"/>
      <c r="C2804" s="50"/>
      <c r="D2804" s="50">
        <v>11.480219272793461</v>
      </c>
      <c r="E2804" s="34">
        <f>$F$1878</f>
        <v>2</v>
      </c>
    </row>
    <row r="2805" spans="2:5" x14ac:dyDescent="0.3">
      <c r="B2805" s="49"/>
      <c r="C2805" s="50"/>
      <c r="D2805" s="50">
        <v>11.480219272793461</v>
      </c>
      <c r="E2805" s="34">
        <v>0</v>
      </c>
    </row>
    <row r="2806" spans="2:5" x14ac:dyDescent="0.3">
      <c r="B2806" s="49"/>
      <c r="C2806" s="50"/>
      <c r="D2806" s="50">
        <v>11.53356827154284</v>
      </c>
      <c r="E2806" s="34">
        <v>0</v>
      </c>
    </row>
    <row r="2807" spans="2:5" x14ac:dyDescent="0.3">
      <c r="B2807" s="49"/>
      <c r="C2807" s="50"/>
      <c r="D2807" s="50">
        <v>11.53356827154284</v>
      </c>
      <c r="E2807" s="34">
        <f>$F$1878</f>
        <v>2</v>
      </c>
    </row>
    <row r="2808" spans="2:5" x14ac:dyDescent="0.3">
      <c r="B2808" s="49"/>
      <c r="C2808" s="50"/>
      <c r="D2808" s="50">
        <v>11.586917270292222</v>
      </c>
      <c r="E2808" s="34">
        <f>$F$1878</f>
        <v>2</v>
      </c>
    </row>
    <row r="2809" spans="2:5" x14ac:dyDescent="0.3">
      <c r="B2809" s="49"/>
      <c r="C2809" s="50"/>
      <c r="D2809" s="50">
        <v>11.586917270292222</v>
      </c>
      <c r="E2809" s="34">
        <v>0</v>
      </c>
    </row>
    <row r="2810" spans="2:5" x14ac:dyDescent="0.3">
      <c r="B2810" s="49"/>
      <c r="C2810" s="50"/>
      <c r="D2810" s="50">
        <v>11.640266269041602</v>
      </c>
      <c r="E2810" s="34">
        <v>0</v>
      </c>
    </row>
    <row r="2811" spans="2:5" x14ac:dyDescent="0.3">
      <c r="B2811" s="49"/>
      <c r="C2811" s="50"/>
      <c r="D2811" s="50">
        <v>11.640266269041602</v>
      </c>
      <c r="E2811" s="34">
        <f>$F$1878</f>
        <v>2</v>
      </c>
    </row>
    <row r="2812" spans="2:5" x14ac:dyDescent="0.3">
      <c r="B2812" s="49"/>
      <c r="C2812" s="50"/>
      <c r="D2812" s="50">
        <v>11.693615267790982</v>
      </c>
      <c r="E2812" s="34">
        <f>$F$1878</f>
        <v>2</v>
      </c>
    </row>
    <row r="2813" spans="2:5" x14ac:dyDescent="0.3">
      <c r="B2813" s="49"/>
      <c r="C2813" s="50"/>
      <c r="D2813" s="50">
        <v>11.693615267790982</v>
      </c>
      <c r="E2813" s="34">
        <v>0</v>
      </c>
    </row>
    <row r="2814" spans="2:5" x14ac:dyDescent="0.3">
      <c r="B2814" s="49"/>
      <c r="C2814" s="50"/>
      <c r="D2814" s="50">
        <v>11.746964266540362</v>
      </c>
      <c r="E2814" s="34">
        <v>0</v>
      </c>
    </row>
    <row r="2815" spans="2:5" x14ac:dyDescent="0.3">
      <c r="B2815" s="49"/>
      <c r="C2815" s="50"/>
      <c r="D2815" s="50">
        <v>11.746964266540362</v>
      </c>
      <c r="E2815" s="34">
        <f>$F$1878</f>
        <v>2</v>
      </c>
    </row>
    <row r="2816" spans="2:5" x14ac:dyDescent="0.3">
      <c r="B2816" s="49"/>
      <c r="C2816" s="50"/>
      <c r="D2816" s="50">
        <v>11.800313265289741</v>
      </c>
      <c r="E2816" s="34">
        <f>$F$1878</f>
        <v>2</v>
      </c>
    </row>
    <row r="2817" spans="2:5" x14ac:dyDescent="0.3">
      <c r="B2817" s="49"/>
      <c r="C2817" s="50"/>
      <c r="D2817" s="50">
        <v>11.800313265289741</v>
      </c>
      <c r="E2817" s="34">
        <v>0</v>
      </c>
    </row>
    <row r="2818" spans="2:5" x14ac:dyDescent="0.3">
      <c r="B2818" s="49"/>
      <c r="C2818" s="50"/>
      <c r="D2818" s="50">
        <v>11.853662264039123</v>
      </c>
      <c r="E2818" s="34">
        <v>0</v>
      </c>
    </row>
    <row r="2819" spans="2:5" x14ac:dyDescent="0.3">
      <c r="B2819" s="49"/>
      <c r="C2819" s="50"/>
      <c r="D2819" s="50">
        <v>11.853662264039123</v>
      </c>
      <c r="E2819" s="34">
        <f>$F$1878</f>
        <v>2</v>
      </c>
    </row>
    <row r="2820" spans="2:5" x14ac:dyDescent="0.3">
      <c r="B2820" s="49"/>
      <c r="C2820" s="50"/>
      <c r="D2820" s="50">
        <v>11.907011262788503</v>
      </c>
      <c r="E2820" s="34">
        <f>$F$1878</f>
        <v>2</v>
      </c>
    </row>
    <row r="2821" spans="2:5" x14ac:dyDescent="0.3">
      <c r="B2821" s="49"/>
      <c r="C2821" s="50"/>
      <c r="D2821" s="50">
        <v>11.907011262788503</v>
      </c>
      <c r="E2821" s="34">
        <v>0</v>
      </c>
    </row>
    <row r="2822" spans="2:5" x14ac:dyDescent="0.3">
      <c r="B2822" s="49"/>
      <c r="C2822" s="50"/>
      <c r="D2822" s="50">
        <v>11.960360261537883</v>
      </c>
      <c r="E2822" s="34">
        <v>0</v>
      </c>
    </row>
    <row r="2823" spans="2:5" x14ac:dyDescent="0.3">
      <c r="B2823" s="49"/>
      <c r="C2823" s="50"/>
      <c r="D2823" s="50">
        <v>11.960360261537883</v>
      </c>
      <c r="E2823" s="34">
        <f>$F$1878</f>
        <v>2</v>
      </c>
    </row>
    <row r="2824" spans="2:5" x14ac:dyDescent="0.3">
      <c r="B2824" s="49"/>
      <c r="C2824" s="50"/>
      <c r="D2824" s="50">
        <v>12.013709260287262</v>
      </c>
      <c r="E2824" s="34">
        <f>$F$1878</f>
        <v>2</v>
      </c>
    </row>
    <row r="2825" spans="2:5" x14ac:dyDescent="0.3">
      <c r="B2825" s="49"/>
      <c r="C2825" s="50"/>
      <c r="D2825" s="50">
        <v>12.013709260287262</v>
      </c>
      <c r="E2825" s="34">
        <v>0</v>
      </c>
    </row>
    <row r="2826" spans="2:5" x14ac:dyDescent="0.3">
      <c r="B2826" s="49"/>
      <c r="C2826" s="50"/>
      <c r="D2826" s="50">
        <v>12.067058259036644</v>
      </c>
      <c r="E2826" s="34">
        <v>0</v>
      </c>
    </row>
    <row r="2827" spans="2:5" x14ac:dyDescent="0.3">
      <c r="B2827" s="49"/>
      <c r="C2827" s="50"/>
      <c r="D2827" s="50">
        <v>12.067058259036644</v>
      </c>
      <c r="E2827" s="34">
        <f>$F$1878</f>
        <v>2</v>
      </c>
    </row>
    <row r="2828" spans="2:5" x14ac:dyDescent="0.3">
      <c r="B2828" s="49"/>
      <c r="C2828" s="50"/>
      <c r="D2828" s="50">
        <v>12.120407257786024</v>
      </c>
      <c r="E2828" s="34">
        <f>$F$1878</f>
        <v>2</v>
      </c>
    </row>
    <row r="2829" spans="2:5" x14ac:dyDescent="0.3">
      <c r="B2829" s="49"/>
      <c r="C2829" s="50"/>
      <c r="D2829" s="50">
        <v>12.120407257786024</v>
      </c>
      <c r="E2829" s="34">
        <v>0</v>
      </c>
    </row>
    <row r="2830" spans="2:5" x14ac:dyDescent="0.3">
      <c r="B2830" s="49"/>
      <c r="C2830" s="50"/>
      <c r="D2830" s="50">
        <v>12.173756256535404</v>
      </c>
      <c r="E2830" s="34">
        <v>0</v>
      </c>
    </row>
    <row r="2831" spans="2:5" x14ac:dyDescent="0.3">
      <c r="B2831" s="49"/>
      <c r="C2831" s="50"/>
      <c r="D2831" s="50">
        <v>12.173756256535404</v>
      </c>
      <c r="E2831" s="34">
        <f>$F$1878</f>
        <v>2</v>
      </c>
    </row>
    <row r="2832" spans="2:5" x14ac:dyDescent="0.3">
      <c r="B2832" s="49"/>
      <c r="C2832" s="50"/>
      <c r="D2832" s="50">
        <v>12.227105255284783</v>
      </c>
      <c r="E2832" s="34">
        <f>$F$1878</f>
        <v>2</v>
      </c>
    </row>
    <row r="2833" spans="2:5" x14ac:dyDescent="0.3">
      <c r="B2833" s="49"/>
      <c r="C2833" s="50"/>
      <c r="D2833" s="50">
        <v>12.227105255284783</v>
      </c>
      <c r="E2833" s="34">
        <v>0</v>
      </c>
    </row>
    <row r="2834" spans="2:5" x14ac:dyDescent="0.3">
      <c r="B2834" s="49"/>
      <c r="C2834" s="50"/>
      <c r="D2834" s="50">
        <v>12.280454254034163</v>
      </c>
      <c r="E2834" s="34">
        <v>0</v>
      </c>
    </row>
    <row r="2835" spans="2:5" x14ac:dyDescent="0.3">
      <c r="B2835" s="49"/>
      <c r="C2835" s="50"/>
      <c r="D2835" s="50">
        <v>12.280454254034163</v>
      </c>
      <c r="E2835" s="34">
        <f>$F$1878</f>
        <v>2</v>
      </c>
    </row>
    <row r="2836" spans="2:5" x14ac:dyDescent="0.3">
      <c r="B2836" s="49"/>
      <c r="C2836" s="50"/>
      <c r="D2836" s="50">
        <v>12.333803252783545</v>
      </c>
      <c r="E2836" s="34">
        <f>$F$1878</f>
        <v>2</v>
      </c>
    </row>
    <row r="2837" spans="2:5" x14ac:dyDescent="0.3">
      <c r="B2837" s="49"/>
      <c r="C2837" s="50"/>
      <c r="D2837" s="50">
        <v>12.333803252783545</v>
      </c>
      <c r="E2837" s="34">
        <v>0</v>
      </c>
    </row>
    <row r="2838" spans="2:5" x14ac:dyDescent="0.3">
      <c r="B2838" s="49"/>
      <c r="C2838" s="50"/>
      <c r="D2838" s="50">
        <v>12.358052797669625</v>
      </c>
      <c r="E2838" s="34">
        <v>0</v>
      </c>
    </row>
    <row r="2839" spans="2:5" x14ac:dyDescent="0.3">
      <c r="B2839" s="49"/>
      <c r="C2839" s="50"/>
      <c r="D2839" s="50">
        <v>12.358052797669625</v>
      </c>
      <c r="E2839" s="34">
        <f>$F$1878</f>
        <v>2</v>
      </c>
    </row>
    <row r="2840" spans="2:5" x14ac:dyDescent="0.3">
      <c r="B2840" s="49"/>
      <c r="C2840" s="50"/>
      <c r="D2840" s="50">
        <v>12.358052797669625</v>
      </c>
      <c r="E2840" s="34">
        <f>$F$1878</f>
        <v>2</v>
      </c>
    </row>
    <row r="2841" spans="2:5" x14ac:dyDescent="0.3">
      <c r="B2841" s="49"/>
      <c r="C2841" s="50"/>
      <c r="D2841" s="50">
        <v>12.358052797669625</v>
      </c>
      <c r="E2841" s="34">
        <v>0</v>
      </c>
    </row>
    <row r="2842" spans="2:5" x14ac:dyDescent="0.3">
      <c r="B2842" s="49"/>
      <c r="C2842" s="50"/>
      <c r="D2842" s="50">
        <v>12.358052797669625</v>
      </c>
      <c r="E2842" s="34">
        <v>0</v>
      </c>
    </row>
    <row r="2843" spans="2:5" x14ac:dyDescent="0.3">
      <c r="B2843" s="49"/>
      <c r="C2843" s="50"/>
      <c r="D2843" s="50">
        <v>12.358052797669625</v>
      </c>
      <c r="E2843" s="34">
        <f>$F$1879</f>
        <v>5</v>
      </c>
    </row>
    <row r="2844" spans="2:5" x14ac:dyDescent="0.3">
      <c r="B2844" s="49"/>
      <c r="C2844" s="50"/>
      <c r="D2844" s="50">
        <v>12.411401796419007</v>
      </c>
      <c r="E2844" s="34">
        <f>$F$1879</f>
        <v>5</v>
      </c>
    </row>
    <row r="2845" spans="2:5" x14ac:dyDescent="0.3">
      <c r="B2845" s="49"/>
      <c r="C2845" s="50"/>
      <c r="D2845" s="50">
        <v>12.411401796419007</v>
      </c>
      <c r="E2845" s="34">
        <v>0</v>
      </c>
    </row>
    <row r="2846" spans="2:5" x14ac:dyDescent="0.3">
      <c r="B2846" s="49"/>
      <c r="C2846" s="50"/>
      <c r="D2846" s="50">
        <v>12.464750795168387</v>
      </c>
      <c r="E2846" s="34">
        <v>0</v>
      </c>
    </row>
    <row r="2847" spans="2:5" x14ac:dyDescent="0.3">
      <c r="B2847" s="49"/>
      <c r="C2847" s="50"/>
      <c r="D2847" s="50">
        <v>12.464750795168387</v>
      </c>
      <c r="E2847" s="34">
        <f>$F$1879</f>
        <v>5</v>
      </c>
    </row>
    <row r="2848" spans="2:5" x14ac:dyDescent="0.3">
      <c r="B2848" s="49"/>
      <c r="C2848" s="50"/>
      <c r="D2848" s="50">
        <v>12.518099793917767</v>
      </c>
      <c r="E2848" s="34">
        <f>$F$1879</f>
        <v>5</v>
      </c>
    </row>
    <row r="2849" spans="2:5" x14ac:dyDescent="0.3">
      <c r="B2849" s="49"/>
      <c r="C2849" s="50"/>
      <c r="D2849" s="50">
        <v>12.518099793917767</v>
      </c>
      <c r="E2849" s="34">
        <v>0</v>
      </c>
    </row>
    <row r="2850" spans="2:5" x14ac:dyDescent="0.3">
      <c r="B2850" s="49"/>
      <c r="C2850" s="50"/>
      <c r="D2850" s="50">
        <v>12.571448792667146</v>
      </c>
      <c r="E2850" s="34">
        <v>0</v>
      </c>
    </row>
    <row r="2851" spans="2:5" x14ac:dyDescent="0.3">
      <c r="B2851" s="49"/>
      <c r="C2851" s="50"/>
      <c r="D2851" s="50">
        <v>12.571448792667146</v>
      </c>
      <c r="E2851" s="34">
        <f>$F$1879</f>
        <v>5</v>
      </c>
    </row>
    <row r="2852" spans="2:5" x14ac:dyDescent="0.3">
      <c r="B2852" s="49"/>
      <c r="C2852" s="50"/>
      <c r="D2852" s="50">
        <v>12.624797791416528</v>
      </c>
      <c r="E2852" s="34">
        <f>$F$1879</f>
        <v>5</v>
      </c>
    </row>
    <row r="2853" spans="2:5" x14ac:dyDescent="0.3">
      <c r="B2853" s="49"/>
      <c r="C2853" s="50"/>
      <c r="D2853" s="50">
        <v>12.624797791416528</v>
      </c>
      <c r="E2853" s="34">
        <v>0</v>
      </c>
    </row>
    <row r="2854" spans="2:5" x14ac:dyDescent="0.3">
      <c r="B2854" s="49"/>
      <c r="C2854" s="50"/>
      <c r="D2854" s="50">
        <v>12.678146790165908</v>
      </c>
      <c r="E2854" s="34">
        <v>0</v>
      </c>
    </row>
    <row r="2855" spans="2:5" x14ac:dyDescent="0.3">
      <c r="B2855" s="49"/>
      <c r="C2855" s="50"/>
      <c r="D2855" s="50">
        <v>12.678146790165908</v>
      </c>
      <c r="E2855" s="34">
        <f>$F$1879</f>
        <v>5</v>
      </c>
    </row>
    <row r="2856" spans="2:5" x14ac:dyDescent="0.3">
      <c r="B2856" s="49"/>
      <c r="C2856" s="50"/>
      <c r="D2856" s="50">
        <v>12.731495788915288</v>
      </c>
      <c r="E2856" s="34">
        <f>$F$1879</f>
        <v>5</v>
      </c>
    </row>
    <row r="2857" spans="2:5" x14ac:dyDescent="0.3">
      <c r="B2857" s="49"/>
      <c r="C2857" s="50"/>
      <c r="D2857" s="50">
        <v>12.731495788915288</v>
      </c>
      <c r="E2857" s="34">
        <v>0</v>
      </c>
    </row>
    <row r="2858" spans="2:5" x14ac:dyDescent="0.3">
      <c r="B2858" s="49"/>
      <c r="C2858" s="50"/>
      <c r="D2858" s="50">
        <v>12.784844787664667</v>
      </c>
      <c r="E2858" s="34">
        <v>0</v>
      </c>
    </row>
    <row r="2859" spans="2:5" x14ac:dyDescent="0.3">
      <c r="B2859" s="49"/>
      <c r="C2859" s="50"/>
      <c r="D2859" s="50">
        <v>12.784844787664667</v>
      </c>
      <c r="E2859" s="34">
        <f>$F$1879</f>
        <v>5</v>
      </c>
    </row>
    <row r="2860" spans="2:5" x14ac:dyDescent="0.3">
      <c r="B2860" s="49"/>
      <c r="C2860" s="50"/>
      <c r="D2860" s="50">
        <v>12.838193786414049</v>
      </c>
      <c r="E2860" s="34">
        <f>$F$1879</f>
        <v>5</v>
      </c>
    </row>
    <row r="2861" spans="2:5" x14ac:dyDescent="0.3">
      <c r="B2861" s="49"/>
      <c r="C2861" s="50"/>
      <c r="D2861" s="50">
        <v>12.838193786414049</v>
      </c>
      <c r="E2861" s="34">
        <v>0</v>
      </c>
    </row>
    <row r="2862" spans="2:5" x14ac:dyDescent="0.3">
      <c r="B2862" s="49"/>
      <c r="C2862" s="50"/>
      <c r="D2862" s="50">
        <v>12.891542785163429</v>
      </c>
      <c r="E2862" s="34">
        <v>0</v>
      </c>
    </row>
    <row r="2863" spans="2:5" x14ac:dyDescent="0.3">
      <c r="B2863" s="49"/>
      <c r="C2863" s="50"/>
      <c r="D2863" s="50">
        <v>12.891542785163429</v>
      </c>
      <c r="E2863" s="34">
        <f>$F$1879</f>
        <v>5</v>
      </c>
    </row>
    <row r="2864" spans="2:5" x14ac:dyDescent="0.3">
      <c r="B2864" s="49"/>
      <c r="C2864" s="50"/>
      <c r="D2864" s="50">
        <v>12.944891783912809</v>
      </c>
      <c r="E2864" s="34">
        <f>$F$1879</f>
        <v>5</v>
      </c>
    </row>
    <row r="2865" spans="2:5" x14ac:dyDescent="0.3">
      <c r="B2865" s="49"/>
      <c r="C2865" s="50"/>
      <c r="D2865" s="50">
        <v>12.944891783912809</v>
      </c>
      <c r="E2865" s="34">
        <v>0</v>
      </c>
    </row>
    <row r="2866" spans="2:5" x14ac:dyDescent="0.3">
      <c r="B2866" s="49"/>
      <c r="C2866" s="50"/>
      <c r="D2866" s="50">
        <v>12.998240782662188</v>
      </c>
      <c r="E2866" s="34">
        <v>0</v>
      </c>
    </row>
    <row r="2867" spans="2:5" x14ac:dyDescent="0.3">
      <c r="B2867" s="49"/>
      <c r="C2867" s="50"/>
      <c r="D2867" s="50">
        <v>12.998240782662188</v>
      </c>
      <c r="E2867" s="34">
        <f>$F$1879</f>
        <v>5</v>
      </c>
    </row>
    <row r="2868" spans="2:5" x14ac:dyDescent="0.3">
      <c r="B2868" s="49"/>
      <c r="C2868" s="50"/>
      <c r="D2868" s="50">
        <v>13.051589781411568</v>
      </c>
      <c r="E2868" s="34">
        <f>$F$1879</f>
        <v>5</v>
      </c>
    </row>
    <row r="2869" spans="2:5" x14ac:dyDescent="0.3">
      <c r="B2869" s="49"/>
      <c r="C2869" s="50"/>
      <c r="D2869" s="50">
        <v>13.051589781411568</v>
      </c>
      <c r="E2869" s="34">
        <v>0</v>
      </c>
    </row>
    <row r="2870" spans="2:5" x14ac:dyDescent="0.3">
      <c r="B2870" s="49"/>
      <c r="C2870" s="50"/>
      <c r="D2870" s="50">
        <v>13.10493878016095</v>
      </c>
      <c r="E2870" s="34">
        <v>0</v>
      </c>
    </row>
    <row r="2871" spans="2:5" x14ac:dyDescent="0.3">
      <c r="B2871" s="49"/>
      <c r="C2871" s="50"/>
      <c r="D2871" s="50">
        <v>13.10493878016095</v>
      </c>
      <c r="E2871" s="34">
        <f>$F$1879</f>
        <v>5</v>
      </c>
    </row>
    <row r="2872" spans="2:5" x14ac:dyDescent="0.3">
      <c r="B2872" s="49"/>
      <c r="C2872" s="50"/>
      <c r="D2872" s="50">
        <v>13.15828777891033</v>
      </c>
      <c r="E2872" s="34">
        <f>$F$1879</f>
        <v>5</v>
      </c>
    </row>
    <row r="2873" spans="2:5" x14ac:dyDescent="0.3">
      <c r="B2873" s="49"/>
      <c r="C2873" s="50"/>
      <c r="D2873" s="50">
        <v>13.15828777891033</v>
      </c>
      <c r="E2873" s="34">
        <v>0</v>
      </c>
    </row>
    <row r="2874" spans="2:5" x14ac:dyDescent="0.3">
      <c r="B2874" s="49"/>
      <c r="C2874" s="50"/>
      <c r="D2874" s="50">
        <v>13.211636777659709</v>
      </c>
      <c r="E2874" s="34">
        <v>0</v>
      </c>
    </row>
    <row r="2875" spans="2:5" x14ac:dyDescent="0.3">
      <c r="B2875" s="49"/>
      <c r="C2875" s="50"/>
      <c r="D2875" s="50">
        <v>13.211636777659709</v>
      </c>
      <c r="E2875" s="34">
        <f>$F$1879</f>
        <v>5</v>
      </c>
    </row>
    <row r="2876" spans="2:5" x14ac:dyDescent="0.3">
      <c r="B2876" s="49"/>
      <c r="C2876" s="50"/>
      <c r="D2876" s="50">
        <v>13.264985776409089</v>
      </c>
      <c r="E2876" s="34">
        <f>$F$1879</f>
        <v>5</v>
      </c>
    </row>
    <row r="2877" spans="2:5" x14ac:dyDescent="0.3">
      <c r="B2877" s="49"/>
      <c r="C2877" s="50"/>
      <c r="D2877" s="50">
        <v>13.264985776409089</v>
      </c>
      <c r="E2877" s="34">
        <v>0</v>
      </c>
    </row>
    <row r="2878" spans="2:5" x14ac:dyDescent="0.3">
      <c r="B2878" s="49"/>
      <c r="C2878" s="50"/>
      <c r="D2878" s="50">
        <v>13.318334775158471</v>
      </c>
      <c r="E2878" s="34">
        <v>0</v>
      </c>
    </row>
    <row r="2879" spans="2:5" x14ac:dyDescent="0.3">
      <c r="B2879" s="49"/>
      <c r="C2879" s="50"/>
      <c r="D2879" s="50">
        <v>13.318334775158471</v>
      </c>
      <c r="E2879" s="34">
        <f>$F$1879</f>
        <v>5</v>
      </c>
    </row>
    <row r="2880" spans="2:5" x14ac:dyDescent="0.3">
      <c r="B2880" s="49"/>
      <c r="C2880" s="50"/>
      <c r="D2880" s="50">
        <v>13.371683773907851</v>
      </c>
      <c r="E2880" s="34">
        <f>$F$1879</f>
        <v>5</v>
      </c>
    </row>
    <row r="2881" spans="2:5" x14ac:dyDescent="0.3">
      <c r="B2881" s="49"/>
      <c r="C2881" s="50"/>
      <c r="D2881" s="50">
        <v>13.371683773907851</v>
      </c>
      <c r="E2881" s="34">
        <v>0</v>
      </c>
    </row>
    <row r="2882" spans="2:5" x14ac:dyDescent="0.3">
      <c r="B2882" s="49"/>
      <c r="C2882" s="50"/>
      <c r="D2882" s="50">
        <v>13.42503277265723</v>
      </c>
      <c r="E2882" s="34">
        <v>0</v>
      </c>
    </row>
    <row r="2883" spans="2:5" x14ac:dyDescent="0.3">
      <c r="B2883" s="49"/>
      <c r="C2883" s="50"/>
      <c r="D2883" s="50">
        <v>13.42503277265723</v>
      </c>
      <c r="E2883" s="34">
        <f>$F$1879</f>
        <v>5</v>
      </c>
    </row>
    <row r="2884" spans="2:5" x14ac:dyDescent="0.3">
      <c r="B2884" s="49"/>
      <c r="C2884" s="50"/>
      <c r="D2884" s="50">
        <v>13.47838177140661</v>
      </c>
      <c r="E2884" s="34">
        <f>$F$1879</f>
        <v>5</v>
      </c>
    </row>
    <row r="2885" spans="2:5" x14ac:dyDescent="0.3">
      <c r="B2885" s="49"/>
      <c r="C2885" s="50"/>
      <c r="D2885" s="50">
        <v>13.47838177140661</v>
      </c>
      <c r="E2885" s="34">
        <v>0</v>
      </c>
    </row>
    <row r="2886" spans="2:5" x14ac:dyDescent="0.3">
      <c r="B2886" s="49"/>
      <c r="C2886" s="50"/>
      <c r="D2886" s="50">
        <v>13.53173077015599</v>
      </c>
      <c r="E2886" s="34">
        <v>0</v>
      </c>
    </row>
    <row r="2887" spans="2:5" x14ac:dyDescent="0.3">
      <c r="B2887" s="49"/>
      <c r="C2887" s="50"/>
      <c r="D2887" s="50">
        <v>13.53173077015599</v>
      </c>
      <c r="E2887" s="34">
        <f>$F$1879</f>
        <v>5</v>
      </c>
    </row>
    <row r="2888" spans="2:5" x14ac:dyDescent="0.3">
      <c r="B2888" s="49"/>
      <c r="C2888" s="50"/>
      <c r="D2888" s="50">
        <v>13.585079768905372</v>
      </c>
      <c r="E2888" s="34">
        <f>$F$1879</f>
        <v>5</v>
      </c>
    </row>
    <row r="2889" spans="2:5" x14ac:dyDescent="0.3">
      <c r="B2889" s="49"/>
      <c r="C2889" s="50"/>
      <c r="D2889" s="50">
        <v>13.585079768905372</v>
      </c>
      <c r="E2889" s="34">
        <v>0</v>
      </c>
    </row>
    <row r="2890" spans="2:5" x14ac:dyDescent="0.3">
      <c r="B2890" s="49"/>
      <c r="C2890" s="50"/>
      <c r="D2890" s="50">
        <v>13.638428767654752</v>
      </c>
      <c r="E2890" s="34">
        <v>0</v>
      </c>
    </row>
    <row r="2891" spans="2:5" x14ac:dyDescent="0.3">
      <c r="B2891" s="49"/>
      <c r="C2891" s="50"/>
      <c r="D2891" s="50">
        <v>13.638428767654752</v>
      </c>
      <c r="E2891" s="34">
        <f>$F$1879</f>
        <v>5</v>
      </c>
    </row>
    <row r="2892" spans="2:5" x14ac:dyDescent="0.3">
      <c r="B2892" s="49"/>
      <c r="C2892" s="50"/>
      <c r="D2892" s="50">
        <v>13.691777766404131</v>
      </c>
      <c r="E2892" s="34">
        <f>$F$1879</f>
        <v>5</v>
      </c>
    </row>
    <row r="2893" spans="2:5" x14ac:dyDescent="0.3">
      <c r="B2893" s="49"/>
      <c r="C2893" s="50"/>
      <c r="D2893" s="50">
        <v>13.691777766404131</v>
      </c>
      <c r="E2893" s="34">
        <v>0</v>
      </c>
    </row>
    <row r="2894" spans="2:5" x14ac:dyDescent="0.3">
      <c r="B2894" s="49"/>
      <c r="C2894" s="50"/>
      <c r="D2894" s="50">
        <v>13.745126765153511</v>
      </c>
      <c r="E2894" s="34">
        <v>0</v>
      </c>
    </row>
    <row r="2895" spans="2:5" x14ac:dyDescent="0.3">
      <c r="B2895" s="49"/>
      <c r="C2895" s="50"/>
      <c r="D2895" s="50">
        <v>13.745126765153511</v>
      </c>
      <c r="E2895" s="34">
        <f>$F$1879</f>
        <v>5</v>
      </c>
    </row>
    <row r="2896" spans="2:5" x14ac:dyDescent="0.3">
      <c r="B2896" s="49"/>
      <c r="C2896" s="50"/>
      <c r="D2896" s="50">
        <v>13.798475763902893</v>
      </c>
      <c r="E2896" s="34">
        <f>$F$1879</f>
        <v>5</v>
      </c>
    </row>
    <row r="2897" spans="2:5" x14ac:dyDescent="0.3">
      <c r="B2897" s="49"/>
      <c r="C2897" s="50"/>
      <c r="D2897" s="50">
        <v>13.798475763902893</v>
      </c>
      <c r="E2897" s="34">
        <v>0</v>
      </c>
    </row>
    <row r="2898" spans="2:5" x14ac:dyDescent="0.3">
      <c r="B2898" s="49"/>
      <c r="C2898" s="50"/>
      <c r="D2898" s="50">
        <v>13.851824762652273</v>
      </c>
      <c r="E2898" s="34">
        <v>0</v>
      </c>
    </row>
    <row r="2899" spans="2:5" x14ac:dyDescent="0.3">
      <c r="B2899" s="49"/>
      <c r="C2899" s="50"/>
      <c r="D2899" s="50">
        <v>13.851824762652273</v>
      </c>
      <c r="E2899" s="34">
        <f>$F$1879</f>
        <v>5</v>
      </c>
    </row>
    <row r="2900" spans="2:5" x14ac:dyDescent="0.3">
      <c r="B2900" s="49"/>
      <c r="C2900" s="50"/>
      <c r="D2900" s="50">
        <v>13.905173761401652</v>
      </c>
      <c r="E2900" s="34">
        <f>$F$1879</f>
        <v>5</v>
      </c>
    </row>
    <row r="2901" spans="2:5" x14ac:dyDescent="0.3">
      <c r="B2901" s="49"/>
      <c r="C2901" s="50"/>
      <c r="D2901" s="50">
        <v>13.905173761401652</v>
      </c>
      <c r="E2901" s="34">
        <v>0</v>
      </c>
    </row>
    <row r="2902" spans="2:5" x14ac:dyDescent="0.3">
      <c r="B2902" s="49"/>
      <c r="C2902" s="50"/>
      <c r="D2902" s="50">
        <v>13.958522760151032</v>
      </c>
      <c r="E2902" s="34">
        <v>0</v>
      </c>
    </row>
    <row r="2903" spans="2:5" x14ac:dyDescent="0.3">
      <c r="B2903" s="49"/>
      <c r="C2903" s="50"/>
      <c r="D2903" s="50">
        <v>13.958522760151032</v>
      </c>
      <c r="E2903" s="34">
        <f>$F$1879</f>
        <v>5</v>
      </c>
    </row>
    <row r="2904" spans="2:5" x14ac:dyDescent="0.3">
      <c r="B2904" s="49"/>
      <c r="C2904" s="50"/>
      <c r="D2904" s="50">
        <v>14.011871758900414</v>
      </c>
      <c r="E2904" s="34">
        <f>$F$1879</f>
        <v>5</v>
      </c>
    </row>
    <row r="2905" spans="2:5" x14ac:dyDescent="0.3">
      <c r="B2905" s="49"/>
      <c r="C2905" s="50"/>
      <c r="D2905" s="50">
        <v>14.011871758900414</v>
      </c>
      <c r="E2905" s="34">
        <v>0</v>
      </c>
    </row>
    <row r="2906" spans="2:5" x14ac:dyDescent="0.3">
      <c r="B2906" s="49"/>
      <c r="C2906" s="50"/>
      <c r="D2906" s="50">
        <v>14.065220757649794</v>
      </c>
      <c r="E2906" s="34">
        <v>0</v>
      </c>
    </row>
    <row r="2907" spans="2:5" x14ac:dyDescent="0.3">
      <c r="B2907" s="49"/>
      <c r="C2907" s="50"/>
      <c r="D2907" s="50">
        <v>14.065220757649794</v>
      </c>
      <c r="E2907" s="34">
        <f>$F$1879</f>
        <v>5</v>
      </c>
    </row>
    <row r="2908" spans="2:5" x14ac:dyDescent="0.3">
      <c r="B2908" s="49"/>
      <c r="C2908" s="50"/>
      <c r="D2908" s="50">
        <v>14.118569756399173</v>
      </c>
      <c r="E2908" s="34">
        <f>$F$1879</f>
        <v>5</v>
      </c>
    </row>
    <row r="2909" spans="2:5" x14ac:dyDescent="0.3">
      <c r="B2909" s="49"/>
      <c r="C2909" s="50"/>
      <c r="D2909" s="50">
        <v>14.118569756399173</v>
      </c>
      <c r="E2909" s="34">
        <v>0</v>
      </c>
    </row>
    <row r="2910" spans="2:5" x14ac:dyDescent="0.3">
      <c r="B2910" s="49"/>
      <c r="C2910" s="50"/>
      <c r="D2910" s="50">
        <v>14.171918755148553</v>
      </c>
      <c r="E2910" s="34">
        <v>0</v>
      </c>
    </row>
    <row r="2911" spans="2:5" x14ac:dyDescent="0.3">
      <c r="B2911" s="49"/>
      <c r="C2911" s="50"/>
      <c r="D2911" s="50">
        <v>14.171918755148553</v>
      </c>
      <c r="E2911" s="34">
        <f>$F$1879</f>
        <v>5</v>
      </c>
    </row>
    <row r="2912" spans="2:5" x14ac:dyDescent="0.3">
      <c r="B2912" s="49"/>
      <c r="C2912" s="50"/>
      <c r="D2912" s="50">
        <v>14.225267753897933</v>
      </c>
      <c r="E2912" s="34">
        <f>$F$1879</f>
        <v>5</v>
      </c>
    </row>
    <row r="2913" spans="2:5" x14ac:dyDescent="0.3">
      <c r="B2913" s="49"/>
      <c r="C2913" s="50"/>
      <c r="D2913" s="50">
        <v>14.225267753897933</v>
      </c>
      <c r="E2913" s="34">
        <v>0</v>
      </c>
    </row>
    <row r="2914" spans="2:5" x14ac:dyDescent="0.3">
      <c r="B2914" s="49"/>
      <c r="C2914" s="50"/>
      <c r="D2914" s="50">
        <v>14.278616752647315</v>
      </c>
      <c r="E2914" s="34">
        <v>0</v>
      </c>
    </row>
    <row r="2915" spans="2:5" x14ac:dyDescent="0.3">
      <c r="B2915" s="49"/>
      <c r="C2915" s="50"/>
      <c r="D2915" s="50">
        <v>14.278616752647315</v>
      </c>
      <c r="E2915" s="34">
        <f>$F$1879</f>
        <v>5</v>
      </c>
    </row>
    <row r="2916" spans="2:5" x14ac:dyDescent="0.3">
      <c r="B2916" s="49"/>
      <c r="C2916" s="50"/>
      <c r="D2916" s="50">
        <v>14.331965751396694</v>
      </c>
      <c r="E2916" s="34">
        <f>$F$1879</f>
        <v>5</v>
      </c>
    </row>
    <row r="2917" spans="2:5" x14ac:dyDescent="0.3">
      <c r="B2917" s="49"/>
      <c r="C2917" s="50"/>
      <c r="D2917" s="50">
        <v>14.331965751396694</v>
      </c>
      <c r="E2917" s="34">
        <v>0</v>
      </c>
    </row>
    <row r="2918" spans="2:5" x14ac:dyDescent="0.3">
      <c r="B2918" s="49"/>
      <c r="C2918" s="50"/>
      <c r="D2918" s="50">
        <v>14.385314750146074</v>
      </c>
      <c r="E2918" s="34">
        <v>0</v>
      </c>
    </row>
    <row r="2919" spans="2:5" x14ac:dyDescent="0.3">
      <c r="B2919" s="49"/>
      <c r="C2919" s="50"/>
      <c r="D2919" s="50">
        <v>14.385314750146074</v>
      </c>
      <c r="E2919" s="34">
        <f>$F$1879</f>
        <v>5</v>
      </c>
    </row>
    <row r="2920" spans="2:5" x14ac:dyDescent="0.3">
      <c r="B2920" s="49"/>
      <c r="C2920" s="50"/>
      <c r="D2920" s="50">
        <v>14.438663748895454</v>
      </c>
      <c r="E2920" s="34">
        <f>$F$1879</f>
        <v>5</v>
      </c>
    </row>
    <row r="2921" spans="2:5" x14ac:dyDescent="0.3">
      <c r="B2921" s="49"/>
      <c r="C2921" s="50"/>
      <c r="D2921" s="50">
        <v>14.438663748895454</v>
      </c>
      <c r="E2921" s="34">
        <v>0</v>
      </c>
    </row>
    <row r="2922" spans="2:5" x14ac:dyDescent="0.3">
      <c r="B2922" s="49"/>
      <c r="C2922" s="50"/>
      <c r="D2922" s="50">
        <v>14.492012747644836</v>
      </c>
      <c r="E2922" s="34">
        <v>0</v>
      </c>
    </row>
    <row r="2923" spans="2:5" x14ac:dyDescent="0.3">
      <c r="B2923" s="49"/>
      <c r="C2923" s="50"/>
      <c r="D2923" s="50">
        <v>14.492012747644836</v>
      </c>
      <c r="E2923" s="34">
        <f>$F$1879</f>
        <v>5</v>
      </c>
    </row>
    <row r="2924" spans="2:5" x14ac:dyDescent="0.3">
      <c r="B2924" s="49"/>
      <c r="C2924" s="50"/>
      <c r="D2924" s="50">
        <v>14.545361746394216</v>
      </c>
      <c r="E2924" s="34">
        <f>$F$1879</f>
        <v>5</v>
      </c>
    </row>
    <row r="2925" spans="2:5" x14ac:dyDescent="0.3">
      <c r="B2925" s="49"/>
      <c r="C2925" s="50"/>
      <c r="D2925" s="50">
        <v>14.545361746394216</v>
      </c>
      <c r="E2925" s="34">
        <v>0</v>
      </c>
    </row>
    <row r="2926" spans="2:5" x14ac:dyDescent="0.3">
      <c r="B2926" s="49"/>
      <c r="C2926" s="50"/>
      <c r="D2926" s="50">
        <v>14.598710745143595</v>
      </c>
      <c r="E2926" s="34">
        <v>0</v>
      </c>
    </row>
    <row r="2927" spans="2:5" x14ac:dyDescent="0.3">
      <c r="B2927" s="49"/>
      <c r="C2927" s="50"/>
      <c r="D2927" s="50">
        <v>14.598710745143595</v>
      </c>
      <c r="E2927" s="34">
        <f>$F$1879</f>
        <v>5</v>
      </c>
    </row>
    <row r="2928" spans="2:5" x14ac:dyDescent="0.3">
      <c r="B2928" s="49"/>
      <c r="C2928" s="50"/>
      <c r="D2928" s="50">
        <v>14.652059743892975</v>
      </c>
      <c r="E2928" s="34">
        <f>$F$1879</f>
        <v>5</v>
      </c>
    </row>
    <row r="2929" spans="2:5" x14ac:dyDescent="0.3">
      <c r="B2929" s="49"/>
      <c r="C2929" s="50"/>
      <c r="D2929" s="50">
        <v>14.652059743892975</v>
      </c>
      <c r="E2929" s="34">
        <v>0</v>
      </c>
    </row>
    <row r="2930" spans="2:5" x14ac:dyDescent="0.3">
      <c r="B2930" s="49"/>
      <c r="C2930" s="50"/>
      <c r="D2930" s="50">
        <v>14.705408742642355</v>
      </c>
      <c r="E2930" s="34">
        <v>0</v>
      </c>
    </row>
    <row r="2931" spans="2:5" x14ac:dyDescent="0.3">
      <c r="B2931" s="49"/>
      <c r="C2931" s="50"/>
      <c r="D2931" s="50">
        <v>14.705408742642355</v>
      </c>
      <c r="E2931" s="34">
        <f>$F$1879</f>
        <v>5</v>
      </c>
    </row>
    <row r="2932" spans="2:5" x14ac:dyDescent="0.3">
      <c r="B2932" s="49"/>
      <c r="C2932" s="50"/>
      <c r="D2932" s="50">
        <v>14.758757741391737</v>
      </c>
      <c r="E2932" s="34">
        <f>$F$1879</f>
        <v>5</v>
      </c>
    </row>
    <row r="2933" spans="2:5" x14ac:dyDescent="0.3">
      <c r="B2933" s="49"/>
      <c r="C2933" s="50"/>
      <c r="D2933" s="50">
        <v>14.758757741391737</v>
      </c>
      <c r="E2933" s="34">
        <v>0</v>
      </c>
    </row>
    <row r="2934" spans="2:5" x14ac:dyDescent="0.3">
      <c r="B2934" s="49"/>
      <c r="C2934" s="50"/>
      <c r="D2934" s="50">
        <v>14.783007286277819</v>
      </c>
      <c r="E2934" s="34">
        <v>0</v>
      </c>
    </row>
    <row r="2935" spans="2:5" x14ac:dyDescent="0.3">
      <c r="B2935" s="49"/>
      <c r="C2935" s="50"/>
      <c r="D2935" s="50">
        <v>14.783007286277819</v>
      </c>
      <c r="E2935" s="34">
        <f>$F$1879</f>
        <v>5</v>
      </c>
    </row>
    <row r="2936" spans="2:5" x14ac:dyDescent="0.3">
      <c r="B2936" s="49"/>
      <c r="C2936" s="50"/>
      <c r="D2936" s="50">
        <v>14.783007286277819</v>
      </c>
      <c r="E2936" s="34">
        <f>$F$1879</f>
        <v>5</v>
      </c>
    </row>
    <row r="2937" spans="2:5" x14ac:dyDescent="0.3">
      <c r="B2937" s="49"/>
      <c r="C2937" s="50"/>
      <c r="D2937" s="50">
        <v>14.783007286277819</v>
      </c>
      <c r="E2937" s="34">
        <v>0</v>
      </c>
    </row>
    <row r="2938" spans="2:5" x14ac:dyDescent="0.3">
      <c r="B2938" s="49"/>
      <c r="C2938" s="50"/>
      <c r="D2938" s="50"/>
      <c r="E2938" s="34"/>
    </row>
    <row r="2939" spans="2:5" x14ac:dyDescent="0.3">
      <c r="B2939" s="49"/>
      <c r="C2939" s="50"/>
      <c r="D2939" s="50"/>
      <c r="E2939" s="34"/>
    </row>
    <row r="2940" spans="2:5" x14ac:dyDescent="0.3">
      <c r="B2940" s="49"/>
      <c r="C2940" s="50"/>
      <c r="D2940" s="50"/>
      <c r="E2940" s="34"/>
    </row>
    <row r="2941" spans="2:5" x14ac:dyDescent="0.3">
      <c r="B2941" s="49"/>
      <c r="C2941" s="50"/>
      <c r="D2941" s="50"/>
      <c r="E2941" s="34"/>
    </row>
    <row r="2942" spans="2:5" x14ac:dyDescent="0.3">
      <c r="B2942" s="49"/>
      <c r="C2942" s="50"/>
      <c r="D2942" s="50"/>
      <c r="E2942" s="34"/>
    </row>
    <row r="2943" spans="2:5" x14ac:dyDescent="0.3">
      <c r="B2943" s="49"/>
      <c r="C2943" s="50"/>
      <c r="D2943" s="50"/>
      <c r="E2943" s="34"/>
    </row>
    <row r="2944" spans="2:5" x14ac:dyDescent="0.3">
      <c r="B2944" s="49"/>
      <c r="C2944" s="50"/>
      <c r="D2944" s="50"/>
      <c r="E2944" s="34"/>
    </row>
    <row r="2945" spans="2:5" x14ac:dyDescent="0.3">
      <c r="B2945" s="49"/>
      <c r="C2945" s="50"/>
      <c r="D2945" s="50"/>
      <c r="E2945" s="34"/>
    </row>
    <row r="2946" spans="2:5" x14ac:dyDescent="0.3">
      <c r="B2946" s="49"/>
      <c r="C2946" s="50"/>
      <c r="D2946" s="50"/>
      <c r="E2946" s="34"/>
    </row>
    <row r="2947" spans="2:5" x14ac:dyDescent="0.3">
      <c r="B2947" s="49"/>
      <c r="C2947" s="50"/>
      <c r="D2947" s="50"/>
      <c r="E2947" s="34"/>
    </row>
    <row r="2948" spans="2:5" x14ac:dyDescent="0.3">
      <c r="B2948" s="49"/>
      <c r="C2948" s="50"/>
      <c r="D2948" s="50"/>
      <c r="E2948" s="34"/>
    </row>
    <row r="2949" spans="2:5" x14ac:dyDescent="0.3">
      <c r="B2949" s="49"/>
      <c r="C2949" s="50"/>
      <c r="D2949" s="50"/>
      <c r="E2949" s="34"/>
    </row>
    <row r="2950" spans="2:5" x14ac:dyDescent="0.3">
      <c r="B2950" s="49"/>
      <c r="C2950" s="50"/>
      <c r="D2950" s="50"/>
      <c r="E2950" s="34"/>
    </row>
    <row r="2951" spans="2:5" x14ac:dyDescent="0.3">
      <c r="B2951" s="49"/>
      <c r="C2951" s="50"/>
      <c r="D2951" s="50"/>
      <c r="E2951" s="34"/>
    </row>
    <row r="2952" spans="2:5" x14ac:dyDescent="0.3">
      <c r="B2952" s="49"/>
      <c r="C2952" s="50"/>
      <c r="D2952" s="50"/>
      <c r="E2952" s="34"/>
    </row>
    <row r="2953" spans="2:5" x14ac:dyDescent="0.3">
      <c r="B2953" s="49"/>
      <c r="C2953" s="50"/>
      <c r="D2953" s="50"/>
      <c r="E2953" s="34"/>
    </row>
    <row r="2954" spans="2:5" x14ac:dyDescent="0.3">
      <c r="B2954" s="49"/>
      <c r="C2954" s="50"/>
      <c r="D2954" s="50"/>
      <c r="E2954" s="34"/>
    </row>
    <row r="2955" spans="2:5" x14ac:dyDescent="0.3">
      <c r="B2955" s="49"/>
      <c r="C2955" s="50"/>
      <c r="D2955" s="50"/>
      <c r="E2955" s="34"/>
    </row>
    <row r="2956" spans="2:5" x14ac:dyDescent="0.3">
      <c r="B2956" s="49"/>
      <c r="C2956" s="50"/>
      <c r="D2956" s="50"/>
      <c r="E2956" s="34"/>
    </row>
    <row r="2957" spans="2:5" x14ac:dyDescent="0.3">
      <c r="B2957" s="49"/>
      <c r="C2957" s="50"/>
      <c r="D2957" s="50"/>
      <c r="E2957" s="34"/>
    </row>
    <row r="2958" spans="2:5" x14ac:dyDescent="0.3">
      <c r="B2958" s="49"/>
      <c r="C2958" s="50"/>
      <c r="D2958" s="50"/>
      <c r="E2958" s="34"/>
    </row>
    <row r="2959" spans="2:5" x14ac:dyDescent="0.3">
      <c r="B2959" s="49"/>
      <c r="C2959" s="50"/>
      <c r="D2959" s="50"/>
      <c r="E2959" s="34"/>
    </row>
    <row r="2960" spans="2:5" x14ac:dyDescent="0.3">
      <c r="B2960" s="49"/>
      <c r="C2960" s="50"/>
      <c r="D2960" s="50"/>
      <c r="E2960" s="34"/>
    </row>
    <row r="2961" spans="2:5" x14ac:dyDescent="0.3">
      <c r="B2961" s="49"/>
      <c r="C2961" s="50"/>
      <c r="D2961" s="50"/>
      <c r="E2961" s="34"/>
    </row>
    <row r="2962" spans="2:5" x14ac:dyDescent="0.3">
      <c r="B2962" s="49"/>
      <c r="C2962" s="50"/>
      <c r="D2962" s="50"/>
      <c r="E2962" s="34"/>
    </row>
    <row r="2963" spans="2:5" x14ac:dyDescent="0.3">
      <c r="B2963" s="49"/>
      <c r="C2963" s="50"/>
      <c r="D2963" s="50"/>
      <c r="E2963" s="34"/>
    </row>
    <row r="2964" spans="2:5" x14ac:dyDescent="0.3">
      <c r="B2964" s="49"/>
      <c r="C2964" s="50"/>
      <c r="D2964" s="50"/>
      <c r="E2964" s="34"/>
    </row>
    <row r="2965" spans="2:5" x14ac:dyDescent="0.3">
      <c r="B2965" s="49"/>
      <c r="C2965" s="50"/>
      <c r="D2965" s="50"/>
      <c r="E2965" s="34"/>
    </row>
    <row r="2966" spans="2:5" x14ac:dyDescent="0.3">
      <c r="B2966" s="49"/>
      <c r="C2966" s="50"/>
      <c r="D2966" s="50"/>
      <c r="E2966" s="34"/>
    </row>
    <row r="2967" spans="2:5" x14ac:dyDescent="0.3">
      <c r="B2967" s="49"/>
      <c r="C2967" s="50"/>
      <c r="D2967" s="50"/>
      <c r="E2967" s="34"/>
    </row>
    <row r="2968" spans="2:5" x14ac:dyDescent="0.3">
      <c r="B2968" s="49"/>
      <c r="C2968" s="50"/>
      <c r="D2968" s="50"/>
      <c r="E2968" s="34"/>
    </row>
    <row r="2969" spans="2:5" x14ac:dyDescent="0.3">
      <c r="B2969" s="49"/>
      <c r="C2969" s="50"/>
      <c r="D2969" s="50"/>
      <c r="E2969" s="34"/>
    </row>
    <row r="2970" spans="2:5" x14ac:dyDescent="0.3">
      <c r="B2970" s="49"/>
      <c r="C2970" s="50"/>
      <c r="D2970" s="50"/>
      <c r="E2970" s="34"/>
    </row>
    <row r="2971" spans="2:5" x14ac:dyDescent="0.3">
      <c r="B2971" s="49"/>
      <c r="C2971" s="50"/>
      <c r="D2971" s="50"/>
      <c r="E2971" s="34"/>
    </row>
    <row r="2972" spans="2:5" x14ac:dyDescent="0.3">
      <c r="B2972" s="49"/>
      <c r="C2972" s="50"/>
      <c r="D2972" s="50"/>
      <c r="E2972" s="34"/>
    </row>
    <row r="2973" spans="2:5" x14ac:dyDescent="0.3">
      <c r="B2973" s="49"/>
      <c r="C2973" s="50"/>
      <c r="D2973" s="50"/>
      <c r="E2973" s="34"/>
    </row>
    <row r="2974" spans="2:5" x14ac:dyDescent="0.3">
      <c r="B2974" s="49"/>
      <c r="C2974" s="50"/>
      <c r="D2974" s="50"/>
      <c r="E2974" s="34"/>
    </row>
    <row r="2975" spans="2:5" x14ac:dyDescent="0.3">
      <c r="B2975" s="49"/>
      <c r="C2975" s="50"/>
      <c r="D2975" s="50"/>
      <c r="E2975" s="34"/>
    </row>
    <row r="2976" spans="2:5" x14ac:dyDescent="0.3">
      <c r="B2976" s="49"/>
      <c r="C2976" s="50"/>
      <c r="D2976" s="50"/>
      <c r="E2976" s="34"/>
    </row>
    <row r="2977" spans="2:5" x14ac:dyDescent="0.3">
      <c r="B2977" s="49"/>
      <c r="C2977" s="50"/>
      <c r="D2977" s="50"/>
      <c r="E2977" s="34"/>
    </row>
    <row r="2978" spans="2:5" x14ac:dyDescent="0.3">
      <c r="B2978" s="49"/>
      <c r="C2978" s="50"/>
      <c r="D2978" s="50"/>
      <c r="E2978" s="34"/>
    </row>
    <row r="2979" spans="2:5" x14ac:dyDescent="0.3">
      <c r="B2979" s="49"/>
      <c r="C2979" s="50"/>
      <c r="D2979" s="50"/>
      <c r="E2979" s="34"/>
    </row>
    <row r="2980" spans="2:5" x14ac:dyDescent="0.3">
      <c r="B2980" s="49"/>
      <c r="C2980" s="50"/>
      <c r="D2980" s="50"/>
      <c r="E2980" s="34"/>
    </row>
    <row r="2981" spans="2:5" x14ac:dyDescent="0.3">
      <c r="B2981" s="49"/>
      <c r="C2981" s="50"/>
      <c r="D2981" s="50"/>
      <c r="E2981" s="34"/>
    </row>
    <row r="2982" spans="2:5" x14ac:dyDescent="0.3">
      <c r="B2982" s="49"/>
      <c r="C2982" s="50"/>
      <c r="D2982" s="50"/>
      <c r="E2982" s="34"/>
    </row>
    <row r="2983" spans="2:5" x14ac:dyDescent="0.3">
      <c r="B2983" s="49"/>
      <c r="C2983" s="50"/>
      <c r="D2983" s="50"/>
      <c r="E2983" s="34"/>
    </row>
    <row r="2984" spans="2:5" x14ac:dyDescent="0.3">
      <c r="B2984" s="49"/>
      <c r="C2984" s="50"/>
      <c r="D2984" s="50"/>
      <c r="E2984" s="34"/>
    </row>
    <row r="2985" spans="2:5" x14ac:dyDescent="0.3">
      <c r="B2985" s="49"/>
      <c r="C2985" s="50"/>
      <c r="D2985" s="50"/>
      <c r="E2985" s="34"/>
    </row>
    <row r="2986" spans="2:5" x14ac:dyDescent="0.3">
      <c r="B2986" s="49"/>
      <c r="C2986" s="50"/>
      <c r="D2986" s="50"/>
      <c r="E2986" s="34"/>
    </row>
    <row r="2987" spans="2:5" x14ac:dyDescent="0.3">
      <c r="B2987" s="49"/>
      <c r="C2987" s="50"/>
      <c r="D2987" s="50"/>
      <c r="E2987" s="34"/>
    </row>
    <row r="2988" spans="2:5" x14ac:dyDescent="0.3">
      <c r="B2988" s="49"/>
      <c r="C2988" s="50"/>
      <c r="D2988" s="50"/>
      <c r="E2988" s="34"/>
    </row>
    <row r="2989" spans="2:5" x14ac:dyDescent="0.3">
      <c r="B2989" s="49"/>
      <c r="C2989" s="50"/>
      <c r="D2989" s="50"/>
      <c r="E2989" s="34"/>
    </row>
    <row r="2990" spans="2:5" x14ac:dyDescent="0.3">
      <c r="B2990" s="49"/>
      <c r="C2990" s="50"/>
      <c r="D2990" s="50"/>
      <c r="E2990" s="34"/>
    </row>
    <row r="2991" spans="2:5" x14ac:dyDescent="0.3">
      <c r="B2991" s="49"/>
      <c r="C2991" s="50"/>
      <c r="D2991" s="50"/>
      <c r="E2991" s="34"/>
    </row>
    <row r="2992" spans="2:5" x14ac:dyDescent="0.3">
      <c r="B2992" s="49"/>
      <c r="C2992" s="50"/>
      <c r="D2992" s="50"/>
      <c r="E2992" s="34"/>
    </row>
    <row r="2993" spans="2:5" x14ac:dyDescent="0.3">
      <c r="B2993" s="49"/>
      <c r="C2993" s="50"/>
      <c r="D2993" s="50"/>
      <c r="E2993" s="34"/>
    </row>
    <row r="2994" spans="2:5" x14ac:dyDescent="0.3">
      <c r="B2994" s="49"/>
      <c r="C2994" s="50"/>
      <c r="D2994" s="50"/>
      <c r="E2994" s="34"/>
    </row>
    <row r="2995" spans="2:5" x14ac:dyDescent="0.3">
      <c r="B2995" s="49"/>
      <c r="C2995" s="50"/>
      <c r="D2995" s="50"/>
      <c r="E2995" s="34"/>
    </row>
    <row r="2996" spans="2:5" x14ac:dyDescent="0.3">
      <c r="B2996" s="49"/>
      <c r="C2996" s="50"/>
      <c r="D2996" s="50"/>
      <c r="E2996" s="34"/>
    </row>
    <row r="2997" spans="2:5" x14ac:dyDescent="0.3">
      <c r="B2997" s="49"/>
      <c r="C2997" s="50"/>
      <c r="D2997" s="50"/>
      <c r="E2997" s="34"/>
    </row>
    <row r="2998" spans="2:5" x14ac:dyDescent="0.3">
      <c r="B2998" s="49"/>
      <c r="C2998" s="50"/>
      <c r="D2998" s="50"/>
      <c r="E2998" s="34"/>
    </row>
    <row r="2999" spans="2:5" x14ac:dyDescent="0.3">
      <c r="B2999" s="49"/>
      <c r="C2999" s="50"/>
      <c r="D2999" s="50"/>
      <c r="E2999" s="34"/>
    </row>
    <row r="3000" spans="2:5" x14ac:dyDescent="0.3">
      <c r="B3000" s="49"/>
      <c r="C3000" s="50"/>
      <c r="D3000" s="50"/>
      <c r="E3000" s="34"/>
    </row>
    <row r="3001" spans="2:5" x14ac:dyDescent="0.3">
      <c r="B3001" s="49"/>
      <c r="C3001" s="50"/>
      <c r="D3001" s="50"/>
      <c r="E3001" s="34"/>
    </row>
    <row r="3002" spans="2:5" x14ac:dyDescent="0.3">
      <c r="B3002" s="49"/>
      <c r="C3002" s="50"/>
      <c r="D3002" s="50"/>
      <c r="E3002" s="34"/>
    </row>
    <row r="3003" spans="2:5" x14ac:dyDescent="0.3">
      <c r="B3003" s="49"/>
      <c r="C3003" s="50"/>
      <c r="D3003" s="50"/>
      <c r="E3003" s="34"/>
    </row>
    <row r="3004" spans="2:5" x14ac:dyDescent="0.3">
      <c r="B3004" s="49"/>
      <c r="C3004" s="50"/>
      <c r="D3004" s="50"/>
      <c r="E3004" s="34"/>
    </row>
    <row r="3005" spans="2:5" x14ac:dyDescent="0.3">
      <c r="B3005" s="49"/>
      <c r="C3005" s="50"/>
      <c r="D3005" s="50"/>
      <c r="E3005" s="34"/>
    </row>
    <row r="3006" spans="2:5" x14ac:dyDescent="0.3">
      <c r="B3006" s="49"/>
      <c r="C3006" s="50"/>
      <c r="D3006" s="50"/>
      <c r="E3006" s="34"/>
    </row>
    <row r="3007" spans="2:5" x14ac:dyDescent="0.3">
      <c r="B3007" s="49"/>
      <c r="C3007" s="50"/>
      <c r="D3007" s="50"/>
      <c r="E3007" s="34"/>
    </row>
    <row r="3008" spans="2:5" x14ac:dyDescent="0.3">
      <c r="B3008" s="49"/>
      <c r="C3008" s="50"/>
      <c r="D3008" s="50"/>
      <c r="E3008" s="34"/>
    </row>
    <row r="3009" spans="2:5" x14ac:dyDescent="0.3">
      <c r="B3009" s="49"/>
      <c r="C3009" s="50"/>
      <c r="D3009" s="50"/>
      <c r="E3009" s="34"/>
    </row>
    <row r="3010" spans="2:5" x14ac:dyDescent="0.3">
      <c r="B3010" s="49"/>
      <c r="C3010" s="50"/>
      <c r="D3010" s="50"/>
      <c r="E3010" s="34"/>
    </row>
    <row r="3011" spans="2:5" x14ac:dyDescent="0.3">
      <c r="B3011" s="49"/>
      <c r="C3011" s="50"/>
      <c r="D3011" s="50"/>
      <c r="E3011" s="34"/>
    </row>
    <row r="3012" spans="2:5" x14ac:dyDescent="0.3">
      <c r="B3012" s="49"/>
      <c r="C3012" s="50"/>
      <c r="D3012" s="50"/>
      <c r="E3012" s="34"/>
    </row>
    <row r="3013" spans="2:5" x14ac:dyDescent="0.3">
      <c r="B3013" s="49"/>
      <c r="C3013" s="50"/>
      <c r="D3013" s="50"/>
      <c r="E3013" s="34"/>
    </row>
    <row r="3014" spans="2:5" x14ac:dyDescent="0.3">
      <c r="B3014" s="49"/>
      <c r="C3014" s="50"/>
      <c r="D3014" s="50"/>
      <c r="E3014" s="34"/>
    </row>
    <row r="3015" spans="2:5" x14ac:dyDescent="0.3">
      <c r="B3015" s="49"/>
      <c r="C3015" s="50"/>
      <c r="D3015" s="50"/>
      <c r="E3015" s="34"/>
    </row>
    <row r="3016" spans="2:5" x14ac:dyDescent="0.3">
      <c r="B3016" s="49"/>
      <c r="C3016" s="50"/>
      <c r="D3016" s="50"/>
      <c r="E3016" s="34"/>
    </row>
    <row r="3017" spans="2:5" x14ac:dyDescent="0.3">
      <c r="B3017" s="49"/>
      <c r="C3017" s="50"/>
      <c r="D3017" s="50"/>
      <c r="E3017" s="34"/>
    </row>
    <row r="3018" spans="2:5" x14ac:dyDescent="0.3">
      <c r="B3018" s="49"/>
      <c r="C3018" s="50"/>
      <c r="D3018" s="50"/>
      <c r="E3018" s="34"/>
    </row>
    <row r="3019" spans="2:5" x14ac:dyDescent="0.3">
      <c r="B3019" s="49"/>
      <c r="C3019" s="50"/>
      <c r="D3019" s="50"/>
      <c r="E3019" s="34"/>
    </row>
    <row r="3020" spans="2:5" x14ac:dyDescent="0.3">
      <c r="B3020" s="49"/>
      <c r="C3020" s="50"/>
      <c r="D3020" s="50"/>
      <c r="E3020" s="34"/>
    </row>
    <row r="3021" spans="2:5" x14ac:dyDescent="0.3">
      <c r="B3021" s="49"/>
      <c r="C3021" s="50"/>
      <c r="D3021" s="50"/>
      <c r="E3021" s="34"/>
    </row>
    <row r="3022" spans="2:5" x14ac:dyDescent="0.3">
      <c r="B3022" s="49"/>
      <c r="C3022" s="50"/>
      <c r="D3022" s="50"/>
      <c r="E3022" s="34"/>
    </row>
    <row r="3023" spans="2:5" x14ac:dyDescent="0.3">
      <c r="B3023" s="49"/>
      <c r="C3023" s="50"/>
      <c r="D3023" s="50"/>
      <c r="E3023" s="34"/>
    </row>
    <row r="3024" spans="2:5" x14ac:dyDescent="0.3">
      <c r="B3024" s="49"/>
      <c r="C3024" s="50"/>
      <c r="D3024" s="50"/>
      <c r="E3024" s="34"/>
    </row>
    <row r="3025" spans="2:5" x14ac:dyDescent="0.3">
      <c r="B3025" s="49"/>
      <c r="C3025" s="50"/>
      <c r="D3025" s="50"/>
      <c r="E3025" s="34"/>
    </row>
    <row r="3026" spans="2:5" x14ac:dyDescent="0.3">
      <c r="B3026" s="49"/>
      <c r="C3026" s="50"/>
      <c r="D3026" s="50"/>
      <c r="E3026" s="34"/>
    </row>
    <row r="3027" spans="2:5" x14ac:dyDescent="0.3">
      <c r="B3027" s="49"/>
      <c r="C3027" s="50"/>
      <c r="D3027" s="50"/>
      <c r="E3027" s="34"/>
    </row>
    <row r="3028" spans="2:5" x14ac:dyDescent="0.3">
      <c r="B3028" s="49"/>
      <c r="C3028" s="50"/>
      <c r="D3028" s="50"/>
      <c r="E3028" s="34"/>
    </row>
    <row r="3029" spans="2:5" x14ac:dyDescent="0.3">
      <c r="B3029" s="49"/>
      <c r="C3029" s="50"/>
      <c r="D3029" s="50"/>
      <c r="E3029" s="34"/>
    </row>
    <row r="3030" spans="2:5" x14ac:dyDescent="0.3">
      <c r="B3030" s="49"/>
      <c r="C3030" s="50"/>
      <c r="D3030" s="50"/>
      <c r="E3030" s="34"/>
    </row>
    <row r="3031" spans="2:5" x14ac:dyDescent="0.3">
      <c r="B3031" s="49"/>
      <c r="C3031" s="50"/>
      <c r="D3031" s="50"/>
      <c r="E3031" s="34"/>
    </row>
    <row r="3032" spans="2:5" x14ac:dyDescent="0.3">
      <c r="B3032" s="49"/>
      <c r="C3032" s="50"/>
      <c r="D3032" s="50"/>
      <c r="E3032" s="34"/>
    </row>
    <row r="3033" spans="2:5" x14ac:dyDescent="0.3">
      <c r="B3033" s="49"/>
      <c r="C3033" s="50"/>
      <c r="D3033" s="50"/>
      <c r="E3033" s="34"/>
    </row>
    <row r="3034" spans="2:5" x14ac:dyDescent="0.3">
      <c r="B3034" s="49"/>
      <c r="C3034" s="50"/>
      <c r="D3034" s="50"/>
      <c r="E3034" s="34"/>
    </row>
    <row r="3035" spans="2:5" x14ac:dyDescent="0.3">
      <c r="B3035" s="49"/>
      <c r="C3035" s="50"/>
      <c r="D3035" s="50"/>
      <c r="E3035" s="34"/>
    </row>
    <row r="3036" spans="2:5" x14ac:dyDescent="0.3">
      <c r="B3036" s="49"/>
      <c r="C3036" s="50"/>
      <c r="D3036" s="50"/>
      <c r="E3036" s="34"/>
    </row>
    <row r="3037" spans="2:5" x14ac:dyDescent="0.3">
      <c r="B3037" s="49"/>
      <c r="C3037" s="50"/>
      <c r="D3037" s="50"/>
      <c r="E3037" s="34"/>
    </row>
    <row r="3038" spans="2:5" x14ac:dyDescent="0.3">
      <c r="B3038" s="49"/>
      <c r="C3038" s="50"/>
      <c r="D3038" s="50"/>
      <c r="E3038" s="34"/>
    </row>
    <row r="3039" spans="2:5" x14ac:dyDescent="0.3">
      <c r="B3039" s="49"/>
      <c r="C3039" s="50"/>
      <c r="D3039" s="50"/>
      <c r="E3039" s="34"/>
    </row>
    <row r="3040" spans="2:5" x14ac:dyDescent="0.3">
      <c r="B3040" s="49"/>
      <c r="C3040" s="50"/>
      <c r="D3040" s="50"/>
      <c r="E3040" s="34"/>
    </row>
    <row r="3041" spans="2:5" x14ac:dyDescent="0.3">
      <c r="B3041" s="49"/>
      <c r="C3041" s="50"/>
      <c r="D3041" s="50"/>
      <c r="E3041" s="34"/>
    </row>
    <row r="3042" spans="2:5" x14ac:dyDescent="0.3">
      <c r="B3042" s="49"/>
      <c r="C3042" s="50"/>
      <c r="D3042" s="50"/>
      <c r="E3042" s="34"/>
    </row>
    <row r="3043" spans="2:5" x14ac:dyDescent="0.3">
      <c r="B3043" s="49"/>
      <c r="C3043" s="50"/>
      <c r="D3043" s="50"/>
      <c r="E3043" s="34"/>
    </row>
    <row r="3044" spans="2:5" x14ac:dyDescent="0.3">
      <c r="B3044" s="49"/>
      <c r="C3044" s="50"/>
      <c r="D3044" s="50"/>
      <c r="E3044" s="34"/>
    </row>
    <row r="3045" spans="2:5" x14ac:dyDescent="0.3">
      <c r="B3045" s="49"/>
      <c r="C3045" s="50"/>
      <c r="D3045" s="50"/>
      <c r="E3045" s="34"/>
    </row>
    <row r="3046" spans="2:5" x14ac:dyDescent="0.3">
      <c r="B3046" s="49"/>
      <c r="C3046" s="50"/>
      <c r="D3046" s="50"/>
      <c r="E3046" s="34"/>
    </row>
    <row r="3047" spans="2:5" x14ac:dyDescent="0.3">
      <c r="B3047" s="49"/>
      <c r="C3047" s="50"/>
      <c r="D3047" s="50"/>
      <c r="E3047" s="34"/>
    </row>
    <row r="3048" spans="2:5" x14ac:dyDescent="0.3">
      <c r="B3048" s="49"/>
      <c r="C3048" s="50"/>
      <c r="D3048" s="50"/>
      <c r="E3048" s="34"/>
    </row>
    <row r="3049" spans="2:5" x14ac:dyDescent="0.3">
      <c r="B3049" s="49"/>
      <c r="C3049" s="50"/>
      <c r="D3049" s="50"/>
      <c r="E3049" s="34"/>
    </row>
    <row r="3050" spans="2:5" x14ac:dyDescent="0.3">
      <c r="B3050" s="49"/>
      <c r="C3050" s="50"/>
      <c r="D3050" s="50"/>
      <c r="E3050" s="34"/>
    </row>
    <row r="3051" spans="2:5" x14ac:dyDescent="0.3">
      <c r="B3051" s="49"/>
      <c r="C3051" s="50"/>
      <c r="D3051" s="50"/>
      <c r="E3051" s="34"/>
    </row>
    <row r="3052" spans="2:5" x14ac:dyDescent="0.3">
      <c r="B3052" s="49"/>
      <c r="C3052" s="50"/>
      <c r="D3052" s="50"/>
      <c r="E3052" s="34"/>
    </row>
    <row r="3053" spans="2:5" x14ac:dyDescent="0.3">
      <c r="B3053" s="49"/>
      <c r="C3053" s="50"/>
      <c r="D3053" s="50"/>
      <c r="E3053" s="34"/>
    </row>
    <row r="3054" spans="2:5" x14ac:dyDescent="0.3">
      <c r="B3054" s="49"/>
      <c r="C3054" s="50"/>
      <c r="D3054" s="50"/>
      <c r="E3054" s="34"/>
    </row>
    <row r="3055" spans="2:5" x14ac:dyDescent="0.3">
      <c r="B3055" s="49"/>
      <c r="C3055" s="50"/>
      <c r="D3055" s="50"/>
      <c r="E3055" s="34"/>
    </row>
    <row r="3056" spans="2:5" x14ac:dyDescent="0.3">
      <c r="B3056" s="49"/>
      <c r="C3056" s="50"/>
      <c r="D3056" s="50"/>
      <c r="E3056" s="34"/>
    </row>
    <row r="3057" spans="2:5" x14ac:dyDescent="0.3">
      <c r="B3057" s="49"/>
      <c r="C3057" s="50"/>
      <c r="D3057" s="50"/>
      <c r="E3057" s="34"/>
    </row>
    <row r="3058" spans="2:5" x14ac:dyDescent="0.3">
      <c r="B3058" s="49"/>
      <c r="C3058" s="50"/>
      <c r="D3058" s="50"/>
      <c r="E3058" s="34"/>
    </row>
    <row r="3059" spans="2:5" x14ac:dyDescent="0.3">
      <c r="B3059" s="49"/>
      <c r="C3059" s="50"/>
      <c r="D3059" s="50"/>
      <c r="E3059" s="34"/>
    </row>
    <row r="3060" spans="2:5" x14ac:dyDescent="0.3">
      <c r="B3060" s="49"/>
      <c r="C3060" s="50"/>
      <c r="D3060" s="50"/>
      <c r="E3060" s="34"/>
    </row>
    <row r="3061" spans="2:5" x14ac:dyDescent="0.3">
      <c r="B3061" s="49"/>
      <c r="C3061" s="50"/>
      <c r="D3061" s="50"/>
      <c r="E3061" s="34"/>
    </row>
    <row r="3062" spans="2:5" x14ac:dyDescent="0.3">
      <c r="B3062" s="49"/>
      <c r="C3062" s="50"/>
      <c r="D3062" s="50"/>
      <c r="E3062" s="34"/>
    </row>
    <row r="3063" spans="2:5" x14ac:dyDescent="0.3">
      <c r="B3063" s="49"/>
      <c r="C3063" s="50"/>
      <c r="D3063" s="50"/>
      <c r="E3063" s="34"/>
    </row>
    <row r="3064" spans="2:5" x14ac:dyDescent="0.3">
      <c r="B3064" s="49"/>
      <c r="C3064" s="50"/>
      <c r="D3064" s="50"/>
      <c r="E3064" s="34"/>
    </row>
    <row r="3065" spans="2:5" x14ac:dyDescent="0.3">
      <c r="B3065" s="49"/>
      <c r="C3065" s="50"/>
      <c r="D3065" s="50"/>
      <c r="E3065" s="34"/>
    </row>
    <row r="3066" spans="2:5" x14ac:dyDescent="0.3">
      <c r="B3066" s="49"/>
      <c r="C3066" s="50"/>
      <c r="D3066" s="50"/>
      <c r="E3066" s="34"/>
    </row>
    <row r="3067" spans="2:5" x14ac:dyDescent="0.3">
      <c r="B3067" s="49"/>
      <c r="C3067" s="50"/>
      <c r="D3067" s="50"/>
      <c r="E3067" s="34"/>
    </row>
    <row r="3068" spans="2:5" x14ac:dyDescent="0.3">
      <c r="B3068" s="49"/>
      <c r="C3068" s="50"/>
      <c r="D3068" s="50"/>
      <c r="E3068" s="34"/>
    </row>
    <row r="3069" spans="2:5" x14ac:dyDescent="0.3">
      <c r="B3069" s="49"/>
      <c r="C3069" s="50"/>
      <c r="D3069" s="50"/>
      <c r="E3069" s="34"/>
    </row>
    <row r="3070" spans="2:5" x14ac:dyDescent="0.3">
      <c r="B3070" s="49"/>
      <c r="C3070" s="50"/>
      <c r="D3070" s="50"/>
      <c r="E3070" s="34"/>
    </row>
    <row r="3071" spans="2:5" x14ac:dyDescent="0.3">
      <c r="B3071" s="49"/>
      <c r="C3071" s="50"/>
      <c r="D3071" s="50"/>
      <c r="E3071" s="34"/>
    </row>
    <row r="3072" spans="2:5" x14ac:dyDescent="0.3">
      <c r="B3072" s="49"/>
      <c r="C3072" s="50"/>
      <c r="D3072" s="50"/>
      <c r="E3072" s="34"/>
    </row>
    <row r="3073" spans="2:5" x14ac:dyDescent="0.3">
      <c r="B3073" s="49"/>
      <c r="C3073" s="50"/>
      <c r="D3073" s="50"/>
      <c r="E3073" s="34"/>
    </row>
    <row r="3074" spans="2:5" x14ac:dyDescent="0.3">
      <c r="B3074" s="49"/>
      <c r="C3074" s="50"/>
      <c r="D3074" s="50"/>
      <c r="E3074" s="34"/>
    </row>
    <row r="3075" spans="2:5" x14ac:dyDescent="0.3">
      <c r="B3075" s="49"/>
      <c r="C3075" s="50"/>
      <c r="D3075" s="50"/>
      <c r="E3075" s="34"/>
    </row>
    <row r="3076" spans="2:5" x14ac:dyDescent="0.3">
      <c r="B3076" s="49"/>
      <c r="C3076" s="50"/>
      <c r="D3076" s="50"/>
      <c r="E3076" s="34"/>
    </row>
    <row r="3077" spans="2:5" x14ac:dyDescent="0.3">
      <c r="B3077" s="49"/>
      <c r="C3077" s="50"/>
      <c r="D3077" s="50"/>
      <c r="E3077" s="34"/>
    </row>
    <row r="3078" spans="2:5" x14ac:dyDescent="0.3">
      <c r="B3078" s="49"/>
      <c r="C3078" s="50"/>
      <c r="D3078" s="50"/>
      <c r="E3078" s="34"/>
    </row>
    <row r="3079" spans="2:5" x14ac:dyDescent="0.3">
      <c r="B3079" s="49"/>
      <c r="C3079" s="50"/>
      <c r="D3079" s="50"/>
      <c r="E3079" s="34"/>
    </row>
    <row r="3080" spans="2:5" x14ac:dyDescent="0.3">
      <c r="B3080" s="49"/>
      <c r="C3080" s="50"/>
      <c r="D3080" s="50"/>
      <c r="E3080" s="34"/>
    </row>
    <row r="3081" spans="2:5" ht="15" thickBot="1" x14ac:dyDescent="0.35">
      <c r="B3081" s="51"/>
      <c r="C3081" s="52"/>
      <c r="D3081" s="52"/>
      <c r="E3081" s="35"/>
    </row>
  </sheetData>
  <mergeCells count="6">
    <mergeCell ref="B1880:E1880"/>
    <mergeCell ref="B1867:F1867"/>
    <mergeCell ref="B1001:E1001"/>
    <mergeCell ref="G1270:J1270"/>
    <mergeCell ref="G1259:K1259"/>
    <mergeCell ref="G1001:J1001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21"/>
  <sheetViews>
    <sheetView workbookViewId="0">
      <pane ySplit="3" topLeftCell="A835" activePane="bottomLeft" state="frozen"/>
      <selection pane="bottomLeft" activeCell="A3" sqref="A3:E1120"/>
    </sheetView>
  </sheetViews>
  <sheetFormatPr defaultColWidth="9.109375" defaultRowHeight="14.4" x14ac:dyDescent="0.3"/>
  <cols>
    <col min="1" max="4" width="9.109375" style="25"/>
    <col min="5" max="5" width="10.33203125" style="25" bestFit="1" customWidth="1"/>
    <col min="6" max="6" width="5.6640625" customWidth="1"/>
    <col min="7" max="7" width="8.88671875" bestFit="1" customWidth="1"/>
    <col min="8" max="8" width="10.109375" bestFit="1" customWidth="1"/>
    <col min="9" max="9" width="5.6640625" customWidth="1"/>
    <col min="10" max="11" width="5.6640625" style="26" customWidth="1"/>
    <col min="12" max="16384" width="9.109375" style="26"/>
  </cols>
  <sheetData>
    <row r="1" spans="1:16" x14ac:dyDescent="0.3">
      <c r="J1" s="184" t="s">
        <v>367</v>
      </c>
      <c r="K1" s="184"/>
      <c r="L1" s="184"/>
      <c r="M1" s="184"/>
      <c r="N1" s="126">
        <f>SUM(N4:N864)</f>
        <v>804</v>
      </c>
      <c r="O1" s="126">
        <f>SUM(O4:O864)</f>
        <v>851</v>
      </c>
      <c r="P1" s="127">
        <f>N1/O1</f>
        <v>0.94477085781433612</v>
      </c>
    </row>
    <row r="2" spans="1:16" ht="15" thickBot="1" x14ac:dyDescent="0.35">
      <c r="G2" s="172" t="s">
        <v>379</v>
      </c>
      <c r="H2" s="172"/>
      <c r="J2" s="184" t="s">
        <v>368</v>
      </c>
      <c r="K2" s="184"/>
      <c r="L2" s="184"/>
      <c r="M2" s="184"/>
      <c r="N2" s="129">
        <f>SUM(N865:N2000)</f>
        <v>242</v>
      </c>
      <c r="O2" s="129">
        <f>SUM(O865:O2000)</f>
        <v>256</v>
      </c>
      <c r="P2" s="128">
        <f>N2/O2</f>
        <v>0.9453125</v>
      </c>
    </row>
    <row r="3" spans="1:16" ht="15" thickTop="1" x14ac:dyDescent="0.3">
      <c r="A3" s="13" t="s">
        <v>0</v>
      </c>
      <c r="B3" s="14" t="s">
        <v>1</v>
      </c>
      <c r="C3" s="14" t="s">
        <v>2</v>
      </c>
      <c r="D3" s="14" t="s">
        <v>3</v>
      </c>
      <c r="E3" s="88" t="s">
        <v>5</v>
      </c>
      <c r="G3" s="64" t="s">
        <v>243</v>
      </c>
      <c r="H3" s="84" t="s">
        <v>246</v>
      </c>
      <c r="J3" s="125" t="s">
        <v>360</v>
      </c>
      <c r="K3" s="125" t="s">
        <v>361</v>
      </c>
      <c r="L3" s="125" t="s">
        <v>362</v>
      </c>
      <c r="M3" s="125" t="s">
        <v>364</v>
      </c>
      <c r="N3" s="125" t="s">
        <v>365</v>
      </c>
      <c r="O3" s="125" t="s">
        <v>366</v>
      </c>
      <c r="P3" s="125" t="s">
        <v>363</v>
      </c>
    </row>
    <row r="4" spans="1:16" x14ac:dyDescent="0.3">
      <c r="A4" s="16" t="s">
        <v>4</v>
      </c>
      <c r="B4" s="17">
        <v>52</v>
      </c>
      <c r="C4" s="18">
        <v>5.2</v>
      </c>
      <c r="D4" s="17">
        <v>0</v>
      </c>
      <c r="E4" s="122"/>
      <c r="G4" s="67" t="s">
        <v>265</v>
      </c>
      <c r="H4" s="85">
        <f>_xll.NetOutputPrediction(NTLP_VP162EF9971C4F05E0, "DG8A81A22", "VP162EF9971C4F05E0", APZ!$A$3:$E$3, A4:E4)</f>
        <v>0.93553065918384992</v>
      </c>
      <c r="J4" s="138">
        <v>4.686853525149302</v>
      </c>
      <c r="K4" s="138">
        <f>IF(H4&lt;=0,H4,((H4*C4)+($C$4-($H$4*$C$4))))</f>
        <v>5.2</v>
      </c>
      <c r="L4" s="138">
        <f>J4-K4</f>
        <v>-0.5131464748506982</v>
      </c>
      <c r="M4" s="139">
        <f>IF(L4&lt;-1,0,IF(L4&gt;0.5,0,1))</f>
        <v>1</v>
      </c>
      <c r="N4" s="139">
        <f>SUM(M4:M35)</f>
        <v>29</v>
      </c>
      <c r="O4" s="139">
        <f>COUNT(M4:M35)</f>
        <v>32</v>
      </c>
      <c r="P4" s="140">
        <f>N4/O4</f>
        <v>0.90625</v>
      </c>
    </row>
    <row r="5" spans="1:16" x14ac:dyDescent="0.3">
      <c r="A5" s="19" t="s">
        <v>4</v>
      </c>
      <c r="B5" s="20">
        <v>52</v>
      </c>
      <c r="C5" s="21">
        <v>5.2</v>
      </c>
      <c r="D5" s="20">
        <v>1</v>
      </c>
      <c r="E5" s="123"/>
      <c r="G5" s="69" t="s">
        <v>265</v>
      </c>
      <c r="H5" s="86">
        <f>_xll.NetOutputPrediction(NTLP_VP162EF9971C4F05E0, "DG8A81A22", "VP162EF9971C4F05E0", APZ!$A$3:$E$3, A5:E5)</f>
        <v>0.93553065918384992</v>
      </c>
      <c r="J5" s="138">
        <v>5.0017971114426754</v>
      </c>
      <c r="K5" s="138">
        <f t="shared" ref="K5:K35" si="0">IF(H5&lt;=0,H5,((H5*C5)+($C$4-($H$4*$C$4))))</f>
        <v>5.2</v>
      </c>
      <c r="L5" s="138">
        <f t="shared" ref="L5:L35" si="1">J5-K5</f>
        <v>-0.19820288855732482</v>
      </c>
      <c r="M5" s="139">
        <f t="shared" ref="M5:M68" si="2">IF(L5&lt;-1,0,IF(L5&gt;0.5,0,1))</f>
        <v>1</v>
      </c>
      <c r="N5" s="139"/>
      <c r="O5" s="139"/>
      <c r="P5" s="139"/>
    </row>
    <row r="6" spans="1:16" x14ac:dyDescent="0.3">
      <c r="A6" s="19" t="s">
        <v>4</v>
      </c>
      <c r="B6" s="20">
        <v>52</v>
      </c>
      <c r="C6" s="21">
        <v>5.2</v>
      </c>
      <c r="D6" s="20">
        <v>2</v>
      </c>
      <c r="E6" s="123"/>
      <c r="G6" s="69" t="s">
        <v>265</v>
      </c>
      <c r="H6" s="86">
        <f>_xll.NetOutputPrediction(NTLP_VP162EF9971C4F05E0, "DG8A81A22", "VP162EF9971C4F05E0", APZ!$A$3:$E$3, A6:E6)</f>
        <v>0.93553065918384215</v>
      </c>
      <c r="J6" s="138">
        <v>5.5379011768134125</v>
      </c>
      <c r="K6" s="138">
        <f t="shared" si="0"/>
        <v>5.1999999999999602</v>
      </c>
      <c r="L6" s="138">
        <f t="shared" si="1"/>
        <v>0.33790117681345233</v>
      </c>
      <c r="M6" s="139">
        <f t="shared" si="2"/>
        <v>1</v>
      </c>
      <c r="N6" s="139"/>
      <c r="O6" s="139"/>
      <c r="P6" s="139"/>
    </row>
    <row r="7" spans="1:16" x14ac:dyDescent="0.3">
      <c r="A7" s="19" t="s">
        <v>4</v>
      </c>
      <c r="B7" s="20">
        <v>52</v>
      </c>
      <c r="C7" s="21">
        <v>5.2</v>
      </c>
      <c r="D7" s="20">
        <v>3</v>
      </c>
      <c r="E7" s="123"/>
      <c r="G7" s="69" t="s">
        <v>265</v>
      </c>
      <c r="H7" s="86">
        <f>_xll.NetOutputPrediction(NTLP_VP162EF9971C4F05E0, "DG8A81A22", "VP162EF9971C4F05E0", APZ!$A$3:$E$3, A7:E7)</f>
        <v>0.93553065843066174</v>
      </c>
      <c r="J7" s="138">
        <v>5.255765461594132</v>
      </c>
      <c r="K7" s="138">
        <f t="shared" si="0"/>
        <v>5.199999996083422</v>
      </c>
      <c r="L7" s="138">
        <f t="shared" si="1"/>
        <v>5.5765465510710044E-2</v>
      </c>
      <c r="M7" s="139">
        <f t="shared" si="2"/>
        <v>1</v>
      </c>
      <c r="N7" s="139"/>
      <c r="O7" s="139"/>
      <c r="P7" s="139"/>
    </row>
    <row r="8" spans="1:16" x14ac:dyDescent="0.3">
      <c r="A8" s="19" t="s">
        <v>4</v>
      </c>
      <c r="B8" s="20">
        <v>52</v>
      </c>
      <c r="C8" s="21">
        <v>5.2</v>
      </c>
      <c r="D8" s="20">
        <v>4</v>
      </c>
      <c r="E8" s="123"/>
      <c r="G8" s="69" t="s">
        <v>265</v>
      </c>
      <c r="H8" s="86">
        <f>_xll.NetOutputPrediction(NTLP_VP162EF9971C4F05E0, "DG8A81A22", "VP162EF9971C4F05E0", APZ!$A$3:$E$3, A8:E8)</f>
        <v>0.93551931807043065</v>
      </c>
      <c r="J8" s="138">
        <v>4.686853525149302</v>
      </c>
      <c r="K8" s="138">
        <f t="shared" si="0"/>
        <v>5.1999410262102206</v>
      </c>
      <c r="L8" s="138">
        <f t="shared" si="1"/>
        <v>-0.5130875010609186</v>
      </c>
      <c r="M8" s="139">
        <f t="shared" si="2"/>
        <v>1</v>
      </c>
      <c r="N8" s="139"/>
      <c r="O8" s="139"/>
      <c r="P8" s="139"/>
    </row>
    <row r="9" spans="1:16" x14ac:dyDescent="0.3">
      <c r="A9" s="19" t="s">
        <v>4</v>
      </c>
      <c r="B9" s="20">
        <v>52</v>
      </c>
      <c r="C9" s="21">
        <v>5.2</v>
      </c>
      <c r="D9" s="20">
        <v>6</v>
      </c>
      <c r="E9" s="123"/>
      <c r="G9" s="69" t="s">
        <v>265</v>
      </c>
      <c r="H9" s="86">
        <f>_xll.NetOutputPrediction(NTLP_VP162EF9971C4F05E0, "DG8A81A22", "VP162EF9971C4F05E0", APZ!$A$3:$E$3, A9:E9)</f>
        <v>0.93498398214798262</v>
      </c>
      <c r="J9" s="138">
        <v>5.1047575072713158</v>
      </c>
      <c r="K9" s="138">
        <f t="shared" si="0"/>
        <v>5.1971572794134904</v>
      </c>
      <c r="L9" s="138">
        <f t="shared" si="1"/>
        <v>-9.2399772142174541E-2</v>
      </c>
      <c r="M9" s="139">
        <f t="shared" si="2"/>
        <v>1</v>
      </c>
      <c r="N9" s="139"/>
      <c r="O9" s="139"/>
      <c r="P9" s="139"/>
    </row>
    <row r="10" spans="1:16" x14ac:dyDescent="0.3">
      <c r="A10" s="19" t="s">
        <v>4</v>
      </c>
      <c r="B10" s="20">
        <v>52</v>
      </c>
      <c r="C10" s="21">
        <v>5.2</v>
      </c>
      <c r="D10" s="20">
        <v>8</v>
      </c>
      <c r="E10" s="123"/>
      <c r="G10" s="69" t="s">
        <v>265</v>
      </c>
      <c r="H10" s="86">
        <f>_xll.NetOutputPrediction(NTLP_VP162EF9971C4F05E0, "DG8A81A22", "VP162EF9971C4F05E0", APZ!$A$3:$E$3, A10:E10)</f>
        <v>0.93409774397959366</v>
      </c>
      <c r="J10" s="138">
        <v>5.5379011768134125</v>
      </c>
      <c r="K10" s="138">
        <f t="shared" si="0"/>
        <v>5.1925488409378682</v>
      </c>
      <c r="L10" s="138">
        <f t="shared" si="1"/>
        <v>0.34535233587554437</v>
      </c>
      <c r="M10" s="139">
        <f t="shared" si="2"/>
        <v>1</v>
      </c>
      <c r="N10" s="139"/>
      <c r="O10" s="139"/>
      <c r="P10" s="139"/>
    </row>
    <row r="11" spans="1:16" x14ac:dyDescent="0.3">
      <c r="A11" s="19" t="s">
        <v>4</v>
      </c>
      <c r="B11" s="20">
        <v>52</v>
      </c>
      <c r="C11" s="21">
        <v>5.2</v>
      </c>
      <c r="D11" s="20">
        <v>10</v>
      </c>
      <c r="E11" s="123"/>
      <c r="G11" s="69" t="s">
        <v>265</v>
      </c>
      <c r="H11" s="86">
        <f>_xll.NetOutputPrediction(NTLP_VP162EF9971C4F05E0, "DG8A81A22", "VP162EF9971C4F05E0", APZ!$A$3:$E$3, A11:E11)</f>
        <v>0.93011012078530286</v>
      </c>
      <c r="J11" s="138">
        <v>5.1047575072713158</v>
      </c>
      <c r="K11" s="138">
        <f t="shared" si="0"/>
        <v>5.1718132003275556</v>
      </c>
      <c r="L11" s="138">
        <f t="shared" si="1"/>
        <v>-6.7055693056239818E-2</v>
      </c>
      <c r="M11" s="139">
        <f t="shared" si="2"/>
        <v>1</v>
      </c>
      <c r="N11" s="139"/>
      <c r="O11" s="139"/>
      <c r="P11" s="139"/>
    </row>
    <row r="12" spans="1:16" x14ac:dyDescent="0.3">
      <c r="A12" s="19" t="s">
        <v>4</v>
      </c>
      <c r="B12" s="20">
        <v>52</v>
      </c>
      <c r="C12" s="21">
        <v>5.2</v>
      </c>
      <c r="D12" s="20">
        <v>0</v>
      </c>
      <c r="E12" s="123"/>
      <c r="G12" s="69" t="s">
        <v>265</v>
      </c>
      <c r="H12" s="86">
        <f>_xll.NetOutputPrediction(NTLP_VP162EF9971C4F05E0, "DG8A81A22", "VP162EF9971C4F05E0", APZ!$A$3:$E$3, A12:E12)</f>
        <v>0.93553065918384992</v>
      </c>
      <c r="J12" s="138">
        <v>5.2156818820794939</v>
      </c>
      <c r="K12" s="138">
        <f t="shared" si="0"/>
        <v>5.2</v>
      </c>
      <c r="L12" s="138">
        <f t="shared" si="1"/>
        <v>1.5681882079493725E-2</v>
      </c>
      <c r="M12" s="139">
        <f t="shared" si="2"/>
        <v>1</v>
      </c>
      <c r="N12" s="139"/>
      <c r="O12" s="139"/>
      <c r="P12" s="139"/>
    </row>
    <row r="13" spans="1:16" x14ac:dyDescent="0.3">
      <c r="A13" s="19" t="s">
        <v>4</v>
      </c>
      <c r="B13" s="20">
        <v>52</v>
      </c>
      <c r="C13" s="21">
        <v>5.2</v>
      </c>
      <c r="D13" s="20">
        <v>1</v>
      </c>
      <c r="E13" s="123"/>
      <c r="G13" s="69" t="s">
        <v>265</v>
      </c>
      <c r="H13" s="86">
        <f>_xll.NetOutputPrediction(NTLP_VP162EF9971C4F05E0, "DG8A81A22", "VP162EF9971C4F05E0", APZ!$A$3:$E$3, A13:E13)</f>
        <v>0.93553065918384992</v>
      </c>
      <c r="J13" s="138">
        <v>5.8159703454569174</v>
      </c>
      <c r="K13" s="138">
        <f t="shared" si="0"/>
        <v>5.2</v>
      </c>
      <c r="L13" s="138">
        <f t="shared" si="1"/>
        <v>0.6159703454569172</v>
      </c>
      <c r="M13" s="139">
        <f t="shared" si="2"/>
        <v>0</v>
      </c>
      <c r="N13" s="139"/>
      <c r="O13" s="139"/>
      <c r="P13" s="139"/>
    </row>
    <row r="14" spans="1:16" x14ac:dyDescent="0.3">
      <c r="A14" s="19" t="s">
        <v>4</v>
      </c>
      <c r="B14" s="20">
        <v>52</v>
      </c>
      <c r="C14" s="21">
        <v>5.2</v>
      </c>
      <c r="D14" s="20">
        <v>2</v>
      </c>
      <c r="E14" s="123"/>
      <c r="G14" s="69" t="s">
        <v>265</v>
      </c>
      <c r="H14" s="86">
        <f>_xll.NetOutputPrediction(NTLP_VP162EF9971C4F05E0, "DG8A81A22", "VP162EF9971C4F05E0", APZ!$A$3:$E$3, A14:E14)</f>
        <v>0.93553065918384215</v>
      </c>
      <c r="J14" s="138">
        <v>5.0718864630251943</v>
      </c>
      <c r="K14" s="138">
        <f t="shared" si="0"/>
        <v>5.1999999999999602</v>
      </c>
      <c r="L14" s="138">
        <f t="shared" si="1"/>
        <v>-0.12811353697476591</v>
      </c>
      <c r="M14" s="139">
        <f t="shared" si="2"/>
        <v>1</v>
      </c>
      <c r="N14" s="139"/>
      <c r="O14" s="139"/>
      <c r="P14" s="139"/>
    </row>
    <row r="15" spans="1:16" x14ac:dyDescent="0.3">
      <c r="A15" s="19" t="s">
        <v>4</v>
      </c>
      <c r="B15" s="20">
        <v>52</v>
      </c>
      <c r="C15" s="21">
        <v>5.2</v>
      </c>
      <c r="D15" s="20">
        <v>3</v>
      </c>
      <c r="E15" s="123"/>
      <c r="G15" s="69" t="s">
        <v>265</v>
      </c>
      <c r="H15" s="86">
        <f>_xll.NetOutputPrediction(NTLP_VP162EF9971C4F05E0, "DG8A81A22", "VP162EF9971C4F05E0", APZ!$A$3:$E$3, A15:E15)</f>
        <v>0.93553065843066174</v>
      </c>
      <c r="J15" s="138">
        <v>5.255765461594132</v>
      </c>
      <c r="K15" s="138">
        <f t="shared" si="0"/>
        <v>5.199999996083422</v>
      </c>
      <c r="L15" s="138">
        <f t="shared" si="1"/>
        <v>5.5765465510710044E-2</v>
      </c>
      <c r="M15" s="139">
        <f t="shared" si="2"/>
        <v>1</v>
      </c>
      <c r="N15" s="139"/>
      <c r="O15" s="139"/>
      <c r="P15" s="139"/>
    </row>
    <row r="16" spans="1:16" x14ac:dyDescent="0.3">
      <c r="A16" s="19" t="s">
        <v>4</v>
      </c>
      <c r="B16" s="20">
        <v>52</v>
      </c>
      <c r="C16" s="21">
        <v>5.2</v>
      </c>
      <c r="D16" s="20">
        <v>4</v>
      </c>
      <c r="E16" s="123"/>
      <c r="G16" s="69" t="s">
        <v>265</v>
      </c>
      <c r="H16" s="86">
        <f>_xll.NetOutputPrediction(NTLP_VP162EF9971C4F05E0, "DG8A81A22", "VP162EF9971C4F05E0", APZ!$A$3:$E$3, A16:E16)</f>
        <v>0.93551931807043065</v>
      </c>
      <c r="J16" s="138">
        <v>5.6461501924295403</v>
      </c>
      <c r="K16" s="138">
        <f t="shared" si="0"/>
        <v>5.1999410262102206</v>
      </c>
      <c r="L16" s="138">
        <f t="shared" si="1"/>
        <v>0.44620916621931972</v>
      </c>
      <c r="M16" s="139">
        <f t="shared" si="2"/>
        <v>1</v>
      </c>
      <c r="N16" s="139"/>
      <c r="O16" s="139"/>
      <c r="P16" s="139"/>
    </row>
    <row r="17" spans="1:16" x14ac:dyDescent="0.3">
      <c r="A17" s="19" t="s">
        <v>4</v>
      </c>
      <c r="B17" s="20">
        <v>52</v>
      </c>
      <c r="C17" s="21">
        <v>5.2</v>
      </c>
      <c r="D17" s="20">
        <v>6</v>
      </c>
      <c r="E17" s="123"/>
      <c r="G17" s="69" t="s">
        <v>265</v>
      </c>
      <c r="H17" s="86">
        <f>_xll.NetOutputPrediction(NTLP_VP162EF9971C4F05E0, "DG8A81A22", "VP162EF9971C4F05E0", APZ!$A$3:$E$3, A17:E17)</f>
        <v>0.93498398214798262</v>
      </c>
      <c r="J17" s="138">
        <v>5.6461501924295403</v>
      </c>
      <c r="K17" s="138">
        <f t="shared" si="0"/>
        <v>5.1971572794134904</v>
      </c>
      <c r="L17" s="138">
        <f t="shared" si="1"/>
        <v>0.44899291301604993</v>
      </c>
      <c r="M17" s="139">
        <f t="shared" si="2"/>
        <v>1</v>
      </c>
      <c r="N17" s="139"/>
      <c r="O17" s="139"/>
      <c r="P17" s="139"/>
    </row>
    <row r="18" spans="1:16" x14ac:dyDescent="0.3">
      <c r="A18" s="19" t="s">
        <v>4</v>
      </c>
      <c r="B18" s="20">
        <v>52</v>
      </c>
      <c r="C18" s="21">
        <v>5.2</v>
      </c>
      <c r="D18" s="20">
        <v>8</v>
      </c>
      <c r="E18" s="123"/>
      <c r="G18" s="69" t="s">
        <v>265</v>
      </c>
      <c r="H18" s="86">
        <f>_xll.NetOutputPrediction(NTLP_VP162EF9971C4F05E0, "DG8A81A22", "VP162EF9971C4F05E0", APZ!$A$3:$E$3, A18:E18)</f>
        <v>0.93409774397959366</v>
      </c>
      <c r="J18" s="138">
        <v>5.5379011768134125</v>
      </c>
      <c r="K18" s="138">
        <f t="shared" si="0"/>
        <v>5.1925488409378682</v>
      </c>
      <c r="L18" s="138">
        <f t="shared" si="1"/>
        <v>0.34535233587554437</v>
      </c>
      <c r="M18" s="139">
        <f t="shared" si="2"/>
        <v>1</v>
      </c>
      <c r="N18" s="139"/>
      <c r="O18" s="139"/>
      <c r="P18" s="139"/>
    </row>
    <row r="19" spans="1:16" x14ac:dyDescent="0.3">
      <c r="A19" s="19" t="s">
        <v>4</v>
      </c>
      <c r="B19" s="20">
        <v>52</v>
      </c>
      <c r="C19" s="21">
        <v>5.2</v>
      </c>
      <c r="D19" s="20">
        <v>10</v>
      </c>
      <c r="E19" s="123"/>
      <c r="G19" s="69" t="s">
        <v>265</v>
      </c>
      <c r="H19" s="86">
        <f>_xll.NetOutputPrediction(NTLP_VP162EF9971C4F05E0, "DG8A81A22", "VP162EF9971C4F05E0", APZ!$A$3:$E$3, A19:E19)</f>
        <v>0.93011012078530286</v>
      </c>
      <c r="J19" s="138">
        <v>5.255765461594132</v>
      </c>
      <c r="K19" s="138">
        <f t="shared" si="0"/>
        <v>5.1718132003275556</v>
      </c>
      <c r="L19" s="138">
        <f t="shared" si="1"/>
        <v>8.39522612665764E-2</v>
      </c>
      <c r="M19" s="139">
        <f t="shared" si="2"/>
        <v>1</v>
      </c>
      <c r="N19" s="139"/>
      <c r="O19" s="139"/>
      <c r="P19" s="139"/>
    </row>
    <row r="20" spans="1:16" x14ac:dyDescent="0.3">
      <c r="A20" s="19" t="s">
        <v>4</v>
      </c>
      <c r="B20" s="20">
        <v>52</v>
      </c>
      <c r="C20" s="21">
        <v>5.2</v>
      </c>
      <c r="D20" s="20">
        <v>0</v>
      </c>
      <c r="E20" s="123"/>
      <c r="G20" s="69" t="s">
        <v>265</v>
      </c>
      <c r="H20" s="86">
        <f>_xll.NetOutputPrediction(NTLP_VP162EF9971C4F05E0, "DG8A81A22", "VP162EF9971C4F05E0", APZ!$A$3:$E$3, A20:E20)</f>
        <v>0.93553065918384992</v>
      </c>
      <c r="J20" s="138">
        <v>5.0718864630251943</v>
      </c>
      <c r="K20" s="138">
        <f t="shared" si="0"/>
        <v>5.2</v>
      </c>
      <c r="L20" s="138">
        <f t="shared" si="1"/>
        <v>-0.12811353697480587</v>
      </c>
      <c r="M20" s="139">
        <f t="shared" si="2"/>
        <v>1</v>
      </c>
      <c r="N20" s="139"/>
      <c r="O20" s="139"/>
      <c r="P20" s="139"/>
    </row>
    <row r="21" spans="1:16" x14ac:dyDescent="0.3">
      <c r="A21" s="19" t="s">
        <v>4</v>
      </c>
      <c r="B21" s="20">
        <v>52</v>
      </c>
      <c r="C21" s="21">
        <v>5.2</v>
      </c>
      <c r="D21" s="20">
        <v>1</v>
      </c>
      <c r="E21" s="123"/>
      <c r="G21" s="69" t="s">
        <v>265</v>
      </c>
      <c r="H21" s="86">
        <f>_xll.NetOutputPrediction(NTLP_VP162EF9971C4F05E0, "DG8A81A22", "VP162EF9971C4F05E0", APZ!$A$3:$E$3, A21:E21)</f>
        <v>0.93553065918384992</v>
      </c>
      <c r="J21" s="138">
        <v>5.8159703454569174</v>
      </c>
      <c r="K21" s="138">
        <f t="shared" si="0"/>
        <v>5.2</v>
      </c>
      <c r="L21" s="138">
        <f t="shared" si="1"/>
        <v>0.6159703454569172</v>
      </c>
      <c r="M21" s="139">
        <f t="shared" si="2"/>
        <v>0</v>
      </c>
      <c r="N21" s="139"/>
      <c r="O21" s="139"/>
      <c r="P21" s="139"/>
    </row>
    <row r="22" spans="1:16" x14ac:dyDescent="0.3">
      <c r="A22" s="19" t="s">
        <v>4</v>
      </c>
      <c r="B22" s="20">
        <v>52</v>
      </c>
      <c r="C22" s="21">
        <v>5.2</v>
      </c>
      <c r="D22" s="20">
        <v>2</v>
      </c>
      <c r="E22" s="123"/>
      <c r="G22" s="69" t="s">
        <v>265</v>
      </c>
      <c r="H22" s="86">
        <f>_xll.NetOutputPrediction(NTLP_VP162EF9971C4F05E0, "DG8A81A22", "VP162EF9971C4F05E0", APZ!$A$3:$E$3, A22:E22)</f>
        <v>0.93553065918384215</v>
      </c>
      <c r="J22" s="138">
        <v>4.6451008077937868</v>
      </c>
      <c r="K22" s="138">
        <f t="shared" si="0"/>
        <v>5.1999999999999602</v>
      </c>
      <c r="L22" s="138">
        <f t="shared" si="1"/>
        <v>-0.55489919220617345</v>
      </c>
      <c r="M22" s="139">
        <f t="shared" si="2"/>
        <v>1</v>
      </c>
      <c r="N22" s="139"/>
      <c r="O22" s="139"/>
      <c r="P22" s="139"/>
    </row>
    <row r="23" spans="1:16" x14ac:dyDescent="0.3">
      <c r="A23" s="19" t="s">
        <v>4</v>
      </c>
      <c r="B23" s="20">
        <v>52</v>
      </c>
      <c r="C23" s="21">
        <v>5.2</v>
      </c>
      <c r="D23" s="20">
        <v>3</v>
      </c>
      <c r="E23" s="123"/>
      <c r="G23" s="69" t="s">
        <v>265</v>
      </c>
      <c r="H23" s="86">
        <f>_xll.NetOutputPrediction(NTLP_VP162EF9971C4F05E0, "DG8A81A22", "VP162EF9971C4F05E0", APZ!$A$3:$E$3, A23:E23)</f>
        <v>0.93553065843066174</v>
      </c>
      <c r="J23" s="138">
        <v>4.7531118182119849</v>
      </c>
      <c r="K23" s="138">
        <f t="shared" si="0"/>
        <v>5.199999996083422</v>
      </c>
      <c r="L23" s="138">
        <f t="shared" si="1"/>
        <v>-0.44688817787143709</v>
      </c>
      <c r="M23" s="139">
        <f t="shared" si="2"/>
        <v>1</v>
      </c>
      <c r="N23" s="139"/>
      <c r="O23" s="139"/>
      <c r="P23" s="139"/>
    </row>
    <row r="24" spans="1:16" x14ac:dyDescent="0.3">
      <c r="A24" s="19" t="s">
        <v>4</v>
      </c>
      <c r="B24" s="20">
        <v>52</v>
      </c>
      <c r="C24" s="21">
        <v>5.2</v>
      </c>
      <c r="D24" s="20">
        <v>4</v>
      </c>
      <c r="E24" s="123"/>
      <c r="G24" s="69" t="s">
        <v>265</v>
      </c>
      <c r="H24" s="86">
        <f>_xll.NetOutputPrediction(NTLP_VP162EF9971C4F05E0, "DG8A81A22", "VP162EF9971C4F05E0", APZ!$A$3:$E$3, A24:E24)</f>
        <v>0.93551931807043065</v>
      </c>
      <c r="J24" s="138">
        <v>5.5379011768134125</v>
      </c>
      <c r="K24" s="138">
        <f t="shared" si="0"/>
        <v>5.1999410262102206</v>
      </c>
      <c r="L24" s="138">
        <f t="shared" si="1"/>
        <v>0.33796015060319196</v>
      </c>
      <c r="M24" s="139">
        <f t="shared" si="2"/>
        <v>1</v>
      </c>
      <c r="N24" s="139"/>
      <c r="O24" s="139"/>
      <c r="P24" s="139"/>
    </row>
    <row r="25" spans="1:16" x14ac:dyDescent="0.3">
      <c r="A25" s="19" t="s">
        <v>4</v>
      </c>
      <c r="B25" s="20">
        <v>52</v>
      </c>
      <c r="C25" s="21">
        <v>5.2</v>
      </c>
      <c r="D25" s="20">
        <v>6</v>
      </c>
      <c r="E25" s="123"/>
      <c r="G25" s="69" t="s">
        <v>265</v>
      </c>
      <c r="H25" s="86">
        <f>_xll.NetOutputPrediction(NTLP_VP162EF9971C4F05E0, "DG8A81A22", "VP162EF9971C4F05E0", APZ!$A$3:$E$3, A25:E25)</f>
        <v>0.93498398214798262</v>
      </c>
      <c r="J25" s="138">
        <v>5.255765461594132</v>
      </c>
      <c r="K25" s="138">
        <f t="shared" si="0"/>
        <v>5.1971572794134904</v>
      </c>
      <c r="L25" s="138">
        <f t="shared" si="1"/>
        <v>5.8608182180641677E-2</v>
      </c>
      <c r="M25" s="139">
        <f t="shared" si="2"/>
        <v>1</v>
      </c>
      <c r="N25" s="139"/>
      <c r="O25" s="139"/>
      <c r="P25" s="139"/>
    </row>
    <row r="26" spans="1:16" x14ac:dyDescent="0.3">
      <c r="A26" s="19" t="s">
        <v>4</v>
      </c>
      <c r="B26" s="20">
        <v>52</v>
      </c>
      <c r="C26" s="21">
        <v>5.2</v>
      </c>
      <c r="D26" s="20">
        <v>8</v>
      </c>
      <c r="E26" s="123"/>
      <c r="G26" s="69" t="s">
        <v>265</v>
      </c>
      <c r="H26" s="86">
        <f>_xll.NetOutputPrediction(NTLP_VP162EF9971C4F05E0, "DG8A81A22", "VP162EF9971C4F05E0", APZ!$A$3:$E$3, A26:E26)</f>
        <v>0.93409774397959366</v>
      </c>
      <c r="J26" s="138">
        <v>4.7531118182119849</v>
      </c>
      <c r="K26" s="138">
        <f t="shared" si="0"/>
        <v>5.1925488409378682</v>
      </c>
      <c r="L26" s="138">
        <f t="shared" si="1"/>
        <v>-0.43943702272588325</v>
      </c>
      <c r="M26" s="139">
        <f t="shared" si="2"/>
        <v>1</v>
      </c>
      <c r="N26" s="139"/>
      <c r="O26" s="139"/>
      <c r="P26" s="139"/>
    </row>
    <row r="27" spans="1:16" x14ac:dyDescent="0.3">
      <c r="A27" s="19" t="s">
        <v>4</v>
      </c>
      <c r="B27" s="20">
        <v>52</v>
      </c>
      <c r="C27" s="21">
        <v>5.2</v>
      </c>
      <c r="D27" s="20">
        <v>10</v>
      </c>
      <c r="E27" s="123"/>
      <c r="G27" s="69" t="s">
        <v>265</v>
      </c>
      <c r="H27" s="86">
        <f>_xll.NetOutputPrediction(NTLP_VP162EF9971C4F05E0, "DG8A81A22", "VP162EF9971C4F05E0", APZ!$A$3:$E$3, A27:E27)</f>
        <v>0.93011012078530286</v>
      </c>
      <c r="J27" s="138">
        <v>5.0017971114426754</v>
      </c>
      <c r="K27" s="138">
        <f t="shared" si="0"/>
        <v>5.1718132003275556</v>
      </c>
      <c r="L27" s="138">
        <f t="shared" si="1"/>
        <v>-0.17001608888488029</v>
      </c>
      <c r="M27" s="139">
        <f t="shared" si="2"/>
        <v>1</v>
      </c>
      <c r="N27" s="139"/>
      <c r="O27" s="139"/>
      <c r="P27" s="139"/>
    </row>
    <row r="28" spans="1:16" x14ac:dyDescent="0.3">
      <c r="A28" s="19" t="s">
        <v>4</v>
      </c>
      <c r="B28" s="20">
        <v>52</v>
      </c>
      <c r="C28" s="21">
        <v>5.2</v>
      </c>
      <c r="D28" s="20">
        <v>0</v>
      </c>
      <c r="E28" s="123"/>
      <c r="G28" s="69" t="s">
        <v>265</v>
      </c>
      <c r="H28" s="86">
        <f>_xll.NetOutputPrediction(NTLP_VP162EF9971C4F05E0, "DG8A81A22", "VP162EF9971C4F05E0", APZ!$A$3:$E$3, A28:E28)</f>
        <v>0.93553065918384992</v>
      </c>
      <c r="J28" s="138">
        <v>5.1047575072713158</v>
      </c>
      <c r="K28" s="138">
        <f t="shared" si="0"/>
        <v>5.2</v>
      </c>
      <c r="L28" s="138">
        <f t="shared" si="1"/>
        <v>-9.5242492728684347E-2</v>
      </c>
      <c r="M28" s="139">
        <f t="shared" si="2"/>
        <v>1</v>
      </c>
      <c r="N28" s="139"/>
      <c r="O28" s="139"/>
      <c r="P28" s="139"/>
    </row>
    <row r="29" spans="1:16" x14ac:dyDescent="0.3">
      <c r="A29" s="19" t="s">
        <v>4</v>
      </c>
      <c r="B29" s="20">
        <v>52</v>
      </c>
      <c r="C29" s="21">
        <v>5.2</v>
      </c>
      <c r="D29" s="20">
        <v>1</v>
      </c>
      <c r="E29" s="123"/>
      <c r="G29" s="69" t="s">
        <v>265</v>
      </c>
      <c r="H29" s="86">
        <f>_xll.NetOutputPrediction(NTLP_VP162EF9971C4F05E0, "DG8A81A22", "VP162EF9971C4F05E0", APZ!$A$3:$E$3, A29:E29)</f>
        <v>0.93553065918384992</v>
      </c>
      <c r="J29" s="138">
        <v>5.0718864630251943</v>
      </c>
      <c r="K29" s="138">
        <f t="shared" si="0"/>
        <v>5.2</v>
      </c>
      <c r="L29" s="138">
        <f t="shared" si="1"/>
        <v>-0.12811353697480587</v>
      </c>
      <c r="M29" s="139">
        <f t="shared" si="2"/>
        <v>1</v>
      </c>
      <c r="N29" s="139"/>
      <c r="O29" s="139"/>
      <c r="P29" s="139"/>
    </row>
    <row r="30" spans="1:16" x14ac:dyDescent="0.3">
      <c r="A30" s="19" t="s">
        <v>4</v>
      </c>
      <c r="B30" s="20">
        <v>52</v>
      </c>
      <c r="C30" s="21">
        <v>5.2</v>
      </c>
      <c r="D30" s="20">
        <v>2</v>
      </c>
      <c r="E30" s="123"/>
      <c r="G30" s="69" t="s">
        <v>265</v>
      </c>
      <c r="H30" s="86">
        <f>_xll.NetOutputPrediction(NTLP_VP162EF9971C4F05E0, "DG8A81A22", "VP162EF9971C4F05E0", APZ!$A$3:$E$3, A30:E30)</f>
        <v>0.93553065918384215</v>
      </c>
      <c r="J30" s="138">
        <v>5.8159703454569174</v>
      </c>
      <c r="K30" s="138">
        <f t="shared" si="0"/>
        <v>5.1999999999999602</v>
      </c>
      <c r="L30" s="138">
        <f t="shared" si="1"/>
        <v>0.61597034545695717</v>
      </c>
      <c r="M30" s="139">
        <f t="shared" si="2"/>
        <v>0</v>
      </c>
      <c r="N30" s="139"/>
      <c r="O30" s="139"/>
      <c r="P30" s="139"/>
    </row>
    <row r="31" spans="1:16" x14ac:dyDescent="0.3">
      <c r="A31" s="19" t="s">
        <v>4</v>
      </c>
      <c r="B31" s="20">
        <v>52</v>
      </c>
      <c r="C31" s="21">
        <v>5.2</v>
      </c>
      <c r="D31" s="20">
        <v>3</v>
      </c>
      <c r="E31" s="123"/>
      <c r="G31" s="69" t="s">
        <v>265</v>
      </c>
      <c r="H31" s="86">
        <f>_xll.NetOutputPrediction(NTLP_VP162EF9971C4F05E0, "DG8A81A22", "VP162EF9971C4F05E0", APZ!$A$3:$E$3, A31:E31)</f>
        <v>0.93553065843066174</v>
      </c>
      <c r="J31" s="138">
        <v>5.1047575072713158</v>
      </c>
      <c r="K31" s="138">
        <f t="shared" si="0"/>
        <v>5.199999996083422</v>
      </c>
      <c r="L31" s="138">
        <f t="shared" si="1"/>
        <v>-9.5242488812106174E-2</v>
      </c>
      <c r="M31" s="139">
        <f t="shared" si="2"/>
        <v>1</v>
      </c>
      <c r="N31" s="139"/>
      <c r="O31" s="139"/>
      <c r="P31" s="139"/>
    </row>
    <row r="32" spans="1:16" x14ac:dyDescent="0.3">
      <c r="A32" s="19" t="s">
        <v>4</v>
      </c>
      <c r="B32" s="20">
        <v>52</v>
      </c>
      <c r="C32" s="21">
        <v>5.2</v>
      </c>
      <c r="D32" s="20">
        <v>4</v>
      </c>
      <c r="E32" s="123"/>
      <c r="G32" s="69" t="s">
        <v>265</v>
      </c>
      <c r="H32" s="86">
        <f>_xll.NetOutputPrediction(NTLP_VP162EF9971C4F05E0, "DG8A81A22", "VP162EF9971C4F05E0", APZ!$A$3:$E$3, A32:E32)</f>
        <v>0.93551931807043065</v>
      </c>
      <c r="J32" s="138">
        <v>5.2156818820794939</v>
      </c>
      <c r="K32" s="138">
        <f t="shared" si="0"/>
        <v>5.1999410262102206</v>
      </c>
      <c r="L32" s="138">
        <f t="shared" si="1"/>
        <v>1.5740855869273318E-2</v>
      </c>
      <c r="M32" s="139">
        <f t="shared" si="2"/>
        <v>1</v>
      </c>
      <c r="N32" s="139"/>
      <c r="O32" s="139"/>
      <c r="P32" s="139"/>
    </row>
    <row r="33" spans="1:16" x14ac:dyDescent="0.3">
      <c r="A33" s="19" t="s">
        <v>4</v>
      </c>
      <c r="B33" s="20">
        <v>52</v>
      </c>
      <c r="C33" s="21">
        <v>5.2</v>
      </c>
      <c r="D33" s="20">
        <v>6</v>
      </c>
      <c r="E33" s="123"/>
      <c r="G33" s="69" t="s">
        <v>265</v>
      </c>
      <c r="H33" s="86">
        <f>_xll.NetOutputPrediction(NTLP_VP162EF9971C4F05E0, "DG8A81A22", "VP162EF9971C4F05E0", APZ!$A$3:$E$3, A33:E33)</f>
        <v>0.93498398214798262</v>
      </c>
      <c r="J33" s="138">
        <v>5.6461501924295403</v>
      </c>
      <c r="K33" s="138">
        <f t="shared" si="0"/>
        <v>5.1971572794134904</v>
      </c>
      <c r="L33" s="138">
        <f t="shared" si="1"/>
        <v>0.44899291301604993</v>
      </c>
      <c r="M33" s="139">
        <f t="shared" si="2"/>
        <v>1</v>
      </c>
      <c r="N33" s="139"/>
      <c r="O33" s="139"/>
      <c r="P33" s="139"/>
    </row>
    <row r="34" spans="1:16" x14ac:dyDescent="0.3">
      <c r="A34" s="19" t="s">
        <v>4</v>
      </c>
      <c r="B34" s="20">
        <v>52</v>
      </c>
      <c r="C34" s="21">
        <v>5.2</v>
      </c>
      <c r="D34" s="20">
        <v>8</v>
      </c>
      <c r="E34" s="123"/>
      <c r="G34" s="69" t="s">
        <v>265</v>
      </c>
      <c r="H34" s="86">
        <f>_xll.NetOutputPrediction(NTLP_VP162EF9971C4F05E0, "DG8A81A22", "VP162EF9971C4F05E0", APZ!$A$3:$E$3, A34:E34)</f>
        <v>0.93409774397959366</v>
      </c>
      <c r="J34" s="138">
        <v>5.1047575072713158</v>
      </c>
      <c r="K34" s="138">
        <f t="shared" si="0"/>
        <v>5.1925488409378682</v>
      </c>
      <c r="L34" s="138">
        <f t="shared" si="1"/>
        <v>-8.779133366655234E-2</v>
      </c>
      <c r="M34" s="139">
        <f t="shared" si="2"/>
        <v>1</v>
      </c>
      <c r="N34" s="139"/>
      <c r="O34" s="139"/>
      <c r="P34" s="139"/>
    </row>
    <row r="35" spans="1:16" x14ac:dyDescent="0.3">
      <c r="A35" s="19" t="s">
        <v>4</v>
      </c>
      <c r="B35" s="20">
        <v>52</v>
      </c>
      <c r="C35" s="21">
        <v>5.2</v>
      </c>
      <c r="D35" s="20">
        <v>10</v>
      </c>
      <c r="E35" s="123"/>
      <c r="G35" s="69" t="s">
        <v>265</v>
      </c>
      <c r="H35" s="86">
        <f>_xll.NetOutputPrediction(NTLP_VP162EF9971C4F05E0, "DG8A81A22", "VP162EF9971C4F05E0", APZ!$A$3:$E$3, A35:E35)</f>
        <v>0.93011012078530286</v>
      </c>
      <c r="J35" s="138">
        <v>5.6461501924295403</v>
      </c>
      <c r="K35" s="138">
        <f t="shared" si="0"/>
        <v>5.1718132003275556</v>
      </c>
      <c r="L35" s="138">
        <f t="shared" si="1"/>
        <v>0.47433699210198466</v>
      </c>
      <c r="M35" s="139">
        <f t="shared" si="2"/>
        <v>1</v>
      </c>
      <c r="N35" s="139"/>
      <c r="O35" s="139"/>
      <c r="P35" s="139"/>
    </row>
    <row r="36" spans="1:16" x14ac:dyDescent="0.3">
      <c r="A36" s="19" t="s">
        <v>4</v>
      </c>
      <c r="B36" s="20">
        <v>52</v>
      </c>
      <c r="C36" s="21">
        <v>3.6</v>
      </c>
      <c r="D36" s="20">
        <v>0</v>
      </c>
      <c r="E36" s="123"/>
      <c r="G36" s="69" t="s">
        <v>265</v>
      </c>
      <c r="H36" s="86">
        <f>_xll.NetOutputPrediction(NTLP_VP162EF9971C4F05E0, "DG8A81A22", "VP162EF9971C4F05E0", APZ!$A$3:$E$3, A36:E36)</f>
        <v>0.93553065918384992</v>
      </c>
      <c r="J36" s="142">
        <v>4.0607799220937508</v>
      </c>
      <c r="K36" s="142">
        <f>IF(H36&lt;=0,H36,((H36*C36)+($C$36-($H$36*$C$36))))</f>
        <v>3.6</v>
      </c>
      <c r="L36" s="142">
        <f t="shared" ref="L36:L67" si="3">J36-K36</f>
        <v>0.46077992209375074</v>
      </c>
      <c r="M36" s="143">
        <f t="shared" si="2"/>
        <v>1</v>
      </c>
      <c r="N36" s="143">
        <f>SUM(M36:M67)</f>
        <v>32</v>
      </c>
      <c r="O36" s="143">
        <f>COUNT(M36:M67)</f>
        <v>32</v>
      </c>
      <c r="P36" s="144">
        <f>N36/O36</f>
        <v>1</v>
      </c>
    </row>
    <row r="37" spans="1:16" x14ac:dyDescent="0.3">
      <c r="A37" s="19" t="s">
        <v>4</v>
      </c>
      <c r="B37" s="20">
        <v>52</v>
      </c>
      <c r="C37" s="21">
        <v>3.6</v>
      </c>
      <c r="D37" s="20">
        <v>1</v>
      </c>
      <c r="E37" s="123"/>
      <c r="G37" s="69" t="s">
        <v>265</v>
      </c>
      <c r="H37" s="86">
        <f>_xll.NetOutputPrediction(NTLP_VP162EF9971C4F05E0, "DG8A81A22", "VP162EF9971C4F05E0", APZ!$A$3:$E$3, A37:E37)</f>
        <v>0.93553065918384992</v>
      </c>
      <c r="J37" s="142">
        <v>3.9070762143792019</v>
      </c>
      <c r="K37" s="142">
        <f t="shared" ref="K37:K67" si="4">IF(H37&lt;=0,H37,((H37*C37)+($C$36-($H$36*$C$36))))</f>
        <v>3.6</v>
      </c>
      <c r="L37" s="142">
        <f t="shared" si="3"/>
        <v>0.30707621437920185</v>
      </c>
      <c r="M37" s="143">
        <f t="shared" si="2"/>
        <v>1</v>
      </c>
      <c r="N37" s="133"/>
      <c r="O37" s="133"/>
      <c r="P37" s="133"/>
    </row>
    <row r="38" spans="1:16" x14ac:dyDescent="0.3">
      <c r="A38" s="19" t="s">
        <v>4</v>
      </c>
      <c r="B38" s="20">
        <v>52</v>
      </c>
      <c r="C38" s="21">
        <v>3.6</v>
      </c>
      <c r="D38" s="20">
        <v>2</v>
      </c>
      <c r="E38" s="123"/>
      <c r="G38" s="69" t="s">
        <v>265</v>
      </c>
      <c r="H38" s="86">
        <f>_xll.NetOutputPrediction(NTLP_VP162EF9971C4F05E0, "DG8A81A22", "VP162EF9971C4F05E0", APZ!$A$3:$E$3, A38:E38)</f>
        <v>0.93553065918382394</v>
      </c>
      <c r="J38" s="142">
        <v>3.5638857758652027</v>
      </c>
      <c r="K38" s="142">
        <f t="shared" si="4"/>
        <v>3.5999999999999064</v>
      </c>
      <c r="L38" s="142">
        <f t="shared" si="3"/>
        <v>-3.6114224134703665E-2</v>
      </c>
      <c r="M38" s="143">
        <f t="shared" si="2"/>
        <v>1</v>
      </c>
      <c r="N38" s="133"/>
      <c r="O38" s="133"/>
      <c r="P38" s="133"/>
    </row>
    <row r="39" spans="1:16" x14ac:dyDescent="0.3">
      <c r="A39" s="19" t="s">
        <v>4</v>
      </c>
      <c r="B39" s="20">
        <v>52</v>
      </c>
      <c r="C39" s="21">
        <v>3.6</v>
      </c>
      <c r="D39" s="20">
        <v>2</v>
      </c>
      <c r="E39" s="123"/>
      <c r="G39" s="69" t="s">
        <v>265</v>
      </c>
      <c r="H39" s="86">
        <f>_xll.NetOutputPrediction(NTLP_VP162EF9971C4F05E0, "DG8A81A22", "VP162EF9971C4F05E0", APZ!$A$3:$E$3, A39:E39)</f>
        <v>0.93553065918382394</v>
      </c>
      <c r="J39" s="142">
        <v>3.4560445715737376</v>
      </c>
      <c r="K39" s="142">
        <f t="shared" si="4"/>
        <v>3.5999999999999064</v>
      </c>
      <c r="L39" s="142">
        <f t="shared" si="3"/>
        <v>-0.14395542842616882</v>
      </c>
      <c r="M39" s="143">
        <f t="shared" si="2"/>
        <v>1</v>
      </c>
      <c r="N39" s="133"/>
      <c r="O39" s="133"/>
      <c r="P39" s="133"/>
    </row>
    <row r="40" spans="1:16" x14ac:dyDescent="0.3">
      <c r="A40" s="19" t="s">
        <v>4</v>
      </c>
      <c r="B40" s="20">
        <v>52</v>
      </c>
      <c r="C40" s="21">
        <v>3.6</v>
      </c>
      <c r="D40" s="20">
        <v>4</v>
      </c>
      <c r="E40" s="123"/>
      <c r="G40" s="69" t="s">
        <v>265</v>
      </c>
      <c r="H40" s="86">
        <f>_xll.NetOutputPrediction(NTLP_VP162EF9971C4F05E0, "DG8A81A22", "VP162EF9971C4F05E0", APZ!$A$3:$E$3, A40:E40)</f>
        <v>0.93550075259468679</v>
      </c>
      <c r="J40" s="142">
        <v>3.7948631281271186</v>
      </c>
      <c r="K40" s="142">
        <f t="shared" si="4"/>
        <v>3.5998923362790127</v>
      </c>
      <c r="L40" s="142">
        <f t="shared" si="3"/>
        <v>0.19497079184810584</v>
      </c>
      <c r="M40" s="143">
        <f t="shared" si="2"/>
        <v>1</v>
      </c>
      <c r="N40" s="133"/>
      <c r="O40" s="133"/>
      <c r="P40" s="133"/>
    </row>
    <row r="41" spans="1:16" x14ac:dyDescent="0.3">
      <c r="A41" s="19" t="s">
        <v>4</v>
      </c>
      <c r="B41" s="20">
        <v>52</v>
      </c>
      <c r="C41" s="21">
        <v>3.6</v>
      </c>
      <c r="D41" s="20">
        <v>6</v>
      </c>
      <c r="E41" s="123"/>
      <c r="G41" s="69" t="s">
        <v>265</v>
      </c>
      <c r="H41" s="86">
        <f>_xll.NetOutputPrediction(NTLP_VP162EF9971C4F05E0, "DG8A81A22", "VP162EF9971C4F05E0", APZ!$A$3:$E$3, A41:E41)</f>
        <v>0.93446397512608836</v>
      </c>
      <c r="J41" s="142">
        <v>4.0607799220937508</v>
      </c>
      <c r="K41" s="142">
        <f t="shared" si="4"/>
        <v>3.5961599373920583</v>
      </c>
      <c r="L41" s="142">
        <f t="shared" si="3"/>
        <v>0.46461998470169252</v>
      </c>
      <c r="M41" s="143">
        <f t="shared" si="2"/>
        <v>1</v>
      </c>
      <c r="N41" s="133"/>
      <c r="O41" s="133"/>
      <c r="P41" s="133"/>
    </row>
    <row r="42" spans="1:16" x14ac:dyDescent="0.3">
      <c r="A42" s="19" t="s">
        <v>4</v>
      </c>
      <c r="B42" s="20">
        <v>52</v>
      </c>
      <c r="C42" s="21">
        <v>3.6</v>
      </c>
      <c r="D42" s="20">
        <v>8</v>
      </c>
      <c r="E42" s="123"/>
      <c r="G42" s="69" t="s">
        <v>265</v>
      </c>
      <c r="H42" s="86">
        <f>_xll.NetOutputPrediction(NTLP_VP162EF9971C4F05E0, "DG8A81A22", "VP162EF9971C4F05E0", APZ!$A$3:$E$3, A42:E42)</f>
        <v>0.93158278277107232</v>
      </c>
      <c r="J42" s="142">
        <v>3.9487725164073186</v>
      </c>
      <c r="K42" s="142">
        <f t="shared" si="4"/>
        <v>3.5857876449140007</v>
      </c>
      <c r="L42" s="142">
        <f t="shared" si="3"/>
        <v>0.36298487149331793</v>
      </c>
      <c r="M42" s="143">
        <f t="shared" si="2"/>
        <v>1</v>
      </c>
      <c r="N42" s="133"/>
      <c r="O42" s="133"/>
      <c r="P42" s="133"/>
    </row>
    <row r="43" spans="1:16" x14ac:dyDescent="0.3">
      <c r="A43" s="19" t="s">
        <v>4</v>
      </c>
      <c r="B43" s="20">
        <v>52</v>
      </c>
      <c r="C43" s="21">
        <v>3.6</v>
      </c>
      <c r="D43" s="20">
        <v>10</v>
      </c>
      <c r="E43" s="123"/>
      <c r="G43" s="69" t="s">
        <v>265</v>
      </c>
      <c r="H43" s="86">
        <f>_xll.NetOutputPrediction(NTLP_VP162EF9971C4F05E0, "DG8A81A22", "VP162EF9971C4F05E0", APZ!$A$3:$E$3, A43:E43)</f>
        <v>0.91106922192709971</v>
      </c>
      <c r="J43" s="142">
        <v>3.2931328620723654</v>
      </c>
      <c r="K43" s="142">
        <f t="shared" si="4"/>
        <v>3.5119388258756992</v>
      </c>
      <c r="L43" s="142">
        <f t="shared" si="3"/>
        <v>-0.21880596380333373</v>
      </c>
      <c r="M43" s="143">
        <f t="shared" si="2"/>
        <v>1</v>
      </c>
      <c r="N43" s="133"/>
      <c r="O43" s="133"/>
      <c r="P43" s="133"/>
    </row>
    <row r="44" spans="1:16" x14ac:dyDescent="0.3">
      <c r="A44" s="19" t="s">
        <v>4</v>
      </c>
      <c r="B44" s="20">
        <v>52</v>
      </c>
      <c r="C44" s="21">
        <v>3.6</v>
      </c>
      <c r="D44" s="20">
        <v>0</v>
      </c>
      <c r="E44" s="123"/>
      <c r="G44" s="69" t="s">
        <v>265</v>
      </c>
      <c r="H44" s="86">
        <f>_xll.NetOutputPrediction(NTLP_VP162EF9971C4F05E0, "DG8A81A22", "VP162EF9971C4F05E0", APZ!$A$3:$E$3, A44:E44)</f>
        <v>0.93553065918384992</v>
      </c>
      <c r="J44" s="142">
        <v>4.0607799220937508</v>
      </c>
      <c r="K44" s="142">
        <f t="shared" si="4"/>
        <v>3.6</v>
      </c>
      <c r="L44" s="142">
        <f t="shared" si="3"/>
        <v>0.46077992209375074</v>
      </c>
      <c r="M44" s="143">
        <f t="shared" si="2"/>
        <v>1</v>
      </c>
      <c r="N44" s="133"/>
      <c r="O44" s="133"/>
      <c r="P44" s="133"/>
    </row>
    <row r="45" spans="1:16" x14ac:dyDescent="0.3">
      <c r="A45" s="19" t="s">
        <v>4</v>
      </c>
      <c r="B45" s="20">
        <v>52</v>
      </c>
      <c r="C45" s="21">
        <v>3.6</v>
      </c>
      <c r="D45" s="20">
        <v>1</v>
      </c>
      <c r="E45" s="123"/>
      <c r="G45" s="69" t="s">
        <v>265</v>
      </c>
      <c r="H45" s="86">
        <f>_xll.NetOutputPrediction(NTLP_VP162EF9971C4F05E0, "DG8A81A22", "VP162EF9971C4F05E0", APZ!$A$3:$E$3, A45:E45)</f>
        <v>0.93553065918384992</v>
      </c>
      <c r="J45" s="142">
        <v>3.9070762143792019</v>
      </c>
      <c r="K45" s="142">
        <f t="shared" si="4"/>
        <v>3.6</v>
      </c>
      <c r="L45" s="142">
        <f t="shared" si="3"/>
        <v>0.30707621437920185</v>
      </c>
      <c r="M45" s="143">
        <f t="shared" si="2"/>
        <v>1</v>
      </c>
      <c r="N45" s="133"/>
      <c r="O45" s="133"/>
      <c r="P45" s="133"/>
    </row>
    <row r="46" spans="1:16" x14ac:dyDescent="0.3">
      <c r="A46" s="19" t="s">
        <v>4</v>
      </c>
      <c r="B46" s="20">
        <v>52</v>
      </c>
      <c r="C46" s="21">
        <v>3.6</v>
      </c>
      <c r="D46" s="20">
        <v>2</v>
      </c>
      <c r="E46" s="123"/>
      <c r="G46" s="69" t="s">
        <v>265</v>
      </c>
      <c r="H46" s="86">
        <f>_xll.NetOutputPrediction(NTLP_VP162EF9971C4F05E0, "DG8A81A22", "VP162EF9971C4F05E0", APZ!$A$3:$E$3, A46:E46)</f>
        <v>0.93553065918382394</v>
      </c>
      <c r="J46" s="142">
        <v>3.5638857758652027</v>
      </c>
      <c r="K46" s="142">
        <f t="shared" si="4"/>
        <v>3.5999999999999064</v>
      </c>
      <c r="L46" s="142">
        <f t="shared" si="3"/>
        <v>-3.6114224134703665E-2</v>
      </c>
      <c r="M46" s="143">
        <f t="shared" si="2"/>
        <v>1</v>
      </c>
      <c r="N46" s="133"/>
      <c r="O46" s="133"/>
      <c r="P46" s="133"/>
    </row>
    <row r="47" spans="1:16" x14ac:dyDescent="0.3">
      <c r="A47" s="19" t="s">
        <v>4</v>
      </c>
      <c r="B47" s="20">
        <v>52</v>
      </c>
      <c r="C47" s="21">
        <v>3.6</v>
      </c>
      <c r="D47" s="20">
        <v>3</v>
      </c>
      <c r="E47" s="123"/>
      <c r="G47" s="69" t="s">
        <v>265</v>
      </c>
      <c r="H47" s="86">
        <f>_xll.NetOutputPrediction(NTLP_VP162EF9971C4F05E0, "DG8A81A22", "VP162EF9971C4F05E0", APZ!$A$3:$E$3, A47:E47)</f>
        <v>0.9355306548509299</v>
      </c>
      <c r="J47" s="142">
        <v>3.4560445715737376</v>
      </c>
      <c r="K47" s="142">
        <f t="shared" si="4"/>
        <v>3.5999999844014878</v>
      </c>
      <c r="L47" s="142">
        <f t="shared" si="3"/>
        <v>-0.14395541282775026</v>
      </c>
      <c r="M47" s="143">
        <f t="shared" si="2"/>
        <v>1</v>
      </c>
      <c r="N47" s="133"/>
      <c r="O47" s="133"/>
      <c r="P47" s="133"/>
    </row>
    <row r="48" spans="1:16" x14ac:dyDescent="0.3">
      <c r="A48" s="19" t="s">
        <v>4</v>
      </c>
      <c r="B48" s="20">
        <v>52</v>
      </c>
      <c r="C48" s="21">
        <v>3.6</v>
      </c>
      <c r="D48" s="20">
        <v>4</v>
      </c>
      <c r="E48" s="123"/>
      <c r="G48" s="69" t="s">
        <v>265</v>
      </c>
      <c r="H48" s="86">
        <f>_xll.NetOutputPrediction(NTLP_VP162EF9971C4F05E0, "DG8A81A22", "VP162EF9971C4F05E0", APZ!$A$3:$E$3, A48:E48)</f>
        <v>0.93550075259468679</v>
      </c>
      <c r="J48" s="142">
        <v>3.7948631281271186</v>
      </c>
      <c r="K48" s="142">
        <f t="shared" si="4"/>
        <v>3.5998923362790127</v>
      </c>
      <c r="L48" s="142">
        <f t="shared" si="3"/>
        <v>0.19497079184810584</v>
      </c>
      <c r="M48" s="143">
        <f t="shared" si="2"/>
        <v>1</v>
      </c>
      <c r="N48" s="133"/>
      <c r="O48" s="133"/>
      <c r="P48" s="133"/>
    </row>
    <row r="49" spans="1:16" x14ac:dyDescent="0.3">
      <c r="A49" s="19" t="s">
        <v>4</v>
      </c>
      <c r="B49" s="20">
        <v>52</v>
      </c>
      <c r="C49" s="21">
        <v>3.6</v>
      </c>
      <c r="D49" s="20">
        <v>6</v>
      </c>
      <c r="E49" s="123"/>
      <c r="G49" s="69" t="s">
        <v>265</v>
      </c>
      <c r="H49" s="86">
        <f>_xll.NetOutputPrediction(NTLP_VP162EF9971C4F05E0, "DG8A81A22", "VP162EF9971C4F05E0", APZ!$A$3:$E$3, A49:E49)</f>
        <v>0.93446397512608836</v>
      </c>
      <c r="J49" s="142">
        <v>4.0607799220937508</v>
      </c>
      <c r="K49" s="142">
        <f t="shared" si="4"/>
        <v>3.5961599373920583</v>
      </c>
      <c r="L49" s="142">
        <f t="shared" si="3"/>
        <v>0.46461998470169252</v>
      </c>
      <c r="M49" s="143">
        <f t="shared" si="2"/>
        <v>1</v>
      </c>
      <c r="N49" s="133"/>
      <c r="O49" s="133"/>
      <c r="P49" s="133"/>
    </row>
    <row r="50" spans="1:16" x14ac:dyDescent="0.3">
      <c r="A50" s="19" t="s">
        <v>4</v>
      </c>
      <c r="B50" s="20">
        <v>52</v>
      </c>
      <c r="C50" s="21">
        <v>3.6</v>
      </c>
      <c r="D50" s="20">
        <v>8</v>
      </c>
      <c r="E50" s="123"/>
      <c r="G50" s="69" t="s">
        <v>265</v>
      </c>
      <c r="H50" s="86">
        <f>_xll.NetOutputPrediction(NTLP_VP162EF9971C4F05E0, "DG8A81A22", "VP162EF9971C4F05E0", APZ!$A$3:$E$3, A50:E50)</f>
        <v>0.93158278277107232</v>
      </c>
      <c r="J50" s="142">
        <v>3.9487725164073186</v>
      </c>
      <c r="K50" s="142">
        <f t="shared" si="4"/>
        <v>3.5857876449140007</v>
      </c>
      <c r="L50" s="142">
        <f t="shared" si="3"/>
        <v>0.36298487149331793</v>
      </c>
      <c r="M50" s="143">
        <f t="shared" si="2"/>
        <v>1</v>
      </c>
      <c r="N50" s="133"/>
      <c r="O50" s="133"/>
      <c r="P50" s="133"/>
    </row>
    <row r="51" spans="1:16" x14ac:dyDescent="0.3">
      <c r="A51" s="19" t="s">
        <v>4</v>
      </c>
      <c r="B51" s="20">
        <v>52</v>
      </c>
      <c r="C51" s="21">
        <v>3.6</v>
      </c>
      <c r="D51" s="20">
        <v>10</v>
      </c>
      <c r="E51" s="123"/>
      <c r="G51" s="69" t="s">
        <v>265</v>
      </c>
      <c r="H51" s="86">
        <f>_xll.NetOutputPrediction(NTLP_VP162EF9971C4F05E0, "DG8A81A22", "VP162EF9971C4F05E0", APZ!$A$3:$E$3, A51:E51)</f>
        <v>0.91106922192709971</v>
      </c>
      <c r="J51" s="142">
        <v>3.2931328620723654</v>
      </c>
      <c r="K51" s="142">
        <f t="shared" si="4"/>
        <v>3.5119388258756992</v>
      </c>
      <c r="L51" s="142">
        <f t="shared" si="3"/>
        <v>-0.21880596380333373</v>
      </c>
      <c r="M51" s="143">
        <f t="shared" si="2"/>
        <v>1</v>
      </c>
      <c r="N51" s="133"/>
      <c r="O51" s="133"/>
      <c r="P51" s="133"/>
    </row>
    <row r="52" spans="1:16" x14ac:dyDescent="0.3">
      <c r="A52" s="19" t="s">
        <v>4</v>
      </c>
      <c r="B52" s="20">
        <v>52</v>
      </c>
      <c r="C52" s="21">
        <v>3.6</v>
      </c>
      <c r="D52" s="20">
        <v>0</v>
      </c>
      <c r="E52" s="123"/>
      <c r="G52" s="69" t="s">
        <v>265</v>
      </c>
      <c r="H52" s="86">
        <f>_xll.NetOutputPrediction(NTLP_VP162EF9971C4F05E0, "DG8A81A22", "VP162EF9971C4F05E0", APZ!$A$3:$E$3, A52:E52)</f>
        <v>0.93553065918384992</v>
      </c>
      <c r="J52" s="142">
        <v>3.2931328620723654</v>
      </c>
      <c r="K52" s="142">
        <f t="shared" si="4"/>
        <v>3.6</v>
      </c>
      <c r="L52" s="142">
        <f t="shared" si="3"/>
        <v>-0.30686713792763465</v>
      </c>
      <c r="M52" s="143">
        <f t="shared" si="2"/>
        <v>1</v>
      </c>
      <c r="N52" s="133"/>
      <c r="O52" s="133"/>
      <c r="P52" s="133"/>
    </row>
    <row r="53" spans="1:16" x14ac:dyDescent="0.3">
      <c r="A53" s="19" t="s">
        <v>4</v>
      </c>
      <c r="B53" s="20">
        <v>52</v>
      </c>
      <c r="C53" s="21">
        <v>3.6</v>
      </c>
      <c r="D53" s="20">
        <v>1</v>
      </c>
      <c r="E53" s="123"/>
      <c r="G53" s="69" t="s">
        <v>265</v>
      </c>
      <c r="H53" s="86">
        <f>_xll.NetOutputPrediction(NTLP_VP162EF9971C4F05E0, "DG8A81A22", "VP162EF9971C4F05E0", APZ!$A$3:$E$3, A53:E53)</f>
        <v>0.93553065918384992</v>
      </c>
      <c r="J53" s="142">
        <v>4.0607799220937508</v>
      </c>
      <c r="K53" s="142">
        <f t="shared" si="4"/>
        <v>3.6</v>
      </c>
      <c r="L53" s="142">
        <f t="shared" si="3"/>
        <v>0.46077992209375074</v>
      </c>
      <c r="M53" s="143">
        <f t="shared" si="2"/>
        <v>1</v>
      </c>
      <c r="N53" s="133"/>
      <c r="O53" s="133"/>
      <c r="P53" s="133"/>
    </row>
    <row r="54" spans="1:16" x14ac:dyDescent="0.3">
      <c r="A54" s="19" t="s">
        <v>4</v>
      </c>
      <c r="B54" s="20">
        <v>52</v>
      </c>
      <c r="C54" s="21">
        <v>3.6</v>
      </c>
      <c r="D54" s="20">
        <v>2</v>
      </c>
      <c r="E54" s="123"/>
      <c r="G54" s="69" t="s">
        <v>265</v>
      </c>
      <c r="H54" s="86">
        <f>_xll.NetOutputPrediction(NTLP_VP162EF9971C4F05E0, "DG8A81A22", "VP162EF9971C4F05E0", APZ!$A$3:$E$3, A54:E54)</f>
        <v>0.93553065918382394</v>
      </c>
      <c r="J54" s="142">
        <v>3.7948631281271186</v>
      </c>
      <c r="K54" s="142">
        <f t="shared" si="4"/>
        <v>3.5999999999999064</v>
      </c>
      <c r="L54" s="142">
        <f t="shared" si="3"/>
        <v>0.19486312812721218</v>
      </c>
      <c r="M54" s="143">
        <f t="shared" si="2"/>
        <v>1</v>
      </c>
      <c r="N54" s="133"/>
      <c r="O54" s="133"/>
      <c r="P54" s="133"/>
    </row>
    <row r="55" spans="1:16" x14ac:dyDescent="0.3">
      <c r="A55" s="19" t="s">
        <v>4</v>
      </c>
      <c r="B55" s="20">
        <v>52</v>
      </c>
      <c r="C55" s="21">
        <v>3.6</v>
      </c>
      <c r="D55" s="20">
        <v>3</v>
      </c>
      <c r="E55" s="123"/>
      <c r="G55" s="69" t="s">
        <v>265</v>
      </c>
      <c r="H55" s="86">
        <f>_xll.NetOutputPrediction(NTLP_VP162EF9971C4F05E0, "DG8A81A22", "VP162EF9971C4F05E0", APZ!$A$3:$E$3, A55:E55)</f>
        <v>0.9355306548509299</v>
      </c>
      <c r="J55" s="142">
        <v>3.2931328620723654</v>
      </c>
      <c r="K55" s="142">
        <f t="shared" si="4"/>
        <v>3.5999999844014878</v>
      </c>
      <c r="L55" s="142">
        <f t="shared" si="3"/>
        <v>-0.30686712232912239</v>
      </c>
      <c r="M55" s="143">
        <f t="shared" si="2"/>
        <v>1</v>
      </c>
      <c r="N55" s="133"/>
      <c r="O55" s="133"/>
      <c r="P55" s="133"/>
    </row>
    <row r="56" spans="1:16" x14ac:dyDescent="0.3">
      <c r="A56" s="19" t="s">
        <v>4</v>
      </c>
      <c r="B56" s="20">
        <v>52</v>
      </c>
      <c r="C56" s="21">
        <v>3.6</v>
      </c>
      <c r="D56" s="20">
        <v>4</v>
      </c>
      <c r="E56" s="123"/>
      <c r="G56" s="69" t="s">
        <v>265</v>
      </c>
      <c r="H56" s="86">
        <f>_xll.NetOutputPrediction(NTLP_VP162EF9971C4F05E0, "DG8A81A22", "VP162EF9971C4F05E0", APZ!$A$3:$E$3, A56:E56)</f>
        <v>0.93550075259468679</v>
      </c>
      <c r="J56" s="142">
        <v>3.9070762143792019</v>
      </c>
      <c r="K56" s="142">
        <f t="shared" si="4"/>
        <v>3.5998923362790127</v>
      </c>
      <c r="L56" s="142">
        <f t="shared" si="3"/>
        <v>0.30718387810018921</v>
      </c>
      <c r="M56" s="143">
        <f t="shared" si="2"/>
        <v>1</v>
      </c>
      <c r="N56" s="133"/>
      <c r="O56" s="133"/>
      <c r="P56" s="133"/>
    </row>
    <row r="57" spans="1:16" x14ac:dyDescent="0.3">
      <c r="A57" s="19" t="s">
        <v>4</v>
      </c>
      <c r="B57" s="20">
        <v>52</v>
      </c>
      <c r="C57" s="21">
        <v>3.6</v>
      </c>
      <c r="D57" s="20">
        <v>6</v>
      </c>
      <c r="E57" s="123"/>
      <c r="G57" s="69" t="s">
        <v>265</v>
      </c>
      <c r="H57" s="86">
        <f>_xll.NetOutputPrediction(NTLP_VP162EF9971C4F05E0, "DG8A81A22", "VP162EF9971C4F05E0", APZ!$A$3:$E$3, A57:E57)</f>
        <v>0.93446397512608836</v>
      </c>
      <c r="J57" s="142">
        <v>3.4560445715737376</v>
      </c>
      <c r="K57" s="142">
        <f t="shared" si="4"/>
        <v>3.5961599373920583</v>
      </c>
      <c r="L57" s="142">
        <f t="shared" si="3"/>
        <v>-0.14011536581832074</v>
      </c>
      <c r="M57" s="143">
        <f t="shared" si="2"/>
        <v>1</v>
      </c>
      <c r="N57" s="133"/>
      <c r="O57" s="133"/>
      <c r="P57" s="133"/>
    </row>
    <row r="58" spans="1:16" x14ac:dyDescent="0.3">
      <c r="A58" s="19" t="s">
        <v>4</v>
      </c>
      <c r="B58" s="20">
        <v>52</v>
      </c>
      <c r="C58" s="21">
        <v>3.6</v>
      </c>
      <c r="D58" s="20">
        <v>8</v>
      </c>
      <c r="E58" s="123"/>
      <c r="G58" s="69" t="s">
        <v>265</v>
      </c>
      <c r="H58" s="86">
        <f>_xll.NetOutputPrediction(NTLP_VP162EF9971C4F05E0, "DG8A81A22", "VP162EF9971C4F05E0", APZ!$A$3:$E$3, A58:E58)</f>
        <v>0.93158278277107232</v>
      </c>
      <c r="J58" s="142">
        <v>3.3440371658873054</v>
      </c>
      <c r="K58" s="142">
        <f t="shared" si="4"/>
        <v>3.5857876449140007</v>
      </c>
      <c r="L58" s="142">
        <f t="shared" si="3"/>
        <v>-0.24175047902669533</v>
      </c>
      <c r="M58" s="143">
        <f t="shared" si="2"/>
        <v>1</v>
      </c>
      <c r="N58" s="133"/>
      <c r="O58" s="133"/>
      <c r="P58" s="133"/>
    </row>
    <row r="59" spans="1:16" x14ac:dyDescent="0.3">
      <c r="A59" s="19" t="s">
        <v>4</v>
      </c>
      <c r="B59" s="20">
        <v>52</v>
      </c>
      <c r="C59" s="21">
        <v>3.6</v>
      </c>
      <c r="D59" s="20">
        <v>10</v>
      </c>
      <c r="E59" s="123"/>
      <c r="G59" s="69" t="s">
        <v>265</v>
      </c>
      <c r="H59" s="86">
        <f>_xll.NetOutputPrediction(NTLP_VP162EF9971C4F05E0, "DG8A81A22", "VP162EF9971C4F05E0", APZ!$A$3:$E$3, A59:E59)</f>
        <v>0.91106922192709971</v>
      </c>
      <c r="J59" s="142">
        <v>3.4560445715737376</v>
      </c>
      <c r="K59" s="142">
        <f t="shared" si="4"/>
        <v>3.5119388258756992</v>
      </c>
      <c r="L59" s="142">
        <f t="shared" si="3"/>
        <v>-5.5894254301961599E-2</v>
      </c>
      <c r="M59" s="143">
        <f t="shared" si="2"/>
        <v>1</v>
      </c>
      <c r="N59" s="133"/>
      <c r="O59" s="133"/>
      <c r="P59" s="133"/>
    </row>
    <row r="60" spans="1:16" x14ac:dyDescent="0.3">
      <c r="A60" s="19" t="s">
        <v>4</v>
      </c>
      <c r="B60" s="20">
        <v>52</v>
      </c>
      <c r="C60" s="21">
        <v>3.6</v>
      </c>
      <c r="D60" s="20">
        <v>0</v>
      </c>
      <c r="E60" s="123"/>
      <c r="G60" s="69" t="s">
        <v>265</v>
      </c>
      <c r="H60" s="86">
        <f>_xll.NetOutputPrediction(NTLP_VP162EF9971C4F05E0, "DG8A81A22", "VP162EF9971C4F05E0", APZ!$A$3:$E$3, A60:E60)</f>
        <v>0.93553065918384992</v>
      </c>
      <c r="J60" s="142">
        <v>3.7948631281271186</v>
      </c>
      <c r="K60" s="142">
        <f t="shared" si="4"/>
        <v>3.6</v>
      </c>
      <c r="L60" s="142">
        <f t="shared" si="3"/>
        <v>0.19486312812711848</v>
      </c>
      <c r="M60" s="143">
        <f t="shared" si="2"/>
        <v>1</v>
      </c>
      <c r="N60" s="133"/>
      <c r="O60" s="133"/>
      <c r="P60" s="133"/>
    </row>
    <row r="61" spans="1:16" x14ac:dyDescent="0.3">
      <c r="A61" s="19" t="s">
        <v>4</v>
      </c>
      <c r="B61" s="20">
        <v>52</v>
      </c>
      <c r="C61" s="21">
        <v>3.6</v>
      </c>
      <c r="D61" s="20">
        <v>1</v>
      </c>
      <c r="E61" s="123"/>
      <c r="G61" s="69" t="s">
        <v>265</v>
      </c>
      <c r="H61" s="86">
        <f>_xll.NetOutputPrediction(NTLP_VP162EF9971C4F05E0, "DG8A81A22", "VP162EF9971C4F05E0", APZ!$A$3:$E$3, A61:E61)</f>
        <v>0.93553065918384992</v>
      </c>
      <c r="J61" s="142">
        <v>3.5638857758652027</v>
      </c>
      <c r="K61" s="142">
        <f t="shared" si="4"/>
        <v>3.6</v>
      </c>
      <c r="L61" s="142">
        <f t="shared" si="3"/>
        <v>-3.6114224134797368E-2</v>
      </c>
      <c r="M61" s="143">
        <f t="shared" si="2"/>
        <v>1</v>
      </c>
      <c r="N61" s="133"/>
      <c r="O61" s="133"/>
      <c r="P61" s="133"/>
    </row>
    <row r="62" spans="1:16" x14ac:dyDescent="0.3">
      <c r="A62" s="19" t="s">
        <v>4</v>
      </c>
      <c r="B62" s="20">
        <v>52</v>
      </c>
      <c r="C62" s="21">
        <v>3.6</v>
      </c>
      <c r="D62" s="20">
        <v>2</v>
      </c>
      <c r="E62" s="123"/>
      <c r="G62" s="69" t="s">
        <v>265</v>
      </c>
      <c r="H62" s="86">
        <f>_xll.NetOutputPrediction(NTLP_VP162EF9971C4F05E0, "DG8A81A22", "VP162EF9971C4F05E0", APZ!$A$3:$E$3, A62:E62)</f>
        <v>0.93553065918382394</v>
      </c>
      <c r="J62" s="142">
        <v>3.5107622660936211</v>
      </c>
      <c r="K62" s="142">
        <f t="shared" si="4"/>
        <v>3.5999999999999064</v>
      </c>
      <c r="L62" s="142">
        <f t="shared" si="3"/>
        <v>-8.923773390628531E-2</v>
      </c>
      <c r="M62" s="143">
        <f t="shared" si="2"/>
        <v>1</v>
      </c>
      <c r="N62" s="133"/>
      <c r="O62" s="133"/>
      <c r="P62" s="133"/>
    </row>
    <row r="63" spans="1:16" x14ac:dyDescent="0.3">
      <c r="A63" s="19" t="s">
        <v>4</v>
      </c>
      <c r="B63" s="20">
        <v>52</v>
      </c>
      <c r="C63" s="21">
        <v>3.6</v>
      </c>
      <c r="D63" s="20">
        <v>3</v>
      </c>
      <c r="E63" s="123"/>
      <c r="G63" s="69" t="s">
        <v>265</v>
      </c>
      <c r="H63" s="86">
        <f>_xll.NetOutputPrediction(NTLP_VP162EF9971C4F05E0, "DG8A81A22", "VP162EF9971C4F05E0", APZ!$A$3:$E$3, A63:E63)</f>
        <v>0.9355306548509299</v>
      </c>
      <c r="J63" s="142">
        <v>3.3440371658873054</v>
      </c>
      <c r="K63" s="142">
        <f t="shared" si="4"/>
        <v>3.5999999844014878</v>
      </c>
      <c r="L63" s="142">
        <f t="shared" si="3"/>
        <v>-0.25596281851418246</v>
      </c>
      <c r="M63" s="143">
        <f t="shared" si="2"/>
        <v>1</v>
      </c>
      <c r="N63" s="133"/>
      <c r="O63" s="133"/>
      <c r="P63" s="133"/>
    </row>
    <row r="64" spans="1:16" x14ac:dyDescent="0.3">
      <c r="A64" s="19" t="s">
        <v>4</v>
      </c>
      <c r="B64" s="20">
        <v>52</v>
      </c>
      <c r="C64" s="21">
        <v>3.6</v>
      </c>
      <c r="D64" s="20">
        <v>4</v>
      </c>
      <c r="E64" s="123"/>
      <c r="G64" s="69" t="s">
        <v>265</v>
      </c>
      <c r="H64" s="86">
        <f>_xll.NetOutputPrediction(NTLP_VP162EF9971C4F05E0, "DG8A81A22", "VP162EF9971C4F05E0", APZ!$A$3:$E$3, A64:E64)</f>
        <v>0.93550075259468679</v>
      </c>
      <c r="J64" s="142">
        <v>3.7948631281271186</v>
      </c>
      <c r="K64" s="142">
        <f t="shared" si="4"/>
        <v>3.5998923362790127</v>
      </c>
      <c r="L64" s="142">
        <f t="shared" si="3"/>
        <v>0.19497079184810584</v>
      </c>
      <c r="M64" s="143">
        <f t="shared" si="2"/>
        <v>1</v>
      </c>
      <c r="N64" s="133"/>
      <c r="O64" s="133"/>
      <c r="P64" s="133"/>
    </row>
    <row r="65" spans="1:16" x14ac:dyDescent="0.3">
      <c r="A65" s="19" t="s">
        <v>4</v>
      </c>
      <c r="B65" s="20">
        <v>52</v>
      </c>
      <c r="C65" s="21">
        <v>3.6</v>
      </c>
      <c r="D65" s="20">
        <v>6</v>
      </c>
      <c r="E65" s="123"/>
      <c r="G65" s="69" t="s">
        <v>265</v>
      </c>
      <c r="H65" s="86">
        <f>_xll.NetOutputPrediction(NTLP_VP162EF9971C4F05E0, "DG8A81A22", "VP162EF9971C4F05E0", APZ!$A$3:$E$3, A65:E65)</f>
        <v>0.93446397512608836</v>
      </c>
      <c r="J65" s="142">
        <v>3.5962621443227176</v>
      </c>
      <c r="K65" s="142">
        <f t="shared" si="4"/>
        <v>3.5961599373920583</v>
      </c>
      <c r="L65" s="142">
        <f t="shared" si="3"/>
        <v>1.0220693065932096E-4</v>
      </c>
      <c r="M65" s="143">
        <f t="shared" si="2"/>
        <v>1</v>
      </c>
      <c r="N65" s="133"/>
      <c r="O65" s="133"/>
      <c r="P65" s="133"/>
    </row>
    <row r="66" spans="1:16" x14ac:dyDescent="0.3">
      <c r="A66" s="19" t="s">
        <v>4</v>
      </c>
      <c r="B66" s="20">
        <v>52</v>
      </c>
      <c r="C66" s="21">
        <v>3.6</v>
      </c>
      <c r="D66" s="20">
        <v>8</v>
      </c>
      <c r="E66" s="123"/>
      <c r="G66" s="69" t="s">
        <v>265</v>
      </c>
      <c r="H66" s="86">
        <f>_xll.NetOutputPrediction(NTLP_VP162EF9971C4F05E0, "DG8A81A22", "VP162EF9971C4F05E0", APZ!$A$3:$E$3, A66:E66)</f>
        <v>0.93158278277107232</v>
      </c>
      <c r="J66" s="142">
        <v>3.7948631281271186</v>
      </c>
      <c r="K66" s="142">
        <f t="shared" si="4"/>
        <v>3.5857876449140007</v>
      </c>
      <c r="L66" s="142">
        <f t="shared" si="3"/>
        <v>0.20907548321311786</v>
      </c>
      <c r="M66" s="143">
        <f t="shared" si="2"/>
        <v>1</v>
      </c>
      <c r="N66" s="133"/>
      <c r="O66" s="133"/>
      <c r="P66" s="133"/>
    </row>
    <row r="67" spans="1:16" x14ac:dyDescent="0.3">
      <c r="A67" s="19" t="s">
        <v>4</v>
      </c>
      <c r="B67" s="20">
        <v>52</v>
      </c>
      <c r="C67" s="21">
        <v>3.6</v>
      </c>
      <c r="D67" s="20">
        <v>10</v>
      </c>
      <c r="E67" s="123"/>
      <c r="G67" s="69" t="s">
        <v>265</v>
      </c>
      <c r="H67" s="86">
        <f>_xll.NetOutputPrediction(NTLP_VP162EF9971C4F05E0, "DG8A81A22", "VP162EF9971C4F05E0", APZ!$A$3:$E$3, A67:E67)</f>
        <v>0.91106922192709971</v>
      </c>
      <c r="J67" s="142">
        <v>3.9070762143792019</v>
      </c>
      <c r="K67" s="142">
        <f t="shared" si="4"/>
        <v>3.5119388258756992</v>
      </c>
      <c r="L67" s="142">
        <f t="shared" si="3"/>
        <v>0.39513738850350277</v>
      </c>
      <c r="M67" s="143">
        <f t="shared" si="2"/>
        <v>1</v>
      </c>
      <c r="N67" s="133"/>
      <c r="O67" s="133"/>
      <c r="P67" s="133"/>
    </row>
    <row r="68" spans="1:16" x14ac:dyDescent="0.3">
      <c r="A68" s="19" t="s">
        <v>4</v>
      </c>
      <c r="B68" s="20">
        <v>52</v>
      </c>
      <c r="C68" s="21">
        <v>2</v>
      </c>
      <c r="D68" s="20">
        <v>0</v>
      </c>
      <c r="E68" s="123"/>
      <c r="G68" s="69" t="s">
        <v>265</v>
      </c>
      <c r="H68" s="86">
        <f>_xll.NetOutputPrediction(NTLP_VP162EF9971C4F05E0, "DG8A81A22", "VP162EF9971C4F05E0", APZ!$A$3:$E$3, A68:E68)</f>
        <v>0.93553065918384992</v>
      </c>
      <c r="J68" s="138">
        <v>1.4087022747656586</v>
      </c>
      <c r="K68" s="138">
        <f>IF(H68&lt;=0,H68,((H68*C68)+($C$68-($H$68*$C$68))))</f>
        <v>2</v>
      </c>
      <c r="L68" s="138">
        <f t="shared" ref="L68:L99" si="5">J68-K68</f>
        <v>-0.59129772523434143</v>
      </c>
      <c r="M68" s="139">
        <f t="shared" si="2"/>
        <v>1</v>
      </c>
      <c r="N68" s="139">
        <f>SUM(M68:M99)</f>
        <v>32</v>
      </c>
      <c r="O68" s="139">
        <f>COUNT(M68:M99)</f>
        <v>32</v>
      </c>
      <c r="P68" s="140">
        <f>N68/O68</f>
        <v>1</v>
      </c>
    </row>
    <row r="69" spans="1:16" x14ac:dyDescent="0.3">
      <c r="A69" s="19" t="s">
        <v>4</v>
      </c>
      <c r="B69" s="20">
        <v>52</v>
      </c>
      <c r="C69" s="21">
        <v>2</v>
      </c>
      <c r="D69" s="20">
        <v>1</v>
      </c>
      <c r="E69" s="123"/>
      <c r="G69" s="69" t="s">
        <v>265</v>
      </c>
      <c r="H69" s="86">
        <f>_xll.NetOutputPrediction(NTLP_VP162EF9971C4F05E0, "DG8A81A22", "VP162EF9971C4F05E0", APZ!$A$3:$E$3, A69:E69)</f>
        <v>0.9355306591838497</v>
      </c>
      <c r="J69" s="138">
        <v>1.8951928534003275</v>
      </c>
      <c r="K69" s="138">
        <f t="shared" ref="K69:K99" si="6">IF(H69&lt;=0,H69,((H69*C69)+($C$68-($H$68*$C$68))))</f>
        <v>1.9999999999999996</v>
      </c>
      <c r="L69" s="138">
        <f t="shared" si="5"/>
        <v>-0.10480714659967205</v>
      </c>
      <c r="M69" s="139">
        <f t="shared" ref="M69:M132" si="7">IF(L69&lt;-1,0,IF(L69&gt;0.5,0,1))</f>
        <v>1</v>
      </c>
      <c r="N69" s="141"/>
      <c r="O69" s="141"/>
      <c r="P69" s="141"/>
    </row>
    <row r="70" spans="1:16" x14ac:dyDescent="0.3">
      <c r="A70" s="19" t="s">
        <v>4</v>
      </c>
      <c r="B70" s="20">
        <v>52</v>
      </c>
      <c r="C70" s="21">
        <v>2</v>
      </c>
      <c r="D70" s="20">
        <v>2</v>
      </c>
      <c r="E70" s="123"/>
      <c r="G70" s="69" t="s">
        <v>265</v>
      </c>
      <c r="H70" s="86">
        <f>_xll.NetOutputPrediction(NTLP_VP162EF9971C4F05E0, "DG8A81A22", "VP162EF9971C4F05E0", APZ!$A$3:$E$3, A70:E70)</f>
        <v>0.93553065918374201</v>
      </c>
      <c r="J70" s="138">
        <v>1.8951928534003275</v>
      </c>
      <c r="K70" s="138">
        <f t="shared" si="6"/>
        <v>1.9999999999997842</v>
      </c>
      <c r="L70" s="138">
        <f t="shared" si="5"/>
        <v>-0.10480714659945667</v>
      </c>
      <c r="M70" s="139">
        <f t="shared" si="7"/>
        <v>1</v>
      </c>
      <c r="N70" s="141"/>
      <c r="O70" s="141"/>
      <c r="P70" s="141"/>
    </row>
    <row r="71" spans="1:16" x14ac:dyDescent="0.3">
      <c r="A71" s="19" t="s">
        <v>4</v>
      </c>
      <c r="B71" s="20">
        <v>52</v>
      </c>
      <c r="C71" s="21">
        <v>2</v>
      </c>
      <c r="D71" s="20">
        <v>2</v>
      </c>
      <c r="E71" s="123"/>
      <c r="G71" s="69" t="s">
        <v>265</v>
      </c>
      <c r="H71" s="86">
        <f>_xll.NetOutputPrediction(NTLP_VP162EF9971C4F05E0, "DG8A81A22", "VP162EF9971C4F05E0", APZ!$A$3:$E$3, A71:E71)</f>
        <v>0.93553065918374201</v>
      </c>
      <c r="J71" s="138">
        <v>1.8951928534003275</v>
      </c>
      <c r="K71" s="138">
        <f t="shared" si="6"/>
        <v>1.9999999999997842</v>
      </c>
      <c r="L71" s="138">
        <f t="shared" si="5"/>
        <v>-0.10480714659945667</v>
      </c>
      <c r="M71" s="139">
        <f t="shared" si="7"/>
        <v>1</v>
      </c>
      <c r="N71" s="141"/>
      <c r="O71" s="141"/>
      <c r="P71" s="141"/>
    </row>
    <row r="72" spans="1:16" x14ac:dyDescent="0.3">
      <c r="A72" s="19" t="s">
        <v>4</v>
      </c>
      <c r="B72" s="20">
        <v>52</v>
      </c>
      <c r="C72" s="21">
        <v>2</v>
      </c>
      <c r="D72" s="20">
        <v>4</v>
      </c>
      <c r="E72" s="123"/>
      <c r="G72" s="69" t="s">
        <v>265</v>
      </c>
      <c r="H72" s="86">
        <f>_xll.NetOutputPrediction(NTLP_VP162EF9971C4F05E0, "DG8A81A22", "VP162EF9971C4F05E0", APZ!$A$3:$E$3, A72:E72)</f>
        <v>0.93544325761055269</v>
      </c>
      <c r="J72" s="138">
        <v>1.6928031367991561</v>
      </c>
      <c r="K72" s="138">
        <f t="shared" si="6"/>
        <v>1.9998251968534055</v>
      </c>
      <c r="L72" s="138">
        <f t="shared" si="5"/>
        <v>-0.30702206005424948</v>
      </c>
      <c r="M72" s="139">
        <f t="shared" si="7"/>
        <v>1</v>
      </c>
      <c r="N72" s="141"/>
      <c r="O72" s="141"/>
      <c r="P72" s="141"/>
    </row>
    <row r="73" spans="1:16" x14ac:dyDescent="0.3">
      <c r="A73" s="19" t="s">
        <v>4</v>
      </c>
      <c r="B73" s="20">
        <v>52</v>
      </c>
      <c r="C73" s="21">
        <v>2</v>
      </c>
      <c r="D73" s="20">
        <v>6</v>
      </c>
      <c r="E73" s="123"/>
      <c r="G73" s="69" t="s">
        <v>265</v>
      </c>
      <c r="H73" s="86">
        <f>_xll.NetOutputPrediction(NTLP_VP162EF9971C4F05E0, "DG8A81A22", "VP162EF9971C4F05E0", APZ!$A$3:$E$3, A73:E73)</f>
        <v>0.93278530900435785</v>
      </c>
      <c r="J73" s="138">
        <v>2.1136218907515314</v>
      </c>
      <c r="K73" s="138">
        <f t="shared" si="6"/>
        <v>1.9945092996410159</v>
      </c>
      <c r="L73" s="138">
        <f t="shared" si="5"/>
        <v>0.11911259111051553</v>
      </c>
      <c r="M73" s="139">
        <f t="shared" si="7"/>
        <v>1</v>
      </c>
      <c r="N73" s="141"/>
      <c r="O73" s="141"/>
      <c r="P73" s="141"/>
    </row>
    <row r="74" spans="1:16" x14ac:dyDescent="0.3">
      <c r="A74" s="19" t="s">
        <v>4</v>
      </c>
      <c r="B74" s="20">
        <v>52</v>
      </c>
      <c r="C74" s="21">
        <v>2</v>
      </c>
      <c r="D74" s="20">
        <v>8</v>
      </c>
      <c r="E74" s="123"/>
      <c r="G74" s="69" t="s">
        <v>265</v>
      </c>
      <c r="H74" s="86">
        <f>_xll.NetOutputPrediction(NTLP_VP162EF9971C4F05E0, "DG8A81A22", "VP162EF9971C4F05E0", APZ!$A$3:$E$3, A74:E74)</f>
        <v>0.91952816403319604</v>
      </c>
      <c r="J74" s="138">
        <v>1.6928031367991561</v>
      </c>
      <c r="K74" s="138">
        <f t="shared" si="6"/>
        <v>1.9679950096986922</v>
      </c>
      <c r="L74" s="138">
        <f t="shared" si="5"/>
        <v>-0.27519187289953617</v>
      </c>
      <c r="M74" s="139">
        <f t="shared" si="7"/>
        <v>1</v>
      </c>
      <c r="N74" s="141"/>
      <c r="O74" s="141"/>
      <c r="P74" s="141"/>
    </row>
    <row r="75" spans="1:16" x14ac:dyDescent="0.3">
      <c r="A75" s="19" t="s">
        <v>4</v>
      </c>
      <c r="B75" s="20">
        <v>52</v>
      </c>
      <c r="C75" s="21">
        <v>2</v>
      </c>
      <c r="D75" s="20">
        <v>10</v>
      </c>
      <c r="E75" s="123"/>
      <c r="G75" s="69" t="s">
        <v>265</v>
      </c>
      <c r="H75" s="86">
        <f>_xll.NetOutputPrediction(NTLP_VP162EF9971C4F05E0, "DG8A81A22", "VP162EF9971C4F05E0", APZ!$A$3:$E$3, A75:E75)</f>
        <v>0.77276035127553588</v>
      </c>
      <c r="J75" s="138">
        <v>1.3934078834175987</v>
      </c>
      <c r="K75" s="138">
        <f t="shared" si="6"/>
        <v>1.6744593841833719</v>
      </c>
      <c r="L75" s="138">
        <f t="shared" si="5"/>
        <v>-0.28105150076577323</v>
      </c>
      <c r="M75" s="139">
        <f t="shared" si="7"/>
        <v>1</v>
      </c>
      <c r="N75" s="141"/>
      <c r="O75" s="141"/>
      <c r="P75" s="141"/>
    </row>
    <row r="76" spans="1:16" x14ac:dyDescent="0.3">
      <c r="A76" s="19" t="s">
        <v>4</v>
      </c>
      <c r="B76" s="20">
        <v>52</v>
      </c>
      <c r="C76" s="21">
        <v>2</v>
      </c>
      <c r="D76" s="20">
        <v>0</v>
      </c>
      <c r="E76" s="123"/>
      <c r="G76" s="69" t="s">
        <v>265</v>
      </c>
      <c r="H76" s="86">
        <f>_xll.NetOutputPrediction(NTLP_VP162EF9971C4F05E0, "DG8A81A22", "VP162EF9971C4F05E0", APZ!$A$3:$E$3, A76:E76)</f>
        <v>0.93553065918384992</v>
      </c>
      <c r="J76" s="138">
        <v>1.8243560062743336</v>
      </c>
      <c r="K76" s="138">
        <f t="shared" si="6"/>
        <v>2</v>
      </c>
      <c r="L76" s="138">
        <f t="shared" si="5"/>
        <v>-0.17564399372566641</v>
      </c>
      <c r="M76" s="139">
        <f t="shared" si="7"/>
        <v>1</v>
      </c>
      <c r="N76" s="141"/>
      <c r="O76" s="141"/>
      <c r="P76" s="141"/>
    </row>
    <row r="77" spans="1:16" x14ac:dyDescent="0.3">
      <c r="A77" s="19" t="s">
        <v>4</v>
      </c>
      <c r="B77" s="20">
        <v>52</v>
      </c>
      <c r="C77" s="21">
        <v>2</v>
      </c>
      <c r="D77" s="20">
        <v>1</v>
      </c>
      <c r="E77" s="123"/>
      <c r="G77" s="69" t="s">
        <v>265</v>
      </c>
      <c r="H77" s="86">
        <f>_xll.NetOutputPrediction(NTLP_VP162EF9971C4F05E0, "DG8A81A22", "VP162EF9971C4F05E0", APZ!$A$3:$E$3, A77:E77)</f>
        <v>0.9355306591838497</v>
      </c>
      <c r="J77" s="138">
        <v>2.2097322704296398</v>
      </c>
      <c r="K77" s="138">
        <f t="shared" si="6"/>
        <v>1.9999999999999996</v>
      </c>
      <c r="L77" s="138">
        <f t="shared" si="5"/>
        <v>0.20973227042964027</v>
      </c>
      <c r="M77" s="139">
        <f t="shared" si="7"/>
        <v>1</v>
      </c>
      <c r="N77" s="141"/>
      <c r="O77" s="141"/>
      <c r="P77" s="141"/>
    </row>
    <row r="78" spans="1:16" x14ac:dyDescent="0.3">
      <c r="A78" s="19" t="s">
        <v>4</v>
      </c>
      <c r="B78" s="20">
        <v>52</v>
      </c>
      <c r="C78" s="21">
        <v>2</v>
      </c>
      <c r="D78" s="20">
        <v>2</v>
      </c>
      <c r="E78" s="123"/>
      <c r="G78" s="69" t="s">
        <v>265</v>
      </c>
      <c r="H78" s="86">
        <f>_xll.NetOutputPrediction(NTLP_VP162EF9971C4F05E0, "DG8A81A22", "VP162EF9971C4F05E0", APZ!$A$3:$E$3, A78:E78)</f>
        <v>0.93553065918374201</v>
      </c>
      <c r="J78" s="138">
        <v>2.2097322704296398</v>
      </c>
      <c r="K78" s="138">
        <f t="shared" si="6"/>
        <v>1.9999999999997842</v>
      </c>
      <c r="L78" s="138">
        <f t="shared" si="5"/>
        <v>0.20973227042985565</v>
      </c>
      <c r="M78" s="139">
        <f t="shared" si="7"/>
        <v>1</v>
      </c>
      <c r="N78" s="141"/>
      <c r="O78" s="141"/>
      <c r="P78" s="141"/>
    </row>
    <row r="79" spans="1:16" x14ac:dyDescent="0.3">
      <c r="A79" s="19" t="s">
        <v>4</v>
      </c>
      <c r="B79" s="20">
        <v>52</v>
      </c>
      <c r="C79" s="21">
        <v>2</v>
      </c>
      <c r="D79" s="20">
        <v>3</v>
      </c>
      <c r="E79" s="123"/>
      <c r="G79" s="69" t="s">
        <v>265</v>
      </c>
      <c r="H79" s="86">
        <f>_xll.NetOutputPrediction(NTLP_VP162EF9971C4F05E0, "DG8A81A22", "VP162EF9971C4F05E0", APZ!$A$3:$E$3, A79:E79)</f>
        <v>0.93553063199102948</v>
      </c>
      <c r="J79" s="138">
        <v>1.8951928534003275</v>
      </c>
      <c r="K79" s="138">
        <f t="shared" si="6"/>
        <v>1.9999999456143591</v>
      </c>
      <c r="L79" s="138">
        <f t="shared" si="5"/>
        <v>-0.10480709221403162</v>
      </c>
      <c r="M79" s="139">
        <f t="shared" si="7"/>
        <v>1</v>
      </c>
      <c r="N79" s="141"/>
      <c r="O79" s="141"/>
      <c r="P79" s="141"/>
    </row>
    <row r="80" spans="1:16" x14ac:dyDescent="0.3">
      <c r="A80" s="19" t="s">
        <v>4</v>
      </c>
      <c r="B80" s="20">
        <v>52</v>
      </c>
      <c r="C80" s="21">
        <v>2</v>
      </c>
      <c r="D80" s="20">
        <v>4</v>
      </c>
      <c r="E80" s="123"/>
      <c r="G80" s="69" t="s">
        <v>265</v>
      </c>
      <c r="H80" s="86">
        <f>_xll.NetOutputPrediction(NTLP_VP162EF9971C4F05E0, "DG8A81A22", "VP162EF9971C4F05E0", APZ!$A$3:$E$3, A80:E80)</f>
        <v>0.93544325761055269</v>
      </c>
      <c r="J80" s="138">
        <v>2.1136218907515314</v>
      </c>
      <c r="K80" s="138">
        <f t="shared" si="6"/>
        <v>1.9998251968534055</v>
      </c>
      <c r="L80" s="138">
        <f t="shared" si="5"/>
        <v>0.11379669389812586</v>
      </c>
      <c r="M80" s="139">
        <f t="shared" si="7"/>
        <v>1</v>
      </c>
      <c r="N80" s="141"/>
      <c r="O80" s="141"/>
      <c r="P80" s="141"/>
    </row>
    <row r="81" spans="1:16" x14ac:dyDescent="0.3">
      <c r="A81" s="19" t="s">
        <v>4</v>
      </c>
      <c r="B81" s="20">
        <v>52</v>
      </c>
      <c r="C81" s="21">
        <v>2</v>
      </c>
      <c r="D81" s="20">
        <v>6</v>
      </c>
      <c r="E81" s="123"/>
      <c r="G81" s="69" t="s">
        <v>265</v>
      </c>
      <c r="H81" s="86">
        <f>_xll.NetOutputPrediction(NTLP_VP162EF9971C4F05E0, "DG8A81A22", "VP162EF9971C4F05E0", APZ!$A$3:$E$3, A81:E81)</f>
        <v>0.93278530900435785</v>
      </c>
      <c r="J81" s="138">
        <v>2.4938331324631373</v>
      </c>
      <c r="K81" s="138">
        <f t="shared" si="6"/>
        <v>1.9945092996410159</v>
      </c>
      <c r="L81" s="138">
        <f t="shared" si="5"/>
        <v>0.49932383282212145</v>
      </c>
      <c r="M81" s="139">
        <f t="shared" si="7"/>
        <v>1</v>
      </c>
      <c r="N81" s="141"/>
      <c r="O81" s="141"/>
      <c r="P81" s="141"/>
    </row>
    <row r="82" spans="1:16" x14ac:dyDescent="0.3">
      <c r="A82" s="19" t="s">
        <v>4</v>
      </c>
      <c r="B82" s="20">
        <v>52</v>
      </c>
      <c r="C82" s="21">
        <v>2</v>
      </c>
      <c r="D82" s="20">
        <v>8</v>
      </c>
      <c r="E82" s="123"/>
      <c r="G82" s="69" t="s">
        <v>265</v>
      </c>
      <c r="H82" s="86">
        <f>_xll.NetOutputPrediction(NTLP_VP162EF9971C4F05E0, "DG8A81A22", "VP162EF9971C4F05E0", APZ!$A$3:$E$3, A82:E82)</f>
        <v>0.91952816403319604</v>
      </c>
      <c r="J82" s="138">
        <v>1.8951928534003275</v>
      </c>
      <c r="K82" s="138">
        <f t="shared" si="6"/>
        <v>1.9679950096986922</v>
      </c>
      <c r="L82" s="138">
        <f t="shared" si="5"/>
        <v>-7.2802156298364729E-2</v>
      </c>
      <c r="M82" s="139">
        <f t="shared" si="7"/>
        <v>1</v>
      </c>
      <c r="N82" s="141"/>
      <c r="O82" s="141"/>
      <c r="P82" s="141"/>
    </row>
    <row r="83" spans="1:16" x14ac:dyDescent="0.3">
      <c r="A83" s="19" t="s">
        <v>4</v>
      </c>
      <c r="B83" s="20">
        <v>52</v>
      </c>
      <c r="C83" s="21">
        <v>2</v>
      </c>
      <c r="D83" s="20">
        <v>10</v>
      </c>
      <c r="E83" s="123"/>
      <c r="G83" s="69" t="s">
        <v>265</v>
      </c>
      <c r="H83" s="86">
        <f>_xll.NetOutputPrediction(NTLP_VP162EF9971C4F05E0, "DG8A81A22", "VP162EF9971C4F05E0", APZ!$A$3:$E$3, A83:E83)</f>
        <v>0.77276035127553588</v>
      </c>
      <c r="J83" s="138">
        <v>1.8951928534003275</v>
      </c>
      <c r="K83" s="138">
        <f t="shared" si="6"/>
        <v>1.6744593841833719</v>
      </c>
      <c r="L83" s="138">
        <f t="shared" si="5"/>
        <v>0.22073346921695558</v>
      </c>
      <c r="M83" s="139">
        <f t="shared" si="7"/>
        <v>1</v>
      </c>
      <c r="N83" s="141"/>
      <c r="O83" s="141"/>
      <c r="P83" s="141"/>
    </row>
    <row r="84" spans="1:16" x14ac:dyDescent="0.3">
      <c r="A84" s="19" t="s">
        <v>4</v>
      </c>
      <c r="B84" s="20">
        <v>52</v>
      </c>
      <c r="C84" s="21">
        <v>2</v>
      </c>
      <c r="D84" s="20">
        <v>0</v>
      </c>
      <c r="E84" s="123"/>
      <c r="G84" s="69" t="s">
        <v>265</v>
      </c>
      <c r="H84" s="86">
        <f>_xll.NetOutputPrediction(NTLP_VP162EF9971C4F05E0, "DG8A81A22", "VP162EF9971C4F05E0", APZ!$A$3:$E$3, A84:E84)</f>
        <v>0.93553065918384992</v>
      </c>
      <c r="J84" s="138">
        <v>1.6928031367991561</v>
      </c>
      <c r="K84" s="138">
        <f t="shared" si="6"/>
        <v>2</v>
      </c>
      <c r="L84" s="138">
        <f t="shared" si="5"/>
        <v>-0.30719686320084394</v>
      </c>
      <c r="M84" s="139">
        <f t="shared" si="7"/>
        <v>1</v>
      </c>
      <c r="N84" s="141"/>
      <c r="O84" s="141"/>
      <c r="P84" s="141"/>
    </row>
    <row r="85" spans="1:16" x14ac:dyDescent="0.3">
      <c r="A85" s="19" t="s">
        <v>4</v>
      </c>
      <c r="B85" s="20">
        <v>52</v>
      </c>
      <c r="C85" s="21">
        <v>2</v>
      </c>
      <c r="D85" s="20">
        <v>1</v>
      </c>
      <c r="E85" s="123"/>
      <c r="G85" s="69" t="s">
        <v>265</v>
      </c>
      <c r="H85" s="86">
        <f>_xll.NetOutputPrediction(NTLP_VP162EF9971C4F05E0, "DG8A81A22", "VP162EF9971C4F05E0", APZ!$A$3:$E$3, A85:E85)</f>
        <v>0.9355306591838497</v>
      </c>
      <c r="J85" s="138">
        <v>2.081770215504863</v>
      </c>
      <c r="K85" s="138">
        <f t="shared" si="6"/>
        <v>1.9999999999999996</v>
      </c>
      <c r="L85" s="138">
        <f t="shared" si="5"/>
        <v>8.1770215504863408E-2</v>
      </c>
      <c r="M85" s="139">
        <f t="shared" si="7"/>
        <v>1</v>
      </c>
      <c r="N85" s="141"/>
      <c r="O85" s="141"/>
      <c r="P85" s="141"/>
    </row>
    <row r="86" spans="1:16" x14ac:dyDescent="0.3">
      <c r="A86" s="19" t="s">
        <v>4</v>
      </c>
      <c r="B86" s="20">
        <v>52</v>
      </c>
      <c r="C86" s="21">
        <v>2</v>
      </c>
      <c r="D86" s="20">
        <v>2</v>
      </c>
      <c r="E86" s="123"/>
      <c r="G86" s="69" t="s">
        <v>265</v>
      </c>
      <c r="H86" s="86">
        <f>_xll.NetOutputPrediction(NTLP_VP162EF9971C4F05E0, "DG8A81A22", "VP162EF9971C4F05E0", APZ!$A$3:$E$3, A86:E86)</f>
        <v>0.93553065918374201</v>
      </c>
      <c r="J86" s="138">
        <v>1.8243560062743336</v>
      </c>
      <c r="K86" s="138">
        <f t="shared" si="6"/>
        <v>1.9999999999997842</v>
      </c>
      <c r="L86" s="138">
        <f t="shared" si="5"/>
        <v>-0.17564399372545059</v>
      </c>
      <c r="M86" s="139">
        <f t="shared" si="7"/>
        <v>1</v>
      </c>
      <c r="N86" s="141"/>
      <c r="O86" s="141"/>
      <c r="P86" s="141"/>
    </row>
    <row r="87" spans="1:16" x14ac:dyDescent="0.3">
      <c r="A87" s="19" t="s">
        <v>4</v>
      </c>
      <c r="B87" s="20">
        <v>52</v>
      </c>
      <c r="C87" s="21">
        <v>2</v>
      </c>
      <c r="D87" s="20">
        <v>3</v>
      </c>
      <c r="E87" s="123"/>
      <c r="G87" s="69" t="s">
        <v>265</v>
      </c>
      <c r="H87" s="86">
        <f>_xll.NetOutputPrediction(NTLP_VP162EF9971C4F05E0, "DG8A81A22", "VP162EF9971C4F05E0", APZ!$A$3:$E$3, A87:E87)</f>
        <v>0.93553063199102948</v>
      </c>
      <c r="J87" s="138">
        <v>1.8951928534003275</v>
      </c>
      <c r="K87" s="138">
        <f t="shared" si="6"/>
        <v>1.9999999456143591</v>
      </c>
      <c r="L87" s="138">
        <f t="shared" si="5"/>
        <v>-0.10480709221403162</v>
      </c>
      <c r="M87" s="139">
        <f t="shared" si="7"/>
        <v>1</v>
      </c>
      <c r="N87" s="141"/>
      <c r="O87" s="141"/>
      <c r="P87" s="141"/>
    </row>
    <row r="88" spans="1:16" x14ac:dyDescent="0.3">
      <c r="A88" s="19" t="s">
        <v>4</v>
      </c>
      <c r="B88" s="20">
        <v>52</v>
      </c>
      <c r="C88" s="21">
        <v>2</v>
      </c>
      <c r="D88" s="20">
        <v>4</v>
      </c>
      <c r="E88" s="123"/>
      <c r="G88" s="69" t="s">
        <v>265</v>
      </c>
      <c r="H88" s="86">
        <f>_xll.NetOutputPrediction(NTLP_VP162EF9971C4F05E0, "DG8A81A22", "VP162EF9971C4F05E0", APZ!$A$3:$E$3, A88:E88)</f>
        <v>0.93544325761055269</v>
      </c>
      <c r="J88" s="138">
        <v>1.5520024148863285</v>
      </c>
      <c r="K88" s="138">
        <f t="shared" si="6"/>
        <v>1.9998251968534055</v>
      </c>
      <c r="L88" s="138">
        <f t="shared" si="5"/>
        <v>-0.44782278196707703</v>
      </c>
      <c r="M88" s="139">
        <f t="shared" si="7"/>
        <v>1</v>
      </c>
      <c r="N88" s="141"/>
      <c r="O88" s="141"/>
      <c r="P88" s="141"/>
    </row>
    <row r="89" spans="1:16" x14ac:dyDescent="0.3">
      <c r="A89" s="19" t="s">
        <v>4</v>
      </c>
      <c r="B89" s="20">
        <v>52</v>
      </c>
      <c r="C89" s="21">
        <v>2</v>
      </c>
      <c r="D89" s="20">
        <v>6</v>
      </c>
      <c r="E89" s="123"/>
      <c r="G89" s="69" t="s">
        <v>265</v>
      </c>
      <c r="H89" s="86">
        <f>_xll.NetOutputPrediction(NTLP_VP162EF9971C4F05E0, "DG8A81A22", "VP162EF9971C4F05E0", APZ!$A$3:$E$3, A89:E89)</f>
        <v>0.93278530900435785</v>
      </c>
      <c r="J89" s="138">
        <v>1.2156818820794937</v>
      </c>
      <c r="K89" s="138">
        <f t="shared" si="6"/>
        <v>1.9945092996410159</v>
      </c>
      <c r="L89" s="138">
        <f t="shared" si="5"/>
        <v>-0.77882741756152218</v>
      </c>
      <c r="M89" s="139">
        <f t="shared" si="7"/>
        <v>1</v>
      </c>
      <c r="N89" s="141"/>
      <c r="O89" s="141"/>
      <c r="P89" s="141"/>
    </row>
    <row r="90" spans="1:16" x14ac:dyDescent="0.3">
      <c r="A90" s="19" t="s">
        <v>4</v>
      </c>
      <c r="B90" s="20">
        <v>52</v>
      </c>
      <c r="C90" s="21">
        <v>2</v>
      </c>
      <c r="D90" s="20">
        <v>8</v>
      </c>
      <c r="E90" s="123"/>
      <c r="G90" s="69" t="s">
        <v>265</v>
      </c>
      <c r="H90" s="86">
        <f>_xll.NetOutputPrediction(NTLP_VP162EF9971C4F05E0, "DG8A81A22", "VP162EF9971C4F05E0", APZ!$A$3:$E$3, A90:E90)</f>
        <v>0.91952816403319604</v>
      </c>
      <c r="J90" s="138">
        <v>1.2156818820794937</v>
      </c>
      <c r="K90" s="138">
        <f t="shared" si="6"/>
        <v>1.9679950096986922</v>
      </c>
      <c r="L90" s="138">
        <f t="shared" si="5"/>
        <v>-0.75231312761919855</v>
      </c>
      <c r="M90" s="139">
        <f t="shared" si="7"/>
        <v>1</v>
      </c>
      <c r="N90" s="141"/>
      <c r="O90" s="141"/>
      <c r="P90" s="141"/>
    </row>
    <row r="91" spans="1:16" x14ac:dyDescent="0.3">
      <c r="A91" s="19" t="s">
        <v>4</v>
      </c>
      <c r="B91" s="20">
        <v>52</v>
      </c>
      <c r="C91" s="21">
        <v>2</v>
      </c>
      <c r="D91" s="20">
        <v>10</v>
      </c>
      <c r="E91" s="123"/>
      <c r="G91" s="69" t="s">
        <v>265</v>
      </c>
      <c r="H91" s="86">
        <f>_xll.NetOutputPrediction(NTLP_VP162EF9971C4F05E0, "DG8A81A22", "VP162EF9971C4F05E0", APZ!$A$3:$E$3, A91:E91)</f>
        <v>0.77276035127553588</v>
      </c>
      <c r="J91" s="138">
        <v>1.2156818820794937</v>
      </c>
      <c r="K91" s="138">
        <f t="shared" si="6"/>
        <v>1.6744593841833719</v>
      </c>
      <c r="L91" s="138">
        <f t="shared" si="5"/>
        <v>-0.45877750210387824</v>
      </c>
      <c r="M91" s="139">
        <f t="shared" si="7"/>
        <v>1</v>
      </c>
      <c r="N91" s="141"/>
      <c r="O91" s="141"/>
      <c r="P91" s="141"/>
    </row>
    <row r="92" spans="1:16" x14ac:dyDescent="0.3">
      <c r="A92" s="19" t="s">
        <v>4</v>
      </c>
      <c r="B92" s="20">
        <v>52</v>
      </c>
      <c r="C92" s="21">
        <v>2</v>
      </c>
      <c r="D92" s="20">
        <v>0</v>
      </c>
      <c r="E92" s="123"/>
      <c r="G92" s="69" t="s">
        <v>265</v>
      </c>
      <c r="H92" s="86">
        <f>_xll.NetOutputPrediction(NTLP_VP162EF9971C4F05E0, "DG8A81A22", "VP162EF9971C4F05E0", APZ!$A$3:$E$3, A92:E92)</f>
        <v>0.93553065918384992</v>
      </c>
      <c r="J92" s="138">
        <v>1.8177483879224028</v>
      </c>
      <c r="K92" s="138">
        <f t="shared" si="6"/>
        <v>2</v>
      </c>
      <c r="L92" s="138">
        <f t="shared" si="5"/>
        <v>-0.18225161207759721</v>
      </c>
      <c r="M92" s="139">
        <f t="shared" si="7"/>
        <v>1</v>
      </c>
      <c r="N92" s="141"/>
      <c r="O92" s="141"/>
      <c r="P92" s="141"/>
    </row>
    <row r="93" spans="1:16" x14ac:dyDescent="0.3">
      <c r="A93" s="19" t="s">
        <v>4</v>
      </c>
      <c r="B93" s="20">
        <v>52</v>
      </c>
      <c r="C93" s="21">
        <v>2</v>
      </c>
      <c r="D93" s="20">
        <v>1</v>
      </c>
      <c r="E93" s="123"/>
      <c r="G93" s="69" t="s">
        <v>265</v>
      </c>
      <c r="H93" s="86">
        <f>_xll.NetOutputPrediction(NTLP_VP162EF9971C4F05E0, "DG8A81A22", "VP162EF9971C4F05E0", APZ!$A$3:$E$3, A93:E93)</f>
        <v>0.9355306591838497</v>
      </c>
      <c r="J93" s="138">
        <v>1.6928031367991561</v>
      </c>
      <c r="K93" s="138">
        <f t="shared" si="6"/>
        <v>1.9999999999999996</v>
      </c>
      <c r="L93" s="138">
        <f t="shared" si="5"/>
        <v>-0.3071968632008435</v>
      </c>
      <c r="M93" s="139">
        <f t="shared" si="7"/>
        <v>1</v>
      </c>
      <c r="N93" s="141"/>
      <c r="O93" s="141"/>
      <c r="P93" s="141"/>
    </row>
    <row r="94" spans="1:16" x14ac:dyDescent="0.3">
      <c r="A94" s="19" t="s">
        <v>4</v>
      </c>
      <c r="B94" s="20">
        <v>52</v>
      </c>
      <c r="C94" s="21">
        <v>2</v>
      </c>
      <c r="D94" s="20">
        <v>2</v>
      </c>
      <c r="E94" s="123"/>
      <c r="G94" s="69" t="s">
        <v>265</v>
      </c>
      <c r="H94" s="86">
        <f>_xll.NetOutputPrediction(NTLP_VP162EF9971C4F05E0, "DG8A81A22", "VP162EF9971C4F05E0", APZ!$A$3:$E$3, A94:E94)</f>
        <v>0.93553065918374201</v>
      </c>
      <c r="J94" s="138">
        <v>1.6928031367991561</v>
      </c>
      <c r="K94" s="138">
        <f t="shared" si="6"/>
        <v>1.9999999999997842</v>
      </c>
      <c r="L94" s="138">
        <f t="shared" si="5"/>
        <v>-0.30719686320062811</v>
      </c>
      <c r="M94" s="139">
        <f t="shared" si="7"/>
        <v>1</v>
      </c>
      <c r="N94" s="141"/>
      <c r="O94" s="141"/>
      <c r="P94" s="141"/>
    </row>
    <row r="95" spans="1:16" x14ac:dyDescent="0.3">
      <c r="A95" s="19" t="s">
        <v>4</v>
      </c>
      <c r="B95" s="20">
        <v>52</v>
      </c>
      <c r="C95" s="21">
        <v>2</v>
      </c>
      <c r="D95" s="20">
        <v>3</v>
      </c>
      <c r="E95" s="123"/>
      <c r="G95" s="69" t="s">
        <v>265</v>
      </c>
      <c r="H95" s="86">
        <f>_xll.NetOutputPrediction(NTLP_VP162EF9971C4F05E0, "DG8A81A22", "VP162EF9971C4F05E0", APZ!$A$3:$E$3, A95:E95)</f>
        <v>0.93553063199102948</v>
      </c>
      <c r="J95" s="138">
        <v>2.0016144850650992</v>
      </c>
      <c r="K95" s="138">
        <f t="shared" si="6"/>
        <v>1.9999999456143591</v>
      </c>
      <c r="L95" s="138">
        <f t="shared" si="5"/>
        <v>1.6145394507400823E-3</v>
      </c>
      <c r="M95" s="139">
        <f t="shared" si="7"/>
        <v>1</v>
      </c>
      <c r="N95" s="141"/>
      <c r="O95" s="141"/>
      <c r="P95" s="141"/>
    </row>
    <row r="96" spans="1:16" x14ac:dyDescent="0.3">
      <c r="A96" s="19" t="s">
        <v>4</v>
      </c>
      <c r="B96" s="20">
        <v>52</v>
      </c>
      <c r="C96" s="21">
        <v>2</v>
      </c>
      <c r="D96" s="20">
        <v>4</v>
      </c>
      <c r="E96" s="123"/>
      <c r="G96" s="69" t="s">
        <v>265</v>
      </c>
      <c r="H96" s="86">
        <f>_xll.NetOutputPrediction(NTLP_VP162EF9971C4F05E0, "DG8A81A22", "VP162EF9971C4F05E0", APZ!$A$3:$E$3, A96:E96)</f>
        <v>0.93544325761055269</v>
      </c>
      <c r="J96" s="138">
        <v>1.6928031367991561</v>
      </c>
      <c r="K96" s="138">
        <f t="shared" si="6"/>
        <v>1.9998251968534055</v>
      </c>
      <c r="L96" s="138">
        <f t="shared" si="5"/>
        <v>-0.30702206005424948</v>
      </c>
      <c r="M96" s="139">
        <f t="shared" si="7"/>
        <v>1</v>
      </c>
      <c r="N96" s="141"/>
      <c r="O96" s="141"/>
      <c r="P96" s="141"/>
    </row>
    <row r="97" spans="1:16" x14ac:dyDescent="0.3">
      <c r="A97" s="19" t="s">
        <v>4</v>
      </c>
      <c r="B97" s="20">
        <v>52</v>
      </c>
      <c r="C97" s="21">
        <v>2</v>
      </c>
      <c r="D97" s="20">
        <v>6</v>
      </c>
      <c r="E97" s="123"/>
      <c r="G97" s="69" t="s">
        <v>265</v>
      </c>
      <c r="H97" s="86">
        <f>_xll.NetOutputPrediction(NTLP_VP162EF9971C4F05E0, "DG8A81A22", "VP162EF9971C4F05E0", APZ!$A$3:$E$3, A97:E97)</f>
        <v>0.93278530900435785</v>
      </c>
      <c r="J97" s="138">
        <v>1.8951928534003275</v>
      </c>
      <c r="K97" s="138">
        <f t="shared" si="6"/>
        <v>1.9945092996410159</v>
      </c>
      <c r="L97" s="138">
        <f t="shared" si="5"/>
        <v>-9.9316446240688361E-2</v>
      </c>
      <c r="M97" s="139">
        <f t="shared" si="7"/>
        <v>1</v>
      </c>
      <c r="N97" s="141"/>
      <c r="O97" s="141"/>
      <c r="P97" s="141"/>
    </row>
    <row r="98" spans="1:16" x14ac:dyDescent="0.3">
      <c r="A98" s="19" t="s">
        <v>4</v>
      </c>
      <c r="B98" s="20">
        <v>52</v>
      </c>
      <c r="C98" s="21">
        <v>2</v>
      </c>
      <c r="D98" s="20">
        <v>8</v>
      </c>
      <c r="E98" s="123"/>
      <c r="G98" s="69" t="s">
        <v>265</v>
      </c>
      <c r="H98" s="86">
        <f>_xll.NetOutputPrediction(NTLP_VP162EF9971C4F05E0, "DG8A81A22", "VP162EF9971C4F05E0", APZ!$A$3:$E$3, A98:E98)</f>
        <v>0.91952816403319604</v>
      </c>
      <c r="J98" s="138">
        <v>1.8951928534003275</v>
      </c>
      <c r="K98" s="138">
        <f t="shared" si="6"/>
        <v>1.9679950096986922</v>
      </c>
      <c r="L98" s="138">
        <f t="shared" si="5"/>
        <v>-7.2802156298364729E-2</v>
      </c>
      <c r="M98" s="139">
        <f t="shared" si="7"/>
        <v>1</v>
      </c>
      <c r="N98" s="141"/>
      <c r="O98" s="141"/>
      <c r="P98" s="141"/>
    </row>
    <row r="99" spans="1:16" x14ac:dyDescent="0.3">
      <c r="A99" s="19" t="s">
        <v>4</v>
      </c>
      <c r="B99" s="20">
        <v>52</v>
      </c>
      <c r="C99" s="21">
        <v>2</v>
      </c>
      <c r="D99" s="20">
        <v>10</v>
      </c>
      <c r="E99" s="123"/>
      <c r="G99" s="69" t="s">
        <v>265</v>
      </c>
      <c r="H99" s="86">
        <f>_xll.NetOutputPrediction(NTLP_VP162EF9971C4F05E0, "DG8A81A22", "VP162EF9971C4F05E0", APZ!$A$3:$E$3, A99:E99)</f>
        <v>0.77276035127553588</v>
      </c>
      <c r="J99" s="138">
        <v>1.6928031367991561</v>
      </c>
      <c r="K99" s="138">
        <f t="shared" si="6"/>
        <v>1.6744593841833719</v>
      </c>
      <c r="L99" s="138">
        <f t="shared" si="5"/>
        <v>1.8343752615784137E-2</v>
      </c>
      <c r="M99" s="139">
        <f t="shared" si="7"/>
        <v>1</v>
      </c>
      <c r="N99" s="141"/>
      <c r="O99" s="141"/>
      <c r="P99" s="141"/>
    </row>
    <row r="100" spans="1:16" x14ac:dyDescent="0.3">
      <c r="A100" s="19" t="s">
        <v>4</v>
      </c>
      <c r="B100" s="20">
        <v>58</v>
      </c>
      <c r="C100" s="21">
        <v>5.2</v>
      </c>
      <c r="D100" s="20">
        <v>1</v>
      </c>
      <c r="E100" s="123"/>
      <c r="G100" s="69" t="s">
        <v>265</v>
      </c>
      <c r="H100" s="86">
        <f>_xll.NetOutputPrediction(NTLP_VP162EF9971C4F05E0, "DG8A81A22", "VP162EF9971C4F05E0", APZ!$A$3:$E$3, A100:E100)</f>
        <v>0.9355306591838497</v>
      </c>
      <c r="J100" s="142">
        <v>5.0718864630251943</v>
      </c>
      <c r="K100" s="142">
        <f>IF(H100&lt;=0,H100,((H100*C100)+($C$100-($H$100*$C$100))))</f>
        <v>5.2</v>
      </c>
      <c r="L100" s="142">
        <f t="shared" ref="L100:L130" si="8">J100-K100</f>
        <v>-0.12811353697480587</v>
      </c>
      <c r="M100" s="143">
        <f t="shared" si="7"/>
        <v>1</v>
      </c>
      <c r="N100" s="143">
        <f>SUM(M100:M130)</f>
        <v>24</v>
      </c>
      <c r="O100" s="143">
        <f>COUNT(M100:M130)</f>
        <v>30</v>
      </c>
      <c r="P100" s="144">
        <f>N100/O100</f>
        <v>0.8</v>
      </c>
    </row>
    <row r="101" spans="1:16" x14ac:dyDescent="0.3">
      <c r="A101" s="19" t="s">
        <v>4</v>
      </c>
      <c r="B101" s="20">
        <v>58</v>
      </c>
      <c r="C101" s="21">
        <v>5.2</v>
      </c>
      <c r="D101" s="20">
        <v>2</v>
      </c>
      <c r="E101" s="123"/>
      <c r="G101" s="69" t="s">
        <v>265</v>
      </c>
      <c r="H101" s="86">
        <f>_xll.NetOutputPrediction(NTLP_VP162EF9971C4F05E0, "DG8A81A22", "VP162EF9971C4F05E0", APZ!$A$3:$E$3, A101:E101)</f>
        <v>0.93553065918368072</v>
      </c>
      <c r="J101" s="142">
        <v>5.6461501924295403</v>
      </c>
      <c r="K101" s="142">
        <f t="shared" ref="K101:K130" si="9">IF(H101&lt;=0,H101,((H101*C101)+($C$100-($H$100*$C$100))))</f>
        <v>5.1999999999991218</v>
      </c>
      <c r="L101" s="142">
        <f t="shared" si="8"/>
        <v>0.44615019243041854</v>
      </c>
      <c r="M101" s="143">
        <f t="shared" si="7"/>
        <v>1</v>
      </c>
      <c r="N101" s="133"/>
      <c r="O101" s="133"/>
      <c r="P101" s="133"/>
    </row>
    <row r="102" spans="1:16" x14ac:dyDescent="0.3">
      <c r="A102" s="19" t="s">
        <v>4</v>
      </c>
      <c r="B102" s="20">
        <v>58</v>
      </c>
      <c r="C102" s="21">
        <v>5.2</v>
      </c>
      <c r="D102" s="20">
        <v>3</v>
      </c>
      <c r="E102" s="123"/>
      <c r="G102" s="69" t="s">
        <v>265</v>
      </c>
      <c r="H102" s="86">
        <f>_xll.NetOutputPrediction(NTLP_VP162EF9971C4F05E0, "DG8A81A22", "VP162EF9971C4F05E0", APZ!$A$3:$E$3, A102:E102)</f>
        <v>0.93553061269105231</v>
      </c>
      <c r="J102" s="142">
        <v>5.255765461594132</v>
      </c>
      <c r="K102" s="142">
        <f t="shared" si="9"/>
        <v>5.1999997582374542</v>
      </c>
      <c r="L102" s="142">
        <f t="shared" si="8"/>
        <v>5.5765703356677854E-2</v>
      </c>
      <c r="M102" s="143">
        <f t="shared" si="7"/>
        <v>1</v>
      </c>
      <c r="N102" s="133"/>
      <c r="O102" s="133"/>
      <c r="P102" s="133"/>
    </row>
    <row r="103" spans="1:16" x14ac:dyDescent="0.3">
      <c r="A103" s="19" t="s">
        <v>4</v>
      </c>
      <c r="B103" s="20">
        <v>58</v>
      </c>
      <c r="C103" s="21">
        <v>5.2</v>
      </c>
      <c r="D103" s="20">
        <v>4</v>
      </c>
      <c r="E103" s="123"/>
      <c r="G103" s="69" t="s">
        <v>265</v>
      </c>
      <c r="H103" s="86">
        <f>_xll.NetOutputPrediction(NTLP_VP162EF9971C4F05E0, "DG8A81A22", "VP162EF9971C4F05E0", APZ!$A$3:$E$3, A103:E103)</f>
        <v>0.9350849917610955</v>
      </c>
      <c r="J103" s="142">
        <v>4.6451008077937868</v>
      </c>
      <c r="K103" s="142">
        <f t="shared" si="9"/>
        <v>5.1976825294016784</v>
      </c>
      <c r="L103" s="142">
        <f t="shared" si="8"/>
        <v>-0.55258172160789165</v>
      </c>
      <c r="M103" s="143">
        <f t="shared" si="7"/>
        <v>1</v>
      </c>
      <c r="N103" s="133"/>
      <c r="O103" s="133"/>
      <c r="P103" s="133"/>
    </row>
    <row r="104" spans="1:16" x14ac:dyDescent="0.3">
      <c r="A104" s="19" t="s">
        <v>4</v>
      </c>
      <c r="B104" s="20">
        <v>58</v>
      </c>
      <c r="C104" s="21">
        <v>5.2</v>
      </c>
      <c r="D104" s="20">
        <v>6</v>
      </c>
      <c r="E104" s="123"/>
      <c r="G104" s="69" t="s">
        <v>265</v>
      </c>
      <c r="H104" s="86">
        <f>_xll.NetOutputPrediction(NTLP_VP162EF9971C4F05E0, "DG8A81A22", "VP162EF9971C4F05E0", APZ!$A$3:$E$3, A104:E104)</f>
        <v>0.88363181699963644</v>
      </c>
      <c r="J104" s="142">
        <v>4.0607799220937508</v>
      </c>
      <c r="K104" s="142">
        <f t="shared" si="9"/>
        <v>4.9301260206420912</v>
      </c>
      <c r="L104" s="142">
        <f t="shared" si="8"/>
        <v>-0.86934609854834033</v>
      </c>
      <c r="M104" s="143">
        <f t="shared" si="7"/>
        <v>1</v>
      </c>
      <c r="N104" s="133"/>
      <c r="O104" s="133"/>
      <c r="P104" s="133"/>
    </row>
    <row r="105" spans="1:16" x14ac:dyDescent="0.3">
      <c r="A105" s="19" t="s">
        <v>4</v>
      </c>
      <c r="B105" s="20">
        <v>58</v>
      </c>
      <c r="C105" s="21">
        <v>5.2</v>
      </c>
      <c r="D105" s="20">
        <v>8</v>
      </c>
      <c r="E105" s="123"/>
      <c r="G105" s="69" t="s">
        <v>265</v>
      </c>
      <c r="H105" s="86">
        <f>_xll.NetOutputPrediction(NTLP_VP162EF9971C4F05E0, "DG8A81A22", "VP162EF9971C4F05E0", APZ!$A$3:$E$3, A105:E105)</f>
        <v>0.35048998826909272</v>
      </c>
      <c r="J105" s="142">
        <v>2.817741873407456</v>
      </c>
      <c r="K105" s="142">
        <f t="shared" si="9"/>
        <v>2.1577885112432638</v>
      </c>
      <c r="L105" s="142">
        <f t="shared" si="8"/>
        <v>0.6599533621641922</v>
      </c>
      <c r="M105" s="143">
        <f t="shared" si="7"/>
        <v>0</v>
      </c>
      <c r="N105" s="133"/>
      <c r="O105" s="133"/>
      <c r="P105" s="133"/>
    </row>
    <row r="106" spans="1:16" x14ac:dyDescent="0.3">
      <c r="A106" s="19" t="s">
        <v>4</v>
      </c>
      <c r="B106" s="20">
        <v>58</v>
      </c>
      <c r="C106" s="21">
        <v>5.2</v>
      </c>
      <c r="D106" s="20">
        <v>10</v>
      </c>
      <c r="E106" s="123"/>
      <c r="G106" s="69" t="s">
        <v>265</v>
      </c>
      <c r="H106" s="86">
        <f>_xll.NetOutputPrediction(NTLP_VP162EF9971C4F05E0, "DG8A81A22", "VP162EF9971C4F05E0", APZ!$A$3:$E$3, A106:E106)</f>
        <v>-0.32984068700464519</v>
      </c>
      <c r="J106" s="142">
        <v>-1</v>
      </c>
      <c r="K106" s="142">
        <f t="shared" si="9"/>
        <v>-0.32984068700464519</v>
      </c>
      <c r="L106" s="142">
        <f t="shared" si="8"/>
        <v>-0.67015931299535481</v>
      </c>
      <c r="M106" s="143">
        <f t="shared" si="7"/>
        <v>1</v>
      </c>
      <c r="N106" s="133"/>
      <c r="O106" s="133"/>
      <c r="P106" s="133"/>
    </row>
    <row r="107" spans="1:16" x14ac:dyDescent="0.3">
      <c r="A107" s="19" t="s">
        <v>4</v>
      </c>
      <c r="B107" s="20">
        <v>58</v>
      </c>
      <c r="C107" s="21">
        <v>5.2</v>
      </c>
      <c r="D107" s="20">
        <v>0</v>
      </c>
      <c r="E107" s="123"/>
      <c r="G107" s="69" t="s">
        <v>265</v>
      </c>
      <c r="H107" s="86">
        <f>_xll.NetOutputPrediction(NTLP_VP162EF9971C4F05E0, "DG8A81A22", "VP162EF9971C4F05E0", APZ!$A$3:$E$3, A107:E107)</f>
        <v>0.93553065918384992</v>
      </c>
      <c r="J107" s="142">
        <v>5.2966651902615309</v>
      </c>
      <c r="K107" s="142">
        <f t="shared" si="9"/>
        <v>5.2000000000000011</v>
      </c>
      <c r="L107" s="142">
        <f t="shared" si="8"/>
        <v>9.6665190261529865E-2</v>
      </c>
      <c r="M107" s="143">
        <f t="shared" si="7"/>
        <v>1</v>
      </c>
      <c r="N107" s="133"/>
      <c r="O107" s="133"/>
      <c r="P107" s="133"/>
    </row>
    <row r="108" spans="1:16" x14ac:dyDescent="0.3">
      <c r="A108" s="19" t="s">
        <v>4</v>
      </c>
      <c r="B108" s="20">
        <v>58</v>
      </c>
      <c r="C108" s="21">
        <v>5.2</v>
      </c>
      <c r="D108" s="20">
        <v>1</v>
      </c>
      <c r="E108" s="123"/>
      <c r="G108" s="69" t="s">
        <v>265</v>
      </c>
      <c r="H108" s="86">
        <f>_xll.NetOutputPrediction(NTLP_VP162EF9971C4F05E0, "DG8A81A22", "VP162EF9971C4F05E0", APZ!$A$3:$E$3, A108:E108)</f>
        <v>0.9355306591838497</v>
      </c>
      <c r="J108" s="142">
        <v>5.2156818820794939</v>
      </c>
      <c r="K108" s="142">
        <f t="shared" si="9"/>
        <v>5.2</v>
      </c>
      <c r="L108" s="142">
        <f t="shared" si="8"/>
        <v>1.5681882079493725E-2</v>
      </c>
      <c r="M108" s="143">
        <f t="shared" si="7"/>
        <v>1</v>
      </c>
      <c r="N108" s="133"/>
      <c r="O108" s="133"/>
      <c r="P108" s="133"/>
    </row>
    <row r="109" spans="1:16" x14ac:dyDescent="0.3">
      <c r="A109" s="19" t="s">
        <v>4</v>
      </c>
      <c r="B109" s="20">
        <v>58</v>
      </c>
      <c r="C109" s="21">
        <v>5.2</v>
      </c>
      <c r="D109" s="20">
        <v>2</v>
      </c>
      <c r="E109" s="123"/>
      <c r="G109" s="69" t="s">
        <v>265</v>
      </c>
      <c r="H109" s="86">
        <f>_xll.NetOutputPrediction(NTLP_VP162EF9971C4F05E0, "DG8A81A22", "VP162EF9971C4F05E0", APZ!$A$3:$E$3, A109:E109)</f>
        <v>0.93553065918368072</v>
      </c>
      <c r="J109" s="142">
        <v>5.2966651902615309</v>
      </c>
      <c r="K109" s="142">
        <f t="shared" si="9"/>
        <v>5.1999999999991218</v>
      </c>
      <c r="L109" s="142">
        <f t="shared" si="8"/>
        <v>9.6665190262409162E-2</v>
      </c>
      <c r="M109" s="143">
        <f t="shared" si="7"/>
        <v>1</v>
      </c>
      <c r="N109" s="133"/>
      <c r="O109" s="133"/>
      <c r="P109" s="133"/>
    </row>
    <row r="110" spans="1:16" x14ac:dyDescent="0.3">
      <c r="A110" s="19" t="s">
        <v>4</v>
      </c>
      <c r="B110" s="20">
        <v>58</v>
      </c>
      <c r="C110" s="21">
        <v>5.2</v>
      </c>
      <c r="D110" s="20">
        <v>3</v>
      </c>
      <c r="E110" s="123"/>
      <c r="G110" s="69" t="s">
        <v>265</v>
      </c>
      <c r="H110" s="86">
        <f>_xll.NetOutputPrediction(NTLP_VP162EF9971C4F05E0, "DG8A81A22", "VP162EF9971C4F05E0", APZ!$A$3:$E$3, A110:E110)</f>
        <v>0.93553061269105231</v>
      </c>
      <c r="J110" s="142">
        <v>5.3388490907372557</v>
      </c>
      <c r="K110" s="142">
        <f t="shared" si="9"/>
        <v>5.1999997582374542</v>
      </c>
      <c r="L110" s="142">
        <f t="shared" si="8"/>
        <v>0.13884933249980147</v>
      </c>
      <c r="M110" s="143">
        <f t="shared" si="7"/>
        <v>1</v>
      </c>
      <c r="N110" s="133"/>
      <c r="O110" s="133"/>
      <c r="P110" s="133"/>
    </row>
    <row r="111" spans="1:16" x14ac:dyDescent="0.3">
      <c r="A111" s="19" t="s">
        <v>4</v>
      </c>
      <c r="B111" s="20">
        <v>58</v>
      </c>
      <c r="C111" s="21">
        <v>5.2</v>
      </c>
      <c r="D111" s="20">
        <v>4</v>
      </c>
      <c r="E111" s="123"/>
      <c r="G111" s="69" t="s">
        <v>265</v>
      </c>
      <c r="H111" s="86">
        <f>_xll.NetOutputPrediction(NTLP_VP162EF9971C4F05E0, "DG8A81A22", "VP162EF9971C4F05E0", APZ!$A$3:$E$3, A111:E111)</f>
        <v>0.9350849917610955</v>
      </c>
      <c r="J111" s="142">
        <v>5.6461501924295403</v>
      </c>
      <c r="K111" s="142">
        <f t="shared" si="9"/>
        <v>5.1976825294016784</v>
      </c>
      <c r="L111" s="142">
        <f t="shared" si="8"/>
        <v>0.4484676630278619</v>
      </c>
      <c r="M111" s="143">
        <f t="shared" si="7"/>
        <v>1</v>
      </c>
      <c r="N111" s="133"/>
      <c r="O111" s="133"/>
      <c r="P111" s="133"/>
    </row>
    <row r="112" spans="1:16" x14ac:dyDescent="0.3">
      <c r="A112" s="19" t="s">
        <v>4</v>
      </c>
      <c r="B112" s="20">
        <v>58</v>
      </c>
      <c r="C112" s="21">
        <v>5.2</v>
      </c>
      <c r="D112" s="20">
        <v>6</v>
      </c>
      <c r="E112" s="123"/>
      <c r="G112" s="69" t="s">
        <v>265</v>
      </c>
      <c r="H112" s="86">
        <f>_xll.NetOutputPrediction(NTLP_VP162EF9971C4F05E0, "DG8A81A22", "VP162EF9971C4F05E0", APZ!$A$3:$E$3, A112:E112)</f>
        <v>0.88363181699963644</v>
      </c>
      <c r="J112" s="142">
        <v>5.1047575072713158</v>
      </c>
      <c r="K112" s="142">
        <f t="shared" si="9"/>
        <v>4.9301260206420912</v>
      </c>
      <c r="L112" s="142">
        <f t="shared" si="8"/>
        <v>0.17463148662922467</v>
      </c>
      <c r="M112" s="143">
        <f t="shared" si="7"/>
        <v>1</v>
      </c>
      <c r="N112" s="133"/>
      <c r="O112" s="133"/>
      <c r="P112" s="133"/>
    </row>
    <row r="113" spans="1:16" x14ac:dyDescent="0.3">
      <c r="A113" s="19" t="s">
        <v>4</v>
      </c>
      <c r="B113" s="20">
        <v>58</v>
      </c>
      <c r="C113" s="21">
        <v>5.2</v>
      </c>
      <c r="D113" s="20">
        <v>8</v>
      </c>
      <c r="E113" s="123"/>
      <c r="G113" s="69" t="s">
        <v>265</v>
      </c>
      <c r="H113" s="86">
        <f>_xll.NetOutputPrediction(NTLP_VP162EF9971C4F05E0, "DG8A81A22", "VP162EF9971C4F05E0", APZ!$A$3:$E$3, A113:E113)</f>
        <v>0.35048998826909272</v>
      </c>
      <c r="J113" s="142">
        <v>3.3440371658873054</v>
      </c>
      <c r="K113" s="142">
        <f t="shared" si="9"/>
        <v>2.1577885112432638</v>
      </c>
      <c r="L113" s="142">
        <f t="shared" si="8"/>
        <v>1.1862486546440416</v>
      </c>
      <c r="M113" s="143">
        <f t="shared" si="7"/>
        <v>0</v>
      </c>
      <c r="N113" s="133"/>
      <c r="O113" s="133"/>
      <c r="P113" s="133"/>
    </row>
    <row r="114" spans="1:16" x14ac:dyDescent="0.3">
      <c r="A114" s="19" t="s">
        <v>4</v>
      </c>
      <c r="B114" s="20">
        <v>58</v>
      </c>
      <c r="C114" s="21">
        <v>5.2</v>
      </c>
      <c r="D114" s="20">
        <v>10</v>
      </c>
      <c r="E114" s="123"/>
      <c r="G114" s="69" t="s">
        <v>265</v>
      </c>
      <c r="H114" s="86">
        <f>_xll.NetOutputPrediction(NTLP_VP162EF9971C4F05E0, "DG8A81A22", "VP162EF9971C4F05E0", APZ!$A$3:$E$3, A114:E114)</f>
        <v>-0.32984068700464519</v>
      </c>
      <c r="J114" s="142"/>
      <c r="K114" s="142"/>
      <c r="L114" s="142"/>
      <c r="M114" s="143"/>
      <c r="N114" s="133"/>
      <c r="O114" s="133"/>
      <c r="P114" s="133"/>
    </row>
    <row r="115" spans="1:16" x14ac:dyDescent="0.3">
      <c r="A115" s="19" t="s">
        <v>4</v>
      </c>
      <c r="B115" s="20">
        <v>58</v>
      </c>
      <c r="C115" s="21">
        <v>5.2</v>
      </c>
      <c r="D115" s="20">
        <v>0</v>
      </c>
      <c r="E115" s="123"/>
      <c r="G115" s="69" t="s">
        <v>265</v>
      </c>
      <c r="H115" s="86">
        <f>_xll.NetOutputPrediction(NTLP_VP162EF9971C4F05E0, "DG8A81A22", "VP162EF9971C4F05E0", APZ!$A$3:$E$3, A115:E115)</f>
        <v>0.93553065918384992</v>
      </c>
      <c r="J115" s="142">
        <v>4.9709543871827995</v>
      </c>
      <c r="K115" s="142">
        <f t="shared" si="9"/>
        <v>5.2000000000000011</v>
      </c>
      <c r="L115" s="142">
        <f t="shared" si="8"/>
        <v>-0.22904561281720159</v>
      </c>
      <c r="M115" s="143">
        <f t="shared" si="7"/>
        <v>1</v>
      </c>
      <c r="N115" s="133"/>
      <c r="O115" s="133"/>
      <c r="P115" s="133"/>
    </row>
    <row r="116" spans="1:16" x14ac:dyDescent="0.3">
      <c r="A116" s="19" t="s">
        <v>4</v>
      </c>
      <c r="B116" s="20">
        <v>58</v>
      </c>
      <c r="C116" s="21">
        <v>5.2</v>
      </c>
      <c r="D116" s="20">
        <v>1</v>
      </c>
      <c r="E116" s="123"/>
      <c r="G116" s="69" t="s">
        <v>265</v>
      </c>
      <c r="H116" s="86">
        <f>_xll.NetOutputPrediction(NTLP_VP162EF9971C4F05E0, "DG8A81A22", "VP162EF9971C4F05E0", APZ!$A$3:$E$3, A116:E116)</f>
        <v>0.9355306591838497</v>
      </c>
      <c r="J116" s="142">
        <v>5.1047575072713158</v>
      </c>
      <c r="K116" s="142">
        <f t="shared" si="9"/>
        <v>5.2</v>
      </c>
      <c r="L116" s="142">
        <f t="shared" si="8"/>
        <v>-9.5242492728684347E-2</v>
      </c>
      <c r="M116" s="143">
        <f t="shared" si="7"/>
        <v>1</v>
      </c>
      <c r="N116" s="133"/>
      <c r="O116" s="133"/>
      <c r="P116" s="133"/>
    </row>
    <row r="117" spans="1:16" x14ac:dyDescent="0.3">
      <c r="A117" s="19" t="s">
        <v>4</v>
      </c>
      <c r="B117" s="20">
        <v>58</v>
      </c>
      <c r="C117" s="21">
        <v>5.2</v>
      </c>
      <c r="D117" s="20">
        <v>2</v>
      </c>
      <c r="E117" s="123"/>
      <c r="G117" s="69" t="s">
        <v>265</v>
      </c>
      <c r="H117" s="86">
        <f>_xll.NetOutputPrediction(NTLP_VP162EF9971C4F05E0, "DG8A81A22", "VP162EF9971C4F05E0", APZ!$A$3:$E$3, A117:E117)</f>
        <v>0.93553065918368072</v>
      </c>
      <c r="J117" s="142">
        <v>5.2156818820794939</v>
      </c>
      <c r="K117" s="142">
        <f t="shared" si="9"/>
        <v>5.1999999999991218</v>
      </c>
      <c r="L117" s="142">
        <f t="shared" si="8"/>
        <v>1.5681882080372134E-2</v>
      </c>
      <c r="M117" s="143">
        <f t="shared" si="7"/>
        <v>1</v>
      </c>
      <c r="N117" s="133"/>
      <c r="O117" s="133"/>
      <c r="P117" s="133"/>
    </row>
    <row r="118" spans="1:16" x14ac:dyDescent="0.3">
      <c r="A118" s="19" t="s">
        <v>4</v>
      </c>
      <c r="B118" s="20">
        <v>58</v>
      </c>
      <c r="C118" s="21">
        <v>5.2</v>
      </c>
      <c r="D118" s="20">
        <v>3</v>
      </c>
      <c r="E118" s="123"/>
      <c r="G118" s="69" t="s">
        <v>265</v>
      </c>
      <c r="H118" s="86">
        <f>_xll.NetOutputPrediction(NTLP_VP162EF9971C4F05E0, "DG8A81A22", "VP162EF9971C4F05E0", APZ!$A$3:$E$3, A118:E118)</f>
        <v>0.93553061269105231</v>
      </c>
      <c r="J118" s="142">
        <v>5.0718864630251943</v>
      </c>
      <c r="K118" s="142">
        <f t="shared" si="9"/>
        <v>5.1999997582374542</v>
      </c>
      <c r="L118" s="142">
        <f t="shared" si="8"/>
        <v>-0.12811329521225989</v>
      </c>
      <c r="M118" s="143">
        <f t="shared" si="7"/>
        <v>1</v>
      </c>
      <c r="N118" s="133"/>
      <c r="O118" s="133"/>
      <c r="P118" s="133"/>
    </row>
    <row r="119" spans="1:16" x14ac:dyDescent="0.3">
      <c r="A119" s="19" t="s">
        <v>4</v>
      </c>
      <c r="B119" s="20">
        <v>58</v>
      </c>
      <c r="C119" s="21">
        <v>5.2</v>
      </c>
      <c r="D119" s="20">
        <v>4</v>
      </c>
      <c r="E119" s="123"/>
      <c r="G119" s="69" t="s">
        <v>265</v>
      </c>
      <c r="H119" s="86">
        <f>_xll.NetOutputPrediction(NTLP_VP162EF9971C4F05E0, "DG8A81A22", "VP162EF9971C4F05E0", APZ!$A$3:$E$3, A119:E119)</f>
        <v>0.9350849917610955</v>
      </c>
      <c r="J119" s="142">
        <v>4.4972528447282896</v>
      </c>
      <c r="K119" s="142">
        <f t="shared" si="9"/>
        <v>5.1976825294016784</v>
      </c>
      <c r="L119" s="142">
        <f t="shared" si="8"/>
        <v>-0.70042968467338884</v>
      </c>
      <c r="M119" s="143">
        <f t="shared" si="7"/>
        <v>1</v>
      </c>
      <c r="N119" s="133"/>
      <c r="O119" s="133"/>
      <c r="P119" s="133"/>
    </row>
    <row r="120" spans="1:16" x14ac:dyDescent="0.3">
      <c r="A120" s="19" t="s">
        <v>4</v>
      </c>
      <c r="B120" s="20">
        <v>58</v>
      </c>
      <c r="C120" s="21">
        <v>5.2</v>
      </c>
      <c r="D120" s="20">
        <v>6</v>
      </c>
      <c r="E120" s="123"/>
      <c r="G120" s="69" t="s">
        <v>265</v>
      </c>
      <c r="H120" s="86">
        <f>_xll.NetOutputPrediction(NTLP_VP162EF9971C4F05E0, "DG8A81A22", "VP162EF9971C4F05E0", APZ!$A$3:$E$3, A120:E120)</f>
        <v>0.88363181699963644</v>
      </c>
      <c r="J120" s="142">
        <v>3.9070762143792019</v>
      </c>
      <c r="K120" s="142">
        <f t="shared" si="9"/>
        <v>4.9301260206420912</v>
      </c>
      <c r="L120" s="142">
        <f t="shared" si="8"/>
        <v>-1.0230498062628892</v>
      </c>
      <c r="M120" s="143">
        <f t="shared" si="7"/>
        <v>0</v>
      </c>
      <c r="N120" s="133"/>
      <c r="O120" s="133"/>
      <c r="P120" s="133"/>
    </row>
    <row r="121" spans="1:16" x14ac:dyDescent="0.3">
      <c r="A121" s="19" t="s">
        <v>4</v>
      </c>
      <c r="B121" s="20">
        <v>58</v>
      </c>
      <c r="C121" s="21">
        <v>5.2</v>
      </c>
      <c r="D121" s="20">
        <v>8</v>
      </c>
      <c r="E121" s="123"/>
      <c r="G121" s="69" t="s">
        <v>265</v>
      </c>
      <c r="H121" s="86">
        <f>_xll.NetOutputPrediction(NTLP_VP162EF9971C4F05E0, "DG8A81A22", "VP162EF9971C4F05E0", APZ!$A$3:$E$3, A121:E121)</f>
        <v>0.35048998826909272</v>
      </c>
      <c r="J121" s="142">
        <v>1.8951928534003275</v>
      </c>
      <c r="K121" s="142">
        <f t="shared" si="9"/>
        <v>2.1577885112432638</v>
      </c>
      <c r="L121" s="142">
        <f t="shared" si="8"/>
        <v>-0.26259565784293626</v>
      </c>
      <c r="M121" s="143">
        <f t="shared" si="7"/>
        <v>1</v>
      </c>
      <c r="N121" s="133"/>
      <c r="O121" s="133"/>
      <c r="P121" s="133"/>
    </row>
    <row r="122" spans="1:16" x14ac:dyDescent="0.3">
      <c r="A122" s="19" t="s">
        <v>4</v>
      </c>
      <c r="B122" s="20">
        <v>58</v>
      </c>
      <c r="C122" s="21">
        <v>5.2</v>
      </c>
      <c r="D122" s="20">
        <v>10</v>
      </c>
      <c r="E122" s="123"/>
      <c r="G122" s="69" t="s">
        <v>265</v>
      </c>
      <c r="H122" s="86">
        <f>_xll.NetOutputPrediction(NTLP_VP162EF9971C4F05E0, "DG8A81A22", "VP162EF9971C4F05E0", APZ!$A$3:$E$3, A122:E122)</f>
        <v>-0.32984068700464519</v>
      </c>
      <c r="J122" s="142">
        <v>1.6928031367991561</v>
      </c>
      <c r="K122" s="142">
        <f t="shared" si="9"/>
        <v>-0.32984068700464519</v>
      </c>
      <c r="L122" s="142">
        <f t="shared" si="8"/>
        <v>2.0226438238038011</v>
      </c>
      <c r="M122" s="143">
        <f t="shared" si="7"/>
        <v>0</v>
      </c>
      <c r="N122" s="133"/>
      <c r="O122" s="133"/>
      <c r="P122" s="133"/>
    </row>
    <row r="123" spans="1:16" x14ac:dyDescent="0.3">
      <c r="A123" s="19" t="s">
        <v>4</v>
      </c>
      <c r="B123" s="20">
        <v>58</v>
      </c>
      <c r="C123" s="21">
        <v>5.2</v>
      </c>
      <c r="D123" s="20">
        <v>0</v>
      </c>
      <c r="E123" s="123"/>
      <c r="G123" s="69" t="s">
        <v>265</v>
      </c>
      <c r="H123" s="86">
        <f>_xll.NetOutputPrediction(NTLP_VP162EF9971C4F05E0, "DG8A81A22", "VP162EF9971C4F05E0", APZ!$A$3:$E$3, A123:E123)</f>
        <v>0.93553065918384992</v>
      </c>
      <c r="J123" s="142">
        <v>4.6451008077937868</v>
      </c>
      <c r="K123" s="142">
        <f t="shared" si="9"/>
        <v>5.2000000000000011</v>
      </c>
      <c r="L123" s="142">
        <f t="shared" si="8"/>
        <v>-0.55489919220621431</v>
      </c>
      <c r="M123" s="143">
        <f t="shared" si="7"/>
        <v>1</v>
      </c>
      <c r="N123" s="133"/>
      <c r="O123" s="133"/>
      <c r="P123" s="133"/>
    </row>
    <row r="124" spans="1:16" x14ac:dyDescent="0.3">
      <c r="A124" s="19" t="s">
        <v>4</v>
      </c>
      <c r="B124" s="20">
        <v>58</v>
      </c>
      <c r="C124" s="21">
        <v>5.2</v>
      </c>
      <c r="D124" s="20">
        <v>1</v>
      </c>
      <c r="E124" s="123"/>
      <c r="G124" s="69" t="s">
        <v>265</v>
      </c>
      <c r="H124" s="86">
        <f>_xll.NetOutputPrediction(NTLP_VP162EF9971C4F05E0, "DG8A81A22", "VP162EF9971C4F05E0", APZ!$A$3:$E$3, A124:E124)</f>
        <v>0.9355306591838497</v>
      </c>
      <c r="J124" s="142">
        <v>5.0718864630251943</v>
      </c>
      <c r="K124" s="142">
        <f t="shared" si="9"/>
        <v>5.2</v>
      </c>
      <c r="L124" s="142">
        <f t="shared" si="8"/>
        <v>-0.12811353697480587</v>
      </c>
      <c r="M124" s="143">
        <f t="shared" si="7"/>
        <v>1</v>
      </c>
      <c r="N124" s="133"/>
      <c r="O124" s="133"/>
      <c r="P124" s="133"/>
    </row>
    <row r="125" spans="1:16" x14ac:dyDescent="0.3">
      <c r="A125" s="19" t="s">
        <v>4</v>
      </c>
      <c r="B125" s="20">
        <v>58</v>
      </c>
      <c r="C125" s="21">
        <v>5.2</v>
      </c>
      <c r="D125" s="20">
        <v>2</v>
      </c>
      <c r="E125" s="123"/>
      <c r="G125" s="69" t="s">
        <v>265</v>
      </c>
      <c r="H125" s="86">
        <f>_xll.NetOutputPrediction(NTLP_VP162EF9971C4F05E0, "DG8A81A22", "VP162EF9971C4F05E0", APZ!$A$3:$E$3, A125:E125)</f>
        <v>0.93553065918368072</v>
      </c>
      <c r="J125" s="142">
        <v>5.2966651902615309</v>
      </c>
      <c r="K125" s="142">
        <f t="shared" si="9"/>
        <v>5.1999999999991218</v>
      </c>
      <c r="L125" s="142">
        <f t="shared" si="8"/>
        <v>9.6665190262409162E-2</v>
      </c>
      <c r="M125" s="143">
        <f t="shared" si="7"/>
        <v>1</v>
      </c>
      <c r="N125" s="133"/>
      <c r="O125" s="133"/>
      <c r="P125" s="133"/>
    </row>
    <row r="126" spans="1:16" x14ac:dyDescent="0.3">
      <c r="A126" s="19" t="s">
        <v>4</v>
      </c>
      <c r="B126" s="20">
        <v>58</v>
      </c>
      <c r="C126" s="21">
        <v>5.2</v>
      </c>
      <c r="D126" s="20">
        <v>3</v>
      </c>
      <c r="E126" s="123"/>
      <c r="G126" s="69" t="s">
        <v>265</v>
      </c>
      <c r="H126" s="86">
        <f>_xll.NetOutputPrediction(NTLP_VP162EF9971C4F05E0, "DG8A81A22", "VP162EF9971C4F05E0", APZ!$A$3:$E$3, A126:E126)</f>
        <v>0.93553061269105231</v>
      </c>
      <c r="J126" s="142">
        <v>4.7122997678130414</v>
      </c>
      <c r="K126" s="142">
        <f t="shared" si="9"/>
        <v>5.1999997582374542</v>
      </c>
      <c r="L126" s="142">
        <f t="shared" si="8"/>
        <v>-0.48769999042441281</v>
      </c>
      <c r="M126" s="143">
        <f t="shared" si="7"/>
        <v>1</v>
      </c>
      <c r="N126" s="133"/>
      <c r="O126" s="133"/>
      <c r="P126" s="133"/>
    </row>
    <row r="127" spans="1:16" x14ac:dyDescent="0.3">
      <c r="A127" s="19" t="s">
        <v>4</v>
      </c>
      <c r="B127" s="20">
        <v>58</v>
      </c>
      <c r="C127" s="21">
        <v>5.2</v>
      </c>
      <c r="D127" s="20">
        <v>4</v>
      </c>
      <c r="E127" s="123"/>
      <c r="G127" s="69" t="s">
        <v>265</v>
      </c>
      <c r="H127" s="86">
        <f>_xll.NetOutputPrediction(NTLP_VP162EF9971C4F05E0, "DG8A81A22", "VP162EF9971C4F05E0", APZ!$A$3:$E$3, A127:E127)</f>
        <v>0.9350849917610955</v>
      </c>
      <c r="J127" s="142">
        <v>4.5678644001908557</v>
      </c>
      <c r="K127" s="142">
        <f t="shared" si="9"/>
        <v>5.1976825294016784</v>
      </c>
      <c r="L127" s="142">
        <f t="shared" si="8"/>
        <v>-0.6298181292108227</v>
      </c>
      <c r="M127" s="143">
        <f t="shared" si="7"/>
        <v>1</v>
      </c>
      <c r="N127" s="133"/>
      <c r="O127" s="133"/>
      <c r="P127" s="133"/>
    </row>
    <row r="128" spans="1:16" x14ac:dyDescent="0.3">
      <c r="A128" s="19" t="s">
        <v>4</v>
      </c>
      <c r="B128" s="20">
        <v>58</v>
      </c>
      <c r="C128" s="21">
        <v>5.2</v>
      </c>
      <c r="D128" s="20">
        <v>6</v>
      </c>
      <c r="E128" s="123"/>
      <c r="G128" s="69" t="s">
        <v>265</v>
      </c>
      <c r="H128" s="86">
        <f>_xll.NetOutputPrediction(NTLP_VP162EF9971C4F05E0, "DG8A81A22", "VP162EF9971C4F05E0", APZ!$A$3:$E$3, A128:E128)</f>
        <v>0.88363181699963644</v>
      </c>
      <c r="J128" s="142">
        <v>3.9070762143792019</v>
      </c>
      <c r="K128" s="142">
        <f t="shared" si="9"/>
        <v>4.9301260206420912</v>
      </c>
      <c r="L128" s="142">
        <f t="shared" si="8"/>
        <v>-1.0230498062628892</v>
      </c>
      <c r="M128" s="143">
        <f t="shared" si="7"/>
        <v>0</v>
      </c>
      <c r="N128" s="133"/>
      <c r="O128" s="133"/>
      <c r="P128" s="133"/>
    </row>
    <row r="129" spans="1:16" x14ac:dyDescent="0.3">
      <c r="A129" s="19" t="s">
        <v>4</v>
      </c>
      <c r="B129" s="20">
        <v>58</v>
      </c>
      <c r="C129" s="21">
        <v>5.2</v>
      </c>
      <c r="D129" s="20">
        <v>8</v>
      </c>
      <c r="E129" s="123"/>
      <c r="G129" s="69" t="s">
        <v>265</v>
      </c>
      <c r="H129" s="86">
        <f>_xll.NetOutputPrediction(NTLP_VP162EF9971C4F05E0, "DG8A81A22", "VP162EF9971C4F05E0", APZ!$A$3:$E$3, A129:E129)</f>
        <v>0.35048998826909272</v>
      </c>
      <c r="J129" s="142">
        <v>2.6382309020866219</v>
      </c>
      <c r="K129" s="142">
        <f t="shared" si="9"/>
        <v>2.1577885112432638</v>
      </c>
      <c r="L129" s="142">
        <f t="shared" si="8"/>
        <v>0.48044239084335816</v>
      </c>
      <c r="M129" s="143">
        <f t="shared" si="7"/>
        <v>1</v>
      </c>
      <c r="N129" s="133"/>
      <c r="O129" s="133"/>
      <c r="P129" s="133"/>
    </row>
    <row r="130" spans="1:16" x14ac:dyDescent="0.3">
      <c r="A130" s="19" t="s">
        <v>4</v>
      </c>
      <c r="B130" s="20">
        <v>58</v>
      </c>
      <c r="C130" s="21">
        <v>5.2</v>
      </c>
      <c r="D130" s="20">
        <v>10</v>
      </c>
      <c r="E130" s="123"/>
      <c r="G130" s="69" t="s">
        <v>265</v>
      </c>
      <c r="H130" s="86">
        <f>_xll.NetOutputPrediction(NTLP_VP162EF9971C4F05E0, "DG8A81A22", "VP162EF9971C4F05E0", APZ!$A$3:$E$3, A130:E130)</f>
        <v>-0.32984068700464519</v>
      </c>
      <c r="J130" s="142">
        <v>0.79313286207236522</v>
      </c>
      <c r="K130" s="142">
        <f t="shared" si="9"/>
        <v>-0.32984068700464519</v>
      </c>
      <c r="L130" s="142">
        <f t="shared" si="8"/>
        <v>1.1229735490770105</v>
      </c>
      <c r="M130" s="143">
        <f t="shared" si="7"/>
        <v>0</v>
      </c>
      <c r="N130" s="133"/>
      <c r="O130" s="133"/>
      <c r="P130" s="133"/>
    </row>
    <row r="131" spans="1:16" x14ac:dyDescent="0.3">
      <c r="A131" s="19" t="s">
        <v>4</v>
      </c>
      <c r="B131" s="20">
        <v>58</v>
      </c>
      <c r="C131" s="21">
        <v>3.6</v>
      </c>
      <c r="D131" s="20">
        <v>0</v>
      </c>
      <c r="E131" s="123"/>
      <c r="G131" s="69" t="s">
        <v>265</v>
      </c>
      <c r="H131" s="86">
        <f>_xll.NetOutputPrediction(NTLP_VP162EF9971C4F05E0, "DG8A81A22", "VP162EF9971C4F05E0", APZ!$A$3:$E$3, A131:E131)</f>
        <v>0.9355306591838497</v>
      </c>
      <c r="J131" s="138">
        <v>3.7948631281271186</v>
      </c>
      <c r="K131" s="138">
        <f>IF(H131&lt;=0,H131,((H131*C131)+($C$131-($H$131*$C$131))))</f>
        <v>3.6</v>
      </c>
      <c r="L131" s="138">
        <f t="shared" ref="L131:L162" si="10">J131-K131</f>
        <v>0.19486312812711848</v>
      </c>
      <c r="M131" s="139">
        <f t="shared" si="7"/>
        <v>1</v>
      </c>
      <c r="N131" s="139">
        <f>SUM(M131:M162)</f>
        <v>29</v>
      </c>
      <c r="O131" s="139">
        <f>COUNT(M131:M162)</f>
        <v>32</v>
      </c>
      <c r="P131" s="140">
        <f>N131/O131</f>
        <v>0.90625</v>
      </c>
    </row>
    <row r="132" spans="1:16" x14ac:dyDescent="0.3">
      <c r="A132" s="19" t="s">
        <v>4</v>
      </c>
      <c r="B132" s="20">
        <v>58</v>
      </c>
      <c r="C132" s="21">
        <v>3.6</v>
      </c>
      <c r="D132" s="20">
        <v>1</v>
      </c>
      <c r="E132" s="123"/>
      <c r="G132" s="69" t="s">
        <v>265</v>
      </c>
      <c r="H132" s="86">
        <f>_xll.NetOutputPrediction(NTLP_VP162EF9971C4F05E0, "DG8A81A22", "VP162EF9971C4F05E0", APZ!$A$3:$E$3, A132:E132)</f>
        <v>0.93553065918384837</v>
      </c>
      <c r="J132" s="138">
        <v>3.5107622660936211</v>
      </c>
      <c r="K132" s="138">
        <f t="shared" ref="K132:K162" si="11">IF(H132&lt;=0,H132,((H132*C132)+($C$131-($H$131*$C$131))))</f>
        <v>3.5999999999999952</v>
      </c>
      <c r="L132" s="138">
        <f t="shared" si="10"/>
        <v>-8.9237733906374128E-2</v>
      </c>
      <c r="M132" s="139">
        <f t="shared" si="7"/>
        <v>1</v>
      </c>
      <c r="N132" s="141"/>
      <c r="O132" s="141"/>
      <c r="P132" s="141"/>
    </row>
    <row r="133" spans="1:16" x14ac:dyDescent="0.3">
      <c r="A133" s="19" t="s">
        <v>4</v>
      </c>
      <c r="B133" s="20">
        <v>58</v>
      </c>
      <c r="C133" s="21">
        <v>3.6</v>
      </c>
      <c r="D133" s="20">
        <v>2</v>
      </c>
      <c r="E133" s="123"/>
      <c r="G133" s="69" t="s">
        <v>265</v>
      </c>
      <c r="H133" s="86">
        <f>_xll.NetOutputPrediction(NTLP_VP162EF9971C4F05E0, "DG8A81A22", "VP162EF9971C4F05E0", APZ!$A$3:$E$3, A133:E133)</f>
        <v>0.93553065918237799</v>
      </c>
      <c r="J133" s="138">
        <v>3.7948631281271186</v>
      </c>
      <c r="K133" s="138">
        <f t="shared" si="11"/>
        <v>3.5999999999947021</v>
      </c>
      <c r="L133" s="138">
        <f t="shared" si="10"/>
        <v>0.19486312813241646</v>
      </c>
      <c r="M133" s="139">
        <f t="shared" ref="M133:M196" si="12">IF(L133&lt;-1,0,IF(L133&gt;0.5,0,1))</f>
        <v>1</v>
      </c>
      <c r="N133" s="141"/>
      <c r="O133" s="141"/>
      <c r="P133" s="141"/>
    </row>
    <row r="134" spans="1:16" x14ac:dyDescent="0.3">
      <c r="A134" s="19" t="s">
        <v>4</v>
      </c>
      <c r="B134" s="20">
        <v>58</v>
      </c>
      <c r="C134" s="21">
        <v>3.6</v>
      </c>
      <c r="D134" s="20">
        <v>3</v>
      </c>
      <c r="E134" s="123"/>
      <c r="G134" s="69" t="s">
        <v>265</v>
      </c>
      <c r="H134" s="86">
        <f>_xll.NetOutputPrediction(NTLP_VP162EF9971C4F05E0, "DG8A81A22", "VP162EF9971C4F05E0", APZ!$A$3:$E$3, A134:E134)</f>
        <v>0.9355299724688364</v>
      </c>
      <c r="J134" s="138">
        <v>3.2931328620723654</v>
      </c>
      <c r="K134" s="138">
        <f t="shared" si="11"/>
        <v>3.5999975278259524</v>
      </c>
      <c r="L134" s="138">
        <f t="shared" si="10"/>
        <v>-0.30686466575358695</v>
      </c>
      <c r="M134" s="139">
        <f t="shared" si="12"/>
        <v>1</v>
      </c>
      <c r="N134" s="141"/>
      <c r="O134" s="141"/>
      <c r="P134" s="141"/>
    </row>
    <row r="135" spans="1:16" x14ac:dyDescent="0.3">
      <c r="A135" s="19" t="s">
        <v>4</v>
      </c>
      <c r="B135" s="20">
        <v>58</v>
      </c>
      <c r="C135" s="21">
        <v>3.6</v>
      </c>
      <c r="D135" s="20">
        <v>4</v>
      </c>
      <c r="E135" s="123"/>
      <c r="G135" s="69" t="s">
        <v>265</v>
      </c>
      <c r="H135" s="86">
        <f>_xll.NetOutputPrediction(NTLP_VP162EF9971C4F05E0, "DG8A81A22", "VP162EF9971C4F05E0", APZ!$A$3:$E$3, A135:E135)</f>
        <v>0.93195514540867053</v>
      </c>
      <c r="J135" s="138">
        <v>2.817741873407456</v>
      </c>
      <c r="K135" s="138">
        <f t="shared" si="11"/>
        <v>3.5871281504093551</v>
      </c>
      <c r="L135" s="138">
        <f t="shared" si="10"/>
        <v>-0.7693862770018991</v>
      </c>
      <c r="M135" s="139">
        <f t="shared" si="12"/>
        <v>1</v>
      </c>
      <c r="N135" s="141"/>
      <c r="O135" s="141"/>
      <c r="P135" s="141"/>
    </row>
    <row r="136" spans="1:16" x14ac:dyDescent="0.3">
      <c r="A136" s="19" t="s">
        <v>4</v>
      </c>
      <c r="B136" s="20">
        <v>58</v>
      </c>
      <c r="C136" s="21">
        <v>3.6</v>
      </c>
      <c r="D136" s="20">
        <v>6</v>
      </c>
      <c r="E136" s="123"/>
      <c r="G136" s="69" t="s">
        <v>265</v>
      </c>
      <c r="H136" s="86">
        <f>_xll.NetOutputPrediction(NTLP_VP162EF9971C4F05E0, "DG8A81A22", "VP162EF9971C4F05E0", APZ!$A$3:$E$3, A136:E136)</f>
        <v>0.56460787613786756</v>
      </c>
      <c r="J136" s="138">
        <v>2.0016144850650992</v>
      </c>
      <c r="K136" s="138">
        <f t="shared" si="11"/>
        <v>2.2646779810344646</v>
      </c>
      <c r="L136" s="138">
        <f t="shared" si="10"/>
        <v>-0.2630634959693654</v>
      </c>
      <c r="M136" s="139">
        <f t="shared" si="12"/>
        <v>1</v>
      </c>
      <c r="N136" s="141"/>
      <c r="O136" s="141"/>
      <c r="P136" s="141"/>
    </row>
    <row r="137" spans="1:16" x14ac:dyDescent="0.3">
      <c r="A137" s="19" t="s">
        <v>4</v>
      </c>
      <c r="B137" s="20">
        <v>58</v>
      </c>
      <c r="C137" s="21">
        <v>3.6</v>
      </c>
      <c r="D137" s="20">
        <v>8</v>
      </c>
      <c r="E137" s="123"/>
      <c r="G137" s="69" t="s">
        <v>265</v>
      </c>
      <c r="H137" s="86">
        <f>_xll.NetOutputPrediction(NTLP_VP162EF9971C4F05E0, "DG8A81A22", "VP162EF9971C4F05E0", APZ!$A$3:$E$3, A137:E137)</f>
        <v>-0.2780903469259734</v>
      </c>
      <c r="J137" s="138">
        <v>-1</v>
      </c>
      <c r="K137" s="138">
        <f t="shared" si="11"/>
        <v>-0.2780903469259734</v>
      </c>
      <c r="L137" s="138">
        <f t="shared" si="10"/>
        <v>-0.72190965307402655</v>
      </c>
      <c r="M137" s="139">
        <f t="shared" si="12"/>
        <v>1</v>
      </c>
      <c r="N137" s="141"/>
      <c r="O137" s="141"/>
      <c r="P137" s="141"/>
    </row>
    <row r="138" spans="1:16" x14ac:dyDescent="0.3">
      <c r="A138" s="19" t="s">
        <v>4</v>
      </c>
      <c r="B138" s="20">
        <v>58</v>
      </c>
      <c r="C138" s="21">
        <v>3.6</v>
      </c>
      <c r="D138" s="20">
        <v>10</v>
      </c>
      <c r="E138" s="123"/>
      <c r="G138" s="69" t="s">
        <v>265</v>
      </c>
      <c r="H138" s="86">
        <f>_xll.NetOutputPrediction(NTLP_VP162EF9971C4F05E0, "DG8A81A22", "VP162EF9971C4F05E0", APZ!$A$3:$E$3, A138:E138)</f>
        <v>-0.63378665515243848</v>
      </c>
      <c r="J138" s="138">
        <v>-1</v>
      </c>
      <c r="K138" s="138">
        <f t="shared" si="11"/>
        <v>-0.63378665515243848</v>
      </c>
      <c r="L138" s="138">
        <f t="shared" si="10"/>
        <v>-0.36621334484756152</v>
      </c>
      <c r="M138" s="139">
        <f t="shared" si="12"/>
        <v>1</v>
      </c>
      <c r="N138" s="141"/>
      <c r="O138" s="141"/>
      <c r="P138" s="141"/>
    </row>
    <row r="139" spans="1:16" x14ac:dyDescent="0.3">
      <c r="A139" s="19" t="s">
        <v>4</v>
      </c>
      <c r="B139" s="20">
        <v>58</v>
      </c>
      <c r="C139" s="21">
        <v>3.6</v>
      </c>
      <c r="D139" s="20">
        <v>0</v>
      </c>
      <c r="E139" s="123"/>
      <c r="G139" s="69" t="s">
        <v>265</v>
      </c>
      <c r="H139" s="86">
        <f>_xll.NetOutputPrediction(NTLP_VP162EF9971C4F05E0, "DG8A81A22", "VP162EF9971C4F05E0", APZ!$A$3:$E$3, A139:E139)</f>
        <v>0.9355306591838497</v>
      </c>
      <c r="J139" s="138">
        <v>3.4938512288205752</v>
      </c>
      <c r="K139" s="138">
        <f t="shared" si="11"/>
        <v>3.6</v>
      </c>
      <c r="L139" s="138">
        <f t="shared" si="10"/>
        <v>-0.10614877117942489</v>
      </c>
      <c r="M139" s="139">
        <f t="shared" si="12"/>
        <v>1</v>
      </c>
      <c r="N139" s="141"/>
      <c r="O139" s="141"/>
      <c r="P139" s="141"/>
    </row>
    <row r="140" spans="1:16" x14ac:dyDescent="0.3">
      <c r="A140" s="19" t="s">
        <v>4</v>
      </c>
      <c r="B140" s="20">
        <v>58</v>
      </c>
      <c r="C140" s="21">
        <v>3.6</v>
      </c>
      <c r="D140" s="20">
        <v>1</v>
      </c>
      <c r="E140" s="123"/>
      <c r="G140" s="69" t="s">
        <v>265</v>
      </c>
      <c r="H140" s="86">
        <f>_xll.NetOutputPrediction(NTLP_VP162EF9971C4F05E0, "DG8A81A22", "VP162EF9971C4F05E0", APZ!$A$3:$E$3, A140:E140)</f>
        <v>0.93553065918384837</v>
      </c>
      <c r="J140" s="138">
        <v>3.7948631281271186</v>
      </c>
      <c r="K140" s="138">
        <f t="shared" si="11"/>
        <v>3.5999999999999952</v>
      </c>
      <c r="L140" s="138">
        <f t="shared" si="10"/>
        <v>0.19486312812712336</v>
      </c>
      <c r="M140" s="139">
        <f t="shared" si="12"/>
        <v>1</v>
      </c>
      <c r="N140" s="141"/>
      <c r="O140" s="141"/>
      <c r="P140" s="141"/>
    </row>
    <row r="141" spans="1:16" x14ac:dyDescent="0.3">
      <c r="A141" s="19" t="s">
        <v>4</v>
      </c>
      <c r="B141" s="20">
        <v>58</v>
      </c>
      <c r="C141" s="21">
        <v>3.6</v>
      </c>
      <c r="D141" s="20">
        <v>2</v>
      </c>
      <c r="E141" s="123"/>
      <c r="G141" s="69" t="s">
        <v>265</v>
      </c>
      <c r="H141" s="86">
        <f>_xll.NetOutputPrediction(NTLP_VP162EF9971C4F05E0, "DG8A81A22", "VP162EF9971C4F05E0", APZ!$A$3:$E$3, A141:E141)</f>
        <v>0.93553065918237799</v>
      </c>
      <c r="J141" s="138">
        <v>3.7948631281271186</v>
      </c>
      <c r="K141" s="138">
        <f t="shared" si="11"/>
        <v>3.5999999999947021</v>
      </c>
      <c r="L141" s="138">
        <f t="shared" si="10"/>
        <v>0.19486312813241646</v>
      </c>
      <c r="M141" s="139">
        <f t="shared" si="12"/>
        <v>1</v>
      </c>
      <c r="N141" s="141"/>
      <c r="O141" s="141"/>
      <c r="P141" s="141"/>
    </row>
    <row r="142" spans="1:16" x14ac:dyDescent="0.3">
      <c r="A142" s="19" t="s">
        <v>4</v>
      </c>
      <c r="B142" s="20">
        <v>58</v>
      </c>
      <c r="C142" s="21">
        <v>3.6</v>
      </c>
      <c r="D142" s="20">
        <v>3</v>
      </c>
      <c r="E142" s="123"/>
      <c r="G142" s="69" t="s">
        <v>265</v>
      </c>
      <c r="H142" s="86">
        <f>_xll.NetOutputPrediction(NTLP_VP162EF9971C4F05E0, "DG8A81A22", "VP162EF9971C4F05E0", APZ!$A$3:$E$3, A142:E142)</f>
        <v>0.9355299724688364</v>
      </c>
      <c r="J142" s="138">
        <v>3.7948631281271186</v>
      </c>
      <c r="K142" s="138">
        <f t="shared" si="11"/>
        <v>3.5999975278259524</v>
      </c>
      <c r="L142" s="138">
        <f t="shared" si="10"/>
        <v>0.19486560030116618</v>
      </c>
      <c r="M142" s="139">
        <f t="shared" si="12"/>
        <v>1</v>
      </c>
      <c r="N142" s="141"/>
      <c r="O142" s="141"/>
      <c r="P142" s="141"/>
    </row>
    <row r="143" spans="1:16" x14ac:dyDescent="0.3">
      <c r="A143" s="19" t="s">
        <v>4</v>
      </c>
      <c r="B143" s="20">
        <v>58</v>
      </c>
      <c r="C143" s="21">
        <v>3.6</v>
      </c>
      <c r="D143" s="20">
        <v>4</v>
      </c>
      <c r="E143" s="123"/>
      <c r="G143" s="69" t="s">
        <v>265</v>
      </c>
      <c r="H143" s="86">
        <f>_xll.NetOutputPrediction(NTLP_VP162EF9971C4F05E0, "DG8A81A22", "VP162EF9971C4F05E0", APZ!$A$3:$E$3, A143:E143)</f>
        <v>0.93195514540867053</v>
      </c>
      <c r="J143" s="138">
        <v>3.1699243915188187</v>
      </c>
      <c r="K143" s="138">
        <f t="shared" si="11"/>
        <v>3.5871281504093551</v>
      </c>
      <c r="L143" s="138">
        <f t="shared" si="10"/>
        <v>-0.4172037588905364</v>
      </c>
      <c r="M143" s="139">
        <f t="shared" si="12"/>
        <v>1</v>
      </c>
      <c r="N143" s="141"/>
      <c r="O143" s="141"/>
      <c r="P143" s="141"/>
    </row>
    <row r="144" spans="1:16" x14ac:dyDescent="0.3">
      <c r="A144" s="19" t="s">
        <v>4</v>
      </c>
      <c r="B144" s="20">
        <v>58</v>
      </c>
      <c r="C144" s="21">
        <v>3.6</v>
      </c>
      <c r="D144" s="20">
        <v>6</v>
      </c>
      <c r="E144" s="123"/>
      <c r="G144" s="69" t="s">
        <v>265</v>
      </c>
      <c r="H144" s="86">
        <f>_xll.NetOutputPrediction(NTLP_VP162EF9971C4F05E0, "DG8A81A22", "VP162EF9971C4F05E0", APZ!$A$3:$E$3, A144:E144)</f>
        <v>0.56460787613786756</v>
      </c>
      <c r="J144" s="138">
        <v>2.6382309020866219</v>
      </c>
      <c r="K144" s="138">
        <f t="shared" si="11"/>
        <v>2.2646779810344646</v>
      </c>
      <c r="L144" s="138">
        <f t="shared" si="10"/>
        <v>0.37355292105215732</v>
      </c>
      <c r="M144" s="139">
        <f t="shared" si="12"/>
        <v>1</v>
      </c>
      <c r="N144" s="141"/>
      <c r="O144" s="141"/>
      <c r="P144" s="141"/>
    </row>
    <row r="145" spans="1:16" x14ac:dyDescent="0.3">
      <c r="A145" s="19" t="s">
        <v>4</v>
      </c>
      <c r="B145" s="20">
        <v>58</v>
      </c>
      <c r="C145" s="21">
        <v>3.6</v>
      </c>
      <c r="D145" s="20">
        <v>8</v>
      </c>
      <c r="E145" s="123"/>
      <c r="G145" s="69" t="s">
        <v>265</v>
      </c>
      <c r="H145" s="86">
        <f>_xll.NetOutputPrediction(NTLP_VP162EF9971C4F05E0, "DG8A81A22", "VP162EF9971C4F05E0", APZ!$A$3:$E$3, A145:E145)</f>
        <v>-0.2780903469259734</v>
      </c>
      <c r="J145" s="138">
        <v>1.8243560062743336</v>
      </c>
      <c r="K145" s="138">
        <f t="shared" si="11"/>
        <v>-0.2780903469259734</v>
      </c>
      <c r="L145" s="138">
        <f t="shared" si="10"/>
        <v>2.1024463532003068</v>
      </c>
      <c r="M145" s="139">
        <f t="shared" si="12"/>
        <v>0</v>
      </c>
      <c r="N145" s="141"/>
      <c r="O145" s="141"/>
      <c r="P145" s="141"/>
    </row>
    <row r="146" spans="1:16" x14ac:dyDescent="0.3">
      <c r="A146" s="19" t="s">
        <v>4</v>
      </c>
      <c r="B146" s="20">
        <v>58</v>
      </c>
      <c r="C146" s="21">
        <v>3.6</v>
      </c>
      <c r="D146" s="20">
        <v>10</v>
      </c>
      <c r="E146" s="123"/>
      <c r="G146" s="69" t="s">
        <v>265</v>
      </c>
      <c r="H146" s="86">
        <f>_xll.NetOutputPrediction(NTLP_VP162EF9971C4F05E0, "DG8A81A22", "VP162EF9971C4F05E0", APZ!$A$3:$E$3, A146:E146)</f>
        <v>-0.63378665515243848</v>
      </c>
      <c r="J146" s="138">
        <v>0</v>
      </c>
      <c r="K146" s="138">
        <f t="shared" si="11"/>
        <v>-0.63378665515243848</v>
      </c>
      <c r="L146" s="138">
        <f t="shared" si="10"/>
        <v>0.63378665515243848</v>
      </c>
      <c r="M146" s="139">
        <f t="shared" si="12"/>
        <v>0</v>
      </c>
      <c r="N146" s="141"/>
      <c r="O146" s="141"/>
      <c r="P146" s="141"/>
    </row>
    <row r="147" spans="1:16" x14ac:dyDescent="0.3">
      <c r="A147" s="19" t="s">
        <v>4</v>
      </c>
      <c r="B147" s="20">
        <v>58</v>
      </c>
      <c r="C147" s="21">
        <v>3.6</v>
      </c>
      <c r="D147" s="20">
        <v>0</v>
      </c>
      <c r="E147" s="123"/>
      <c r="G147" s="69" t="s">
        <v>265</v>
      </c>
      <c r="H147" s="86">
        <f>_xll.NetOutputPrediction(NTLP_VP162EF9971C4F05E0, "DG8A81A22", "VP162EF9971C4F05E0", APZ!$A$3:$E$3, A147:E147)</f>
        <v>0.9355306591838497</v>
      </c>
      <c r="J147" s="138">
        <v>3.5107622660936211</v>
      </c>
      <c r="K147" s="138">
        <f t="shared" si="11"/>
        <v>3.6</v>
      </c>
      <c r="L147" s="138">
        <f t="shared" si="10"/>
        <v>-8.9237733906379013E-2</v>
      </c>
      <c r="M147" s="139">
        <f t="shared" si="12"/>
        <v>1</v>
      </c>
      <c r="N147" s="141"/>
      <c r="O147" s="141"/>
      <c r="P147" s="141"/>
    </row>
    <row r="148" spans="1:16" x14ac:dyDescent="0.3">
      <c r="A148" s="19" t="s">
        <v>4</v>
      </c>
      <c r="B148" s="20">
        <v>58</v>
      </c>
      <c r="C148" s="21">
        <v>3.6</v>
      </c>
      <c r="D148" s="20">
        <v>1</v>
      </c>
      <c r="E148" s="123"/>
      <c r="G148" s="69" t="s">
        <v>265</v>
      </c>
      <c r="H148" s="86">
        <f>_xll.NetOutputPrediction(NTLP_VP162EF9971C4F05E0, "DG8A81A22", "VP162EF9971C4F05E0", APZ!$A$3:$E$3, A148:E148)</f>
        <v>0.93553065918384837</v>
      </c>
      <c r="J148" s="138">
        <v>3.2222960149463713</v>
      </c>
      <c r="K148" s="138">
        <f t="shared" si="11"/>
        <v>3.5999999999999952</v>
      </c>
      <c r="L148" s="138">
        <f t="shared" si="10"/>
        <v>-0.3777039850536239</v>
      </c>
      <c r="M148" s="139">
        <f t="shared" si="12"/>
        <v>1</v>
      </c>
      <c r="N148" s="141"/>
      <c r="O148" s="141"/>
      <c r="P148" s="141"/>
    </row>
    <row r="149" spans="1:16" x14ac:dyDescent="0.3">
      <c r="A149" s="19" t="s">
        <v>4</v>
      </c>
      <c r="B149" s="20">
        <v>58</v>
      </c>
      <c r="C149" s="21">
        <v>3.6</v>
      </c>
      <c r="D149" s="20">
        <v>2</v>
      </c>
      <c r="E149" s="123"/>
      <c r="G149" s="69" t="s">
        <v>265</v>
      </c>
      <c r="H149" s="86">
        <f>_xll.NetOutputPrediction(NTLP_VP162EF9971C4F05E0, "DG8A81A22", "VP162EF9971C4F05E0", APZ!$A$3:$E$3, A149:E149)</f>
        <v>0.93553065918237799</v>
      </c>
      <c r="J149" s="138">
        <v>2.933348849953449</v>
      </c>
      <c r="K149" s="138">
        <f t="shared" si="11"/>
        <v>3.5999999999947021</v>
      </c>
      <c r="L149" s="138">
        <f t="shared" si="10"/>
        <v>-0.66665115004125308</v>
      </c>
      <c r="M149" s="139">
        <f t="shared" si="12"/>
        <v>1</v>
      </c>
      <c r="N149" s="141"/>
      <c r="O149" s="141"/>
      <c r="P149" s="141"/>
    </row>
    <row r="150" spans="1:16" x14ac:dyDescent="0.3">
      <c r="A150" s="19" t="s">
        <v>4</v>
      </c>
      <c r="B150" s="20">
        <v>58</v>
      </c>
      <c r="C150" s="21">
        <v>3.6</v>
      </c>
      <c r="D150" s="20">
        <v>3</v>
      </c>
      <c r="E150" s="123"/>
      <c r="G150" s="69" t="s">
        <v>265</v>
      </c>
      <c r="H150" s="86">
        <f>_xll.NetOutputPrediction(NTLP_VP162EF9971C4F05E0, "DG8A81A22", "VP162EF9971C4F05E0", APZ!$A$3:$E$3, A150:E150)</f>
        <v>0.9355299724688364</v>
      </c>
      <c r="J150" s="138">
        <v>3.1699243915188187</v>
      </c>
      <c r="K150" s="138">
        <f t="shared" si="11"/>
        <v>3.5999975278259524</v>
      </c>
      <c r="L150" s="138">
        <f t="shared" si="10"/>
        <v>-0.43007313630713373</v>
      </c>
      <c r="M150" s="139">
        <f t="shared" si="12"/>
        <v>1</v>
      </c>
      <c r="N150" s="141"/>
      <c r="O150" s="141"/>
      <c r="P150" s="141"/>
    </row>
    <row r="151" spans="1:16" x14ac:dyDescent="0.3">
      <c r="A151" s="19" t="s">
        <v>4</v>
      </c>
      <c r="B151" s="20">
        <v>58</v>
      </c>
      <c r="C151" s="21">
        <v>3.6</v>
      </c>
      <c r="D151" s="20">
        <v>4</v>
      </c>
      <c r="E151" s="123"/>
      <c r="G151" s="69" t="s">
        <v>265</v>
      </c>
      <c r="H151" s="86">
        <f>_xll.NetOutputPrediction(NTLP_VP162EF9971C4F05E0, "DG8A81A22", "VP162EF9971C4F05E0", APZ!$A$3:$E$3, A151:E151)</f>
        <v>0.93195514540867053</v>
      </c>
      <c r="J151" s="138">
        <v>2.933348849953449</v>
      </c>
      <c r="K151" s="138">
        <f t="shared" si="11"/>
        <v>3.5871281504093551</v>
      </c>
      <c r="L151" s="138">
        <f t="shared" si="10"/>
        <v>-0.65377930045590604</v>
      </c>
      <c r="M151" s="139">
        <f t="shared" si="12"/>
        <v>1</v>
      </c>
      <c r="N151" s="141"/>
      <c r="O151" s="141"/>
      <c r="P151" s="141"/>
    </row>
    <row r="152" spans="1:16" x14ac:dyDescent="0.3">
      <c r="A152" s="19" t="s">
        <v>4</v>
      </c>
      <c r="B152" s="20">
        <v>58</v>
      </c>
      <c r="C152" s="21">
        <v>3.6</v>
      </c>
      <c r="D152" s="20">
        <v>6</v>
      </c>
      <c r="E152" s="123"/>
      <c r="G152" s="69" t="s">
        <v>265</v>
      </c>
      <c r="H152" s="86">
        <f>_xll.NetOutputPrediction(NTLP_VP162EF9971C4F05E0, "DG8A81A22", "VP162EF9971C4F05E0", APZ!$A$3:$E$3, A152:E152)</f>
        <v>0.56460787613786756</v>
      </c>
      <c r="J152" s="138">
        <v>1.8951928534003275</v>
      </c>
      <c r="K152" s="138">
        <f t="shared" si="11"/>
        <v>2.2646779810344646</v>
      </c>
      <c r="L152" s="138">
        <f t="shared" si="10"/>
        <v>-0.3694851276341371</v>
      </c>
      <c r="M152" s="139">
        <f t="shared" si="12"/>
        <v>1</v>
      </c>
      <c r="N152" s="141"/>
      <c r="O152" s="141"/>
      <c r="P152" s="141"/>
    </row>
    <row r="153" spans="1:16" x14ac:dyDescent="0.3">
      <c r="A153" s="19" t="s">
        <v>4</v>
      </c>
      <c r="B153" s="20">
        <v>58</v>
      </c>
      <c r="C153" s="21">
        <v>3.6</v>
      </c>
      <c r="D153" s="20">
        <v>8</v>
      </c>
      <c r="E153" s="123"/>
      <c r="G153" s="69" t="s">
        <v>265</v>
      </c>
      <c r="H153" s="86">
        <f>_xll.NetOutputPrediction(NTLP_VP162EF9971C4F05E0, "DG8A81A22", "VP162EF9971C4F05E0", APZ!$A$3:$E$3, A153:E153)</f>
        <v>-0.2780903469259734</v>
      </c>
      <c r="J153" s="138">
        <v>0.79313286207236522</v>
      </c>
      <c r="K153" s="138">
        <f t="shared" si="11"/>
        <v>-0.2780903469259734</v>
      </c>
      <c r="L153" s="138">
        <f t="shared" si="10"/>
        <v>1.0712232089983387</v>
      </c>
      <c r="M153" s="139">
        <f t="shared" si="12"/>
        <v>0</v>
      </c>
      <c r="N153" s="141"/>
      <c r="O153" s="141"/>
      <c r="P153" s="141"/>
    </row>
    <row r="154" spans="1:16" x14ac:dyDescent="0.3">
      <c r="A154" s="19" t="s">
        <v>4</v>
      </c>
      <c r="B154" s="20">
        <v>58</v>
      </c>
      <c r="C154" s="21">
        <v>3.6</v>
      </c>
      <c r="D154" s="20">
        <v>10</v>
      </c>
      <c r="E154" s="123"/>
      <c r="G154" s="69" t="s">
        <v>265</v>
      </c>
      <c r="H154" s="86">
        <f>_xll.NetOutputPrediction(NTLP_VP162EF9971C4F05E0, "DG8A81A22", "VP162EF9971C4F05E0", APZ!$A$3:$E$3, A154:E154)</f>
        <v>-0.63378665515243848</v>
      </c>
      <c r="J154" s="138">
        <v>-1</v>
      </c>
      <c r="K154" s="138">
        <f t="shared" si="11"/>
        <v>-0.63378665515243848</v>
      </c>
      <c r="L154" s="138">
        <f t="shared" si="10"/>
        <v>-0.36621334484756152</v>
      </c>
      <c r="M154" s="139">
        <f t="shared" si="12"/>
        <v>1</v>
      </c>
      <c r="N154" s="141"/>
      <c r="O154" s="141"/>
      <c r="P154" s="141"/>
    </row>
    <row r="155" spans="1:16" x14ac:dyDescent="0.3">
      <c r="A155" s="19" t="s">
        <v>4</v>
      </c>
      <c r="B155" s="20">
        <v>58</v>
      </c>
      <c r="C155" s="21">
        <v>3.6</v>
      </c>
      <c r="D155" s="20">
        <v>0</v>
      </c>
      <c r="E155" s="123"/>
      <c r="G155" s="69" t="s">
        <v>265</v>
      </c>
      <c r="H155" s="86">
        <f>_xll.NetOutputPrediction(NTLP_VP162EF9971C4F05E0, "DG8A81A22", "VP162EF9971C4F05E0", APZ!$A$3:$E$3, A155:E155)</f>
        <v>0.9355306591838497</v>
      </c>
      <c r="J155" s="138">
        <v>3.4560445715737376</v>
      </c>
      <c r="K155" s="138">
        <f t="shared" si="11"/>
        <v>3.6</v>
      </c>
      <c r="L155" s="138">
        <f t="shared" si="10"/>
        <v>-0.14395542842626252</v>
      </c>
      <c r="M155" s="139">
        <f t="shared" si="12"/>
        <v>1</v>
      </c>
      <c r="N155" s="141"/>
      <c r="O155" s="141"/>
      <c r="P155" s="141"/>
    </row>
    <row r="156" spans="1:16" x14ac:dyDescent="0.3">
      <c r="A156" s="19" t="s">
        <v>4</v>
      </c>
      <c r="B156" s="20">
        <v>58</v>
      </c>
      <c r="C156" s="21">
        <v>3.6</v>
      </c>
      <c r="D156" s="20">
        <v>1</v>
      </c>
      <c r="E156" s="123"/>
      <c r="G156" s="69" t="s">
        <v>265</v>
      </c>
      <c r="H156" s="86">
        <f>_xll.NetOutputPrediction(NTLP_VP162EF9971C4F05E0, "DG8A81A22", "VP162EF9971C4F05E0", APZ!$A$3:$E$3, A156:E156)</f>
        <v>0.93553065918384837</v>
      </c>
      <c r="J156" s="138">
        <v>3.2931328620723654</v>
      </c>
      <c r="K156" s="138">
        <f t="shared" si="11"/>
        <v>3.5999999999999952</v>
      </c>
      <c r="L156" s="138">
        <f t="shared" si="10"/>
        <v>-0.30686713792762976</v>
      </c>
      <c r="M156" s="139">
        <f t="shared" si="12"/>
        <v>1</v>
      </c>
      <c r="N156" s="141"/>
      <c r="O156" s="141"/>
      <c r="P156" s="141"/>
    </row>
    <row r="157" spans="1:16" x14ac:dyDescent="0.3">
      <c r="A157" s="19" t="s">
        <v>4</v>
      </c>
      <c r="B157" s="20">
        <v>58</v>
      </c>
      <c r="C157" s="21">
        <v>3.6</v>
      </c>
      <c r="D157" s="20">
        <v>2</v>
      </c>
      <c r="E157" s="123"/>
      <c r="G157" s="69" t="s">
        <v>265</v>
      </c>
      <c r="H157" s="86">
        <f>_xll.NetOutputPrediction(NTLP_VP162EF9971C4F05E0, "DG8A81A22", "VP162EF9971C4F05E0", APZ!$A$3:$E$3, A157:E157)</f>
        <v>0.93553065918237799</v>
      </c>
      <c r="J157" s="138">
        <v>3.2222960149463713</v>
      </c>
      <c r="K157" s="138">
        <f t="shared" si="11"/>
        <v>3.5999999999947021</v>
      </c>
      <c r="L157" s="138">
        <f t="shared" si="10"/>
        <v>-0.3777039850483308</v>
      </c>
      <c r="M157" s="139">
        <f t="shared" si="12"/>
        <v>1</v>
      </c>
      <c r="N157" s="141"/>
      <c r="O157" s="141"/>
      <c r="P157" s="141"/>
    </row>
    <row r="158" spans="1:16" x14ac:dyDescent="0.3">
      <c r="A158" s="19" t="s">
        <v>4</v>
      </c>
      <c r="B158" s="20">
        <v>58</v>
      </c>
      <c r="C158" s="21">
        <v>3.6</v>
      </c>
      <c r="D158" s="20">
        <v>3</v>
      </c>
      <c r="E158" s="123"/>
      <c r="G158" s="69" t="s">
        <v>265</v>
      </c>
      <c r="H158" s="86">
        <f>_xll.NetOutputPrediction(NTLP_VP162EF9971C4F05E0, "DG8A81A22", "VP162EF9971C4F05E0", APZ!$A$3:$E$3, A158:E158)</f>
        <v>0.9355299724688364</v>
      </c>
      <c r="J158" s="138">
        <v>2.8858235294853212</v>
      </c>
      <c r="K158" s="138">
        <f t="shared" si="11"/>
        <v>3.5999975278259524</v>
      </c>
      <c r="L158" s="138">
        <f t="shared" si="10"/>
        <v>-0.71417399834063122</v>
      </c>
      <c r="M158" s="139">
        <f t="shared" si="12"/>
        <v>1</v>
      </c>
      <c r="N158" s="141"/>
      <c r="O158" s="141"/>
      <c r="P158" s="141"/>
    </row>
    <row r="159" spans="1:16" x14ac:dyDescent="0.3">
      <c r="A159" s="19" t="s">
        <v>4</v>
      </c>
      <c r="B159" s="20">
        <v>58</v>
      </c>
      <c r="C159" s="21">
        <v>3.6</v>
      </c>
      <c r="D159" s="20">
        <v>4</v>
      </c>
      <c r="E159" s="123"/>
      <c r="G159" s="69" t="s">
        <v>265</v>
      </c>
      <c r="H159" s="86">
        <f>_xll.NetOutputPrediction(NTLP_VP162EF9971C4F05E0, "DG8A81A22", "VP162EF9971C4F05E0", APZ!$A$3:$E$3, A159:E159)</f>
        <v>0.93195514540867053</v>
      </c>
      <c r="J159" s="138">
        <v>3.3440371658873054</v>
      </c>
      <c r="K159" s="138">
        <f t="shared" si="11"/>
        <v>3.5871281504093551</v>
      </c>
      <c r="L159" s="138">
        <f t="shared" si="10"/>
        <v>-0.24309098452204969</v>
      </c>
      <c r="M159" s="139">
        <f t="shared" si="12"/>
        <v>1</v>
      </c>
      <c r="N159" s="141"/>
      <c r="O159" s="141"/>
      <c r="P159" s="141"/>
    </row>
    <row r="160" spans="1:16" x14ac:dyDescent="0.3">
      <c r="A160" s="19" t="s">
        <v>4</v>
      </c>
      <c r="B160" s="20">
        <v>58</v>
      </c>
      <c r="C160" s="21">
        <v>3.6</v>
      </c>
      <c r="D160" s="20">
        <v>6</v>
      </c>
      <c r="E160" s="123"/>
      <c r="G160" s="69" t="s">
        <v>265</v>
      </c>
      <c r="H160" s="86">
        <f>_xll.NetOutputPrediction(NTLP_VP162EF9971C4F05E0, "DG8A81A22", "VP162EF9971C4F05E0", APZ!$A$3:$E$3, A160:E160)</f>
        <v>0.56460787613786756</v>
      </c>
      <c r="J160" s="138">
        <v>1.6928031367991561</v>
      </c>
      <c r="K160" s="138">
        <f t="shared" si="11"/>
        <v>2.2646779810344646</v>
      </c>
      <c r="L160" s="138">
        <f t="shared" si="10"/>
        <v>-0.57187484423530854</v>
      </c>
      <c r="M160" s="139">
        <f t="shared" si="12"/>
        <v>1</v>
      </c>
      <c r="N160" s="141"/>
      <c r="O160" s="141"/>
      <c r="P160" s="141"/>
    </row>
    <row r="161" spans="1:16" x14ac:dyDescent="0.3">
      <c r="A161" s="19" t="s">
        <v>4</v>
      </c>
      <c r="B161" s="20">
        <v>58</v>
      </c>
      <c r="C161" s="21">
        <v>3.6</v>
      </c>
      <c r="D161" s="20">
        <v>8</v>
      </c>
      <c r="E161" s="123"/>
      <c r="G161" s="69" t="s">
        <v>265</v>
      </c>
      <c r="H161" s="86">
        <f>_xll.NetOutputPrediction(NTLP_VP162EF9971C4F05E0, "DG8A81A22", "VP162EF9971C4F05E0", APZ!$A$3:$E$3, A161:E161)</f>
        <v>-0.2780903469259734</v>
      </c>
      <c r="J161" s="138">
        <v>-1</v>
      </c>
      <c r="K161" s="138">
        <f t="shared" si="11"/>
        <v>-0.2780903469259734</v>
      </c>
      <c r="L161" s="138">
        <f t="shared" si="10"/>
        <v>-0.72190965307402655</v>
      </c>
      <c r="M161" s="139">
        <f t="shared" si="12"/>
        <v>1</v>
      </c>
      <c r="N161" s="141"/>
      <c r="O161" s="141"/>
      <c r="P161" s="141"/>
    </row>
    <row r="162" spans="1:16" x14ac:dyDescent="0.3">
      <c r="A162" s="19" t="s">
        <v>4</v>
      </c>
      <c r="B162" s="20">
        <v>58</v>
      </c>
      <c r="C162" s="21">
        <v>3.6</v>
      </c>
      <c r="D162" s="20">
        <v>10</v>
      </c>
      <c r="E162" s="123"/>
      <c r="G162" s="69" t="s">
        <v>265</v>
      </c>
      <c r="H162" s="86">
        <f>_xll.NetOutputPrediction(NTLP_VP162EF9971C4F05E0, "DG8A81A22", "VP162EF9971C4F05E0", APZ!$A$3:$E$3, A162:E162)</f>
        <v>-0.63378665515243848</v>
      </c>
      <c r="J162" s="138">
        <v>-1</v>
      </c>
      <c r="K162" s="138">
        <f t="shared" si="11"/>
        <v>-0.63378665515243848</v>
      </c>
      <c r="L162" s="138">
        <f t="shared" si="10"/>
        <v>-0.36621334484756152</v>
      </c>
      <c r="M162" s="139">
        <f t="shared" si="12"/>
        <v>1</v>
      </c>
      <c r="N162" s="141"/>
      <c r="O162" s="141"/>
      <c r="P162" s="141"/>
    </row>
    <row r="163" spans="1:16" x14ac:dyDescent="0.3">
      <c r="A163" s="19" t="s">
        <v>4</v>
      </c>
      <c r="B163" s="20">
        <v>58</v>
      </c>
      <c r="C163" s="21">
        <v>2</v>
      </c>
      <c r="D163" s="20">
        <v>0</v>
      </c>
      <c r="E163" s="123"/>
      <c r="G163" s="69" t="s">
        <v>265</v>
      </c>
      <c r="H163" s="86">
        <f>_xll.NetOutputPrediction(NTLP_VP162EF9971C4F05E0, "DG8A81A22", "VP162EF9971C4F05E0", APZ!$A$3:$E$3, A163:E163)</f>
        <v>0.93553065918384948</v>
      </c>
      <c r="J163" s="142">
        <v>1.8951928534003275</v>
      </c>
      <c r="K163" s="142">
        <f>IF(H163&lt;=0,H163,((H163*C163)+($C$163-($H$163*$C$163))))</f>
        <v>2</v>
      </c>
      <c r="L163" s="142">
        <f t="shared" ref="L163:L194" si="13">J163-K163</f>
        <v>-0.1048071465996725</v>
      </c>
      <c r="M163" s="143">
        <f t="shared" si="12"/>
        <v>1</v>
      </c>
      <c r="N163" s="143">
        <f>SUM(M163:M194)</f>
        <v>29</v>
      </c>
      <c r="O163" s="143">
        <f>COUNT(M163:M194)</f>
        <v>32</v>
      </c>
      <c r="P163" s="144">
        <f>N163/O163</f>
        <v>0.90625</v>
      </c>
    </row>
    <row r="164" spans="1:16" x14ac:dyDescent="0.3">
      <c r="A164" s="19" t="s">
        <v>4</v>
      </c>
      <c r="B164" s="20">
        <v>58</v>
      </c>
      <c r="C164" s="21">
        <v>2</v>
      </c>
      <c r="D164" s="20">
        <v>1</v>
      </c>
      <c r="E164" s="123"/>
      <c r="G164" s="69" t="s">
        <v>265</v>
      </c>
      <c r="H164" s="86">
        <f>_xll.NetOutputPrediction(NTLP_VP162EF9971C4F05E0, "DG8A81A22", "VP162EF9971C4F05E0", APZ!$A$3:$E$3, A164:E164)</f>
        <v>0.93553065918384082</v>
      </c>
      <c r="J164" s="142">
        <v>2.0907431454711936</v>
      </c>
      <c r="K164" s="142">
        <f t="shared" ref="K164:K194" si="14">IF(H164&lt;=0,H164,((H164*C164)+($C$163-($H$163*$C$163))))</f>
        <v>1.9999999999999827</v>
      </c>
      <c r="L164" s="142">
        <f t="shared" si="13"/>
        <v>9.0743145471210873E-2</v>
      </c>
      <c r="M164" s="143">
        <f t="shared" si="12"/>
        <v>1</v>
      </c>
      <c r="N164" s="133"/>
      <c r="O164" s="133"/>
      <c r="P164" s="133"/>
    </row>
    <row r="165" spans="1:16" x14ac:dyDescent="0.3">
      <c r="A165" s="19" t="s">
        <v>4</v>
      </c>
      <c r="B165" s="20">
        <v>58</v>
      </c>
      <c r="C165" s="21">
        <v>2</v>
      </c>
      <c r="D165" s="20">
        <v>2</v>
      </c>
      <c r="E165" s="123"/>
      <c r="G165" s="69" t="s">
        <v>265</v>
      </c>
      <c r="H165" s="86">
        <f>_xll.NetOutputPrediction(NTLP_VP162EF9971C4F05E0, "DG8A81A22", "VP162EF9971C4F05E0", APZ!$A$3:$E$3, A165:E165)</f>
        <v>0.93553065916226852</v>
      </c>
      <c r="J165" s="142">
        <v>1.8951928534003275</v>
      </c>
      <c r="K165" s="142">
        <f t="shared" si="14"/>
        <v>1.9999999999568381</v>
      </c>
      <c r="L165" s="142">
        <f t="shared" si="13"/>
        <v>-0.10480714655651058</v>
      </c>
      <c r="M165" s="143">
        <f t="shared" si="12"/>
        <v>1</v>
      </c>
      <c r="N165" s="133"/>
      <c r="O165" s="133"/>
      <c r="P165" s="133"/>
    </row>
    <row r="166" spans="1:16" x14ac:dyDescent="0.3">
      <c r="A166" s="19" t="s">
        <v>4</v>
      </c>
      <c r="B166" s="20">
        <v>58</v>
      </c>
      <c r="C166" s="21">
        <v>2</v>
      </c>
      <c r="D166" s="20">
        <v>3</v>
      </c>
      <c r="E166" s="123"/>
      <c r="G166" s="69" t="s">
        <v>265</v>
      </c>
      <c r="H166" s="86">
        <f>_xll.NetOutputPrediction(NTLP_VP162EF9971C4F05E0, "DG8A81A22", "VP162EF9971C4F05E0", APZ!$A$3:$E$3, A166:E166)</f>
        <v>0.93551590982784161</v>
      </c>
      <c r="J166" s="142">
        <v>2.0016144850650992</v>
      </c>
      <c r="K166" s="142">
        <f t="shared" si="14"/>
        <v>1.9999705012879843</v>
      </c>
      <c r="L166" s="142">
        <f t="shared" si="13"/>
        <v>1.6439837771149435E-3</v>
      </c>
      <c r="M166" s="143">
        <f t="shared" si="12"/>
        <v>1</v>
      </c>
      <c r="N166" s="133"/>
      <c r="O166" s="133"/>
      <c r="P166" s="133"/>
    </row>
    <row r="167" spans="1:16" x14ac:dyDescent="0.3">
      <c r="A167" s="19" t="s">
        <v>4</v>
      </c>
      <c r="B167" s="20">
        <v>58</v>
      </c>
      <c r="C167" s="21">
        <v>2</v>
      </c>
      <c r="D167" s="20">
        <v>4</v>
      </c>
      <c r="E167" s="123"/>
      <c r="G167" s="69" t="s">
        <v>265</v>
      </c>
      <c r="H167" s="86">
        <f>_xll.NetOutputPrediction(NTLP_VP162EF9971C4F05E0, "DG8A81A22", "VP162EF9971C4F05E0", APZ!$A$3:$E$3, A167:E167)</f>
        <v>0.89283518636739978</v>
      </c>
      <c r="J167" s="142">
        <v>1.4087022747656586</v>
      </c>
      <c r="K167" s="142">
        <f t="shared" si="14"/>
        <v>1.9146090543671006</v>
      </c>
      <c r="L167" s="142">
        <f t="shared" si="13"/>
        <v>-0.50590677960144204</v>
      </c>
      <c r="M167" s="143">
        <f t="shared" si="12"/>
        <v>1</v>
      </c>
      <c r="N167" s="133"/>
      <c r="O167" s="133"/>
      <c r="P167" s="133"/>
    </row>
    <row r="168" spans="1:16" x14ac:dyDescent="0.3">
      <c r="A168" s="19" t="s">
        <v>4</v>
      </c>
      <c r="B168" s="20">
        <v>58</v>
      </c>
      <c r="C168" s="21">
        <v>2</v>
      </c>
      <c r="D168" s="20">
        <v>6</v>
      </c>
      <c r="E168" s="123"/>
      <c r="G168" s="69" t="s">
        <v>265</v>
      </c>
      <c r="H168" s="86">
        <f>_xll.NetOutputPrediction(NTLP_VP162EF9971C4F05E0, "DG8A81A22", "VP162EF9971C4F05E0", APZ!$A$3:$E$3, A168:E168)</f>
        <v>-0.18246341244514039</v>
      </c>
      <c r="J168" s="142">
        <v>-1</v>
      </c>
      <c r="K168" s="142">
        <f t="shared" si="14"/>
        <v>-0.18246341244514039</v>
      </c>
      <c r="L168" s="142">
        <f t="shared" si="13"/>
        <v>-0.81753658755485958</v>
      </c>
      <c r="M168" s="143">
        <f t="shared" si="12"/>
        <v>1</v>
      </c>
      <c r="N168" s="133"/>
      <c r="O168" s="133"/>
      <c r="P168" s="133"/>
    </row>
    <row r="169" spans="1:16" x14ac:dyDescent="0.3">
      <c r="A169" s="19" t="s">
        <v>4</v>
      </c>
      <c r="B169" s="20">
        <v>58</v>
      </c>
      <c r="C169" s="21">
        <v>2</v>
      </c>
      <c r="D169" s="20">
        <v>8</v>
      </c>
      <c r="E169" s="123"/>
      <c r="G169" s="69" t="s">
        <v>265</v>
      </c>
      <c r="H169" s="86">
        <f>_xll.NetOutputPrediction(NTLP_VP162EF9971C4F05E0, "DG8A81A22", "VP162EF9971C4F05E0", APZ!$A$3:$E$3, A169:E169)</f>
        <v>-0.50038645348054289</v>
      </c>
      <c r="J169" s="142">
        <v>-1</v>
      </c>
      <c r="K169" s="142">
        <f t="shared" si="14"/>
        <v>-0.50038645348054289</v>
      </c>
      <c r="L169" s="142">
        <f t="shared" si="13"/>
        <v>-0.49961354651945711</v>
      </c>
      <c r="M169" s="143">
        <f t="shared" si="12"/>
        <v>1</v>
      </c>
      <c r="N169" s="133"/>
      <c r="O169" s="133"/>
      <c r="P169" s="133"/>
    </row>
    <row r="170" spans="1:16" x14ac:dyDescent="0.3">
      <c r="A170" s="19" t="s">
        <v>4</v>
      </c>
      <c r="B170" s="20">
        <v>58</v>
      </c>
      <c r="C170" s="21">
        <v>2</v>
      </c>
      <c r="D170" s="20">
        <v>10</v>
      </c>
      <c r="E170" s="123"/>
      <c r="G170" s="69" t="s">
        <v>265</v>
      </c>
      <c r="H170" s="86">
        <f>_xll.NetOutputPrediction(NTLP_VP162EF9971C4F05E0, "DG8A81A22", "VP162EF9971C4F05E0", APZ!$A$3:$E$3, A170:E170)</f>
        <v>-0.97703524297508026</v>
      </c>
      <c r="J170" s="142">
        <v>-1</v>
      </c>
      <c r="K170" s="142">
        <f t="shared" si="14"/>
        <v>-0.97703524297508026</v>
      </c>
      <c r="L170" s="142">
        <f t="shared" si="13"/>
        <v>-2.2964757024919735E-2</v>
      </c>
      <c r="M170" s="143">
        <f t="shared" si="12"/>
        <v>1</v>
      </c>
      <c r="N170" s="133"/>
      <c r="O170" s="133"/>
      <c r="P170" s="133"/>
    </row>
    <row r="171" spans="1:16" x14ac:dyDescent="0.3">
      <c r="A171" s="19" t="s">
        <v>4</v>
      </c>
      <c r="B171" s="20">
        <v>58</v>
      </c>
      <c r="C171" s="21">
        <v>2</v>
      </c>
      <c r="D171" s="20">
        <v>0</v>
      </c>
      <c r="E171" s="123"/>
      <c r="G171" s="69" t="s">
        <v>265</v>
      </c>
      <c r="H171" s="86">
        <f>_xll.NetOutputPrediction(NTLP_VP162EF9971C4F05E0, "DG8A81A22", "VP162EF9971C4F05E0", APZ!$A$3:$E$3, A171:E171)</f>
        <v>0.93553065918384948</v>
      </c>
      <c r="J171" s="142">
        <v>2.4938331324631373</v>
      </c>
      <c r="K171" s="142">
        <f t="shared" si="14"/>
        <v>2</v>
      </c>
      <c r="L171" s="142">
        <f t="shared" si="13"/>
        <v>0.49383313246313731</v>
      </c>
      <c r="M171" s="143">
        <f t="shared" si="12"/>
        <v>1</v>
      </c>
      <c r="N171" s="133"/>
      <c r="O171" s="133"/>
      <c r="P171" s="133"/>
    </row>
    <row r="172" spans="1:16" x14ac:dyDescent="0.3">
      <c r="A172" s="19" t="s">
        <v>4</v>
      </c>
      <c r="B172" s="20">
        <v>58</v>
      </c>
      <c r="C172" s="21">
        <v>2</v>
      </c>
      <c r="D172" s="20">
        <v>1</v>
      </c>
      <c r="E172" s="123"/>
      <c r="G172" s="69" t="s">
        <v>265</v>
      </c>
      <c r="H172" s="86">
        <f>_xll.NetOutputPrediction(NTLP_VP162EF9971C4F05E0, "DG8A81A22", "VP162EF9971C4F05E0", APZ!$A$3:$E$3, A172:E172)</f>
        <v>0.93553065918384082</v>
      </c>
      <c r="J172" s="142">
        <v>1.8951928534003275</v>
      </c>
      <c r="K172" s="142">
        <f t="shared" si="14"/>
        <v>1.9999999999999827</v>
      </c>
      <c r="L172" s="142">
        <f t="shared" si="13"/>
        <v>-0.10480714659965518</v>
      </c>
      <c r="M172" s="143">
        <f t="shared" si="12"/>
        <v>1</v>
      </c>
      <c r="N172" s="133"/>
      <c r="O172" s="133"/>
      <c r="P172" s="133"/>
    </row>
    <row r="173" spans="1:16" x14ac:dyDescent="0.3">
      <c r="A173" s="19" t="s">
        <v>4</v>
      </c>
      <c r="B173" s="20">
        <v>58</v>
      </c>
      <c r="C173" s="21">
        <v>2</v>
      </c>
      <c r="D173" s="20">
        <v>2</v>
      </c>
      <c r="E173" s="123"/>
      <c r="G173" s="69" t="s">
        <v>265</v>
      </c>
      <c r="H173" s="86">
        <f>_xll.NetOutputPrediction(NTLP_VP162EF9971C4F05E0, "DG8A81A22", "VP162EF9971C4F05E0", APZ!$A$3:$E$3, A173:E173)</f>
        <v>0.93553065916226852</v>
      </c>
      <c r="J173" s="142">
        <v>2.1136218907515314</v>
      </c>
      <c r="K173" s="142">
        <f t="shared" si="14"/>
        <v>1.9999999999568381</v>
      </c>
      <c r="L173" s="142">
        <f t="shared" si="13"/>
        <v>0.11362189079469331</v>
      </c>
      <c r="M173" s="143">
        <f t="shared" si="12"/>
        <v>1</v>
      </c>
      <c r="N173" s="133"/>
      <c r="O173" s="133"/>
      <c r="P173" s="133"/>
    </row>
    <row r="174" spans="1:16" x14ac:dyDescent="0.3">
      <c r="A174" s="19" t="s">
        <v>4</v>
      </c>
      <c r="B174" s="20">
        <v>58</v>
      </c>
      <c r="C174" s="21">
        <v>2</v>
      </c>
      <c r="D174" s="20">
        <v>3</v>
      </c>
      <c r="E174" s="123"/>
      <c r="G174" s="69" t="s">
        <v>265</v>
      </c>
      <c r="H174" s="86">
        <f>_xll.NetOutputPrediction(NTLP_VP162EF9971C4F05E0, "DG8A81A22", "VP162EF9971C4F05E0", APZ!$A$3:$E$3, A174:E174)</f>
        <v>0.93551590982784161</v>
      </c>
      <c r="J174" s="142">
        <v>1.4087022747656586</v>
      </c>
      <c r="K174" s="142">
        <f t="shared" si="14"/>
        <v>1.9999705012879843</v>
      </c>
      <c r="L174" s="142">
        <f t="shared" si="13"/>
        <v>-0.59126822652232569</v>
      </c>
      <c r="M174" s="143">
        <f t="shared" si="12"/>
        <v>1</v>
      </c>
      <c r="N174" s="133"/>
      <c r="O174" s="133"/>
      <c r="P174" s="133"/>
    </row>
    <row r="175" spans="1:16" x14ac:dyDescent="0.3">
      <c r="A175" s="19" t="s">
        <v>4</v>
      </c>
      <c r="B175" s="20">
        <v>58</v>
      </c>
      <c r="C175" s="21">
        <v>2</v>
      </c>
      <c r="D175" s="20">
        <v>4</v>
      </c>
      <c r="E175" s="123"/>
      <c r="G175" s="69" t="s">
        <v>265</v>
      </c>
      <c r="H175" s="86">
        <f>_xll.NetOutputPrediction(NTLP_VP162EF9971C4F05E0, "DG8A81A22", "VP162EF9971C4F05E0", APZ!$A$3:$E$3, A175:E175)</f>
        <v>0.89283518636739978</v>
      </c>
      <c r="J175" s="142">
        <v>1.8951928534003275</v>
      </c>
      <c r="K175" s="142">
        <f t="shared" si="14"/>
        <v>1.9146090543671006</v>
      </c>
      <c r="L175" s="142">
        <f t="shared" si="13"/>
        <v>-1.9416200966773101E-2</v>
      </c>
      <c r="M175" s="143">
        <f t="shared" si="12"/>
        <v>1</v>
      </c>
      <c r="N175" s="133"/>
      <c r="O175" s="133"/>
      <c r="P175" s="133"/>
    </row>
    <row r="176" spans="1:16" x14ac:dyDescent="0.3">
      <c r="A176" s="19" t="s">
        <v>4</v>
      </c>
      <c r="B176" s="20">
        <v>58</v>
      </c>
      <c r="C176" s="21">
        <v>2</v>
      </c>
      <c r="D176" s="20">
        <v>6</v>
      </c>
      <c r="E176" s="123"/>
      <c r="G176" s="69" t="s">
        <v>265</v>
      </c>
      <c r="H176" s="86">
        <f>_xll.NetOutputPrediction(NTLP_VP162EF9971C4F05E0, "DG8A81A22", "VP162EF9971C4F05E0", APZ!$A$3:$E$3, A176:E176)</f>
        <v>-0.18246341244514039</v>
      </c>
      <c r="J176" s="142">
        <v>0</v>
      </c>
      <c r="K176" s="142">
        <f t="shared" si="14"/>
        <v>-0.18246341244514039</v>
      </c>
      <c r="L176" s="142">
        <f t="shared" si="13"/>
        <v>0.18246341244514039</v>
      </c>
      <c r="M176" s="143">
        <f t="shared" si="12"/>
        <v>1</v>
      </c>
      <c r="N176" s="133"/>
      <c r="O176" s="133"/>
      <c r="P176" s="133"/>
    </row>
    <row r="177" spans="1:16" x14ac:dyDescent="0.3">
      <c r="A177" s="19" t="s">
        <v>4</v>
      </c>
      <c r="B177" s="20">
        <v>58</v>
      </c>
      <c r="C177" s="21">
        <v>2</v>
      </c>
      <c r="D177" s="20">
        <v>8</v>
      </c>
      <c r="E177" s="123"/>
      <c r="G177" s="69" t="s">
        <v>265</v>
      </c>
      <c r="H177" s="86">
        <f>_xll.NetOutputPrediction(NTLP_VP162EF9971C4F05E0, "DG8A81A22", "VP162EF9971C4F05E0", APZ!$A$3:$E$3, A177:E177)</f>
        <v>-0.50038645348054289</v>
      </c>
      <c r="J177" s="142">
        <v>-1</v>
      </c>
      <c r="K177" s="142">
        <f t="shared" si="14"/>
        <v>-0.50038645348054289</v>
      </c>
      <c r="L177" s="142">
        <f t="shared" si="13"/>
        <v>-0.49961354651945711</v>
      </c>
      <c r="M177" s="143">
        <f t="shared" si="12"/>
        <v>1</v>
      </c>
      <c r="N177" s="133"/>
      <c r="O177" s="133"/>
      <c r="P177" s="133"/>
    </row>
    <row r="178" spans="1:16" x14ac:dyDescent="0.3">
      <c r="A178" s="19" t="s">
        <v>4</v>
      </c>
      <c r="B178" s="20">
        <v>58</v>
      </c>
      <c r="C178" s="21">
        <v>2</v>
      </c>
      <c r="D178" s="20">
        <v>10</v>
      </c>
      <c r="E178" s="123"/>
      <c r="G178" s="69" t="s">
        <v>265</v>
      </c>
      <c r="H178" s="86">
        <f>_xll.NetOutputPrediction(NTLP_VP162EF9971C4F05E0, "DG8A81A22", "VP162EF9971C4F05E0", APZ!$A$3:$E$3, A178:E178)</f>
        <v>-0.97703524297508026</v>
      </c>
      <c r="J178" s="142">
        <v>-1</v>
      </c>
      <c r="K178" s="142">
        <f t="shared" si="14"/>
        <v>-0.97703524297508026</v>
      </c>
      <c r="L178" s="142">
        <f t="shared" si="13"/>
        <v>-2.2964757024919735E-2</v>
      </c>
      <c r="M178" s="143">
        <f t="shared" si="12"/>
        <v>1</v>
      </c>
      <c r="N178" s="133"/>
      <c r="O178" s="133"/>
      <c r="P178" s="133"/>
    </row>
    <row r="179" spans="1:16" x14ac:dyDescent="0.3">
      <c r="A179" s="19" t="s">
        <v>4</v>
      </c>
      <c r="B179" s="20">
        <v>58</v>
      </c>
      <c r="C179" s="21">
        <v>2</v>
      </c>
      <c r="D179" s="20">
        <v>0</v>
      </c>
      <c r="E179" s="123"/>
      <c r="G179" s="69" t="s">
        <v>265</v>
      </c>
      <c r="H179" s="86">
        <f>_xll.NetOutputPrediction(NTLP_VP162EF9971C4F05E0, "DG8A81A22", "VP162EF9971C4F05E0", APZ!$A$3:$E$3, A179:E179)</f>
        <v>0.93553065918384948</v>
      </c>
      <c r="J179" s="142">
        <v>1.2156818820794937</v>
      </c>
      <c r="K179" s="142">
        <f t="shared" si="14"/>
        <v>2</v>
      </c>
      <c r="L179" s="142">
        <f t="shared" si="13"/>
        <v>-0.78431811792050632</v>
      </c>
      <c r="M179" s="143">
        <f t="shared" si="12"/>
        <v>1</v>
      </c>
      <c r="N179" s="133"/>
      <c r="O179" s="133"/>
      <c r="P179" s="133"/>
    </row>
    <row r="180" spans="1:16" x14ac:dyDescent="0.3">
      <c r="A180" s="19" t="s">
        <v>4</v>
      </c>
      <c r="B180" s="20">
        <v>58</v>
      </c>
      <c r="C180" s="21">
        <v>2</v>
      </c>
      <c r="D180" s="20">
        <v>1</v>
      </c>
      <c r="E180" s="123"/>
      <c r="G180" s="69" t="s">
        <v>265</v>
      </c>
      <c r="H180" s="86">
        <f>_xll.NetOutputPrediction(NTLP_VP162EF9971C4F05E0, "DG8A81A22", "VP162EF9971C4F05E0", APZ!$A$3:$E$3, A180:E180)</f>
        <v>0.93553065918384082</v>
      </c>
      <c r="J180" s="142">
        <v>1.6928031367991561</v>
      </c>
      <c r="K180" s="142">
        <f t="shared" si="14"/>
        <v>1.9999999999999827</v>
      </c>
      <c r="L180" s="142">
        <f t="shared" si="13"/>
        <v>-0.30719686320082662</v>
      </c>
      <c r="M180" s="143">
        <f t="shared" si="12"/>
        <v>1</v>
      </c>
      <c r="N180" s="133"/>
      <c r="O180" s="133"/>
      <c r="P180" s="133"/>
    </row>
    <row r="181" spans="1:16" x14ac:dyDescent="0.3">
      <c r="A181" s="19" t="s">
        <v>4</v>
      </c>
      <c r="B181" s="20">
        <v>58</v>
      </c>
      <c r="C181" s="21">
        <v>2</v>
      </c>
      <c r="D181" s="20">
        <v>2</v>
      </c>
      <c r="E181" s="123"/>
      <c r="G181" s="69" t="s">
        <v>265</v>
      </c>
      <c r="H181" s="86">
        <f>_xll.NetOutputPrediction(NTLP_VP162EF9971C4F05E0, "DG8A81A22", "VP162EF9971C4F05E0", APZ!$A$3:$E$3, A181:E181)</f>
        <v>0.93553065916226852</v>
      </c>
      <c r="J181" s="142">
        <v>1.6928031367991561</v>
      </c>
      <c r="K181" s="142">
        <f t="shared" si="14"/>
        <v>1.9999999999568381</v>
      </c>
      <c r="L181" s="142">
        <f t="shared" si="13"/>
        <v>-0.30719686315768202</v>
      </c>
      <c r="M181" s="143">
        <f t="shared" si="12"/>
        <v>1</v>
      </c>
      <c r="N181" s="133"/>
      <c r="O181" s="133"/>
      <c r="P181" s="133"/>
    </row>
    <row r="182" spans="1:16" x14ac:dyDescent="0.3">
      <c r="A182" s="19" t="s">
        <v>4</v>
      </c>
      <c r="B182" s="20">
        <v>58</v>
      </c>
      <c r="C182" s="21">
        <v>2</v>
      </c>
      <c r="D182" s="20">
        <v>3</v>
      </c>
      <c r="E182" s="123"/>
      <c r="G182" s="69" t="s">
        <v>265</v>
      </c>
      <c r="H182" s="86">
        <f>_xll.NetOutputPrediction(NTLP_VP162EF9971C4F05E0, "DG8A81A22", "VP162EF9971C4F05E0", APZ!$A$3:$E$3, A182:E182)</f>
        <v>0.93551590982784161</v>
      </c>
      <c r="J182" s="142">
        <v>1.6928031367991561</v>
      </c>
      <c r="K182" s="142">
        <f t="shared" si="14"/>
        <v>1.9999705012879843</v>
      </c>
      <c r="L182" s="142">
        <f t="shared" si="13"/>
        <v>-0.3071673644888282</v>
      </c>
      <c r="M182" s="143">
        <f t="shared" si="12"/>
        <v>1</v>
      </c>
      <c r="N182" s="133"/>
      <c r="O182" s="133"/>
      <c r="P182" s="133"/>
    </row>
    <row r="183" spans="1:16" x14ac:dyDescent="0.3">
      <c r="A183" s="19" t="s">
        <v>4</v>
      </c>
      <c r="B183" s="20">
        <v>58</v>
      </c>
      <c r="C183" s="21">
        <v>2</v>
      </c>
      <c r="D183" s="20">
        <v>4</v>
      </c>
      <c r="E183" s="123"/>
      <c r="G183" s="69" t="s">
        <v>265</v>
      </c>
      <c r="H183" s="86">
        <f>_xll.NetOutputPrediction(NTLP_VP162EF9971C4F05E0, "DG8A81A22", "VP162EF9971C4F05E0", APZ!$A$3:$E$3, A183:E183)</f>
        <v>0.89283518636739978</v>
      </c>
      <c r="J183" s="142">
        <v>1.6928031367991561</v>
      </c>
      <c r="K183" s="142">
        <f t="shared" si="14"/>
        <v>1.9146090543671006</v>
      </c>
      <c r="L183" s="142">
        <f t="shared" si="13"/>
        <v>-0.22180591756794454</v>
      </c>
      <c r="M183" s="143">
        <f t="shared" si="12"/>
        <v>1</v>
      </c>
      <c r="N183" s="133"/>
      <c r="O183" s="133"/>
      <c r="P183" s="133"/>
    </row>
    <row r="184" spans="1:16" x14ac:dyDescent="0.3">
      <c r="A184" s="19" t="s">
        <v>4</v>
      </c>
      <c r="B184" s="20">
        <v>58</v>
      </c>
      <c r="C184" s="21">
        <v>2</v>
      </c>
      <c r="D184" s="20">
        <v>6</v>
      </c>
      <c r="E184" s="123"/>
      <c r="G184" s="69" t="s">
        <v>265</v>
      </c>
      <c r="H184" s="86">
        <f>_xll.NetOutputPrediction(NTLP_VP162EF9971C4F05E0, "DG8A81A22", "VP162EF9971C4F05E0", APZ!$A$3:$E$3, A184:E184)</f>
        <v>-0.18246341244514039</v>
      </c>
      <c r="J184" s="142">
        <v>0.4</v>
      </c>
      <c r="K184" s="142">
        <f t="shared" si="14"/>
        <v>-0.18246341244514039</v>
      </c>
      <c r="L184" s="142">
        <f t="shared" si="13"/>
        <v>0.58246341244514044</v>
      </c>
      <c r="M184" s="143">
        <f t="shared" si="12"/>
        <v>0</v>
      </c>
      <c r="N184" s="133"/>
      <c r="O184" s="133"/>
      <c r="P184" s="133"/>
    </row>
    <row r="185" spans="1:16" x14ac:dyDescent="0.3">
      <c r="A185" s="19" t="s">
        <v>4</v>
      </c>
      <c r="B185" s="20">
        <v>58</v>
      </c>
      <c r="C185" s="21">
        <v>2</v>
      </c>
      <c r="D185" s="20">
        <v>8</v>
      </c>
      <c r="E185" s="123"/>
      <c r="G185" s="69" t="s">
        <v>265</v>
      </c>
      <c r="H185" s="86">
        <f>_xll.NetOutputPrediction(NTLP_VP162EF9971C4F05E0, "DG8A81A22", "VP162EF9971C4F05E0", APZ!$A$3:$E$3, A185:E185)</f>
        <v>-0.50038645348054289</v>
      </c>
      <c r="J185" s="142">
        <v>0.4</v>
      </c>
      <c r="K185" s="142">
        <f t="shared" si="14"/>
        <v>-0.50038645348054289</v>
      </c>
      <c r="L185" s="142">
        <f t="shared" si="13"/>
        <v>0.90038645348054291</v>
      </c>
      <c r="M185" s="143">
        <f t="shared" si="12"/>
        <v>0</v>
      </c>
      <c r="N185" s="133"/>
      <c r="O185" s="133"/>
      <c r="P185" s="133"/>
    </row>
    <row r="186" spans="1:16" x14ac:dyDescent="0.3">
      <c r="A186" s="19" t="s">
        <v>4</v>
      </c>
      <c r="B186" s="20">
        <v>58</v>
      </c>
      <c r="C186" s="21">
        <v>2</v>
      </c>
      <c r="D186" s="20">
        <v>10</v>
      </c>
      <c r="E186" s="123"/>
      <c r="G186" s="69" t="s">
        <v>265</v>
      </c>
      <c r="H186" s="86">
        <f>_xll.NetOutputPrediction(NTLP_VP162EF9971C4F05E0, "DG8A81A22", "VP162EF9971C4F05E0", APZ!$A$3:$E$3, A186:E186)</f>
        <v>-0.97703524297508026</v>
      </c>
      <c r="J186" s="142">
        <v>-1</v>
      </c>
      <c r="K186" s="142">
        <f t="shared" si="14"/>
        <v>-0.97703524297508026</v>
      </c>
      <c r="L186" s="142">
        <f t="shared" si="13"/>
        <v>-2.2964757024919735E-2</v>
      </c>
      <c r="M186" s="143">
        <f t="shared" si="12"/>
        <v>1</v>
      </c>
      <c r="N186" s="133"/>
      <c r="O186" s="133"/>
      <c r="P186" s="133"/>
    </row>
    <row r="187" spans="1:16" x14ac:dyDescent="0.3">
      <c r="A187" s="19" t="s">
        <v>4</v>
      </c>
      <c r="B187" s="20">
        <v>58</v>
      </c>
      <c r="C187" s="21">
        <v>2</v>
      </c>
      <c r="D187" s="20">
        <v>0</v>
      </c>
      <c r="E187" s="123"/>
      <c r="G187" s="69" t="s">
        <v>265</v>
      </c>
      <c r="H187" s="86">
        <f>_xll.NetOutputPrediction(NTLP_VP162EF9971C4F05E0, "DG8A81A22", "VP162EF9971C4F05E0", APZ!$A$3:$E$3, A187:E187)</f>
        <v>0.93553065918384948</v>
      </c>
      <c r="J187" s="142">
        <v>1.6928031367991561</v>
      </c>
      <c r="K187" s="142">
        <f t="shared" si="14"/>
        <v>2</v>
      </c>
      <c r="L187" s="142">
        <f t="shared" si="13"/>
        <v>-0.30719686320084394</v>
      </c>
      <c r="M187" s="143">
        <f t="shared" si="12"/>
        <v>1</v>
      </c>
      <c r="N187" s="133"/>
      <c r="O187" s="133"/>
      <c r="P187" s="133"/>
    </row>
    <row r="188" spans="1:16" x14ac:dyDescent="0.3">
      <c r="A188" s="19" t="s">
        <v>4</v>
      </c>
      <c r="B188" s="20">
        <v>58</v>
      </c>
      <c r="C188" s="21">
        <v>2</v>
      </c>
      <c r="D188" s="20">
        <v>1</v>
      </c>
      <c r="E188" s="123"/>
      <c r="G188" s="69" t="s">
        <v>265</v>
      </c>
      <c r="H188" s="86">
        <f>_xll.NetOutputPrediction(NTLP_VP162EF9971C4F05E0, "DG8A81A22", "VP162EF9971C4F05E0", APZ!$A$3:$E$3, A188:E188)</f>
        <v>0.93553065918384082</v>
      </c>
      <c r="J188" s="142">
        <v>1.8243560062743336</v>
      </c>
      <c r="K188" s="142">
        <f t="shared" si="14"/>
        <v>1.9999999999999827</v>
      </c>
      <c r="L188" s="142">
        <f t="shared" si="13"/>
        <v>-0.17564399372564909</v>
      </c>
      <c r="M188" s="143">
        <f t="shared" si="12"/>
        <v>1</v>
      </c>
      <c r="N188" s="133"/>
      <c r="O188" s="133"/>
      <c r="P188" s="133"/>
    </row>
    <row r="189" spans="1:16" x14ac:dyDescent="0.3">
      <c r="A189" s="19" t="s">
        <v>4</v>
      </c>
      <c r="B189" s="20">
        <v>58</v>
      </c>
      <c r="C189" s="21">
        <v>2</v>
      </c>
      <c r="D189" s="20">
        <v>2</v>
      </c>
      <c r="E189" s="123"/>
      <c r="G189" s="69" t="s">
        <v>265</v>
      </c>
      <c r="H189" s="86">
        <f>_xll.NetOutputPrediction(NTLP_VP162EF9971C4F05E0, "DG8A81A22", "VP162EF9971C4F05E0", APZ!$A$3:$E$3, A189:E189)</f>
        <v>0.93553065916226852</v>
      </c>
      <c r="J189" s="142">
        <v>1.6928031367991561</v>
      </c>
      <c r="K189" s="142">
        <f t="shared" si="14"/>
        <v>1.9999999999568381</v>
      </c>
      <c r="L189" s="142">
        <f t="shared" si="13"/>
        <v>-0.30719686315768202</v>
      </c>
      <c r="M189" s="143">
        <f t="shared" si="12"/>
        <v>1</v>
      </c>
      <c r="N189" s="133"/>
      <c r="O189" s="133"/>
      <c r="P189" s="133"/>
    </row>
    <row r="190" spans="1:16" x14ac:dyDescent="0.3">
      <c r="A190" s="19" t="s">
        <v>4</v>
      </c>
      <c r="B190" s="20">
        <v>58</v>
      </c>
      <c r="C190" s="21">
        <v>2</v>
      </c>
      <c r="D190" s="20">
        <v>3</v>
      </c>
      <c r="E190" s="123"/>
      <c r="G190" s="69" t="s">
        <v>265</v>
      </c>
      <c r="H190" s="86">
        <f>_xll.NetOutputPrediction(NTLP_VP162EF9971C4F05E0, "DG8A81A22", "VP162EF9971C4F05E0", APZ!$A$3:$E$3, A190:E190)</f>
        <v>0.93551590982784161</v>
      </c>
      <c r="J190" s="142">
        <v>1.6928031367991561</v>
      </c>
      <c r="K190" s="142">
        <f t="shared" si="14"/>
        <v>1.9999705012879843</v>
      </c>
      <c r="L190" s="142">
        <f t="shared" si="13"/>
        <v>-0.3071673644888282</v>
      </c>
      <c r="M190" s="143">
        <f t="shared" si="12"/>
        <v>1</v>
      </c>
      <c r="N190" s="133"/>
      <c r="O190" s="133"/>
      <c r="P190" s="133"/>
    </row>
    <row r="191" spans="1:16" x14ac:dyDescent="0.3">
      <c r="A191" s="19" t="s">
        <v>4</v>
      </c>
      <c r="B191" s="20">
        <v>58</v>
      </c>
      <c r="C191" s="21">
        <v>2</v>
      </c>
      <c r="D191" s="20">
        <v>4</v>
      </c>
      <c r="E191" s="123"/>
      <c r="G191" s="69" t="s">
        <v>265</v>
      </c>
      <c r="H191" s="86">
        <f>_xll.NetOutputPrediction(NTLP_VP162EF9971C4F05E0, "DG8A81A22", "VP162EF9971C4F05E0", APZ!$A$3:$E$3, A191:E191)</f>
        <v>0.89283518636739978</v>
      </c>
      <c r="J191" s="142">
        <v>1.4087022747656586</v>
      </c>
      <c r="K191" s="142">
        <f t="shared" si="14"/>
        <v>1.9146090543671006</v>
      </c>
      <c r="L191" s="142">
        <f t="shared" si="13"/>
        <v>-0.50590677960144204</v>
      </c>
      <c r="M191" s="143">
        <f t="shared" si="12"/>
        <v>1</v>
      </c>
      <c r="N191" s="133"/>
      <c r="O191" s="133"/>
      <c r="P191" s="133"/>
    </row>
    <row r="192" spans="1:16" x14ac:dyDescent="0.3">
      <c r="A192" s="19" t="s">
        <v>4</v>
      </c>
      <c r="B192" s="20">
        <v>58</v>
      </c>
      <c r="C192" s="21">
        <v>2</v>
      </c>
      <c r="D192" s="20">
        <v>6</v>
      </c>
      <c r="E192" s="123"/>
      <c r="G192" s="69" t="s">
        <v>265</v>
      </c>
      <c r="H192" s="86">
        <f>_xll.NetOutputPrediction(NTLP_VP162EF9971C4F05E0, "DG8A81A22", "VP162EF9971C4F05E0", APZ!$A$3:$E$3, A192:E192)</f>
        <v>-0.18246341244514039</v>
      </c>
      <c r="J192" s="142">
        <v>-1</v>
      </c>
      <c r="K192" s="142">
        <f t="shared" si="14"/>
        <v>-0.18246341244514039</v>
      </c>
      <c r="L192" s="142">
        <f t="shared" si="13"/>
        <v>-0.81753658755485958</v>
      </c>
      <c r="M192" s="143">
        <f t="shared" si="12"/>
        <v>1</v>
      </c>
      <c r="N192" s="133"/>
      <c r="O192" s="133"/>
      <c r="P192" s="133"/>
    </row>
    <row r="193" spans="1:16" x14ac:dyDescent="0.3">
      <c r="A193" s="19" t="s">
        <v>4</v>
      </c>
      <c r="B193" s="20">
        <v>58</v>
      </c>
      <c r="C193" s="21">
        <v>2</v>
      </c>
      <c r="D193" s="20">
        <v>8</v>
      </c>
      <c r="E193" s="123"/>
      <c r="G193" s="69" t="s">
        <v>265</v>
      </c>
      <c r="H193" s="86">
        <f>_xll.NetOutputPrediction(NTLP_VP162EF9971C4F05E0, "DG8A81A22", "VP162EF9971C4F05E0", APZ!$A$3:$E$3, A193:E193)</f>
        <v>-0.50038645348054289</v>
      </c>
      <c r="J193" s="142">
        <v>0.4</v>
      </c>
      <c r="K193" s="142">
        <f t="shared" si="14"/>
        <v>-0.50038645348054289</v>
      </c>
      <c r="L193" s="142">
        <f t="shared" si="13"/>
        <v>0.90038645348054291</v>
      </c>
      <c r="M193" s="143">
        <f t="shared" si="12"/>
        <v>0</v>
      </c>
      <c r="N193" s="133"/>
      <c r="O193" s="133"/>
      <c r="P193" s="133"/>
    </row>
    <row r="194" spans="1:16" x14ac:dyDescent="0.3">
      <c r="A194" s="19" t="s">
        <v>4</v>
      </c>
      <c r="B194" s="20">
        <v>58</v>
      </c>
      <c r="C194" s="21">
        <v>2</v>
      </c>
      <c r="D194" s="20">
        <v>10</v>
      </c>
      <c r="E194" s="123"/>
      <c r="G194" s="69" t="s">
        <v>265</v>
      </c>
      <c r="H194" s="86">
        <f>_xll.NetOutputPrediction(NTLP_VP162EF9971C4F05E0, "DG8A81A22", "VP162EF9971C4F05E0", APZ!$A$3:$E$3, A194:E194)</f>
        <v>-0.97703524297508026</v>
      </c>
      <c r="J194" s="142">
        <v>-1</v>
      </c>
      <c r="K194" s="142">
        <f t="shared" si="14"/>
        <v>-0.97703524297508026</v>
      </c>
      <c r="L194" s="142">
        <f t="shared" si="13"/>
        <v>-2.2964757024919735E-2</v>
      </c>
      <c r="M194" s="143">
        <f t="shared" si="12"/>
        <v>1</v>
      </c>
      <c r="N194" s="133"/>
      <c r="O194" s="133"/>
      <c r="P194" s="133"/>
    </row>
    <row r="195" spans="1:16" x14ac:dyDescent="0.3">
      <c r="A195" s="19" t="s">
        <v>4</v>
      </c>
      <c r="B195" s="20">
        <v>64</v>
      </c>
      <c r="C195" s="21">
        <v>5.2</v>
      </c>
      <c r="D195" s="20">
        <v>0</v>
      </c>
      <c r="E195" s="123"/>
      <c r="G195" s="69" t="s">
        <v>265</v>
      </c>
      <c r="H195" s="86">
        <f>_xll.NetOutputPrediction(NTLP_VP162EF9971C4F05E0, "DG8A81A22", "VP162EF9971C4F05E0", APZ!$A$3:$E$3, A195:E195)</f>
        <v>0.93553065918383149</v>
      </c>
      <c r="J195" s="138">
        <v>5.3388490907372557</v>
      </c>
      <c r="K195" s="138">
        <f>IF(H195&lt;=0,H195,((H195*C195)+($C$195-($H$195*$C$195))))</f>
        <v>5.2</v>
      </c>
      <c r="L195" s="138">
        <f t="shared" ref="L195:L226" si="15">J195-K195</f>
        <v>0.13884909073725549</v>
      </c>
      <c r="M195" s="139">
        <f t="shared" si="12"/>
        <v>1</v>
      </c>
      <c r="N195" s="139">
        <f>SUM(M195:M226)</f>
        <v>26</v>
      </c>
      <c r="O195" s="139">
        <f>COUNT(M195:M226)</f>
        <v>31</v>
      </c>
      <c r="P195" s="140">
        <f>N195/O195</f>
        <v>0.83870967741935487</v>
      </c>
    </row>
    <row r="196" spans="1:16" x14ac:dyDescent="0.3">
      <c r="A196" s="19" t="s">
        <v>4</v>
      </c>
      <c r="B196" s="20">
        <v>64</v>
      </c>
      <c r="C196" s="21">
        <v>5.2</v>
      </c>
      <c r="D196" s="20">
        <v>1</v>
      </c>
      <c r="E196" s="123"/>
      <c r="G196" s="69" t="s">
        <v>265</v>
      </c>
      <c r="H196" s="86">
        <f>_xll.NetOutputPrediction(NTLP_VP162EF9971C4F05E0, "DG8A81A22", "VP162EF9971C4F05E0", APZ!$A$3:$E$3, A196:E196)</f>
        <v>0.93553065918353906</v>
      </c>
      <c r="J196" s="138">
        <v>5.255765461594132</v>
      </c>
      <c r="K196" s="138">
        <f t="shared" ref="K196:K226" si="16">IF(H196&lt;=0,H196,((H196*C196)+($C$195-($H$195*$C$195))))</f>
        <v>5.1999999999984787</v>
      </c>
      <c r="L196" s="138">
        <f t="shared" si="15"/>
        <v>5.5765461595653321E-2</v>
      </c>
      <c r="M196" s="139">
        <f t="shared" si="12"/>
        <v>1</v>
      </c>
      <c r="N196" s="141"/>
      <c r="O196" s="141"/>
      <c r="P196" s="141"/>
    </row>
    <row r="197" spans="1:16" x14ac:dyDescent="0.3">
      <c r="A197" s="19" t="s">
        <v>4</v>
      </c>
      <c r="B197" s="20">
        <v>64</v>
      </c>
      <c r="C197" s="21">
        <v>5.2</v>
      </c>
      <c r="D197" s="20">
        <v>2</v>
      </c>
      <c r="E197" s="123"/>
      <c r="G197" s="69" t="s">
        <v>265</v>
      </c>
      <c r="H197" s="86">
        <f>_xll.NetOutputPrediction(NTLP_VP162EF9971C4F05E0, "DG8A81A22", "VP162EF9971C4F05E0", APZ!$A$3:$E$3, A197:E197)</f>
        <v>0.93553065849740702</v>
      </c>
      <c r="J197" s="138">
        <v>5.1047575072713158</v>
      </c>
      <c r="K197" s="138">
        <f t="shared" si="16"/>
        <v>5.1999999964305923</v>
      </c>
      <c r="L197" s="138">
        <f t="shared" si="15"/>
        <v>-9.5242489159276467E-2</v>
      </c>
      <c r="M197" s="139">
        <f t="shared" ref="M197:M260" si="17">IF(L197&lt;-1,0,IF(L197&gt;0.5,0,1))</f>
        <v>1</v>
      </c>
      <c r="N197" s="141"/>
      <c r="O197" s="141"/>
      <c r="P197" s="141"/>
    </row>
    <row r="198" spans="1:16" x14ac:dyDescent="0.3">
      <c r="A198" s="19" t="s">
        <v>4</v>
      </c>
      <c r="B198" s="20">
        <v>64</v>
      </c>
      <c r="C198" s="21">
        <v>5.2</v>
      </c>
      <c r="D198" s="20">
        <v>3</v>
      </c>
      <c r="E198" s="123"/>
      <c r="G198" s="69" t="s">
        <v>265</v>
      </c>
      <c r="H198" s="86">
        <f>_xll.NetOutputPrediction(NTLP_VP162EF9971C4F05E0, "DG8A81A22", "VP162EF9971C4F05E0", APZ!$A$3:$E$3, A198:E198)</f>
        <v>0.93472006190523582</v>
      </c>
      <c r="J198" s="138">
        <v>3.8302776552305025</v>
      </c>
      <c r="K198" s="138">
        <f t="shared" si="16"/>
        <v>5.1957848941513021</v>
      </c>
      <c r="L198" s="138">
        <f t="shared" si="15"/>
        <v>-1.3655072389207996</v>
      </c>
      <c r="M198" s="139">
        <f t="shared" si="17"/>
        <v>0</v>
      </c>
      <c r="N198" s="141"/>
      <c r="O198" s="141"/>
      <c r="P198" s="141"/>
    </row>
    <row r="199" spans="1:16" x14ac:dyDescent="0.3">
      <c r="A199" s="19" t="s">
        <v>4</v>
      </c>
      <c r="B199" s="20">
        <v>64</v>
      </c>
      <c r="C199" s="21">
        <v>5.2</v>
      </c>
      <c r="D199" s="20">
        <v>4</v>
      </c>
      <c r="E199" s="123"/>
      <c r="G199" s="69" t="s">
        <v>265</v>
      </c>
      <c r="H199" s="86">
        <f>_xll.NetOutputPrediction(NTLP_VP162EF9971C4F05E0, "DG8A81A22", "VP162EF9971C4F05E0", APZ!$A$3:$E$3, A199:E199)</f>
        <v>-0.18733649399051111</v>
      </c>
      <c r="J199" s="138">
        <v>-1</v>
      </c>
      <c r="K199" s="138">
        <f t="shared" si="16"/>
        <v>-0.18733649399051111</v>
      </c>
      <c r="L199" s="138">
        <f t="shared" si="15"/>
        <v>-0.81266350600948889</v>
      </c>
      <c r="M199" s="139">
        <f t="shared" si="17"/>
        <v>1</v>
      </c>
      <c r="N199" s="141"/>
      <c r="O199" s="141"/>
      <c r="P199" s="141"/>
    </row>
    <row r="200" spans="1:16" x14ac:dyDescent="0.3">
      <c r="A200" s="19" t="s">
        <v>4</v>
      </c>
      <c r="B200" s="20">
        <v>64</v>
      </c>
      <c r="C200" s="21">
        <v>5.2</v>
      </c>
      <c r="D200" s="20">
        <v>6</v>
      </c>
      <c r="E200" s="123"/>
      <c r="G200" s="69" t="s">
        <v>265</v>
      </c>
      <c r="H200" s="86">
        <f>_xll.NetOutputPrediction(NTLP_VP162EF9971C4F05E0, "DG8A81A22", "VP162EF9971C4F05E0", APZ!$A$3:$E$3, A200:E200)</f>
        <v>-0.87095144076214381</v>
      </c>
      <c r="J200" s="138">
        <v>-1</v>
      </c>
      <c r="K200" s="138">
        <f t="shared" si="16"/>
        <v>-0.87095144076214381</v>
      </c>
      <c r="L200" s="138">
        <f t="shared" si="15"/>
        <v>-0.12904855923785619</v>
      </c>
      <c r="M200" s="139">
        <f t="shared" si="17"/>
        <v>1</v>
      </c>
      <c r="N200" s="141"/>
      <c r="O200" s="141"/>
      <c r="P200" s="141"/>
    </row>
    <row r="201" spans="1:16" x14ac:dyDescent="0.3">
      <c r="A201" s="19" t="s">
        <v>4</v>
      </c>
      <c r="B201" s="20">
        <v>64</v>
      </c>
      <c r="C201" s="21">
        <v>5.2</v>
      </c>
      <c r="D201" s="20">
        <v>8</v>
      </c>
      <c r="E201" s="123"/>
      <c r="G201" s="69" t="s">
        <v>265</v>
      </c>
      <c r="H201" s="86">
        <f>_xll.NetOutputPrediction(NTLP_VP162EF9971C4F05E0, "DG8A81A22", "VP162EF9971C4F05E0", APZ!$A$3:$E$3, A201:E201)</f>
        <v>-0.9951282972842499</v>
      </c>
      <c r="J201" s="138">
        <v>-1</v>
      </c>
      <c r="K201" s="138">
        <f t="shared" si="16"/>
        <v>-0.9951282972842499</v>
      </c>
      <c r="L201" s="138">
        <f t="shared" si="15"/>
        <v>-4.8717027157501036E-3</v>
      </c>
      <c r="M201" s="139">
        <f t="shared" si="17"/>
        <v>1</v>
      </c>
      <c r="N201" s="141"/>
      <c r="O201" s="141"/>
      <c r="P201" s="141"/>
    </row>
    <row r="202" spans="1:16" x14ac:dyDescent="0.3">
      <c r="A202" s="19" t="s">
        <v>4</v>
      </c>
      <c r="B202" s="20">
        <v>64</v>
      </c>
      <c r="C202" s="21">
        <v>5.2</v>
      </c>
      <c r="D202" s="20">
        <v>10</v>
      </c>
      <c r="E202" s="123"/>
      <c r="G202" s="69" t="s">
        <v>265</v>
      </c>
      <c r="H202" s="86">
        <f>_xll.NetOutputPrediction(NTLP_VP162EF9971C4F05E0, "DG8A81A22", "VP162EF9971C4F05E0", APZ!$A$3:$E$3, A202:E202)</f>
        <v>-0.99679595088894657</v>
      </c>
      <c r="J202" s="138">
        <v>-1</v>
      </c>
      <c r="K202" s="138">
        <f t="shared" si="16"/>
        <v>-0.99679595088894657</v>
      </c>
      <c r="L202" s="138">
        <f t="shared" si="15"/>
        <v>-3.2040491110534308E-3</v>
      </c>
      <c r="M202" s="139">
        <f t="shared" si="17"/>
        <v>1</v>
      </c>
      <c r="N202" s="141"/>
      <c r="O202" s="141"/>
      <c r="P202" s="141"/>
    </row>
    <row r="203" spans="1:16" x14ac:dyDescent="0.3">
      <c r="A203" s="19" t="s">
        <v>4</v>
      </c>
      <c r="B203" s="20">
        <v>64</v>
      </c>
      <c r="C203" s="21">
        <v>5.2</v>
      </c>
      <c r="D203" s="20">
        <v>0</v>
      </c>
      <c r="E203" s="123"/>
      <c r="G203" s="69" t="s">
        <v>265</v>
      </c>
      <c r="H203" s="86">
        <f>_xll.NetOutputPrediction(NTLP_VP162EF9971C4F05E0, "DG8A81A22", "VP162EF9971C4F05E0", APZ!$A$3:$E$3, A203:E203)</f>
        <v>0.93553065918383149</v>
      </c>
      <c r="J203" s="138">
        <v>5.2966651902615309</v>
      </c>
      <c r="K203" s="138">
        <f t="shared" si="16"/>
        <v>5.2</v>
      </c>
      <c r="L203" s="138">
        <f t="shared" si="15"/>
        <v>9.6665190261530753E-2</v>
      </c>
      <c r="M203" s="139">
        <f t="shared" si="17"/>
        <v>1</v>
      </c>
      <c r="N203" s="141"/>
      <c r="O203" s="141"/>
      <c r="P203" s="141"/>
    </row>
    <row r="204" spans="1:16" x14ac:dyDescent="0.3">
      <c r="A204" s="19" t="s">
        <v>4</v>
      </c>
      <c r="B204" s="20">
        <v>64</v>
      </c>
      <c r="C204" s="21">
        <v>5.2</v>
      </c>
      <c r="D204" s="20">
        <v>1</v>
      </c>
      <c r="E204" s="123"/>
      <c r="G204" s="69" t="s">
        <v>265</v>
      </c>
      <c r="H204" s="86">
        <f>_xll.NetOutputPrediction(NTLP_VP162EF9971C4F05E0, "DG8A81A22", "VP162EF9971C4F05E0", APZ!$A$3:$E$3, A204:E204)</f>
        <v>0.93553065918353906</v>
      </c>
      <c r="J204" s="138">
        <v>5.0718864630251943</v>
      </c>
      <c r="K204" s="138">
        <f t="shared" si="16"/>
        <v>5.1999999999984787</v>
      </c>
      <c r="L204" s="138">
        <f t="shared" si="15"/>
        <v>-0.12811353697328443</v>
      </c>
      <c r="M204" s="139">
        <f t="shared" si="17"/>
        <v>1</v>
      </c>
      <c r="N204" s="141"/>
      <c r="O204" s="141"/>
      <c r="P204" s="141"/>
    </row>
    <row r="205" spans="1:16" x14ac:dyDescent="0.3">
      <c r="A205" s="19" t="s">
        <v>4</v>
      </c>
      <c r="B205" s="20">
        <v>64</v>
      </c>
      <c r="C205" s="21">
        <v>5.2</v>
      </c>
      <c r="D205" s="20">
        <v>2</v>
      </c>
      <c r="E205" s="123"/>
      <c r="G205" s="69" t="s">
        <v>265</v>
      </c>
      <c r="H205" s="86">
        <f>_xll.NetOutputPrediction(NTLP_VP162EF9971C4F05E0, "DG8A81A22", "VP162EF9971C4F05E0", APZ!$A$3:$E$3, A205:E205)</f>
        <v>0.93553065849740702</v>
      </c>
      <c r="J205" s="138">
        <v>5.1047575072713158</v>
      </c>
      <c r="K205" s="138">
        <f t="shared" si="16"/>
        <v>5.1999999964305923</v>
      </c>
      <c r="L205" s="138">
        <f t="shared" si="15"/>
        <v>-9.5242489159276467E-2</v>
      </c>
      <c r="M205" s="139">
        <f t="shared" si="17"/>
        <v>1</v>
      </c>
      <c r="N205" s="141"/>
      <c r="O205" s="141"/>
      <c r="P205" s="141"/>
    </row>
    <row r="206" spans="1:16" x14ac:dyDescent="0.3">
      <c r="A206" s="19" t="s">
        <v>4</v>
      </c>
      <c r="B206" s="20">
        <v>64</v>
      </c>
      <c r="C206" s="21">
        <v>5.2</v>
      </c>
      <c r="D206" s="20">
        <v>3</v>
      </c>
      <c r="E206" s="123"/>
      <c r="G206" s="69" t="s">
        <v>265</v>
      </c>
      <c r="H206" s="86">
        <f>_xll.NetOutputPrediction(NTLP_VP162EF9971C4F05E0, "DG8A81A22", "VP162EF9971C4F05E0", APZ!$A$3:$E$3, A206:E206)</f>
        <v>0.93472006190523582</v>
      </c>
      <c r="J206" s="138">
        <v>4.6451008077937868</v>
      </c>
      <c r="K206" s="138">
        <f t="shared" si="16"/>
        <v>5.1957848941513021</v>
      </c>
      <c r="L206" s="138">
        <f t="shared" si="15"/>
        <v>-0.55068408635751531</v>
      </c>
      <c r="M206" s="139">
        <f t="shared" si="17"/>
        <v>1</v>
      </c>
      <c r="N206" s="141"/>
      <c r="O206" s="141"/>
      <c r="P206" s="141"/>
    </row>
    <row r="207" spans="1:16" x14ac:dyDescent="0.3">
      <c r="A207" s="19" t="s">
        <v>4</v>
      </c>
      <c r="B207" s="20">
        <v>64</v>
      </c>
      <c r="C207" s="21">
        <v>5.2</v>
      </c>
      <c r="D207" s="20">
        <v>4</v>
      </c>
      <c r="E207" s="123"/>
      <c r="G207" s="69" t="s">
        <v>265</v>
      </c>
      <c r="H207" s="86">
        <f>_xll.NetOutputPrediction(NTLP_VP162EF9971C4F05E0, "DG8A81A22", "VP162EF9971C4F05E0", APZ!$A$3:$E$3, A207:E207)</f>
        <v>-0.18733649399051111</v>
      </c>
      <c r="J207" s="138">
        <v>2.817741873407456</v>
      </c>
      <c r="K207" s="138">
        <f t="shared" si="16"/>
        <v>-0.18733649399051111</v>
      </c>
      <c r="L207" s="138">
        <f t="shared" si="15"/>
        <v>3.0050783673979673</v>
      </c>
      <c r="M207" s="139">
        <f t="shared" si="17"/>
        <v>0</v>
      </c>
      <c r="N207" s="141"/>
      <c r="O207" s="141"/>
      <c r="P207" s="141"/>
    </row>
    <row r="208" spans="1:16" x14ac:dyDescent="0.3">
      <c r="A208" s="19" t="s">
        <v>4</v>
      </c>
      <c r="B208" s="20">
        <v>64</v>
      </c>
      <c r="C208" s="21">
        <v>5.2</v>
      </c>
      <c r="D208" s="20">
        <v>6</v>
      </c>
      <c r="E208" s="123"/>
      <c r="G208" s="69" t="s">
        <v>265</v>
      </c>
      <c r="H208" s="86">
        <f>_xll.NetOutputPrediction(NTLP_VP162EF9971C4F05E0, "DG8A81A22", "VP162EF9971C4F05E0", APZ!$A$3:$E$3, A208:E208)</f>
        <v>-0.87095144076214381</v>
      </c>
      <c r="J208" s="138">
        <v>-1</v>
      </c>
      <c r="K208" s="138">
        <f t="shared" si="16"/>
        <v>-0.87095144076214381</v>
      </c>
      <c r="L208" s="138">
        <f t="shared" si="15"/>
        <v>-0.12904855923785619</v>
      </c>
      <c r="M208" s="139">
        <f t="shared" si="17"/>
        <v>1</v>
      </c>
      <c r="N208" s="141"/>
      <c r="O208" s="141"/>
      <c r="P208" s="141"/>
    </row>
    <row r="209" spans="1:16" x14ac:dyDescent="0.3">
      <c r="A209" s="19" t="s">
        <v>4</v>
      </c>
      <c r="B209" s="20">
        <v>64</v>
      </c>
      <c r="C209" s="21">
        <v>5.2</v>
      </c>
      <c r="D209" s="20">
        <v>8</v>
      </c>
      <c r="E209" s="123"/>
      <c r="G209" s="69" t="s">
        <v>265</v>
      </c>
      <c r="H209" s="86">
        <f>_xll.NetOutputPrediction(NTLP_VP162EF9971C4F05E0, "DG8A81A22", "VP162EF9971C4F05E0", APZ!$A$3:$E$3, A209:E209)</f>
        <v>-0.9951282972842499</v>
      </c>
      <c r="J209" s="138">
        <v>-1</v>
      </c>
      <c r="K209" s="138">
        <f t="shared" si="16"/>
        <v>-0.9951282972842499</v>
      </c>
      <c r="L209" s="138">
        <f t="shared" si="15"/>
        <v>-4.8717027157501036E-3</v>
      </c>
      <c r="M209" s="139">
        <f t="shared" si="17"/>
        <v>1</v>
      </c>
      <c r="N209" s="141"/>
      <c r="O209" s="141"/>
      <c r="P209" s="141"/>
    </row>
    <row r="210" spans="1:16" x14ac:dyDescent="0.3">
      <c r="A210" s="19" t="s">
        <v>4</v>
      </c>
      <c r="B210" s="20">
        <v>64</v>
      </c>
      <c r="C210" s="21">
        <v>5.2</v>
      </c>
      <c r="D210" s="20">
        <v>10</v>
      </c>
      <c r="E210" s="123"/>
      <c r="G210" s="69" t="s">
        <v>265</v>
      </c>
      <c r="H210" s="86">
        <f>_xll.NetOutputPrediction(NTLP_VP162EF9971C4F05E0, "DG8A81A22", "VP162EF9971C4F05E0", APZ!$A$3:$E$3, A210:E210)</f>
        <v>-0.99679595088894657</v>
      </c>
      <c r="J210" s="138">
        <v>-1</v>
      </c>
      <c r="K210" s="138">
        <f t="shared" si="16"/>
        <v>-0.99679595088894657</v>
      </c>
      <c r="L210" s="138">
        <f t="shared" si="15"/>
        <v>-3.2040491110534308E-3</v>
      </c>
      <c r="M210" s="139">
        <f t="shared" si="17"/>
        <v>1</v>
      </c>
      <c r="N210" s="141"/>
      <c r="O210" s="141"/>
      <c r="P210" s="141"/>
    </row>
    <row r="211" spans="1:16" x14ac:dyDescent="0.3">
      <c r="A211" s="19" t="s">
        <v>4</v>
      </c>
      <c r="B211" s="20">
        <v>64</v>
      </c>
      <c r="C211" s="21">
        <v>5.2</v>
      </c>
      <c r="D211" s="20">
        <v>0</v>
      </c>
      <c r="E211" s="123"/>
      <c r="G211" s="69" t="s">
        <v>265</v>
      </c>
      <c r="H211" s="86">
        <f>_xll.NetOutputPrediction(NTLP_VP162EF9971C4F05E0, "DG8A81A22", "VP162EF9971C4F05E0", APZ!$A$3:$E$3, A211:E211)</f>
        <v>0.93553065918383149</v>
      </c>
      <c r="J211" s="138">
        <v>4.7122997678130414</v>
      </c>
      <c r="K211" s="138">
        <f t="shared" si="16"/>
        <v>5.2</v>
      </c>
      <c r="L211" s="138">
        <f t="shared" si="15"/>
        <v>-0.48770023218695879</v>
      </c>
      <c r="M211" s="139">
        <f t="shared" si="17"/>
        <v>1</v>
      </c>
      <c r="N211" s="141"/>
      <c r="O211" s="141"/>
      <c r="P211" s="141"/>
    </row>
    <row r="212" spans="1:16" x14ac:dyDescent="0.3">
      <c r="A212" s="19" t="s">
        <v>4</v>
      </c>
      <c r="B212" s="20">
        <v>64</v>
      </c>
      <c r="C212" s="21">
        <v>5.2</v>
      </c>
      <c r="D212" s="20">
        <v>1</v>
      </c>
      <c r="E212" s="123"/>
      <c r="G212" s="69" t="s">
        <v>265</v>
      </c>
      <c r="H212" s="86">
        <f>_xll.NetOutputPrediction(NTLP_VP162EF9971C4F05E0, "DG8A81A22", "VP162EF9971C4F05E0", APZ!$A$3:$E$3, A212:E212)</f>
        <v>0.93553065918353906</v>
      </c>
      <c r="J212" s="138">
        <v>5.5379011768134125</v>
      </c>
      <c r="K212" s="138">
        <f t="shared" si="16"/>
        <v>5.1999999999984787</v>
      </c>
      <c r="L212" s="138">
        <f t="shared" si="15"/>
        <v>0.33790117681493381</v>
      </c>
      <c r="M212" s="139">
        <f t="shared" si="17"/>
        <v>1</v>
      </c>
      <c r="N212" s="141"/>
      <c r="O212" s="141"/>
      <c r="P212" s="141"/>
    </row>
    <row r="213" spans="1:16" x14ac:dyDescent="0.3">
      <c r="A213" s="19" t="s">
        <v>4</v>
      </c>
      <c r="B213" s="20">
        <v>64</v>
      </c>
      <c r="C213" s="21">
        <v>5.2</v>
      </c>
      <c r="D213" s="20">
        <v>2</v>
      </c>
      <c r="E213" s="123"/>
      <c r="G213" s="69" t="s">
        <v>265</v>
      </c>
      <c r="H213" s="86">
        <f>_xll.NetOutputPrediction(NTLP_VP162EF9971C4F05E0, "DG8A81A22", "VP162EF9971C4F05E0", APZ!$A$3:$E$3, A213:E213)</f>
        <v>0.93553065849740702</v>
      </c>
      <c r="J213" s="138">
        <v>4.7531118182119849</v>
      </c>
      <c r="K213" s="138">
        <f t="shared" si="16"/>
        <v>5.1999999964305923</v>
      </c>
      <c r="L213" s="138">
        <f t="shared" si="15"/>
        <v>-0.44688817821860738</v>
      </c>
      <c r="M213" s="139">
        <f t="shared" si="17"/>
        <v>1</v>
      </c>
      <c r="N213" s="141"/>
      <c r="O213" s="141"/>
      <c r="P213" s="141"/>
    </row>
    <row r="214" spans="1:16" x14ac:dyDescent="0.3">
      <c r="A214" s="19" t="s">
        <v>4</v>
      </c>
      <c r="B214" s="20">
        <v>64</v>
      </c>
      <c r="C214" s="21">
        <v>5.2</v>
      </c>
      <c r="D214" s="20">
        <v>3</v>
      </c>
      <c r="E214" s="123"/>
      <c r="G214" s="69" t="s">
        <v>265</v>
      </c>
      <c r="H214" s="86">
        <f>_xll.NetOutputPrediction(NTLP_VP162EF9971C4F05E0, "DG8A81A22", "VP162EF9971C4F05E0", APZ!$A$3:$E$3, A214:E214)</f>
        <v>0.93472006190523582</v>
      </c>
      <c r="J214" s="138">
        <v>3.5472922022602855</v>
      </c>
      <c r="K214" s="138">
        <f t="shared" si="16"/>
        <v>5.1957848941513021</v>
      </c>
      <c r="L214" s="138">
        <f t="shared" si="15"/>
        <v>-1.6484926918910165</v>
      </c>
      <c r="M214" s="139">
        <f t="shared" si="17"/>
        <v>0</v>
      </c>
      <c r="N214" s="141"/>
      <c r="O214" s="141"/>
      <c r="P214" s="141"/>
    </row>
    <row r="215" spans="1:16" x14ac:dyDescent="0.3">
      <c r="A215" s="19" t="s">
        <v>4</v>
      </c>
      <c r="B215" s="20">
        <v>64</v>
      </c>
      <c r="C215" s="21">
        <v>5.2</v>
      </c>
      <c r="D215" s="20">
        <v>4</v>
      </c>
      <c r="E215" s="123"/>
      <c r="G215" s="69" t="s">
        <v>265</v>
      </c>
      <c r="H215" s="86">
        <f>_xll.NetOutputPrediction(NTLP_VP162EF9971C4F05E0, "DG8A81A22", "VP162EF9971C4F05E0", APZ!$A$3:$E$3, A215:E215)</f>
        <v>-0.18733649399051111</v>
      </c>
      <c r="J215" s="138">
        <v>1.8951928534003275</v>
      </c>
      <c r="K215" s="138">
        <f t="shared" si="16"/>
        <v>-0.18733649399051111</v>
      </c>
      <c r="L215" s="138">
        <f t="shared" si="15"/>
        <v>2.0825293473908388</v>
      </c>
      <c r="M215" s="139">
        <f t="shared" si="17"/>
        <v>0</v>
      </c>
      <c r="N215" s="141"/>
      <c r="O215" s="141"/>
      <c r="P215" s="141"/>
    </row>
    <row r="216" spans="1:16" x14ac:dyDescent="0.3">
      <c r="A216" s="19" t="s">
        <v>4</v>
      </c>
      <c r="B216" s="20">
        <v>64</v>
      </c>
      <c r="C216" s="21">
        <v>5.2</v>
      </c>
      <c r="D216" s="20">
        <v>6</v>
      </c>
      <c r="E216" s="123"/>
      <c r="G216" s="69" t="s">
        <v>265</v>
      </c>
      <c r="H216" s="86">
        <f>_xll.NetOutputPrediction(NTLP_VP162EF9971C4F05E0, "DG8A81A22", "VP162EF9971C4F05E0", APZ!$A$3:$E$3, A216:E216)</f>
        <v>-0.87095144076214381</v>
      </c>
      <c r="J216" s="138">
        <v>-1</v>
      </c>
      <c r="K216" s="138">
        <f t="shared" si="16"/>
        <v>-0.87095144076214381</v>
      </c>
      <c r="L216" s="138">
        <f t="shared" si="15"/>
        <v>-0.12904855923785619</v>
      </c>
      <c r="M216" s="139">
        <f t="shared" si="17"/>
        <v>1</v>
      </c>
      <c r="N216" s="141"/>
      <c r="O216" s="141"/>
      <c r="P216" s="141"/>
    </row>
    <row r="217" spans="1:16" x14ac:dyDescent="0.3">
      <c r="A217" s="19" t="s">
        <v>4</v>
      </c>
      <c r="B217" s="20">
        <v>64</v>
      </c>
      <c r="C217" s="21">
        <v>5.2</v>
      </c>
      <c r="D217" s="20">
        <v>8</v>
      </c>
      <c r="E217" s="123"/>
      <c r="G217" s="69" t="s">
        <v>265</v>
      </c>
      <c r="H217" s="86">
        <f>_xll.NetOutputPrediction(NTLP_VP162EF9971C4F05E0, "DG8A81A22", "VP162EF9971C4F05E0", APZ!$A$3:$E$3, A217:E217)</f>
        <v>-0.9951282972842499</v>
      </c>
      <c r="J217" s="138">
        <v>-1</v>
      </c>
      <c r="K217" s="138">
        <f t="shared" si="16"/>
        <v>-0.9951282972842499</v>
      </c>
      <c r="L217" s="138">
        <f t="shared" si="15"/>
        <v>-4.8717027157501036E-3</v>
      </c>
      <c r="M217" s="139">
        <f t="shared" si="17"/>
        <v>1</v>
      </c>
      <c r="N217" s="141"/>
      <c r="O217" s="141"/>
      <c r="P217" s="141"/>
    </row>
    <row r="218" spans="1:16" x14ac:dyDescent="0.3">
      <c r="A218" s="19" t="s">
        <v>4</v>
      </c>
      <c r="B218" s="20">
        <v>64</v>
      </c>
      <c r="C218" s="21">
        <v>5.2</v>
      </c>
      <c r="D218" s="20">
        <v>10</v>
      </c>
      <c r="E218" s="123"/>
      <c r="G218" s="69" t="s">
        <v>265</v>
      </c>
      <c r="H218" s="86">
        <f>_xll.NetOutputPrediction(NTLP_VP162EF9971C4F05E0, "DG8A81A22", "VP162EF9971C4F05E0", APZ!$A$3:$E$3, A218:E218)</f>
        <v>-0.99679595088894657</v>
      </c>
      <c r="J218" s="138"/>
      <c r="K218" s="138"/>
      <c r="L218" s="138"/>
      <c r="M218" s="139"/>
      <c r="N218" s="141"/>
      <c r="O218" s="141"/>
      <c r="P218" s="141"/>
    </row>
    <row r="219" spans="1:16" x14ac:dyDescent="0.3">
      <c r="A219" s="19" t="s">
        <v>4</v>
      </c>
      <c r="B219" s="20">
        <v>64</v>
      </c>
      <c r="C219" s="21">
        <v>5.2</v>
      </c>
      <c r="D219" s="20">
        <v>0</v>
      </c>
      <c r="E219" s="123"/>
      <c r="G219" s="69" t="s">
        <v>265</v>
      </c>
      <c r="H219" s="86">
        <f>_xll.NetOutputPrediction(NTLP_VP162EF9971C4F05E0, "DG8A81A22", "VP162EF9971C4F05E0", APZ!$A$3:$E$3, A219:E219)</f>
        <v>0.93553065918383149</v>
      </c>
      <c r="J219" s="138">
        <v>4.6451008077937868</v>
      </c>
      <c r="K219" s="138">
        <f t="shared" si="16"/>
        <v>5.2</v>
      </c>
      <c r="L219" s="138">
        <f t="shared" si="15"/>
        <v>-0.55489919220621342</v>
      </c>
      <c r="M219" s="139">
        <f t="shared" si="17"/>
        <v>1</v>
      </c>
      <c r="N219" s="141"/>
      <c r="O219" s="141"/>
      <c r="P219" s="141"/>
    </row>
    <row r="220" spans="1:16" x14ac:dyDescent="0.3">
      <c r="A220" s="19" t="s">
        <v>4</v>
      </c>
      <c r="B220" s="20">
        <v>64</v>
      </c>
      <c r="C220" s="21">
        <v>5.2</v>
      </c>
      <c r="D220" s="20">
        <v>1</v>
      </c>
      <c r="E220" s="123"/>
      <c r="G220" s="69" t="s">
        <v>265</v>
      </c>
      <c r="H220" s="86">
        <f>_xll.NetOutputPrediction(NTLP_VP162EF9971C4F05E0, "DG8A81A22", "VP162EF9971C4F05E0", APZ!$A$3:$E$3, A220:E220)</f>
        <v>0.93553065918353906</v>
      </c>
      <c r="J220" s="138">
        <v>4.9709543871827995</v>
      </c>
      <c r="K220" s="138">
        <f t="shared" si="16"/>
        <v>5.1999999999984787</v>
      </c>
      <c r="L220" s="138">
        <f t="shared" si="15"/>
        <v>-0.22904561281567926</v>
      </c>
      <c r="M220" s="139">
        <f t="shared" si="17"/>
        <v>1</v>
      </c>
      <c r="N220" s="141"/>
      <c r="O220" s="141"/>
      <c r="P220" s="141"/>
    </row>
    <row r="221" spans="1:16" x14ac:dyDescent="0.3">
      <c r="A221" s="19" t="s">
        <v>4</v>
      </c>
      <c r="B221" s="20">
        <v>64</v>
      </c>
      <c r="C221" s="21">
        <v>5.2</v>
      </c>
      <c r="D221" s="20">
        <v>2</v>
      </c>
      <c r="E221" s="123"/>
      <c r="G221" s="69" t="s">
        <v>265</v>
      </c>
      <c r="H221" s="86">
        <f>_xll.NetOutputPrediction(NTLP_VP162EF9971C4F05E0, "DG8A81A22", "VP162EF9971C4F05E0", APZ!$A$3:$E$3, A221:E221)</f>
        <v>0.93553065849740702</v>
      </c>
      <c r="J221" s="138">
        <v>4.4264159976022963</v>
      </c>
      <c r="K221" s="138">
        <f t="shared" si="16"/>
        <v>5.1999999964305923</v>
      </c>
      <c r="L221" s="138">
        <f t="shared" si="15"/>
        <v>-0.77358399882829598</v>
      </c>
      <c r="M221" s="139">
        <f t="shared" si="17"/>
        <v>1</v>
      </c>
      <c r="N221" s="141"/>
      <c r="O221" s="141"/>
      <c r="P221" s="141"/>
    </row>
    <row r="222" spans="1:16" x14ac:dyDescent="0.3">
      <c r="A222" s="19" t="s">
        <v>4</v>
      </c>
      <c r="B222" s="20">
        <v>64</v>
      </c>
      <c r="C222" s="21">
        <v>5.2</v>
      </c>
      <c r="D222" s="20">
        <v>3</v>
      </c>
      <c r="E222" s="123"/>
      <c r="G222" s="69" t="s">
        <v>265</v>
      </c>
      <c r="H222" s="86">
        <f>_xll.NetOutputPrediction(NTLP_VP162EF9971C4F05E0, "DG8A81A22", "VP162EF9971C4F05E0", APZ!$A$3:$E$3, A222:E222)</f>
        <v>0.93472006190523582</v>
      </c>
      <c r="J222" s="138">
        <v>2.1136218907515314</v>
      </c>
      <c r="K222" s="138">
        <f t="shared" si="16"/>
        <v>5.1957848941513021</v>
      </c>
      <c r="L222" s="138">
        <f t="shared" si="15"/>
        <v>-3.0821630033997707</v>
      </c>
      <c r="M222" s="139">
        <f t="shared" si="17"/>
        <v>0</v>
      </c>
      <c r="N222" s="141"/>
      <c r="O222" s="141"/>
      <c r="P222" s="141"/>
    </row>
    <row r="223" spans="1:16" x14ac:dyDescent="0.3">
      <c r="A223" s="19" t="s">
        <v>4</v>
      </c>
      <c r="B223" s="20">
        <v>64</v>
      </c>
      <c r="C223" s="21">
        <v>5.2</v>
      </c>
      <c r="D223" s="20">
        <v>4</v>
      </c>
      <c r="E223" s="123"/>
      <c r="G223" s="69" t="s">
        <v>265</v>
      </c>
      <c r="H223" s="86">
        <f>_xll.NetOutputPrediction(NTLP_VP162EF9971C4F05E0, "DG8A81A22", "VP162EF9971C4F05E0", APZ!$A$3:$E$3, A223:E223)</f>
        <v>-0.18733649399051111</v>
      </c>
      <c r="J223" s="138">
        <v>-1</v>
      </c>
      <c r="K223" s="138">
        <f t="shared" si="16"/>
        <v>-0.18733649399051111</v>
      </c>
      <c r="L223" s="138">
        <f t="shared" si="15"/>
        <v>-0.81266350600948889</v>
      </c>
      <c r="M223" s="139">
        <f t="shared" si="17"/>
        <v>1</v>
      </c>
      <c r="N223" s="141"/>
      <c r="O223" s="141"/>
      <c r="P223" s="141"/>
    </row>
    <row r="224" spans="1:16" x14ac:dyDescent="0.3">
      <c r="A224" s="19" t="s">
        <v>4</v>
      </c>
      <c r="B224" s="20">
        <v>64</v>
      </c>
      <c r="C224" s="21">
        <v>5.2</v>
      </c>
      <c r="D224" s="20">
        <v>6</v>
      </c>
      <c r="E224" s="123"/>
      <c r="G224" s="69" t="s">
        <v>265</v>
      </c>
      <c r="H224" s="86">
        <f>_xll.NetOutputPrediction(NTLP_VP162EF9971C4F05E0, "DG8A81A22", "VP162EF9971C4F05E0", APZ!$A$3:$E$3, A224:E224)</f>
        <v>-0.87095144076214381</v>
      </c>
      <c r="J224" s="138">
        <v>-1</v>
      </c>
      <c r="K224" s="138">
        <f t="shared" si="16"/>
        <v>-0.87095144076214381</v>
      </c>
      <c r="L224" s="138">
        <f t="shared" si="15"/>
        <v>-0.12904855923785619</v>
      </c>
      <c r="M224" s="139">
        <f t="shared" si="17"/>
        <v>1</v>
      </c>
      <c r="N224" s="141"/>
      <c r="O224" s="141"/>
      <c r="P224" s="141"/>
    </row>
    <row r="225" spans="1:16" x14ac:dyDescent="0.3">
      <c r="A225" s="19" t="s">
        <v>4</v>
      </c>
      <c r="B225" s="20">
        <v>64</v>
      </c>
      <c r="C225" s="21">
        <v>5.2</v>
      </c>
      <c r="D225" s="20">
        <v>8</v>
      </c>
      <c r="E225" s="123"/>
      <c r="G225" s="69" t="s">
        <v>265</v>
      </c>
      <c r="H225" s="86">
        <f>_xll.NetOutputPrediction(NTLP_VP162EF9971C4F05E0, "DG8A81A22", "VP162EF9971C4F05E0", APZ!$A$3:$E$3, A225:E225)</f>
        <v>-0.9951282972842499</v>
      </c>
      <c r="J225" s="138">
        <v>-1</v>
      </c>
      <c r="K225" s="138">
        <f t="shared" si="16"/>
        <v>-0.9951282972842499</v>
      </c>
      <c r="L225" s="138">
        <f t="shared" si="15"/>
        <v>-4.8717027157501036E-3</v>
      </c>
      <c r="M225" s="139">
        <f t="shared" si="17"/>
        <v>1</v>
      </c>
      <c r="N225" s="141"/>
      <c r="O225" s="141"/>
      <c r="P225" s="141"/>
    </row>
    <row r="226" spans="1:16" x14ac:dyDescent="0.3">
      <c r="A226" s="19" t="s">
        <v>4</v>
      </c>
      <c r="B226" s="20">
        <v>64</v>
      </c>
      <c r="C226" s="21">
        <v>5.2</v>
      </c>
      <c r="D226" s="20">
        <v>10</v>
      </c>
      <c r="E226" s="123"/>
      <c r="G226" s="69" t="s">
        <v>265</v>
      </c>
      <c r="H226" s="86">
        <f>_xll.NetOutputPrediction(NTLP_VP162EF9971C4F05E0, "DG8A81A22", "VP162EF9971C4F05E0", APZ!$A$3:$E$3, A226:E226)</f>
        <v>-0.99679595088894657</v>
      </c>
      <c r="J226" s="138">
        <v>-1</v>
      </c>
      <c r="K226" s="138">
        <f t="shared" si="16"/>
        <v>-0.99679595088894657</v>
      </c>
      <c r="L226" s="138">
        <f t="shared" si="15"/>
        <v>-3.2040491110534308E-3</v>
      </c>
      <c r="M226" s="139">
        <f t="shared" si="17"/>
        <v>1</v>
      </c>
      <c r="N226" s="141"/>
      <c r="O226" s="141"/>
      <c r="P226" s="141"/>
    </row>
    <row r="227" spans="1:16" x14ac:dyDescent="0.3">
      <c r="A227" s="19" t="s">
        <v>4</v>
      </c>
      <c r="B227" s="20">
        <v>64</v>
      </c>
      <c r="C227" s="21">
        <v>3.6</v>
      </c>
      <c r="D227" s="20">
        <v>0</v>
      </c>
      <c r="E227" s="123"/>
      <c r="G227" s="69" t="s">
        <v>265</v>
      </c>
      <c r="H227" s="86">
        <f>_xll.NetOutputPrediction(NTLP_VP162EF9971C4F05E0, "DG8A81A22", "VP162EF9971C4F05E0", APZ!$A$3:$E$3, A227:E227)</f>
        <v>0.93553065918363898</v>
      </c>
      <c r="J227" s="142">
        <v>3.9070762143792019</v>
      </c>
      <c r="K227" s="142">
        <f>IF(H227&lt;=0,H227,((H227*C227)+($C$227-($H$227*$C$227))))</f>
        <v>3.6</v>
      </c>
      <c r="L227" s="142">
        <f t="shared" ref="L227:L258" si="18">J227-K227</f>
        <v>0.30707621437920185</v>
      </c>
      <c r="M227" s="143">
        <f t="shared" si="17"/>
        <v>1</v>
      </c>
      <c r="N227" s="143">
        <f>SUM(M227:M258)</f>
        <v>29</v>
      </c>
      <c r="O227" s="143">
        <f>COUNT(M227:M258)</f>
        <v>32</v>
      </c>
      <c r="P227" s="144">
        <f>N227/O227</f>
        <v>0.90625</v>
      </c>
    </row>
    <row r="228" spans="1:16" x14ac:dyDescent="0.3">
      <c r="A228" s="19" t="s">
        <v>4</v>
      </c>
      <c r="B228" s="20">
        <v>64</v>
      </c>
      <c r="C228" s="21">
        <v>3.6</v>
      </c>
      <c r="D228" s="20">
        <v>1</v>
      </c>
      <c r="E228" s="123"/>
      <c r="G228" s="69" t="s">
        <v>265</v>
      </c>
      <c r="H228" s="86">
        <f>_xll.NetOutputPrediction(NTLP_VP162EF9971C4F05E0, "DG8A81A22", "VP162EF9971C4F05E0", APZ!$A$3:$E$3, A228:E228)</f>
        <v>0.93553065917744904</v>
      </c>
      <c r="J228" s="142">
        <v>3.5638857758652027</v>
      </c>
      <c r="K228" s="142">
        <f t="shared" ref="K228:K258" si="19">IF(H228&lt;=0,H228,((H228*C228)+($C$227-($H$227*$C$227))))</f>
        <v>3.5999999999777161</v>
      </c>
      <c r="L228" s="142">
        <f t="shared" si="18"/>
        <v>-3.6114224112513416E-2</v>
      </c>
      <c r="M228" s="143">
        <f t="shared" si="17"/>
        <v>1</v>
      </c>
      <c r="N228" s="133"/>
      <c r="O228" s="133"/>
      <c r="P228" s="133"/>
    </row>
    <row r="229" spans="1:16" x14ac:dyDescent="0.3">
      <c r="A229" s="19" t="s">
        <v>4</v>
      </c>
      <c r="B229" s="20">
        <v>64</v>
      </c>
      <c r="C229" s="21">
        <v>3.6</v>
      </c>
      <c r="D229" s="20">
        <v>2</v>
      </c>
      <c r="E229" s="123"/>
      <c r="G229" s="69" t="s">
        <v>265</v>
      </c>
      <c r="H229" s="86">
        <f>_xll.NetOutputPrediction(NTLP_VP162EF9971C4F05E0, "DG8A81A22", "VP162EF9971C4F05E0", APZ!$A$3:$E$3, A229:E229)</f>
        <v>0.93553061648143632</v>
      </c>
      <c r="J229" s="142">
        <v>3.5107622660936211</v>
      </c>
      <c r="K229" s="142">
        <f t="shared" si="19"/>
        <v>3.5999998462720706</v>
      </c>
      <c r="L229" s="142">
        <f t="shared" si="18"/>
        <v>-8.9237580178449516E-2</v>
      </c>
      <c r="M229" s="143">
        <f t="shared" si="17"/>
        <v>1</v>
      </c>
      <c r="N229" s="133"/>
      <c r="O229" s="133"/>
      <c r="P229" s="133"/>
    </row>
    <row r="230" spans="1:16" x14ac:dyDescent="0.3">
      <c r="A230" s="19" t="s">
        <v>4</v>
      </c>
      <c r="B230" s="20">
        <v>64</v>
      </c>
      <c r="C230" s="21">
        <v>3.6</v>
      </c>
      <c r="D230" s="20">
        <v>3</v>
      </c>
      <c r="E230" s="123"/>
      <c r="G230" s="69" t="s">
        <v>265</v>
      </c>
      <c r="H230" s="86">
        <f>_xll.NetOutputPrediction(NTLP_VP162EF9971C4F05E0, "DG8A81A22", "VP162EF9971C4F05E0", APZ!$A$3:$E$3, A230:E230)</f>
        <v>0.87492479040453075</v>
      </c>
      <c r="J230" s="142">
        <v>1.6928031367991561</v>
      </c>
      <c r="K230" s="142">
        <f t="shared" si="19"/>
        <v>3.3818188723952103</v>
      </c>
      <c r="L230" s="142">
        <f t="shared" si="18"/>
        <v>-1.6890157355960542</v>
      </c>
      <c r="M230" s="143">
        <f t="shared" si="17"/>
        <v>0</v>
      </c>
      <c r="N230" s="133"/>
      <c r="O230" s="133"/>
      <c r="P230" s="133"/>
    </row>
    <row r="231" spans="1:16" x14ac:dyDescent="0.3">
      <c r="A231" s="19" t="s">
        <v>4</v>
      </c>
      <c r="B231" s="20">
        <v>64</v>
      </c>
      <c r="C231" s="21">
        <v>3.6</v>
      </c>
      <c r="D231" s="20">
        <v>4</v>
      </c>
      <c r="E231" s="123"/>
      <c r="G231" s="69" t="s">
        <v>265</v>
      </c>
      <c r="H231" s="86">
        <f>_xll.NetOutputPrediction(NTLP_VP162EF9971C4F05E0, "DG8A81A22", "VP162EF9971C4F05E0", APZ!$A$3:$E$3, A231:E231)</f>
        <v>-0.5274288083912837</v>
      </c>
      <c r="J231" s="142">
        <v>0.79313286207236522</v>
      </c>
      <c r="K231" s="142">
        <f t="shared" si="19"/>
        <v>-0.5274288083912837</v>
      </c>
      <c r="L231" s="142">
        <f t="shared" si="18"/>
        <v>1.3205616704636489</v>
      </c>
      <c r="M231" s="143">
        <f t="shared" si="17"/>
        <v>0</v>
      </c>
      <c r="N231" s="133"/>
      <c r="O231" s="133"/>
      <c r="P231" s="133"/>
    </row>
    <row r="232" spans="1:16" x14ac:dyDescent="0.3">
      <c r="A232" s="19" t="s">
        <v>4</v>
      </c>
      <c r="B232" s="20">
        <v>64</v>
      </c>
      <c r="C232" s="21">
        <v>3.6</v>
      </c>
      <c r="D232" s="20">
        <v>6</v>
      </c>
      <c r="E232" s="123"/>
      <c r="G232" s="69" t="s">
        <v>265</v>
      </c>
      <c r="H232" s="86">
        <f>_xll.NetOutputPrediction(NTLP_VP162EF9971C4F05E0, "DG8A81A22", "VP162EF9971C4F05E0", APZ!$A$3:$E$3, A232:E232)</f>
        <v>-0.99265127831226707</v>
      </c>
      <c r="J232" s="142">
        <v>-1</v>
      </c>
      <c r="K232" s="142">
        <f t="shared" si="19"/>
        <v>-0.99265127831226707</v>
      </c>
      <c r="L232" s="142">
        <f t="shared" si="18"/>
        <v>-7.3487216877329287E-3</v>
      </c>
      <c r="M232" s="143">
        <f t="shared" si="17"/>
        <v>1</v>
      </c>
      <c r="N232" s="133"/>
      <c r="O232" s="133"/>
      <c r="P232" s="133"/>
    </row>
    <row r="233" spans="1:16" x14ac:dyDescent="0.3">
      <c r="A233" s="19" t="s">
        <v>4</v>
      </c>
      <c r="B233" s="20">
        <v>64</v>
      </c>
      <c r="C233" s="21">
        <v>3.6</v>
      </c>
      <c r="D233" s="20">
        <v>8</v>
      </c>
      <c r="E233" s="123"/>
      <c r="G233" s="69" t="s">
        <v>265</v>
      </c>
      <c r="H233" s="86">
        <f>_xll.NetOutputPrediction(NTLP_VP162EF9971C4F05E0, "DG8A81A22", "VP162EF9971C4F05E0", APZ!$A$3:$E$3, A233:E233)</f>
        <v>-0.99675616352723728</v>
      </c>
      <c r="J233" s="142">
        <v>-1</v>
      </c>
      <c r="K233" s="142">
        <f t="shared" si="19"/>
        <v>-0.99675616352723728</v>
      </c>
      <c r="L233" s="142">
        <f t="shared" si="18"/>
        <v>-3.2438364727627178E-3</v>
      </c>
      <c r="M233" s="143">
        <f t="shared" si="17"/>
        <v>1</v>
      </c>
      <c r="N233" s="133"/>
      <c r="O233" s="133"/>
      <c r="P233" s="133"/>
    </row>
    <row r="234" spans="1:16" x14ac:dyDescent="0.3">
      <c r="A234" s="19" t="s">
        <v>4</v>
      </c>
      <c r="B234" s="20">
        <v>64</v>
      </c>
      <c r="C234" s="21">
        <v>3.6</v>
      </c>
      <c r="D234" s="20">
        <v>10</v>
      </c>
      <c r="E234" s="123"/>
      <c r="G234" s="69" t="s">
        <v>265</v>
      </c>
      <c r="H234" s="86">
        <f>_xll.NetOutputPrediction(NTLP_VP162EF9971C4F05E0, "DG8A81A22", "VP162EF9971C4F05E0", APZ!$A$3:$E$3, A234:E234)</f>
        <v>-0.99683243830538371</v>
      </c>
      <c r="J234" s="142">
        <v>-1</v>
      </c>
      <c r="K234" s="142">
        <f t="shared" si="19"/>
        <v>-0.99683243830538371</v>
      </c>
      <c r="L234" s="142">
        <f t="shared" si="18"/>
        <v>-3.1675616946162943E-3</v>
      </c>
      <c r="M234" s="143">
        <f t="shared" si="17"/>
        <v>1</v>
      </c>
      <c r="N234" s="133"/>
      <c r="O234" s="133"/>
      <c r="P234" s="133"/>
    </row>
    <row r="235" spans="1:16" x14ac:dyDescent="0.3">
      <c r="A235" s="19" t="s">
        <v>4</v>
      </c>
      <c r="B235" s="20">
        <v>64</v>
      </c>
      <c r="C235" s="21">
        <v>3.6</v>
      </c>
      <c r="D235" s="20">
        <v>0</v>
      </c>
      <c r="E235" s="123"/>
      <c r="G235" s="69" t="s">
        <v>265</v>
      </c>
      <c r="H235" s="86">
        <f>_xll.NetOutputPrediction(NTLP_VP162EF9971C4F05E0, "DG8A81A22", "VP162EF9971C4F05E0", APZ!$A$3:$E$3, A235:E235)</f>
        <v>0.93553065918363898</v>
      </c>
      <c r="J235" s="142">
        <v>3.9070762143792019</v>
      </c>
      <c r="K235" s="142">
        <f t="shared" si="19"/>
        <v>3.6</v>
      </c>
      <c r="L235" s="142">
        <f t="shared" si="18"/>
        <v>0.30707621437920185</v>
      </c>
      <c r="M235" s="143">
        <f t="shared" si="17"/>
        <v>1</v>
      </c>
      <c r="N235" s="133"/>
      <c r="O235" s="133"/>
      <c r="P235" s="133"/>
    </row>
    <row r="236" spans="1:16" x14ac:dyDescent="0.3">
      <c r="A236" s="19" t="s">
        <v>4</v>
      </c>
      <c r="B236" s="20">
        <v>64</v>
      </c>
      <c r="C236" s="21">
        <v>3.6</v>
      </c>
      <c r="D236" s="20">
        <v>1</v>
      </c>
      <c r="E236" s="123"/>
      <c r="G236" s="69" t="s">
        <v>265</v>
      </c>
      <c r="H236" s="86">
        <f>_xll.NetOutputPrediction(NTLP_VP162EF9971C4F05E0, "DG8A81A22", "VP162EF9971C4F05E0", APZ!$A$3:$E$3, A236:E236)</f>
        <v>0.93553065917744904</v>
      </c>
      <c r="J236" s="142">
        <v>3.9070762143792019</v>
      </c>
      <c r="K236" s="142">
        <f t="shared" si="19"/>
        <v>3.5999999999777161</v>
      </c>
      <c r="L236" s="142">
        <f t="shared" si="18"/>
        <v>0.3070762144014858</v>
      </c>
      <c r="M236" s="143">
        <f t="shared" si="17"/>
        <v>1</v>
      </c>
      <c r="N236" s="133"/>
      <c r="O236" s="133"/>
      <c r="P236" s="133"/>
    </row>
    <row r="237" spans="1:16" x14ac:dyDescent="0.3">
      <c r="A237" s="19" t="s">
        <v>4</v>
      </c>
      <c r="B237" s="20">
        <v>64</v>
      </c>
      <c r="C237" s="21">
        <v>3.6</v>
      </c>
      <c r="D237" s="20">
        <v>2</v>
      </c>
      <c r="E237" s="123"/>
      <c r="G237" s="69" t="s">
        <v>265</v>
      </c>
      <c r="H237" s="86">
        <f>_xll.NetOutputPrediction(NTLP_VP162EF9971C4F05E0, "DG8A81A22", "VP162EF9971C4F05E0", APZ!$A$3:$E$3, A237:E237)</f>
        <v>0.93553061648143632</v>
      </c>
      <c r="J237" s="142">
        <v>3.7948631281271186</v>
      </c>
      <c r="K237" s="142">
        <f t="shared" si="19"/>
        <v>3.5999998462720706</v>
      </c>
      <c r="L237" s="142">
        <f t="shared" si="18"/>
        <v>0.19486328185504798</v>
      </c>
      <c r="M237" s="143">
        <f t="shared" si="17"/>
        <v>1</v>
      </c>
      <c r="N237" s="133"/>
      <c r="O237" s="133"/>
      <c r="P237" s="133"/>
    </row>
    <row r="238" spans="1:16" x14ac:dyDescent="0.3">
      <c r="A238" s="19" t="s">
        <v>4</v>
      </c>
      <c r="B238" s="20">
        <v>64</v>
      </c>
      <c r="C238" s="21">
        <v>3.6</v>
      </c>
      <c r="D238" s="20">
        <v>3</v>
      </c>
      <c r="E238" s="123"/>
      <c r="G238" s="69" t="s">
        <v>265</v>
      </c>
      <c r="H238" s="86">
        <f>_xll.NetOutputPrediction(NTLP_VP162EF9971C4F05E0, "DG8A81A22", "VP162EF9971C4F05E0", APZ!$A$3:$E$3, A238:E238)</f>
        <v>0.87492479040453075</v>
      </c>
      <c r="J238" s="142">
        <v>2.817741873407456</v>
      </c>
      <c r="K238" s="142">
        <f t="shared" si="19"/>
        <v>3.3818188723952103</v>
      </c>
      <c r="L238" s="142">
        <f t="shared" si="18"/>
        <v>-0.56407699898775432</v>
      </c>
      <c r="M238" s="143">
        <f t="shared" si="17"/>
        <v>1</v>
      </c>
      <c r="N238" s="133"/>
      <c r="O238" s="133"/>
      <c r="P238" s="133"/>
    </row>
    <row r="239" spans="1:16" x14ac:dyDescent="0.3">
      <c r="A239" s="19" t="s">
        <v>4</v>
      </c>
      <c r="B239" s="20">
        <v>64</v>
      </c>
      <c r="C239" s="21">
        <v>3.6</v>
      </c>
      <c r="D239" s="20">
        <v>4</v>
      </c>
      <c r="E239" s="123"/>
      <c r="G239" s="69" t="s">
        <v>265</v>
      </c>
      <c r="H239" s="86">
        <f>_xll.NetOutputPrediction(NTLP_VP162EF9971C4F05E0, "DG8A81A22", "VP162EF9971C4F05E0", APZ!$A$3:$E$3, A239:E239)</f>
        <v>-0.5274288083912837</v>
      </c>
      <c r="J239" s="142">
        <v>1.6928031367991561</v>
      </c>
      <c r="K239" s="142">
        <f t="shared" si="19"/>
        <v>-0.5274288083912837</v>
      </c>
      <c r="L239" s="142">
        <f t="shared" si="18"/>
        <v>2.2202319451904398</v>
      </c>
      <c r="M239" s="143">
        <f t="shared" si="17"/>
        <v>0</v>
      </c>
      <c r="N239" s="133"/>
      <c r="O239" s="133"/>
      <c r="P239" s="133"/>
    </row>
    <row r="240" spans="1:16" x14ac:dyDescent="0.3">
      <c r="A240" s="19" t="s">
        <v>4</v>
      </c>
      <c r="B240" s="20">
        <v>64</v>
      </c>
      <c r="C240" s="21">
        <v>3.6</v>
      </c>
      <c r="D240" s="20">
        <v>6</v>
      </c>
      <c r="E240" s="123"/>
      <c r="G240" s="69" t="s">
        <v>265</v>
      </c>
      <c r="H240" s="86">
        <f>_xll.NetOutputPrediction(NTLP_VP162EF9971C4F05E0, "DG8A81A22", "VP162EF9971C4F05E0", APZ!$A$3:$E$3, A240:E240)</f>
        <v>-0.99265127831226707</v>
      </c>
      <c r="J240" s="142">
        <v>-1</v>
      </c>
      <c r="K240" s="142">
        <f t="shared" si="19"/>
        <v>-0.99265127831226707</v>
      </c>
      <c r="L240" s="142">
        <f t="shared" si="18"/>
        <v>-7.3487216877329287E-3</v>
      </c>
      <c r="M240" s="143">
        <f t="shared" si="17"/>
        <v>1</v>
      </c>
      <c r="N240" s="133"/>
      <c r="O240" s="133"/>
      <c r="P240" s="133"/>
    </row>
    <row r="241" spans="1:16" x14ac:dyDescent="0.3">
      <c r="A241" s="19" t="s">
        <v>4</v>
      </c>
      <c r="B241" s="20">
        <v>64</v>
      </c>
      <c r="C241" s="21">
        <v>3.6</v>
      </c>
      <c r="D241" s="20">
        <v>8</v>
      </c>
      <c r="E241" s="123"/>
      <c r="G241" s="69" t="s">
        <v>265</v>
      </c>
      <c r="H241" s="86">
        <f>_xll.NetOutputPrediction(NTLP_VP162EF9971C4F05E0, "DG8A81A22", "VP162EF9971C4F05E0", APZ!$A$3:$E$3, A241:E241)</f>
        <v>-0.99675616352723728</v>
      </c>
      <c r="J241" s="142">
        <v>-1</v>
      </c>
      <c r="K241" s="142">
        <f t="shared" si="19"/>
        <v>-0.99675616352723728</v>
      </c>
      <c r="L241" s="142">
        <f t="shared" si="18"/>
        <v>-3.2438364727627178E-3</v>
      </c>
      <c r="M241" s="143">
        <f t="shared" si="17"/>
        <v>1</v>
      </c>
      <c r="N241" s="133"/>
      <c r="O241" s="133"/>
      <c r="P241" s="133"/>
    </row>
    <row r="242" spans="1:16" x14ac:dyDescent="0.3">
      <c r="A242" s="19" t="s">
        <v>4</v>
      </c>
      <c r="B242" s="20">
        <v>64</v>
      </c>
      <c r="C242" s="21">
        <v>3.6</v>
      </c>
      <c r="D242" s="20">
        <v>10</v>
      </c>
      <c r="E242" s="123"/>
      <c r="G242" s="69" t="s">
        <v>265</v>
      </c>
      <c r="H242" s="86">
        <f>_xll.NetOutputPrediction(NTLP_VP162EF9971C4F05E0, "DG8A81A22", "VP162EF9971C4F05E0", APZ!$A$3:$E$3, A242:E242)</f>
        <v>-0.99683243830538371</v>
      </c>
      <c r="J242" s="142">
        <v>-1</v>
      </c>
      <c r="K242" s="142">
        <f t="shared" si="19"/>
        <v>-0.99683243830538371</v>
      </c>
      <c r="L242" s="142">
        <f t="shared" si="18"/>
        <v>-3.1675616946162943E-3</v>
      </c>
      <c r="M242" s="143">
        <f t="shared" si="17"/>
        <v>1</v>
      </c>
      <c r="N242" s="133"/>
      <c r="O242" s="133"/>
      <c r="P242" s="133"/>
    </row>
    <row r="243" spans="1:16" x14ac:dyDescent="0.3">
      <c r="A243" s="19" t="s">
        <v>4</v>
      </c>
      <c r="B243" s="20">
        <v>64</v>
      </c>
      <c r="C243" s="21">
        <v>3.6</v>
      </c>
      <c r="D243" s="20">
        <v>0</v>
      </c>
      <c r="E243" s="123"/>
      <c r="G243" s="69" t="s">
        <v>265</v>
      </c>
      <c r="H243" s="86">
        <f>_xll.NetOutputPrediction(NTLP_VP162EF9971C4F05E0, "DG8A81A22", "VP162EF9971C4F05E0", APZ!$A$3:$E$3, A243:E243)</f>
        <v>0.93553065918363898</v>
      </c>
      <c r="J243" s="142">
        <v>3.5107622660936211</v>
      </c>
      <c r="K243" s="142">
        <f t="shared" si="19"/>
        <v>3.6</v>
      </c>
      <c r="L243" s="142">
        <f t="shared" si="18"/>
        <v>-8.9237733906379013E-2</v>
      </c>
      <c r="M243" s="143">
        <f t="shared" si="17"/>
        <v>1</v>
      </c>
      <c r="N243" s="133"/>
      <c r="O243" s="133"/>
      <c r="P243" s="133"/>
    </row>
    <row r="244" spans="1:16" x14ac:dyDescent="0.3">
      <c r="A244" s="19" t="s">
        <v>4</v>
      </c>
      <c r="B244" s="20">
        <v>64</v>
      </c>
      <c r="C244" s="21">
        <v>3.6</v>
      </c>
      <c r="D244" s="20">
        <v>1</v>
      </c>
      <c r="E244" s="123"/>
      <c r="G244" s="69" t="s">
        <v>265</v>
      </c>
      <c r="H244" s="86">
        <f>_xll.NetOutputPrediction(NTLP_VP162EF9971C4F05E0, "DG8A81A22", "VP162EF9971C4F05E0", APZ!$A$3:$E$3, A244:E244)</f>
        <v>0.93553065917744904</v>
      </c>
      <c r="J244" s="142">
        <v>3.3828002111688442</v>
      </c>
      <c r="K244" s="142">
        <f t="shared" si="19"/>
        <v>3.5999999999777161</v>
      </c>
      <c r="L244" s="142">
        <f t="shared" si="18"/>
        <v>-0.21719978880887192</v>
      </c>
      <c r="M244" s="143">
        <f t="shared" si="17"/>
        <v>1</v>
      </c>
      <c r="N244" s="133"/>
      <c r="O244" s="133"/>
      <c r="P244" s="133"/>
    </row>
    <row r="245" spans="1:16" x14ac:dyDescent="0.3">
      <c r="A245" s="19" t="s">
        <v>4</v>
      </c>
      <c r="B245" s="20">
        <v>64</v>
      </c>
      <c r="C245" s="21">
        <v>3.6</v>
      </c>
      <c r="D245" s="20">
        <v>2</v>
      </c>
      <c r="E245" s="123"/>
      <c r="G245" s="69" t="s">
        <v>265</v>
      </c>
      <c r="H245" s="86">
        <f>_xll.NetOutputPrediction(NTLP_VP162EF9971C4F05E0, "DG8A81A22", "VP162EF9971C4F05E0", APZ!$A$3:$E$3, A245:E245)</f>
        <v>0.93553061648143632</v>
      </c>
      <c r="J245" s="142">
        <v>3.7948631281271186</v>
      </c>
      <c r="K245" s="142">
        <f t="shared" si="19"/>
        <v>3.5999998462720706</v>
      </c>
      <c r="L245" s="142">
        <f t="shared" si="18"/>
        <v>0.19486328185504798</v>
      </c>
      <c r="M245" s="143">
        <f t="shared" si="17"/>
        <v>1</v>
      </c>
      <c r="N245" s="133"/>
      <c r="O245" s="133"/>
      <c r="P245" s="133"/>
    </row>
    <row r="246" spans="1:16" x14ac:dyDescent="0.3">
      <c r="A246" s="19" t="s">
        <v>4</v>
      </c>
      <c r="B246" s="20">
        <v>64</v>
      </c>
      <c r="C246" s="21">
        <v>3.6</v>
      </c>
      <c r="D246" s="20">
        <v>3</v>
      </c>
      <c r="E246" s="123"/>
      <c r="G246" s="69" t="s">
        <v>265</v>
      </c>
      <c r="H246" s="86">
        <f>_xll.NetOutputPrediction(NTLP_VP162EF9971C4F05E0, "DG8A81A22", "VP162EF9971C4F05E0", APZ!$A$3:$E$3, A246:E246)</f>
        <v>0.87492479040453075</v>
      </c>
      <c r="J246" s="142">
        <v>2.4938331324631373</v>
      </c>
      <c r="K246" s="142">
        <f t="shared" si="19"/>
        <v>3.3818188723952103</v>
      </c>
      <c r="L246" s="142">
        <f t="shared" si="18"/>
        <v>-0.88798573993207297</v>
      </c>
      <c r="M246" s="143">
        <f t="shared" si="17"/>
        <v>1</v>
      </c>
      <c r="N246" s="133"/>
      <c r="O246" s="133"/>
      <c r="P246" s="133"/>
    </row>
    <row r="247" spans="1:16" x14ac:dyDescent="0.3">
      <c r="A247" s="19" t="s">
        <v>4</v>
      </c>
      <c r="B247" s="20">
        <v>64</v>
      </c>
      <c r="C247" s="21">
        <v>3.6</v>
      </c>
      <c r="D247" s="20">
        <v>4</v>
      </c>
      <c r="E247" s="123"/>
      <c r="G247" s="69" t="s">
        <v>265</v>
      </c>
      <c r="H247" s="86">
        <f>_xll.NetOutputPrediction(NTLP_VP162EF9971C4F05E0, "DG8A81A22", "VP162EF9971C4F05E0", APZ!$A$3:$E$3, A247:E247)</f>
        <v>-0.5274288083912837</v>
      </c>
      <c r="J247" s="142">
        <v>-1</v>
      </c>
      <c r="K247" s="142">
        <f t="shared" si="19"/>
        <v>-0.5274288083912837</v>
      </c>
      <c r="L247" s="142">
        <f t="shared" si="18"/>
        <v>-0.4725711916087163</v>
      </c>
      <c r="M247" s="143">
        <f t="shared" si="17"/>
        <v>1</v>
      </c>
      <c r="N247" s="133"/>
      <c r="O247" s="133"/>
      <c r="P247" s="133"/>
    </row>
    <row r="248" spans="1:16" x14ac:dyDescent="0.3">
      <c r="A248" s="19" t="s">
        <v>4</v>
      </c>
      <c r="B248" s="20">
        <v>64</v>
      </c>
      <c r="C248" s="21">
        <v>3.6</v>
      </c>
      <c r="D248" s="20">
        <v>6</v>
      </c>
      <c r="E248" s="123"/>
      <c r="G248" s="69" t="s">
        <v>265</v>
      </c>
      <c r="H248" s="86">
        <f>_xll.NetOutputPrediction(NTLP_VP162EF9971C4F05E0, "DG8A81A22", "VP162EF9971C4F05E0", APZ!$A$3:$E$3, A248:E248)</f>
        <v>-0.99265127831226707</v>
      </c>
      <c r="J248" s="142">
        <v>-1</v>
      </c>
      <c r="K248" s="142">
        <f t="shared" si="19"/>
        <v>-0.99265127831226707</v>
      </c>
      <c r="L248" s="142">
        <f t="shared" si="18"/>
        <v>-7.3487216877329287E-3</v>
      </c>
      <c r="M248" s="143">
        <f t="shared" si="17"/>
        <v>1</v>
      </c>
      <c r="N248" s="133"/>
      <c r="O248" s="133"/>
      <c r="P248" s="133"/>
    </row>
    <row r="249" spans="1:16" x14ac:dyDescent="0.3">
      <c r="A249" s="19" t="s">
        <v>4</v>
      </c>
      <c r="B249" s="20">
        <v>64</v>
      </c>
      <c r="C249" s="21">
        <v>3.6</v>
      </c>
      <c r="D249" s="20">
        <v>8</v>
      </c>
      <c r="E249" s="123"/>
      <c r="G249" s="69" t="s">
        <v>265</v>
      </c>
      <c r="H249" s="86">
        <f>_xll.NetOutputPrediction(NTLP_VP162EF9971C4F05E0, "DG8A81A22", "VP162EF9971C4F05E0", APZ!$A$3:$E$3, A249:E249)</f>
        <v>-0.99675616352723728</v>
      </c>
      <c r="J249" s="142">
        <v>-1</v>
      </c>
      <c r="K249" s="142">
        <f t="shared" si="19"/>
        <v>-0.99675616352723728</v>
      </c>
      <c r="L249" s="142">
        <f t="shared" si="18"/>
        <v>-3.2438364727627178E-3</v>
      </c>
      <c r="M249" s="143">
        <f t="shared" si="17"/>
        <v>1</v>
      </c>
      <c r="N249" s="133"/>
      <c r="O249" s="133"/>
      <c r="P249" s="133"/>
    </row>
    <row r="250" spans="1:16" x14ac:dyDescent="0.3">
      <c r="A250" s="19" t="s">
        <v>4</v>
      </c>
      <c r="B250" s="20">
        <v>64</v>
      </c>
      <c r="C250" s="21">
        <v>3.6</v>
      </c>
      <c r="D250" s="20">
        <v>10</v>
      </c>
      <c r="E250" s="123"/>
      <c r="G250" s="69" t="s">
        <v>265</v>
      </c>
      <c r="H250" s="86">
        <f>_xll.NetOutputPrediction(NTLP_VP162EF9971C4F05E0, "DG8A81A22", "VP162EF9971C4F05E0", APZ!$A$3:$E$3, A250:E250)</f>
        <v>-0.99683243830538371</v>
      </c>
      <c r="J250" s="142">
        <v>-1</v>
      </c>
      <c r="K250" s="142">
        <f t="shared" si="19"/>
        <v>-0.99683243830538371</v>
      </c>
      <c r="L250" s="142">
        <f t="shared" si="18"/>
        <v>-3.1675616946162943E-3</v>
      </c>
      <c r="M250" s="143">
        <f t="shared" si="17"/>
        <v>1</v>
      </c>
      <c r="N250" s="133"/>
      <c r="O250" s="133"/>
      <c r="P250" s="133"/>
    </row>
    <row r="251" spans="1:16" x14ac:dyDescent="0.3">
      <c r="A251" s="19" t="s">
        <v>4</v>
      </c>
      <c r="B251" s="20">
        <v>64</v>
      </c>
      <c r="C251" s="21">
        <v>3.6</v>
      </c>
      <c r="D251" s="20">
        <v>0</v>
      </c>
      <c r="E251" s="123"/>
      <c r="G251" s="69" t="s">
        <v>265</v>
      </c>
      <c r="H251" s="86">
        <f>_xll.NetOutputPrediction(NTLP_VP162EF9971C4F05E0, "DG8A81A22", "VP162EF9971C4F05E0", APZ!$A$3:$E$3, A251:E251)</f>
        <v>0.93553065918363898</v>
      </c>
      <c r="J251" s="142">
        <v>3.9487725164073186</v>
      </c>
      <c r="K251" s="142">
        <f t="shared" si="19"/>
        <v>3.6</v>
      </c>
      <c r="L251" s="142">
        <f t="shared" si="18"/>
        <v>0.34877251640731854</v>
      </c>
      <c r="M251" s="143">
        <f t="shared" si="17"/>
        <v>1</v>
      </c>
      <c r="N251" s="133"/>
      <c r="O251" s="133"/>
      <c r="P251" s="133"/>
    </row>
    <row r="252" spans="1:16" x14ac:dyDescent="0.3">
      <c r="A252" s="19" t="s">
        <v>4</v>
      </c>
      <c r="B252" s="20">
        <v>64</v>
      </c>
      <c r="C252" s="21">
        <v>3.6</v>
      </c>
      <c r="D252" s="20">
        <v>1</v>
      </c>
      <c r="E252" s="123"/>
      <c r="G252" s="69" t="s">
        <v>265</v>
      </c>
      <c r="H252" s="86">
        <f>_xll.NetOutputPrediction(NTLP_VP162EF9971C4F05E0, "DG8A81A22", "VP162EF9971C4F05E0", APZ!$A$3:$E$3, A252:E252)</f>
        <v>0.93553065917744904</v>
      </c>
      <c r="J252" s="142">
        <v>3.5107622660936211</v>
      </c>
      <c r="K252" s="142">
        <f t="shared" si="19"/>
        <v>3.5999999999777161</v>
      </c>
      <c r="L252" s="142">
        <f t="shared" si="18"/>
        <v>-8.9237733884095061E-2</v>
      </c>
      <c r="M252" s="143">
        <f t="shared" si="17"/>
        <v>1</v>
      </c>
      <c r="N252" s="133"/>
      <c r="O252" s="133"/>
      <c r="P252" s="133"/>
    </row>
    <row r="253" spans="1:16" x14ac:dyDescent="0.3">
      <c r="A253" s="19" t="s">
        <v>4</v>
      </c>
      <c r="B253" s="20">
        <v>64</v>
      </c>
      <c r="C253" s="21">
        <v>3.6</v>
      </c>
      <c r="D253" s="20">
        <v>2</v>
      </c>
      <c r="E253" s="123"/>
      <c r="G253" s="69" t="s">
        <v>265</v>
      </c>
      <c r="H253" s="86">
        <f>_xll.NetOutputPrediction(NTLP_VP162EF9971C4F05E0, "DG8A81A22", "VP162EF9971C4F05E0", APZ!$A$3:$E$3, A253:E253)</f>
        <v>0.93553061648143632</v>
      </c>
      <c r="J253" s="142">
        <v>3.5107622660936211</v>
      </c>
      <c r="K253" s="142">
        <f t="shared" si="19"/>
        <v>3.5999998462720706</v>
      </c>
      <c r="L253" s="142">
        <f t="shared" si="18"/>
        <v>-8.9237580178449516E-2</v>
      </c>
      <c r="M253" s="143">
        <f t="shared" si="17"/>
        <v>1</v>
      </c>
      <c r="N253" s="133"/>
      <c r="O253" s="133"/>
      <c r="P253" s="133"/>
    </row>
    <row r="254" spans="1:16" x14ac:dyDescent="0.3">
      <c r="A254" s="19" t="s">
        <v>4</v>
      </c>
      <c r="B254" s="20">
        <v>64</v>
      </c>
      <c r="C254" s="21">
        <v>3.6</v>
      </c>
      <c r="D254" s="20">
        <v>3</v>
      </c>
      <c r="E254" s="123"/>
      <c r="G254" s="69" t="s">
        <v>265</v>
      </c>
      <c r="H254" s="86">
        <f>_xll.NetOutputPrediction(NTLP_VP162EF9971C4F05E0, "DG8A81A22", "VP162EF9971C4F05E0", APZ!$A$3:$E$3, A254:E254)</f>
        <v>0.87492479040453075</v>
      </c>
      <c r="J254" s="142">
        <v>2.6382309020866219</v>
      </c>
      <c r="K254" s="142">
        <f t="shared" si="19"/>
        <v>3.3818188723952103</v>
      </c>
      <c r="L254" s="142">
        <f t="shared" si="18"/>
        <v>-0.74358797030858836</v>
      </c>
      <c r="M254" s="143">
        <f t="shared" si="17"/>
        <v>1</v>
      </c>
      <c r="N254" s="133"/>
      <c r="O254" s="133"/>
      <c r="P254" s="133"/>
    </row>
    <row r="255" spans="1:16" x14ac:dyDescent="0.3">
      <c r="A255" s="19" t="s">
        <v>4</v>
      </c>
      <c r="B255" s="20">
        <v>64</v>
      </c>
      <c r="C255" s="21">
        <v>3.6</v>
      </c>
      <c r="D255" s="20">
        <v>4</v>
      </c>
      <c r="E255" s="123"/>
      <c r="G255" s="69" t="s">
        <v>265</v>
      </c>
      <c r="H255" s="86">
        <f>_xll.NetOutputPrediction(NTLP_VP162EF9971C4F05E0, "DG8A81A22", "VP162EF9971C4F05E0", APZ!$A$3:$E$3, A255:E255)</f>
        <v>-0.5274288083912837</v>
      </c>
      <c r="J255" s="142">
        <v>-1</v>
      </c>
      <c r="K255" s="142">
        <f t="shared" si="19"/>
        <v>-0.5274288083912837</v>
      </c>
      <c r="L255" s="142">
        <f t="shared" si="18"/>
        <v>-0.4725711916087163</v>
      </c>
      <c r="M255" s="143">
        <f t="shared" si="17"/>
        <v>1</v>
      </c>
      <c r="N255" s="133"/>
      <c r="O255" s="133"/>
      <c r="P255" s="133"/>
    </row>
    <row r="256" spans="1:16" x14ac:dyDescent="0.3">
      <c r="A256" s="19" t="s">
        <v>4</v>
      </c>
      <c r="B256" s="20">
        <v>64</v>
      </c>
      <c r="C256" s="21">
        <v>3.6</v>
      </c>
      <c r="D256" s="20">
        <v>6</v>
      </c>
      <c r="E256" s="123"/>
      <c r="G256" s="69" t="s">
        <v>265</v>
      </c>
      <c r="H256" s="86">
        <f>_xll.NetOutputPrediction(NTLP_VP162EF9971C4F05E0, "DG8A81A22", "VP162EF9971C4F05E0", APZ!$A$3:$E$3, A256:E256)</f>
        <v>-0.99265127831226707</v>
      </c>
      <c r="J256" s="142">
        <v>-1</v>
      </c>
      <c r="K256" s="142">
        <f t="shared" si="19"/>
        <v>-0.99265127831226707</v>
      </c>
      <c r="L256" s="142">
        <f t="shared" si="18"/>
        <v>-7.3487216877329287E-3</v>
      </c>
      <c r="M256" s="143">
        <f t="shared" si="17"/>
        <v>1</v>
      </c>
      <c r="N256" s="133"/>
      <c r="O256" s="133"/>
      <c r="P256" s="133"/>
    </row>
    <row r="257" spans="1:16" x14ac:dyDescent="0.3">
      <c r="A257" s="19" t="s">
        <v>4</v>
      </c>
      <c r="B257" s="20">
        <v>64</v>
      </c>
      <c r="C257" s="21">
        <v>3.6</v>
      </c>
      <c r="D257" s="20">
        <v>8</v>
      </c>
      <c r="E257" s="123"/>
      <c r="G257" s="69" t="s">
        <v>265</v>
      </c>
      <c r="H257" s="86">
        <f>_xll.NetOutputPrediction(NTLP_VP162EF9971C4F05E0, "DG8A81A22", "VP162EF9971C4F05E0", APZ!$A$3:$E$3, A257:E257)</f>
        <v>-0.99675616352723728</v>
      </c>
      <c r="J257" s="142">
        <v>-1</v>
      </c>
      <c r="K257" s="142">
        <f t="shared" si="19"/>
        <v>-0.99675616352723728</v>
      </c>
      <c r="L257" s="142">
        <f t="shared" si="18"/>
        <v>-3.2438364727627178E-3</v>
      </c>
      <c r="M257" s="143">
        <f t="shared" si="17"/>
        <v>1</v>
      </c>
      <c r="N257" s="133"/>
      <c r="O257" s="133"/>
      <c r="P257" s="133"/>
    </row>
    <row r="258" spans="1:16" x14ac:dyDescent="0.3">
      <c r="A258" s="19" t="s">
        <v>4</v>
      </c>
      <c r="B258" s="20">
        <v>64</v>
      </c>
      <c r="C258" s="21">
        <v>3.6</v>
      </c>
      <c r="D258" s="20">
        <v>10</v>
      </c>
      <c r="E258" s="123"/>
      <c r="G258" s="69" t="s">
        <v>265</v>
      </c>
      <c r="H258" s="86">
        <f>_xll.NetOutputPrediction(NTLP_VP162EF9971C4F05E0, "DG8A81A22", "VP162EF9971C4F05E0", APZ!$A$3:$E$3, A258:E258)</f>
        <v>-0.99683243830538371</v>
      </c>
      <c r="J258" s="142">
        <v>-1</v>
      </c>
      <c r="K258" s="142">
        <f t="shared" si="19"/>
        <v>-0.99683243830538371</v>
      </c>
      <c r="L258" s="142">
        <f t="shared" si="18"/>
        <v>-3.1675616946162943E-3</v>
      </c>
      <c r="M258" s="143">
        <f t="shared" si="17"/>
        <v>1</v>
      </c>
      <c r="N258" s="133"/>
      <c r="O258" s="133"/>
      <c r="P258" s="133"/>
    </row>
    <row r="259" spans="1:16" x14ac:dyDescent="0.3">
      <c r="A259" s="19" t="s">
        <v>4</v>
      </c>
      <c r="B259" s="20">
        <v>64</v>
      </c>
      <c r="C259" s="21">
        <v>2</v>
      </c>
      <c r="D259" s="20">
        <v>0</v>
      </c>
      <c r="E259" s="123"/>
      <c r="G259" s="69" t="s">
        <v>265</v>
      </c>
      <c r="H259" s="86">
        <f>_xll.NetOutputPrediction(NTLP_VP162EF9971C4F05E0, "DG8A81A22", "VP162EF9971C4F05E0", APZ!$A$3:$E$3, A259:E259)</f>
        <v>0.93553065917990796</v>
      </c>
      <c r="J259" s="138">
        <v>1.8951928534003275</v>
      </c>
      <c r="K259" s="138">
        <f>IF(H259&lt;=0,H259,((H259*C259)+($C$259-($H$259*$C$259))))</f>
        <v>2</v>
      </c>
      <c r="L259" s="138">
        <f t="shared" ref="L259:L290" si="20">J259-K259</f>
        <v>-0.1048071465996725</v>
      </c>
      <c r="M259" s="139">
        <f t="shared" si="17"/>
        <v>1</v>
      </c>
      <c r="N259" s="139">
        <f>SUM(M259:M290)</f>
        <v>28</v>
      </c>
      <c r="O259" s="139">
        <f>COUNT(M259:M290)</f>
        <v>32</v>
      </c>
      <c r="P259" s="140">
        <f>N259/O259</f>
        <v>0.875</v>
      </c>
    </row>
    <row r="260" spans="1:16" x14ac:dyDescent="0.3">
      <c r="A260" s="19" t="s">
        <v>4</v>
      </c>
      <c r="B260" s="20">
        <v>64</v>
      </c>
      <c r="C260" s="21">
        <v>2</v>
      </c>
      <c r="D260" s="20">
        <v>1</v>
      </c>
      <c r="E260" s="123"/>
      <c r="G260" s="69" t="s">
        <v>265</v>
      </c>
      <c r="H260" s="86">
        <f>_xll.NetOutputPrediction(NTLP_VP162EF9971C4F05E0, "DG8A81A22", "VP162EF9971C4F05E0", APZ!$A$3:$E$3, A260:E260)</f>
        <v>0.93553065897466126</v>
      </c>
      <c r="J260" s="138">
        <v>1.8951928534003275</v>
      </c>
      <c r="K260" s="138">
        <f t="shared" ref="K260:K290" si="21">IF(H260&lt;=0,H260,((H260*C260)+($C$259-($H$259*$C$259))))</f>
        <v>1.9999999995895066</v>
      </c>
      <c r="L260" s="138">
        <f t="shared" si="20"/>
        <v>-0.10480714618917908</v>
      </c>
      <c r="M260" s="139">
        <f t="shared" si="17"/>
        <v>1</v>
      </c>
      <c r="N260" s="141"/>
      <c r="O260" s="141"/>
      <c r="P260" s="141"/>
    </row>
    <row r="261" spans="1:16" x14ac:dyDescent="0.3">
      <c r="A261" s="19" t="s">
        <v>4</v>
      </c>
      <c r="B261" s="20">
        <v>64</v>
      </c>
      <c r="C261" s="21">
        <v>2</v>
      </c>
      <c r="D261" s="20">
        <v>2</v>
      </c>
      <c r="E261" s="123"/>
      <c r="G261" s="69" t="s">
        <v>265</v>
      </c>
      <c r="H261" s="86">
        <f>_xll.NetOutputPrediction(NTLP_VP162EF9971C4F05E0, "DG8A81A22", "VP162EF9971C4F05E0", APZ!$A$3:$E$3, A261:E261)</f>
        <v>0.93552683403621151</v>
      </c>
      <c r="J261" s="138">
        <v>0.79313286207236522</v>
      </c>
      <c r="K261" s="138">
        <f t="shared" si="21"/>
        <v>1.9999923497126071</v>
      </c>
      <c r="L261" s="138">
        <f t="shared" si="20"/>
        <v>-1.2068594876402419</v>
      </c>
      <c r="M261" s="139">
        <f t="shared" ref="M261:M324" si="22">IF(L261&lt;-1,0,IF(L261&gt;0.5,0,1))</f>
        <v>0</v>
      </c>
      <c r="N261" s="141"/>
      <c r="O261" s="141"/>
      <c r="P261" s="141"/>
    </row>
    <row r="262" spans="1:16" x14ac:dyDescent="0.3">
      <c r="A262" s="19" t="s">
        <v>4</v>
      </c>
      <c r="B262" s="20">
        <v>64</v>
      </c>
      <c r="C262" s="21">
        <v>2</v>
      </c>
      <c r="D262" s="20">
        <v>3</v>
      </c>
      <c r="E262" s="123"/>
      <c r="G262" s="69" t="s">
        <v>265</v>
      </c>
      <c r="H262" s="86">
        <f>_xll.NetOutputPrediction(NTLP_VP162EF9971C4F05E0, "DG8A81A22", "VP162EF9971C4F05E0", APZ!$A$3:$E$3, A262:E262)</f>
        <v>-0.10577150903330015</v>
      </c>
      <c r="J262" s="138">
        <v>0.79313286207236522</v>
      </c>
      <c r="K262" s="138">
        <f t="shared" si="21"/>
        <v>-0.10577150903330015</v>
      </c>
      <c r="L262" s="138">
        <f t="shared" si="20"/>
        <v>0.89890437110566535</v>
      </c>
      <c r="M262" s="139">
        <f t="shared" si="22"/>
        <v>0</v>
      </c>
      <c r="N262" s="141"/>
      <c r="O262" s="141"/>
      <c r="P262" s="141"/>
    </row>
    <row r="263" spans="1:16" x14ac:dyDescent="0.3">
      <c r="A263" s="19" t="s">
        <v>4</v>
      </c>
      <c r="B263" s="20">
        <v>64</v>
      </c>
      <c r="C263" s="21">
        <v>2</v>
      </c>
      <c r="D263" s="20">
        <v>4</v>
      </c>
      <c r="E263" s="123"/>
      <c r="G263" s="69" t="s">
        <v>265</v>
      </c>
      <c r="H263" s="86">
        <f>_xll.NetOutputPrediction(NTLP_VP162EF9971C4F05E0, "DG8A81A22", "VP162EF9971C4F05E0", APZ!$A$3:$E$3, A263:E263)</f>
        <v>-0.96493692747975079</v>
      </c>
      <c r="J263" s="138">
        <v>-1</v>
      </c>
      <c r="K263" s="138">
        <f t="shared" si="21"/>
        <v>-0.96493692747975079</v>
      </c>
      <c r="L263" s="138">
        <f t="shared" si="20"/>
        <v>-3.5063072520249206E-2</v>
      </c>
      <c r="M263" s="139">
        <f t="shared" si="22"/>
        <v>1</v>
      </c>
      <c r="N263" s="141"/>
      <c r="O263" s="141"/>
      <c r="P263" s="141"/>
    </row>
    <row r="264" spans="1:16" x14ac:dyDescent="0.3">
      <c r="A264" s="19" t="s">
        <v>4</v>
      </c>
      <c r="B264" s="20">
        <v>64</v>
      </c>
      <c r="C264" s="21">
        <v>2</v>
      </c>
      <c r="D264" s="20">
        <v>6</v>
      </c>
      <c r="E264" s="123"/>
      <c r="G264" s="69" t="s">
        <v>265</v>
      </c>
      <c r="H264" s="86">
        <f>_xll.NetOutputPrediction(NTLP_VP162EF9971C4F05E0, "DG8A81A22", "VP162EF9971C4F05E0", APZ!$A$3:$E$3, A264:E264)</f>
        <v>-0.99666511707277894</v>
      </c>
      <c r="J264" s="138">
        <v>-1</v>
      </c>
      <c r="K264" s="138">
        <f t="shared" si="21"/>
        <v>-0.99666511707277894</v>
      </c>
      <c r="L264" s="138">
        <f t="shared" si="20"/>
        <v>-3.3348829272210612E-3</v>
      </c>
      <c r="M264" s="139">
        <f t="shared" si="22"/>
        <v>1</v>
      </c>
      <c r="N264" s="141"/>
      <c r="O264" s="141"/>
      <c r="P264" s="141"/>
    </row>
    <row r="265" spans="1:16" x14ac:dyDescent="0.3">
      <c r="A265" s="19" t="s">
        <v>4</v>
      </c>
      <c r="B265" s="20">
        <v>64</v>
      </c>
      <c r="C265" s="21">
        <v>2</v>
      </c>
      <c r="D265" s="20">
        <v>8</v>
      </c>
      <c r="E265" s="123"/>
      <c r="G265" s="69" t="s">
        <v>265</v>
      </c>
      <c r="H265" s="86">
        <f>_xll.NetOutputPrediction(NTLP_VP162EF9971C4F05E0, "DG8A81A22", "VP162EF9971C4F05E0", APZ!$A$3:$E$3, A265:E265)</f>
        <v>-0.99682965929775991</v>
      </c>
      <c r="J265" s="138">
        <v>-1</v>
      </c>
      <c r="K265" s="138">
        <f t="shared" si="21"/>
        <v>-0.99682965929775991</v>
      </c>
      <c r="L265" s="138">
        <f t="shared" si="20"/>
        <v>-3.1703407022400931E-3</v>
      </c>
      <c r="M265" s="139">
        <f t="shared" si="22"/>
        <v>1</v>
      </c>
      <c r="N265" s="141"/>
      <c r="O265" s="141"/>
      <c r="P265" s="141"/>
    </row>
    <row r="266" spans="1:16" x14ac:dyDescent="0.3">
      <c r="A266" s="19" t="s">
        <v>4</v>
      </c>
      <c r="B266" s="20">
        <v>64</v>
      </c>
      <c r="C266" s="21">
        <v>2</v>
      </c>
      <c r="D266" s="20">
        <v>10</v>
      </c>
      <c r="E266" s="123"/>
      <c r="G266" s="69" t="s">
        <v>265</v>
      </c>
      <c r="H266" s="86">
        <f>_xll.NetOutputPrediction(NTLP_VP162EF9971C4F05E0, "DG8A81A22", "VP162EF9971C4F05E0", APZ!$A$3:$E$3, A266:E266)</f>
        <v>-0.99683569736519617</v>
      </c>
      <c r="J266" s="138">
        <v>-1</v>
      </c>
      <c r="K266" s="138">
        <f t="shared" si="21"/>
        <v>-0.99683569736519617</v>
      </c>
      <c r="L266" s="138">
        <f t="shared" si="20"/>
        <v>-3.1643026348038283E-3</v>
      </c>
      <c r="M266" s="139">
        <f t="shared" si="22"/>
        <v>1</v>
      </c>
      <c r="N266" s="141"/>
      <c r="O266" s="141"/>
      <c r="P266" s="141"/>
    </row>
    <row r="267" spans="1:16" x14ac:dyDescent="0.3">
      <c r="A267" s="19" t="s">
        <v>4</v>
      </c>
      <c r="B267" s="20">
        <v>64</v>
      </c>
      <c r="C267" s="21">
        <v>2</v>
      </c>
      <c r="D267" s="20">
        <v>0</v>
      </c>
      <c r="E267" s="123"/>
      <c r="G267" s="69" t="s">
        <v>265</v>
      </c>
      <c r="H267" s="86">
        <f>_xll.NetOutputPrediction(NTLP_VP162EF9971C4F05E0, "DG8A81A22", "VP162EF9971C4F05E0", APZ!$A$3:$E$3, A267:E267)</f>
        <v>0.93553065917990796</v>
      </c>
      <c r="J267" s="138">
        <v>1.8951928534003275</v>
      </c>
      <c r="K267" s="138">
        <f t="shared" si="21"/>
        <v>2</v>
      </c>
      <c r="L267" s="138">
        <f t="shared" si="20"/>
        <v>-0.1048071465996725</v>
      </c>
      <c r="M267" s="139">
        <f t="shared" si="22"/>
        <v>1</v>
      </c>
      <c r="N267" s="141"/>
      <c r="O267" s="141"/>
      <c r="P267" s="141"/>
    </row>
    <row r="268" spans="1:16" x14ac:dyDescent="0.3">
      <c r="A268" s="19" t="s">
        <v>4</v>
      </c>
      <c r="B268" s="20">
        <v>64</v>
      </c>
      <c r="C268" s="21">
        <v>2</v>
      </c>
      <c r="D268" s="20">
        <v>1</v>
      </c>
      <c r="E268" s="123"/>
      <c r="G268" s="69" t="s">
        <v>265</v>
      </c>
      <c r="H268" s="86">
        <f>_xll.NetOutputPrediction(NTLP_VP162EF9971C4F05E0, "DG8A81A22", "VP162EF9971C4F05E0", APZ!$A$3:$E$3, A268:E268)</f>
        <v>0.93553065897466126</v>
      </c>
      <c r="J268" s="138">
        <v>1.6928031367991561</v>
      </c>
      <c r="K268" s="138">
        <f t="shared" si="21"/>
        <v>1.9999999995895066</v>
      </c>
      <c r="L268" s="138">
        <f t="shared" si="20"/>
        <v>-0.30719686279035052</v>
      </c>
      <c r="M268" s="139">
        <f t="shared" si="22"/>
        <v>1</v>
      </c>
      <c r="N268" s="141"/>
      <c r="O268" s="141"/>
      <c r="P268" s="141"/>
    </row>
    <row r="269" spans="1:16" x14ac:dyDescent="0.3">
      <c r="A269" s="19" t="s">
        <v>4</v>
      </c>
      <c r="B269" s="20">
        <v>64</v>
      </c>
      <c r="C269" s="21">
        <v>2</v>
      </c>
      <c r="D269" s="20">
        <v>2</v>
      </c>
      <c r="E269" s="123"/>
      <c r="G269" s="69" t="s">
        <v>265</v>
      </c>
      <c r="H269" s="86">
        <f>_xll.NetOutputPrediction(NTLP_VP162EF9971C4F05E0, "DG8A81A22", "VP162EF9971C4F05E0", APZ!$A$3:$E$3, A269:E269)</f>
        <v>0.93552683403621151</v>
      </c>
      <c r="J269" s="138">
        <v>1.8951928534003275</v>
      </c>
      <c r="K269" s="138">
        <f t="shared" si="21"/>
        <v>1.9999923497126071</v>
      </c>
      <c r="L269" s="138">
        <f t="shared" si="20"/>
        <v>-0.10479949631227958</v>
      </c>
      <c r="M269" s="139">
        <f t="shared" si="22"/>
        <v>1</v>
      </c>
      <c r="N269" s="141"/>
      <c r="O269" s="141"/>
      <c r="P269" s="141"/>
    </row>
    <row r="270" spans="1:16" x14ac:dyDescent="0.3">
      <c r="A270" s="19" t="s">
        <v>4</v>
      </c>
      <c r="B270" s="20">
        <v>64</v>
      </c>
      <c r="C270" s="21">
        <v>2</v>
      </c>
      <c r="D270" s="20">
        <v>3</v>
      </c>
      <c r="E270" s="123"/>
      <c r="G270" s="69" t="s">
        <v>265</v>
      </c>
      <c r="H270" s="86">
        <f>_xll.NetOutputPrediction(NTLP_VP162EF9971C4F05E0, "DG8A81A22", "VP162EF9971C4F05E0", APZ!$A$3:$E$3, A270:E270)</f>
        <v>-0.10577150903330015</v>
      </c>
      <c r="J270" s="138">
        <v>0.4</v>
      </c>
      <c r="K270" s="138">
        <f t="shared" si="21"/>
        <v>-0.10577150903330015</v>
      </c>
      <c r="L270" s="138">
        <f t="shared" si="20"/>
        <v>0.50577150903330015</v>
      </c>
      <c r="M270" s="139">
        <f t="shared" si="22"/>
        <v>0</v>
      </c>
      <c r="N270" s="141"/>
      <c r="O270" s="141"/>
      <c r="P270" s="141"/>
    </row>
    <row r="271" spans="1:16" x14ac:dyDescent="0.3">
      <c r="A271" s="19" t="s">
        <v>4</v>
      </c>
      <c r="B271" s="20">
        <v>64</v>
      </c>
      <c r="C271" s="21">
        <v>2</v>
      </c>
      <c r="D271" s="20">
        <v>4</v>
      </c>
      <c r="E271" s="123"/>
      <c r="G271" s="69" t="s">
        <v>265</v>
      </c>
      <c r="H271" s="86">
        <f>_xll.NetOutputPrediction(NTLP_VP162EF9971C4F05E0, "DG8A81A22", "VP162EF9971C4F05E0", APZ!$A$3:$E$3, A271:E271)</f>
        <v>-0.96493692747975079</v>
      </c>
      <c r="J271" s="138">
        <v>-1</v>
      </c>
      <c r="K271" s="138">
        <f t="shared" si="21"/>
        <v>-0.96493692747975079</v>
      </c>
      <c r="L271" s="138">
        <f t="shared" si="20"/>
        <v>-3.5063072520249206E-2</v>
      </c>
      <c r="M271" s="139">
        <f t="shared" si="22"/>
        <v>1</v>
      </c>
      <c r="N271" s="141"/>
      <c r="O271" s="141"/>
      <c r="P271" s="141"/>
    </row>
    <row r="272" spans="1:16" x14ac:dyDescent="0.3">
      <c r="A272" s="19" t="s">
        <v>4</v>
      </c>
      <c r="B272" s="20">
        <v>64</v>
      </c>
      <c r="C272" s="21">
        <v>2</v>
      </c>
      <c r="D272" s="20">
        <v>6</v>
      </c>
      <c r="E272" s="123"/>
      <c r="G272" s="69" t="s">
        <v>265</v>
      </c>
      <c r="H272" s="86">
        <f>_xll.NetOutputPrediction(NTLP_VP162EF9971C4F05E0, "DG8A81A22", "VP162EF9971C4F05E0", APZ!$A$3:$E$3, A272:E272)</f>
        <v>-0.99666511707277894</v>
      </c>
      <c r="J272" s="138">
        <v>-1</v>
      </c>
      <c r="K272" s="138">
        <f t="shared" si="21"/>
        <v>-0.99666511707277894</v>
      </c>
      <c r="L272" s="138">
        <f t="shared" si="20"/>
        <v>-3.3348829272210612E-3</v>
      </c>
      <c r="M272" s="139">
        <f t="shared" si="22"/>
        <v>1</v>
      </c>
      <c r="N272" s="141"/>
      <c r="O272" s="141"/>
      <c r="P272" s="141"/>
    </row>
    <row r="273" spans="1:16" x14ac:dyDescent="0.3">
      <c r="A273" s="19" t="s">
        <v>4</v>
      </c>
      <c r="B273" s="20">
        <v>64</v>
      </c>
      <c r="C273" s="21">
        <v>2</v>
      </c>
      <c r="D273" s="20">
        <v>8</v>
      </c>
      <c r="E273" s="123"/>
      <c r="G273" s="69" t="s">
        <v>265</v>
      </c>
      <c r="H273" s="86">
        <f>_xll.NetOutputPrediction(NTLP_VP162EF9971C4F05E0, "DG8A81A22", "VP162EF9971C4F05E0", APZ!$A$3:$E$3, A273:E273)</f>
        <v>-0.99682965929775991</v>
      </c>
      <c r="J273" s="138">
        <v>-1</v>
      </c>
      <c r="K273" s="138">
        <f t="shared" si="21"/>
        <v>-0.99682965929775991</v>
      </c>
      <c r="L273" s="138">
        <f t="shared" si="20"/>
        <v>-3.1703407022400931E-3</v>
      </c>
      <c r="M273" s="139">
        <f t="shared" si="22"/>
        <v>1</v>
      </c>
      <c r="N273" s="141"/>
      <c r="O273" s="141"/>
      <c r="P273" s="141"/>
    </row>
    <row r="274" spans="1:16" x14ac:dyDescent="0.3">
      <c r="A274" s="19" t="s">
        <v>4</v>
      </c>
      <c r="B274" s="20">
        <v>64</v>
      </c>
      <c r="C274" s="21">
        <v>2</v>
      </c>
      <c r="D274" s="20">
        <v>10</v>
      </c>
      <c r="E274" s="123"/>
      <c r="G274" s="69" t="s">
        <v>265</v>
      </c>
      <c r="H274" s="86">
        <f>_xll.NetOutputPrediction(NTLP_VP162EF9971C4F05E0, "DG8A81A22", "VP162EF9971C4F05E0", APZ!$A$3:$E$3, A274:E274)</f>
        <v>-0.99683569736519617</v>
      </c>
      <c r="J274" s="138">
        <v>-1</v>
      </c>
      <c r="K274" s="138">
        <f t="shared" si="21"/>
        <v>-0.99683569736519617</v>
      </c>
      <c r="L274" s="138">
        <f t="shared" si="20"/>
        <v>-3.1643026348038283E-3</v>
      </c>
      <c r="M274" s="139">
        <f t="shared" si="22"/>
        <v>1</v>
      </c>
      <c r="N274" s="141"/>
      <c r="O274" s="141"/>
      <c r="P274" s="141"/>
    </row>
    <row r="275" spans="1:16" x14ac:dyDescent="0.3">
      <c r="A275" s="19" t="s">
        <v>4</v>
      </c>
      <c r="B275" s="20">
        <v>64</v>
      </c>
      <c r="C275" s="21">
        <v>2</v>
      </c>
      <c r="D275" s="20">
        <v>0</v>
      </c>
      <c r="E275" s="123"/>
      <c r="G275" s="69" t="s">
        <v>265</v>
      </c>
      <c r="H275" s="86">
        <f>_xll.NetOutputPrediction(NTLP_VP162EF9971C4F05E0, "DG8A81A22", "VP162EF9971C4F05E0", APZ!$A$3:$E$3, A275:E275)</f>
        <v>0.93553065917990796</v>
      </c>
      <c r="J275" s="138">
        <v>1.8951928534003275</v>
      </c>
      <c r="K275" s="138">
        <f t="shared" si="21"/>
        <v>2</v>
      </c>
      <c r="L275" s="138">
        <f t="shared" si="20"/>
        <v>-0.1048071465996725</v>
      </c>
      <c r="M275" s="139">
        <f t="shared" si="22"/>
        <v>1</v>
      </c>
      <c r="N275" s="141"/>
      <c r="O275" s="141"/>
      <c r="P275" s="141"/>
    </row>
    <row r="276" spans="1:16" x14ac:dyDescent="0.3">
      <c r="A276" s="19" t="s">
        <v>4</v>
      </c>
      <c r="B276" s="20">
        <v>64</v>
      </c>
      <c r="C276" s="21">
        <v>2</v>
      </c>
      <c r="D276" s="20">
        <v>1</v>
      </c>
      <c r="E276" s="123"/>
      <c r="G276" s="69" t="s">
        <v>265</v>
      </c>
      <c r="H276" s="86">
        <f>_xll.NetOutputPrediction(NTLP_VP162EF9971C4F05E0, "DG8A81A22", "VP162EF9971C4F05E0", APZ!$A$3:$E$3, A276:E276)</f>
        <v>0.93553065897466126</v>
      </c>
      <c r="J276" s="138">
        <v>2.1136218907515314</v>
      </c>
      <c r="K276" s="138">
        <f t="shared" si="21"/>
        <v>1.9999999995895066</v>
      </c>
      <c r="L276" s="138">
        <f t="shared" si="20"/>
        <v>0.11362189116202481</v>
      </c>
      <c r="M276" s="139">
        <f t="shared" si="22"/>
        <v>1</v>
      </c>
      <c r="N276" s="141"/>
      <c r="O276" s="141"/>
      <c r="P276" s="141"/>
    </row>
    <row r="277" spans="1:16" x14ac:dyDescent="0.3">
      <c r="A277" s="19" t="s">
        <v>4</v>
      </c>
      <c r="B277" s="20">
        <v>64</v>
      </c>
      <c r="C277" s="21">
        <v>2</v>
      </c>
      <c r="D277" s="20">
        <v>2</v>
      </c>
      <c r="E277" s="123"/>
      <c r="G277" s="69" t="s">
        <v>265</v>
      </c>
      <c r="H277" s="86">
        <f>_xll.NetOutputPrediction(NTLP_VP162EF9971C4F05E0, "DG8A81A22", "VP162EF9971C4F05E0", APZ!$A$3:$E$3, A277:E277)</f>
        <v>0.93552683403621151</v>
      </c>
      <c r="J277" s="138">
        <v>1.8951928534003275</v>
      </c>
      <c r="K277" s="138">
        <f t="shared" si="21"/>
        <v>1.9999923497126071</v>
      </c>
      <c r="L277" s="138">
        <f t="shared" si="20"/>
        <v>-0.10479949631227958</v>
      </c>
      <c r="M277" s="139">
        <f t="shared" si="22"/>
        <v>1</v>
      </c>
      <c r="N277" s="141"/>
      <c r="O277" s="141"/>
      <c r="P277" s="141"/>
    </row>
    <row r="278" spans="1:16" x14ac:dyDescent="0.3">
      <c r="A278" s="19" t="s">
        <v>4</v>
      </c>
      <c r="B278" s="20">
        <v>64</v>
      </c>
      <c r="C278" s="21">
        <v>2</v>
      </c>
      <c r="D278" s="20">
        <v>3</v>
      </c>
      <c r="E278" s="123"/>
      <c r="G278" s="69" t="s">
        <v>265</v>
      </c>
      <c r="H278" s="86">
        <f>_xll.NetOutputPrediction(NTLP_VP162EF9971C4F05E0, "DG8A81A22", "VP162EF9971C4F05E0", APZ!$A$3:$E$3, A278:E278)</f>
        <v>-0.10577150903330015</v>
      </c>
      <c r="J278" s="138">
        <v>0.4</v>
      </c>
      <c r="K278" s="138">
        <f t="shared" si="21"/>
        <v>-0.10577150903330015</v>
      </c>
      <c r="L278" s="138">
        <f t="shared" si="20"/>
        <v>0.50577150903330015</v>
      </c>
      <c r="M278" s="139">
        <f t="shared" si="22"/>
        <v>0</v>
      </c>
      <c r="N278" s="141"/>
      <c r="O278" s="141"/>
      <c r="P278" s="141"/>
    </row>
    <row r="279" spans="1:16" x14ac:dyDescent="0.3">
      <c r="A279" s="19" t="s">
        <v>4</v>
      </c>
      <c r="B279" s="20">
        <v>64</v>
      </c>
      <c r="C279" s="21">
        <v>2</v>
      </c>
      <c r="D279" s="20">
        <v>4</v>
      </c>
      <c r="E279" s="123"/>
      <c r="G279" s="69" t="s">
        <v>265</v>
      </c>
      <c r="H279" s="86">
        <f>_xll.NetOutputPrediction(NTLP_VP162EF9971C4F05E0, "DG8A81A22", "VP162EF9971C4F05E0", APZ!$A$3:$E$3, A279:E279)</f>
        <v>-0.96493692747975079</v>
      </c>
      <c r="J279" s="138">
        <v>-1</v>
      </c>
      <c r="K279" s="138">
        <f t="shared" si="21"/>
        <v>-0.96493692747975079</v>
      </c>
      <c r="L279" s="138">
        <f t="shared" si="20"/>
        <v>-3.5063072520249206E-2</v>
      </c>
      <c r="M279" s="139">
        <f t="shared" si="22"/>
        <v>1</v>
      </c>
      <c r="N279" s="141"/>
      <c r="O279" s="141"/>
      <c r="P279" s="141"/>
    </row>
    <row r="280" spans="1:16" x14ac:dyDescent="0.3">
      <c r="A280" s="19" t="s">
        <v>4</v>
      </c>
      <c r="B280" s="20">
        <v>64</v>
      </c>
      <c r="C280" s="21">
        <v>2</v>
      </c>
      <c r="D280" s="20">
        <v>6</v>
      </c>
      <c r="E280" s="123"/>
      <c r="G280" s="69" t="s">
        <v>265</v>
      </c>
      <c r="H280" s="86">
        <f>_xll.NetOutputPrediction(NTLP_VP162EF9971C4F05E0, "DG8A81A22", "VP162EF9971C4F05E0", APZ!$A$3:$E$3, A280:E280)</f>
        <v>-0.99666511707277894</v>
      </c>
      <c r="J280" s="138">
        <v>-1</v>
      </c>
      <c r="K280" s="138">
        <f t="shared" si="21"/>
        <v>-0.99666511707277894</v>
      </c>
      <c r="L280" s="138">
        <f t="shared" si="20"/>
        <v>-3.3348829272210612E-3</v>
      </c>
      <c r="M280" s="139">
        <f t="shared" si="22"/>
        <v>1</v>
      </c>
      <c r="N280" s="141"/>
      <c r="O280" s="141"/>
      <c r="P280" s="141"/>
    </row>
    <row r="281" spans="1:16" x14ac:dyDescent="0.3">
      <c r="A281" s="19" t="s">
        <v>4</v>
      </c>
      <c r="B281" s="20">
        <v>64</v>
      </c>
      <c r="C281" s="21">
        <v>2</v>
      </c>
      <c r="D281" s="20">
        <v>8</v>
      </c>
      <c r="E281" s="123"/>
      <c r="G281" s="69" t="s">
        <v>265</v>
      </c>
      <c r="H281" s="86">
        <f>_xll.NetOutputPrediction(NTLP_VP162EF9971C4F05E0, "DG8A81A22", "VP162EF9971C4F05E0", APZ!$A$3:$E$3, A281:E281)</f>
        <v>-0.99682965929775991</v>
      </c>
      <c r="J281" s="138">
        <v>-1</v>
      </c>
      <c r="K281" s="138">
        <f t="shared" si="21"/>
        <v>-0.99682965929775991</v>
      </c>
      <c r="L281" s="138">
        <f t="shared" si="20"/>
        <v>-3.1703407022400931E-3</v>
      </c>
      <c r="M281" s="139">
        <f t="shared" si="22"/>
        <v>1</v>
      </c>
      <c r="N281" s="141"/>
      <c r="O281" s="141"/>
      <c r="P281" s="141"/>
    </row>
    <row r="282" spans="1:16" x14ac:dyDescent="0.3">
      <c r="A282" s="19" t="s">
        <v>4</v>
      </c>
      <c r="B282" s="20">
        <v>64</v>
      </c>
      <c r="C282" s="21">
        <v>2</v>
      </c>
      <c r="D282" s="20">
        <v>10</v>
      </c>
      <c r="E282" s="123"/>
      <c r="G282" s="69" t="s">
        <v>265</v>
      </c>
      <c r="H282" s="86">
        <f>_xll.NetOutputPrediction(NTLP_VP162EF9971C4F05E0, "DG8A81A22", "VP162EF9971C4F05E0", APZ!$A$3:$E$3, A282:E282)</f>
        <v>-0.99683569736519617</v>
      </c>
      <c r="J282" s="138">
        <v>-1</v>
      </c>
      <c r="K282" s="138">
        <f t="shared" si="21"/>
        <v>-0.99683569736519617</v>
      </c>
      <c r="L282" s="138">
        <f t="shared" si="20"/>
        <v>-3.1643026348038283E-3</v>
      </c>
      <c r="M282" s="139">
        <f t="shared" si="22"/>
        <v>1</v>
      </c>
      <c r="N282" s="141"/>
      <c r="O282" s="141"/>
      <c r="P282" s="141"/>
    </row>
    <row r="283" spans="1:16" x14ac:dyDescent="0.3">
      <c r="A283" s="19" t="s">
        <v>4</v>
      </c>
      <c r="B283" s="20">
        <v>64</v>
      </c>
      <c r="C283" s="21">
        <v>2</v>
      </c>
      <c r="D283" s="20">
        <v>0</v>
      </c>
      <c r="E283" s="123"/>
      <c r="G283" s="69" t="s">
        <v>265</v>
      </c>
      <c r="H283" s="86">
        <f>_xll.NetOutputPrediction(NTLP_VP162EF9971C4F05E0, "DG8A81A22", "VP162EF9971C4F05E0", APZ!$A$3:$E$3, A283:E283)</f>
        <v>0.93553065917990796</v>
      </c>
      <c r="J283" s="138">
        <v>1.8951928534003275</v>
      </c>
      <c r="K283" s="138">
        <f t="shared" si="21"/>
        <v>2</v>
      </c>
      <c r="L283" s="138">
        <f t="shared" si="20"/>
        <v>-0.1048071465996725</v>
      </c>
      <c r="M283" s="139">
        <f t="shared" si="22"/>
        <v>1</v>
      </c>
      <c r="N283" s="141"/>
      <c r="O283" s="141"/>
      <c r="P283" s="141"/>
    </row>
    <row r="284" spans="1:16" x14ac:dyDescent="0.3">
      <c r="A284" s="19" t="s">
        <v>4</v>
      </c>
      <c r="B284" s="20">
        <v>64</v>
      </c>
      <c r="C284" s="21">
        <v>2</v>
      </c>
      <c r="D284" s="20">
        <v>1</v>
      </c>
      <c r="E284" s="123"/>
      <c r="G284" s="69" t="s">
        <v>265</v>
      </c>
      <c r="H284" s="86">
        <f>_xll.NetOutputPrediction(NTLP_VP162EF9971C4F05E0, "DG8A81A22", "VP162EF9971C4F05E0", APZ!$A$3:$E$3, A284:E284)</f>
        <v>0.93553065897466126</v>
      </c>
      <c r="J284" s="138">
        <v>1.8951928534003275</v>
      </c>
      <c r="K284" s="138">
        <f t="shared" si="21"/>
        <v>1.9999999995895066</v>
      </c>
      <c r="L284" s="138">
        <f t="shared" si="20"/>
        <v>-0.10480714618917908</v>
      </c>
      <c r="M284" s="139">
        <f t="shared" si="22"/>
        <v>1</v>
      </c>
      <c r="N284" s="141"/>
      <c r="O284" s="141"/>
      <c r="P284" s="141"/>
    </row>
    <row r="285" spans="1:16" x14ac:dyDescent="0.3">
      <c r="A285" s="19" t="s">
        <v>4</v>
      </c>
      <c r="B285" s="20">
        <v>64</v>
      </c>
      <c r="C285" s="21">
        <v>2</v>
      </c>
      <c r="D285" s="20">
        <v>2</v>
      </c>
      <c r="E285" s="123"/>
      <c r="G285" s="69" t="s">
        <v>265</v>
      </c>
      <c r="H285" s="86">
        <f>_xll.NetOutputPrediction(NTLP_VP162EF9971C4F05E0, "DG8A81A22", "VP162EF9971C4F05E0", APZ!$A$3:$E$3, A285:E285)</f>
        <v>0.93552683403621151</v>
      </c>
      <c r="J285" s="138">
        <v>1.6928031367991561</v>
      </c>
      <c r="K285" s="138">
        <f t="shared" si="21"/>
        <v>1.9999923497126071</v>
      </c>
      <c r="L285" s="138">
        <f t="shared" si="20"/>
        <v>-0.30718921291345103</v>
      </c>
      <c r="M285" s="139">
        <f t="shared" si="22"/>
        <v>1</v>
      </c>
      <c r="N285" s="141"/>
      <c r="O285" s="141"/>
      <c r="P285" s="141"/>
    </row>
    <row r="286" spans="1:16" x14ac:dyDescent="0.3">
      <c r="A286" s="19" t="s">
        <v>4</v>
      </c>
      <c r="B286" s="20">
        <v>64</v>
      </c>
      <c r="C286" s="21">
        <v>2</v>
      </c>
      <c r="D286" s="20">
        <v>3</v>
      </c>
      <c r="E286" s="123"/>
      <c r="G286" s="69" t="s">
        <v>265</v>
      </c>
      <c r="H286" s="86">
        <f>_xll.NetOutputPrediction(NTLP_VP162EF9971C4F05E0, "DG8A81A22", "VP162EF9971C4F05E0", APZ!$A$3:$E$3, A286:E286)</f>
        <v>-0.10577150903330015</v>
      </c>
      <c r="J286" s="138">
        <v>-1</v>
      </c>
      <c r="K286" s="138">
        <f t="shared" si="21"/>
        <v>-0.10577150903330015</v>
      </c>
      <c r="L286" s="138">
        <f t="shared" si="20"/>
        <v>-0.89422849096669987</v>
      </c>
      <c r="M286" s="139">
        <f t="shared" si="22"/>
        <v>1</v>
      </c>
      <c r="N286" s="141"/>
      <c r="O286" s="141"/>
      <c r="P286" s="141"/>
    </row>
    <row r="287" spans="1:16" x14ac:dyDescent="0.3">
      <c r="A287" s="19" t="s">
        <v>4</v>
      </c>
      <c r="B287" s="20">
        <v>64</v>
      </c>
      <c r="C287" s="21">
        <v>2</v>
      </c>
      <c r="D287" s="20">
        <v>4</v>
      </c>
      <c r="E287" s="123"/>
      <c r="G287" s="69" t="s">
        <v>265</v>
      </c>
      <c r="H287" s="86">
        <f>_xll.NetOutputPrediction(NTLP_VP162EF9971C4F05E0, "DG8A81A22", "VP162EF9971C4F05E0", APZ!$A$3:$E$3, A287:E287)</f>
        <v>-0.96493692747975079</v>
      </c>
      <c r="J287" s="138">
        <v>-1</v>
      </c>
      <c r="K287" s="138">
        <f t="shared" si="21"/>
        <v>-0.96493692747975079</v>
      </c>
      <c r="L287" s="138">
        <f t="shared" si="20"/>
        <v>-3.5063072520249206E-2</v>
      </c>
      <c r="M287" s="139">
        <f t="shared" si="22"/>
        <v>1</v>
      </c>
      <c r="N287" s="141"/>
      <c r="O287" s="141"/>
      <c r="P287" s="141"/>
    </row>
    <row r="288" spans="1:16" x14ac:dyDescent="0.3">
      <c r="A288" s="19" t="s">
        <v>4</v>
      </c>
      <c r="B288" s="20">
        <v>64</v>
      </c>
      <c r="C288" s="21">
        <v>2</v>
      </c>
      <c r="D288" s="20">
        <v>6</v>
      </c>
      <c r="E288" s="123"/>
      <c r="G288" s="69" t="s">
        <v>265</v>
      </c>
      <c r="H288" s="86">
        <f>_xll.NetOutputPrediction(NTLP_VP162EF9971C4F05E0, "DG8A81A22", "VP162EF9971C4F05E0", APZ!$A$3:$E$3, A288:E288)</f>
        <v>-0.99666511707277894</v>
      </c>
      <c r="J288" s="138">
        <v>-1</v>
      </c>
      <c r="K288" s="138">
        <f t="shared" si="21"/>
        <v>-0.99666511707277894</v>
      </c>
      <c r="L288" s="138">
        <f t="shared" si="20"/>
        <v>-3.3348829272210612E-3</v>
      </c>
      <c r="M288" s="139">
        <f t="shared" si="22"/>
        <v>1</v>
      </c>
      <c r="N288" s="141"/>
      <c r="O288" s="141"/>
      <c r="P288" s="141"/>
    </row>
    <row r="289" spans="1:16" x14ac:dyDescent="0.3">
      <c r="A289" s="19" t="s">
        <v>4</v>
      </c>
      <c r="B289" s="20">
        <v>64</v>
      </c>
      <c r="C289" s="21">
        <v>2</v>
      </c>
      <c r="D289" s="20">
        <v>8</v>
      </c>
      <c r="E289" s="123"/>
      <c r="G289" s="69" t="s">
        <v>265</v>
      </c>
      <c r="H289" s="86">
        <f>_xll.NetOutputPrediction(NTLP_VP162EF9971C4F05E0, "DG8A81A22", "VP162EF9971C4F05E0", APZ!$A$3:$E$3, A289:E289)</f>
        <v>-0.99682965929775991</v>
      </c>
      <c r="J289" s="138">
        <v>-1</v>
      </c>
      <c r="K289" s="138">
        <f t="shared" si="21"/>
        <v>-0.99682965929775991</v>
      </c>
      <c r="L289" s="138">
        <f t="shared" si="20"/>
        <v>-3.1703407022400931E-3</v>
      </c>
      <c r="M289" s="139">
        <f t="shared" si="22"/>
        <v>1</v>
      </c>
      <c r="N289" s="141"/>
      <c r="O289" s="141"/>
      <c r="P289" s="141"/>
    </row>
    <row r="290" spans="1:16" x14ac:dyDescent="0.3">
      <c r="A290" s="19" t="s">
        <v>4</v>
      </c>
      <c r="B290" s="20">
        <v>64</v>
      </c>
      <c r="C290" s="21">
        <v>2</v>
      </c>
      <c r="D290" s="20">
        <v>10</v>
      </c>
      <c r="E290" s="123"/>
      <c r="G290" s="69" t="s">
        <v>265</v>
      </c>
      <c r="H290" s="86">
        <f>_xll.NetOutputPrediction(NTLP_VP162EF9971C4F05E0, "DG8A81A22", "VP162EF9971C4F05E0", APZ!$A$3:$E$3, A290:E290)</f>
        <v>-0.99683569736519617</v>
      </c>
      <c r="J290" s="138">
        <v>-1</v>
      </c>
      <c r="K290" s="138">
        <f t="shared" si="21"/>
        <v>-0.99683569736519617</v>
      </c>
      <c r="L290" s="138">
        <f t="shared" si="20"/>
        <v>-3.1643026348038283E-3</v>
      </c>
      <c r="M290" s="139">
        <f t="shared" si="22"/>
        <v>1</v>
      </c>
      <c r="N290" s="141"/>
      <c r="O290" s="141"/>
      <c r="P290" s="141"/>
    </row>
    <row r="291" spans="1:16" x14ac:dyDescent="0.3">
      <c r="A291" s="19" t="s">
        <v>4</v>
      </c>
      <c r="B291" s="20">
        <v>70</v>
      </c>
      <c r="C291" s="21">
        <v>5.2</v>
      </c>
      <c r="D291" s="20">
        <v>0</v>
      </c>
      <c r="E291" s="123"/>
      <c r="G291" s="69" t="s">
        <v>265</v>
      </c>
      <c r="H291" s="86">
        <f>_xll.NetOutputPrediction(NTLP_VP162EF9971C4F05E0, "DG8A81A22", "VP162EF9971C4F05E0", APZ!$A$3:$E$3, A291:E291)</f>
        <v>0.93553065704543936</v>
      </c>
      <c r="J291" s="142">
        <v>5.0718864630251943</v>
      </c>
      <c r="K291" s="142">
        <f>IF(H291&lt;=0,H291,((H291*C291)+($C$291-($H$291*$C$291))))</f>
        <v>5.2</v>
      </c>
      <c r="L291" s="142">
        <f t="shared" ref="L291:L322" si="23">J291-K291</f>
        <v>-0.12811353697480587</v>
      </c>
      <c r="M291" s="143">
        <f t="shared" si="22"/>
        <v>1</v>
      </c>
      <c r="N291" s="143">
        <f>SUM(M291:M322)</f>
        <v>30</v>
      </c>
      <c r="O291" s="143">
        <f>COUNT(M291:M322)</f>
        <v>31</v>
      </c>
      <c r="P291" s="144">
        <f>N291/O291</f>
        <v>0.967741935483871</v>
      </c>
    </row>
    <row r="292" spans="1:16" x14ac:dyDescent="0.3">
      <c r="A292" s="19" t="s">
        <v>4</v>
      </c>
      <c r="B292" s="20">
        <v>70</v>
      </c>
      <c r="C292" s="21">
        <v>5.2</v>
      </c>
      <c r="D292" s="20">
        <v>1</v>
      </c>
      <c r="E292" s="123"/>
      <c r="G292" s="69" t="s">
        <v>265</v>
      </c>
      <c r="H292" s="86">
        <f>_xll.NetOutputPrediction(NTLP_VP162EF9971C4F05E0, "DG8A81A22", "VP162EF9971C4F05E0", APZ!$A$3:$E$3, A292:E292)</f>
        <v>0.93553057262399397</v>
      </c>
      <c r="J292" s="142">
        <v>5.1370850036968294</v>
      </c>
      <c r="K292" s="142">
        <f t="shared" ref="K292:K322" si="24">IF(H292&lt;=0,H292,((H292*C292)+($C$291-($H$291*$C$291))))</f>
        <v>5.1999995610084842</v>
      </c>
      <c r="L292" s="142">
        <f t="shared" si="23"/>
        <v>-6.291455731165474E-2</v>
      </c>
      <c r="M292" s="143">
        <f t="shared" si="22"/>
        <v>1</v>
      </c>
      <c r="N292" s="133"/>
      <c r="O292" s="133"/>
      <c r="P292" s="133"/>
    </row>
    <row r="293" spans="1:16" x14ac:dyDescent="0.3">
      <c r="A293" s="19" t="s">
        <v>4</v>
      </c>
      <c r="B293" s="20">
        <v>70</v>
      </c>
      <c r="C293" s="21">
        <v>5.2</v>
      </c>
      <c r="D293" s="20">
        <v>2</v>
      </c>
      <c r="E293" s="123"/>
      <c r="G293" s="69" t="s">
        <v>265</v>
      </c>
      <c r="H293" s="86">
        <f>_xll.NetOutputPrediction(NTLP_VP162EF9971C4F05E0, "DG8A81A22", "VP162EF9971C4F05E0", APZ!$A$3:$E$3, A293:E293)</f>
        <v>0.93492515103816132</v>
      </c>
      <c r="J293" s="142">
        <v>4.7122997678130414</v>
      </c>
      <c r="K293" s="142">
        <f t="shared" si="24"/>
        <v>5.1968513687621547</v>
      </c>
      <c r="L293" s="142">
        <f t="shared" si="23"/>
        <v>-0.48455160094911331</v>
      </c>
      <c r="M293" s="143">
        <f t="shared" si="22"/>
        <v>1</v>
      </c>
      <c r="N293" s="133"/>
      <c r="O293" s="133"/>
      <c r="P293" s="133"/>
    </row>
    <row r="294" spans="1:16" x14ac:dyDescent="0.3">
      <c r="A294" s="19" t="s">
        <v>4</v>
      </c>
      <c r="B294" s="20">
        <v>70</v>
      </c>
      <c r="C294" s="21">
        <v>5.2</v>
      </c>
      <c r="D294" s="20">
        <v>3</v>
      </c>
      <c r="E294" s="123"/>
      <c r="G294" s="69" t="s">
        <v>265</v>
      </c>
      <c r="H294" s="86">
        <f>_xll.NetOutputPrediction(NTLP_VP162EF9971C4F05E0, "DG8A81A22", "VP162EF9971C4F05E0", APZ!$A$3:$E$3, A294:E294)</f>
        <v>-0.91902304913005384</v>
      </c>
      <c r="J294" s="142">
        <v>-1</v>
      </c>
      <c r="K294" s="142">
        <f t="shared" si="24"/>
        <v>-0.91902304913005384</v>
      </c>
      <c r="L294" s="142">
        <f t="shared" si="23"/>
        <v>-8.0976950869946163E-2</v>
      </c>
      <c r="M294" s="143">
        <f t="shared" si="22"/>
        <v>1</v>
      </c>
      <c r="N294" s="133"/>
      <c r="O294" s="133"/>
      <c r="P294" s="133"/>
    </row>
    <row r="295" spans="1:16" x14ac:dyDescent="0.3">
      <c r="A295" s="19" t="s">
        <v>4</v>
      </c>
      <c r="B295" s="20">
        <v>70</v>
      </c>
      <c r="C295" s="21">
        <v>5.2</v>
      </c>
      <c r="D295" s="20">
        <v>4</v>
      </c>
      <c r="E295" s="123"/>
      <c r="G295" s="69" t="s">
        <v>265</v>
      </c>
      <c r="H295" s="86">
        <f>_xll.NetOutputPrediction(NTLP_VP162EF9971C4F05E0, "DG8A81A22", "VP162EF9971C4F05E0", APZ!$A$3:$E$3, A295:E295)</f>
        <v>-0.99673626476113453</v>
      </c>
      <c r="J295" s="142">
        <v>-1</v>
      </c>
      <c r="K295" s="142">
        <f t="shared" si="24"/>
        <v>-0.99673626476113453</v>
      </c>
      <c r="L295" s="142">
        <f t="shared" si="23"/>
        <v>-3.2637352388654728E-3</v>
      </c>
      <c r="M295" s="143">
        <f t="shared" si="22"/>
        <v>1</v>
      </c>
      <c r="N295" s="133"/>
      <c r="O295" s="133"/>
      <c r="P295" s="133"/>
    </row>
    <row r="296" spans="1:16" x14ac:dyDescent="0.3">
      <c r="A296" s="19" t="s">
        <v>4</v>
      </c>
      <c r="B296" s="20">
        <v>70</v>
      </c>
      <c r="C296" s="21">
        <v>5.2</v>
      </c>
      <c r="D296" s="20">
        <v>6</v>
      </c>
      <c r="E296" s="123"/>
      <c r="G296" s="69" t="s">
        <v>265</v>
      </c>
      <c r="H296" s="86">
        <f>_xll.NetOutputPrediction(NTLP_VP162EF9971C4F05E0, "DG8A81A22", "VP162EF9971C4F05E0", APZ!$A$3:$E$3, A296:E296)</f>
        <v>-0.9968346642129281</v>
      </c>
      <c r="J296" s="142"/>
      <c r="K296" s="142"/>
      <c r="L296" s="142"/>
      <c r="M296" s="143"/>
      <c r="N296" s="133"/>
      <c r="O296" s="133"/>
      <c r="P296" s="133"/>
    </row>
    <row r="297" spans="1:16" x14ac:dyDescent="0.3">
      <c r="A297" s="19" t="s">
        <v>4</v>
      </c>
      <c r="B297" s="20">
        <v>70</v>
      </c>
      <c r="C297" s="21">
        <v>5.2</v>
      </c>
      <c r="D297" s="20">
        <v>8</v>
      </c>
      <c r="E297" s="123"/>
      <c r="G297" s="69" t="s">
        <v>265</v>
      </c>
      <c r="H297" s="86">
        <f>_xll.NetOutputPrediction(NTLP_VP162EF9971C4F05E0, "DG8A81A22", "VP162EF9971C4F05E0", APZ!$A$3:$E$3, A297:E297)</f>
        <v>-0.99683611321055332</v>
      </c>
      <c r="J297" s="142">
        <v>-1</v>
      </c>
      <c r="K297" s="142">
        <f t="shared" si="24"/>
        <v>-0.99683611321055332</v>
      </c>
      <c r="L297" s="142">
        <f t="shared" si="23"/>
        <v>-3.1638867894466793E-3</v>
      </c>
      <c r="M297" s="143">
        <f t="shared" si="22"/>
        <v>1</v>
      </c>
      <c r="N297" s="133"/>
      <c r="O297" s="133"/>
      <c r="P297" s="133"/>
    </row>
    <row r="298" spans="1:16" x14ac:dyDescent="0.3">
      <c r="A298" s="19" t="s">
        <v>4</v>
      </c>
      <c r="B298" s="20">
        <v>70</v>
      </c>
      <c r="C298" s="21">
        <v>5.2</v>
      </c>
      <c r="D298" s="20">
        <v>10</v>
      </c>
      <c r="E298" s="123"/>
      <c r="G298" s="69" t="s">
        <v>265</v>
      </c>
      <c r="H298" s="86">
        <f>_xll.NetOutputPrediction(NTLP_VP162EF9971C4F05E0, "DG8A81A22", "VP162EF9971C4F05E0", APZ!$A$3:$E$3, A298:E298)</f>
        <v>-0.99683629490750592</v>
      </c>
      <c r="J298" s="142">
        <v>-1</v>
      </c>
      <c r="K298" s="142">
        <f t="shared" si="24"/>
        <v>-0.99683629490750592</v>
      </c>
      <c r="L298" s="142">
        <f t="shared" si="23"/>
        <v>-3.1637050924940846E-3</v>
      </c>
      <c r="M298" s="143">
        <f t="shared" si="22"/>
        <v>1</v>
      </c>
      <c r="N298" s="133"/>
      <c r="O298" s="133"/>
      <c r="P298" s="133"/>
    </row>
    <row r="299" spans="1:16" x14ac:dyDescent="0.3">
      <c r="A299" s="19" t="s">
        <v>4</v>
      </c>
      <c r="B299" s="20">
        <v>70</v>
      </c>
      <c r="C299" s="21">
        <v>5.2</v>
      </c>
      <c r="D299" s="20">
        <v>0</v>
      </c>
      <c r="E299" s="123"/>
      <c r="G299" s="69" t="s">
        <v>265</v>
      </c>
      <c r="H299" s="86">
        <f>_xll.NetOutputPrediction(NTLP_VP162EF9971C4F05E0, "DG8A81A22", "VP162EF9971C4F05E0", APZ!$A$3:$E$3, A299:E299)</f>
        <v>0.93553065704543936</v>
      </c>
      <c r="J299" s="142">
        <v>5.2156818820794939</v>
      </c>
      <c r="K299" s="142">
        <f t="shared" si="24"/>
        <v>5.2</v>
      </c>
      <c r="L299" s="142">
        <f t="shared" si="23"/>
        <v>1.5681882079493725E-2</v>
      </c>
      <c r="M299" s="143">
        <f t="shared" si="22"/>
        <v>1</v>
      </c>
      <c r="N299" s="133"/>
      <c r="O299" s="133"/>
      <c r="P299" s="133"/>
    </row>
    <row r="300" spans="1:16" x14ac:dyDescent="0.3">
      <c r="A300" s="19" t="s">
        <v>4</v>
      </c>
      <c r="B300" s="20">
        <v>70</v>
      </c>
      <c r="C300" s="21">
        <v>5.2</v>
      </c>
      <c r="D300" s="20">
        <v>1</v>
      </c>
      <c r="E300" s="123"/>
      <c r="G300" s="69" t="s">
        <v>265</v>
      </c>
      <c r="H300" s="86">
        <f>_xll.NetOutputPrediction(NTLP_VP162EF9971C4F05E0, "DG8A81A22", "VP162EF9971C4F05E0", APZ!$A$3:$E$3, A300:E300)</f>
        <v>0.93553057262399397</v>
      </c>
      <c r="J300" s="142">
        <v>4.686853525149302</v>
      </c>
      <c r="K300" s="142">
        <f t="shared" si="24"/>
        <v>5.1999995610084842</v>
      </c>
      <c r="L300" s="142">
        <f t="shared" si="23"/>
        <v>-0.51314603585918217</v>
      </c>
      <c r="M300" s="143">
        <f t="shared" si="22"/>
        <v>1</v>
      </c>
      <c r="N300" s="133"/>
      <c r="O300" s="133"/>
      <c r="P300" s="133"/>
    </row>
    <row r="301" spans="1:16" x14ac:dyDescent="0.3">
      <c r="A301" s="19" t="s">
        <v>4</v>
      </c>
      <c r="B301" s="20">
        <v>70</v>
      </c>
      <c r="C301" s="21">
        <v>5.2</v>
      </c>
      <c r="D301" s="20">
        <v>2</v>
      </c>
      <c r="E301" s="123"/>
      <c r="G301" s="69" t="s">
        <v>265</v>
      </c>
      <c r="H301" s="86">
        <f>_xll.NetOutputPrediction(NTLP_VP162EF9971C4F05E0, "DG8A81A22", "VP162EF9971C4F05E0", APZ!$A$3:$E$3, A301:E301)</f>
        <v>0.93492515103816132</v>
      </c>
      <c r="J301" s="142">
        <v>3.8362393672532078</v>
      </c>
      <c r="K301" s="142">
        <f t="shared" si="24"/>
        <v>5.1968513687621547</v>
      </c>
      <c r="L301" s="142">
        <f t="shared" si="23"/>
        <v>-1.3606120015089469</v>
      </c>
      <c r="M301" s="143">
        <f t="shared" si="22"/>
        <v>0</v>
      </c>
      <c r="N301" s="133"/>
      <c r="O301" s="133"/>
      <c r="P301" s="133"/>
    </row>
    <row r="302" spans="1:16" x14ac:dyDescent="0.3">
      <c r="A302" s="19" t="s">
        <v>4</v>
      </c>
      <c r="B302" s="20">
        <v>70</v>
      </c>
      <c r="C302" s="21">
        <v>5.2</v>
      </c>
      <c r="D302" s="20">
        <v>3</v>
      </c>
      <c r="E302" s="123"/>
      <c r="G302" s="69" t="s">
        <v>265</v>
      </c>
      <c r="H302" s="86">
        <f>_xll.NetOutputPrediction(NTLP_VP162EF9971C4F05E0, "DG8A81A22", "VP162EF9971C4F05E0", APZ!$A$3:$E$3, A302:E302)</f>
        <v>-0.91902304913005384</v>
      </c>
      <c r="J302" s="142">
        <v>-1</v>
      </c>
      <c r="K302" s="142">
        <f t="shared" si="24"/>
        <v>-0.91902304913005384</v>
      </c>
      <c r="L302" s="142">
        <f t="shared" si="23"/>
        <v>-8.0976950869946163E-2</v>
      </c>
      <c r="M302" s="143">
        <f t="shared" si="22"/>
        <v>1</v>
      </c>
      <c r="N302" s="133"/>
      <c r="O302" s="133"/>
      <c r="P302" s="133"/>
    </row>
    <row r="303" spans="1:16" x14ac:dyDescent="0.3">
      <c r="A303" s="19" t="s">
        <v>4</v>
      </c>
      <c r="B303" s="20">
        <v>70</v>
      </c>
      <c r="C303" s="21">
        <v>5.2</v>
      </c>
      <c r="D303" s="20">
        <v>4</v>
      </c>
      <c r="E303" s="123"/>
      <c r="G303" s="69" t="s">
        <v>265</v>
      </c>
      <c r="H303" s="86">
        <f>_xll.NetOutputPrediction(NTLP_VP162EF9971C4F05E0, "DG8A81A22", "VP162EF9971C4F05E0", APZ!$A$3:$E$3, A303:E303)</f>
        <v>-0.99673626476113453</v>
      </c>
      <c r="J303" s="142">
        <v>-1</v>
      </c>
      <c r="K303" s="142">
        <f t="shared" si="24"/>
        <v>-0.99673626476113453</v>
      </c>
      <c r="L303" s="142">
        <f t="shared" si="23"/>
        <v>-3.2637352388654728E-3</v>
      </c>
      <c r="M303" s="143">
        <f t="shared" si="22"/>
        <v>1</v>
      </c>
      <c r="N303" s="133"/>
      <c r="O303" s="133"/>
      <c r="P303" s="133"/>
    </row>
    <row r="304" spans="1:16" x14ac:dyDescent="0.3">
      <c r="A304" s="19" t="s">
        <v>4</v>
      </c>
      <c r="B304" s="20">
        <v>70</v>
      </c>
      <c r="C304" s="21">
        <v>5.2</v>
      </c>
      <c r="D304" s="20">
        <v>6</v>
      </c>
      <c r="E304" s="123"/>
      <c r="G304" s="69" t="s">
        <v>265</v>
      </c>
      <c r="H304" s="86">
        <f>_xll.NetOutputPrediction(NTLP_VP162EF9971C4F05E0, "DG8A81A22", "VP162EF9971C4F05E0", APZ!$A$3:$E$3, A304:E304)</f>
        <v>-0.9968346642129281</v>
      </c>
      <c r="J304" s="142">
        <v>-1</v>
      </c>
      <c r="K304" s="142">
        <f t="shared" si="24"/>
        <v>-0.9968346642129281</v>
      </c>
      <c r="L304" s="142">
        <f t="shared" si="23"/>
        <v>-3.165335787071899E-3</v>
      </c>
      <c r="M304" s="143">
        <f t="shared" si="22"/>
        <v>1</v>
      </c>
      <c r="N304" s="133"/>
      <c r="O304" s="133"/>
      <c r="P304" s="133"/>
    </row>
    <row r="305" spans="1:16" x14ac:dyDescent="0.3">
      <c r="A305" s="19" t="s">
        <v>4</v>
      </c>
      <c r="B305" s="20">
        <v>70</v>
      </c>
      <c r="C305" s="21">
        <v>5.2</v>
      </c>
      <c r="D305" s="20">
        <v>8</v>
      </c>
      <c r="E305" s="123"/>
      <c r="G305" s="69" t="s">
        <v>265</v>
      </c>
      <c r="H305" s="86">
        <f>_xll.NetOutputPrediction(NTLP_VP162EF9971C4F05E0, "DG8A81A22", "VP162EF9971C4F05E0", APZ!$A$3:$E$3, A305:E305)</f>
        <v>-0.99683611321055332</v>
      </c>
      <c r="J305" s="142">
        <v>-1</v>
      </c>
      <c r="K305" s="142">
        <f t="shared" si="24"/>
        <v>-0.99683611321055332</v>
      </c>
      <c r="L305" s="142">
        <f t="shared" si="23"/>
        <v>-3.1638867894466793E-3</v>
      </c>
      <c r="M305" s="143">
        <f t="shared" si="22"/>
        <v>1</v>
      </c>
      <c r="N305" s="133"/>
      <c r="O305" s="133"/>
      <c r="P305" s="133"/>
    </row>
    <row r="306" spans="1:16" x14ac:dyDescent="0.3">
      <c r="A306" s="19" t="s">
        <v>4</v>
      </c>
      <c r="B306" s="20">
        <v>70</v>
      </c>
      <c r="C306" s="21">
        <v>5.2</v>
      </c>
      <c r="D306" s="20">
        <v>10</v>
      </c>
      <c r="E306" s="123"/>
      <c r="G306" s="69" t="s">
        <v>265</v>
      </c>
      <c r="H306" s="86">
        <f>_xll.NetOutputPrediction(NTLP_VP162EF9971C4F05E0, "DG8A81A22", "VP162EF9971C4F05E0", APZ!$A$3:$E$3, A306:E306)</f>
        <v>-0.99683629490750592</v>
      </c>
      <c r="J306" s="142">
        <v>-1</v>
      </c>
      <c r="K306" s="142">
        <f t="shared" si="24"/>
        <v>-0.99683629490750592</v>
      </c>
      <c r="L306" s="142">
        <f t="shared" si="23"/>
        <v>-3.1637050924940846E-3</v>
      </c>
      <c r="M306" s="143">
        <f t="shared" si="22"/>
        <v>1</v>
      </c>
      <c r="N306" s="133"/>
      <c r="O306" s="133"/>
      <c r="P306" s="133"/>
    </row>
    <row r="307" spans="1:16" x14ac:dyDescent="0.3">
      <c r="A307" s="19" t="s">
        <v>4</v>
      </c>
      <c r="B307" s="20">
        <v>70</v>
      </c>
      <c r="C307" s="21">
        <v>5.2</v>
      </c>
      <c r="D307" s="20">
        <v>0</v>
      </c>
      <c r="E307" s="123"/>
      <c r="G307" s="69" t="s">
        <v>265</v>
      </c>
      <c r="H307" s="86">
        <f>_xll.NetOutputPrediction(NTLP_VP162EF9971C4F05E0, "DG8A81A22", "VP162EF9971C4F05E0", APZ!$A$3:$E$3, A307:E307)</f>
        <v>0.93553065704543936</v>
      </c>
      <c r="J307" s="142">
        <v>4.7945678905004669</v>
      </c>
      <c r="K307" s="142">
        <f t="shared" si="24"/>
        <v>5.2</v>
      </c>
      <c r="L307" s="142">
        <f t="shared" si="23"/>
        <v>-0.40543210949953323</v>
      </c>
      <c r="M307" s="143">
        <f t="shared" si="22"/>
        <v>1</v>
      </c>
      <c r="N307" s="133"/>
      <c r="O307" s="133"/>
      <c r="P307" s="133"/>
    </row>
    <row r="308" spans="1:16" x14ac:dyDescent="0.3">
      <c r="A308" s="19" t="s">
        <v>4</v>
      </c>
      <c r="B308" s="20">
        <v>70</v>
      </c>
      <c r="C308" s="21">
        <v>5.2</v>
      </c>
      <c r="D308" s="20">
        <v>1</v>
      </c>
      <c r="E308" s="123"/>
      <c r="G308" s="69" t="s">
        <v>265</v>
      </c>
      <c r="H308" s="86">
        <f>_xll.NetOutputPrediction(NTLP_VP162EF9971C4F05E0, "DG8A81A22", "VP162EF9971C4F05E0", APZ!$A$3:$E$3, A308:E308)</f>
        <v>0.93553057262399397</v>
      </c>
      <c r="J308" s="142">
        <v>5.1690289377098777</v>
      </c>
      <c r="K308" s="142">
        <f t="shared" si="24"/>
        <v>5.1999995610084842</v>
      </c>
      <c r="L308" s="142">
        <f t="shared" si="23"/>
        <v>-3.0970623298606448E-2</v>
      </c>
      <c r="M308" s="143">
        <f t="shared" si="22"/>
        <v>1</v>
      </c>
      <c r="N308" s="133"/>
      <c r="O308" s="133"/>
      <c r="P308" s="133"/>
    </row>
    <row r="309" spans="1:16" x14ac:dyDescent="0.3">
      <c r="A309" s="19" t="s">
        <v>4</v>
      </c>
      <c r="B309" s="20">
        <v>70</v>
      </c>
      <c r="C309" s="21">
        <v>5.2</v>
      </c>
      <c r="D309" s="20">
        <v>2</v>
      </c>
      <c r="E309" s="123"/>
      <c r="G309" s="69" t="s">
        <v>265</v>
      </c>
      <c r="H309" s="86">
        <f>_xll.NetOutputPrediction(NTLP_VP162EF9971C4F05E0, "DG8A81A22", "VP162EF9971C4F05E0", APZ!$A$3:$E$3, A309:E309)</f>
        <v>0.93492515103816132</v>
      </c>
      <c r="J309" s="142">
        <v>4.4972528447282896</v>
      </c>
      <c r="K309" s="142">
        <f t="shared" si="24"/>
        <v>5.1968513687621547</v>
      </c>
      <c r="L309" s="142">
        <f t="shared" si="23"/>
        <v>-0.69959852403386513</v>
      </c>
      <c r="M309" s="143">
        <f t="shared" si="22"/>
        <v>1</v>
      </c>
      <c r="N309" s="133"/>
      <c r="O309" s="133"/>
      <c r="P309" s="133"/>
    </row>
    <row r="310" spans="1:16" x14ac:dyDescent="0.3">
      <c r="A310" s="19" t="s">
        <v>4</v>
      </c>
      <c r="B310" s="20">
        <v>70</v>
      </c>
      <c r="C310" s="21">
        <v>5.2</v>
      </c>
      <c r="D310" s="20">
        <v>3</v>
      </c>
      <c r="E310" s="123"/>
      <c r="G310" s="69" t="s">
        <v>265</v>
      </c>
      <c r="H310" s="86">
        <f>_xll.NetOutputPrediction(NTLP_VP162EF9971C4F05E0, "DG8A81A22", "VP162EF9971C4F05E0", APZ!$A$3:$E$3, A310:E310)</f>
        <v>-0.91902304913005384</v>
      </c>
      <c r="J310" s="142">
        <v>-1</v>
      </c>
      <c r="K310" s="142">
        <f t="shared" si="24"/>
        <v>-0.91902304913005384</v>
      </c>
      <c r="L310" s="142">
        <f t="shared" si="23"/>
        <v>-8.0976950869946163E-2</v>
      </c>
      <c r="M310" s="143">
        <f t="shared" si="22"/>
        <v>1</v>
      </c>
      <c r="N310" s="133"/>
      <c r="O310" s="133"/>
      <c r="P310" s="133"/>
    </row>
    <row r="311" spans="1:16" x14ac:dyDescent="0.3">
      <c r="A311" s="19" t="s">
        <v>4</v>
      </c>
      <c r="B311" s="20">
        <v>70</v>
      </c>
      <c r="C311" s="21">
        <v>5.2</v>
      </c>
      <c r="D311" s="20">
        <v>4</v>
      </c>
      <c r="E311" s="123"/>
      <c r="G311" s="69" t="s">
        <v>265</v>
      </c>
      <c r="H311" s="86">
        <f>_xll.NetOutputPrediction(NTLP_VP162EF9971C4F05E0, "DG8A81A22", "VP162EF9971C4F05E0", APZ!$A$3:$E$3, A311:E311)</f>
        <v>-0.99673626476113453</v>
      </c>
      <c r="J311" s="142">
        <v>-1</v>
      </c>
      <c r="K311" s="142">
        <f t="shared" si="24"/>
        <v>-0.99673626476113453</v>
      </c>
      <c r="L311" s="142">
        <f t="shared" si="23"/>
        <v>-3.2637352388654728E-3</v>
      </c>
      <c r="M311" s="143">
        <f t="shared" si="22"/>
        <v>1</v>
      </c>
      <c r="N311" s="133"/>
      <c r="O311" s="133"/>
      <c r="P311" s="133"/>
    </row>
    <row r="312" spans="1:16" x14ac:dyDescent="0.3">
      <c r="A312" s="19" t="s">
        <v>4</v>
      </c>
      <c r="B312" s="20">
        <v>70</v>
      </c>
      <c r="C312" s="21">
        <v>5.2</v>
      </c>
      <c r="D312" s="20">
        <v>6</v>
      </c>
      <c r="E312" s="123"/>
      <c r="G312" s="69" t="s">
        <v>265</v>
      </c>
      <c r="H312" s="86">
        <f>_xll.NetOutputPrediction(NTLP_VP162EF9971C4F05E0, "DG8A81A22", "VP162EF9971C4F05E0", APZ!$A$3:$E$3, A312:E312)</f>
        <v>-0.9968346642129281</v>
      </c>
      <c r="J312" s="142">
        <v>-1</v>
      </c>
      <c r="K312" s="142">
        <f t="shared" si="24"/>
        <v>-0.9968346642129281</v>
      </c>
      <c r="L312" s="142">
        <f t="shared" si="23"/>
        <v>-3.165335787071899E-3</v>
      </c>
      <c r="M312" s="143">
        <f t="shared" si="22"/>
        <v>1</v>
      </c>
      <c r="N312" s="133"/>
      <c r="O312" s="133"/>
      <c r="P312" s="133"/>
    </row>
    <row r="313" spans="1:16" x14ac:dyDescent="0.3">
      <c r="A313" s="19" t="s">
        <v>4</v>
      </c>
      <c r="B313" s="20">
        <v>70</v>
      </c>
      <c r="C313" s="21">
        <v>5.2</v>
      </c>
      <c r="D313" s="20">
        <v>8</v>
      </c>
      <c r="E313" s="123"/>
      <c r="G313" s="69" t="s">
        <v>265</v>
      </c>
      <c r="H313" s="86">
        <f>_xll.NetOutputPrediction(NTLP_VP162EF9971C4F05E0, "DG8A81A22", "VP162EF9971C4F05E0", APZ!$A$3:$E$3, A313:E313)</f>
        <v>-0.99683611321055332</v>
      </c>
      <c r="J313" s="142">
        <v>-1</v>
      </c>
      <c r="K313" s="142">
        <f t="shared" si="24"/>
        <v>-0.99683611321055332</v>
      </c>
      <c r="L313" s="142">
        <f t="shared" si="23"/>
        <v>-3.1638867894466793E-3</v>
      </c>
      <c r="M313" s="143">
        <f t="shared" si="22"/>
        <v>1</v>
      </c>
      <c r="N313" s="133"/>
      <c r="O313" s="133"/>
      <c r="P313" s="133"/>
    </row>
    <row r="314" spans="1:16" x14ac:dyDescent="0.3">
      <c r="A314" s="19" t="s">
        <v>4</v>
      </c>
      <c r="B314" s="20">
        <v>70</v>
      </c>
      <c r="C314" s="21">
        <v>5.2</v>
      </c>
      <c r="D314" s="20">
        <v>10</v>
      </c>
      <c r="E314" s="123"/>
      <c r="G314" s="69" t="s">
        <v>265</v>
      </c>
      <c r="H314" s="86">
        <f>_xll.NetOutputPrediction(NTLP_VP162EF9971C4F05E0, "DG8A81A22", "VP162EF9971C4F05E0", APZ!$A$3:$E$3, A314:E314)</f>
        <v>-0.99683629490750592</v>
      </c>
      <c r="J314" s="142">
        <v>-1</v>
      </c>
      <c r="K314" s="142">
        <f t="shared" si="24"/>
        <v>-0.99683629490750592</v>
      </c>
      <c r="L314" s="142">
        <f t="shared" si="23"/>
        <v>-3.1637050924940846E-3</v>
      </c>
      <c r="M314" s="143">
        <f t="shared" si="22"/>
        <v>1</v>
      </c>
      <c r="N314" s="133"/>
      <c r="O314" s="133"/>
      <c r="P314" s="133"/>
    </row>
    <row r="315" spans="1:16" x14ac:dyDescent="0.3">
      <c r="A315" s="19" t="s">
        <v>4</v>
      </c>
      <c r="B315" s="20">
        <v>70</v>
      </c>
      <c r="C315" s="21">
        <v>5.2</v>
      </c>
      <c r="D315" s="20">
        <v>0</v>
      </c>
      <c r="E315" s="123"/>
      <c r="G315" s="69" t="s">
        <v>265</v>
      </c>
      <c r="H315" s="86">
        <f>_xll.NetOutputPrediction(NTLP_VP162EF9971C4F05E0, "DG8A81A22", "VP162EF9971C4F05E0", APZ!$A$3:$E$3, A315:E315)</f>
        <v>0.93553065704543936</v>
      </c>
      <c r="J315" s="142">
        <v>5.5379011768134125</v>
      </c>
      <c r="K315" s="142">
        <f t="shared" si="24"/>
        <v>5.2</v>
      </c>
      <c r="L315" s="142">
        <f t="shared" si="23"/>
        <v>0.33790117681341236</v>
      </c>
      <c r="M315" s="143">
        <f t="shared" si="22"/>
        <v>1</v>
      </c>
      <c r="N315" s="133"/>
      <c r="O315" s="133"/>
      <c r="P315" s="133"/>
    </row>
    <row r="316" spans="1:16" x14ac:dyDescent="0.3">
      <c r="A316" s="19" t="s">
        <v>4</v>
      </c>
      <c r="B316" s="20">
        <v>70</v>
      </c>
      <c r="C316" s="21">
        <v>5.2</v>
      </c>
      <c r="D316" s="20">
        <v>1</v>
      </c>
      <c r="E316" s="123"/>
      <c r="G316" s="69" t="s">
        <v>265</v>
      </c>
      <c r="H316" s="86">
        <f>_xll.NetOutputPrediction(NTLP_VP162EF9971C4F05E0, "DG8A81A22", "VP162EF9971C4F05E0", APZ!$A$3:$E$3, A316:E316)</f>
        <v>0.93553057262399397</v>
      </c>
      <c r="J316" s="142">
        <v>5.1370850036968294</v>
      </c>
      <c r="K316" s="142">
        <f t="shared" si="24"/>
        <v>5.1999995610084842</v>
      </c>
      <c r="L316" s="142">
        <f t="shared" si="23"/>
        <v>-6.291455731165474E-2</v>
      </c>
      <c r="M316" s="143">
        <f t="shared" si="22"/>
        <v>1</v>
      </c>
      <c r="N316" s="133"/>
      <c r="O316" s="133"/>
      <c r="P316" s="133"/>
    </row>
    <row r="317" spans="1:16" x14ac:dyDescent="0.3">
      <c r="A317" s="19" t="s">
        <v>4</v>
      </c>
      <c r="B317" s="20">
        <v>70</v>
      </c>
      <c r="C317" s="21">
        <v>5.2</v>
      </c>
      <c r="D317" s="20">
        <v>2</v>
      </c>
      <c r="E317" s="123"/>
      <c r="G317" s="69" t="s">
        <v>265</v>
      </c>
      <c r="H317" s="86">
        <f>_xll.NetOutputPrediction(NTLP_VP162EF9971C4F05E0, "DG8A81A22", "VP162EF9971C4F05E0", APZ!$A$3:$E$3, A317:E317)</f>
        <v>0.93492515103816132</v>
      </c>
      <c r="J317" s="142">
        <v>4.3917731411351753</v>
      </c>
      <c r="K317" s="142">
        <f t="shared" si="24"/>
        <v>5.1968513687621547</v>
      </c>
      <c r="L317" s="142">
        <f t="shared" si="23"/>
        <v>-0.80507822762697945</v>
      </c>
      <c r="M317" s="143">
        <f t="shared" si="22"/>
        <v>1</v>
      </c>
      <c r="N317" s="133"/>
      <c r="O317" s="133"/>
      <c r="P317" s="133"/>
    </row>
    <row r="318" spans="1:16" x14ac:dyDescent="0.3">
      <c r="A318" s="19" t="s">
        <v>4</v>
      </c>
      <c r="B318" s="20">
        <v>70</v>
      </c>
      <c r="C318" s="21">
        <v>5.2</v>
      </c>
      <c r="D318" s="20">
        <v>3</v>
      </c>
      <c r="E318" s="123"/>
      <c r="G318" s="69" t="s">
        <v>265</v>
      </c>
      <c r="H318" s="86">
        <f>_xll.NetOutputPrediction(NTLP_VP162EF9971C4F05E0, "DG8A81A22", "VP162EF9971C4F05E0", APZ!$A$3:$E$3, A318:E318)</f>
        <v>-0.91902304913005384</v>
      </c>
      <c r="J318" s="142">
        <v>-1</v>
      </c>
      <c r="K318" s="142">
        <f t="shared" si="24"/>
        <v>-0.91902304913005384</v>
      </c>
      <c r="L318" s="142">
        <f t="shared" si="23"/>
        <v>-8.0976950869946163E-2</v>
      </c>
      <c r="M318" s="143">
        <f t="shared" si="22"/>
        <v>1</v>
      </c>
      <c r="N318" s="133"/>
      <c r="O318" s="133"/>
      <c r="P318" s="133"/>
    </row>
    <row r="319" spans="1:16" x14ac:dyDescent="0.3">
      <c r="A319" s="19" t="s">
        <v>4</v>
      </c>
      <c r="B319" s="20">
        <v>70</v>
      </c>
      <c r="C319" s="21">
        <v>5.2</v>
      </c>
      <c r="D319" s="20">
        <v>4</v>
      </c>
      <c r="E319" s="123"/>
      <c r="G319" s="69" t="s">
        <v>265</v>
      </c>
      <c r="H319" s="86">
        <f>_xll.NetOutputPrediction(NTLP_VP162EF9971C4F05E0, "DG8A81A22", "VP162EF9971C4F05E0", APZ!$A$3:$E$3, A319:E319)</f>
        <v>-0.99673626476113453</v>
      </c>
      <c r="J319" s="142">
        <v>-1</v>
      </c>
      <c r="K319" s="142">
        <f t="shared" si="24"/>
        <v>-0.99673626476113453</v>
      </c>
      <c r="L319" s="142">
        <f t="shared" si="23"/>
        <v>-3.2637352388654728E-3</v>
      </c>
      <c r="M319" s="143">
        <f t="shared" si="22"/>
        <v>1</v>
      </c>
      <c r="N319" s="133"/>
      <c r="O319" s="133"/>
      <c r="P319" s="133"/>
    </row>
    <row r="320" spans="1:16" x14ac:dyDescent="0.3">
      <c r="A320" s="19" t="s">
        <v>4</v>
      </c>
      <c r="B320" s="20">
        <v>70</v>
      </c>
      <c r="C320" s="21">
        <v>5.2</v>
      </c>
      <c r="D320" s="20">
        <v>6</v>
      </c>
      <c r="E320" s="123"/>
      <c r="G320" s="69" t="s">
        <v>265</v>
      </c>
      <c r="H320" s="86">
        <f>_xll.NetOutputPrediction(NTLP_VP162EF9971C4F05E0, "DG8A81A22", "VP162EF9971C4F05E0", APZ!$A$3:$E$3, A320:E320)</f>
        <v>-0.9968346642129281</v>
      </c>
      <c r="J320" s="142">
        <v>-1</v>
      </c>
      <c r="K320" s="142">
        <f t="shared" si="24"/>
        <v>-0.9968346642129281</v>
      </c>
      <c r="L320" s="142">
        <f t="shared" si="23"/>
        <v>-3.165335787071899E-3</v>
      </c>
      <c r="M320" s="143">
        <f t="shared" si="22"/>
        <v>1</v>
      </c>
      <c r="N320" s="133"/>
      <c r="O320" s="133"/>
      <c r="P320" s="133"/>
    </row>
    <row r="321" spans="1:16" x14ac:dyDescent="0.3">
      <c r="A321" s="19" t="s">
        <v>4</v>
      </c>
      <c r="B321" s="20">
        <v>70</v>
      </c>
      <c r="C321" s="21">
        <v>5.2</v>
      </c>
      <c r="D321" s="20">
        <v>8</v>
      </c>
      <c r="E321" s="123"/>
      <c r="G321" s="69" t="s">
        <v>265</v>
      </c>
      <c r="H321" s="86">
        <f>_xll.NetOutputPrediction(NTLP_VP162EF9971C4F05E0, "DG8A81A22", "VP162EF9971C4F05E0", APZ!$A$3:$E$3, A321:E321)</f>
        <v>-0.99683611321055332</v>
      </c>
      <c r="J321" s="142">
        <v>-1</v>
      </c>
      <c r="K321" s="142">
        <f t="shared" si="24"/>
        <v>-0.99683611321055332</v>
      </c>
      <c r="L321" s="142">
        <f t="shared" si="23"/>
        <v>-3.1638867894466793E-3</v>
      </c>
      <c r="M321" s="143">
        <f t="shared" si="22"/>
        <v>1</v>
      </c>
      <c r="N321" s="133"/>
      <c r="O321" s="133"/>
      <c r="P321" s="133"/>
    </row>
    <row r="322" spans="1:16" x14ac:dyDescent="0.3">
      <c r="A322" s="19" t="s">
        <v>4</v>
      </c>
      <c r="B322" s="20">
        <v>70</v>
      </c>
      <c r="C322" s="21">
        <v>5.2</v>
      </c>
      <c r="D322" s="20">
        <v>10</v>
      </c>
      <c r="E322" s="123"/>
      <c r="G322" s="69" t="s">
        <v>265</v>
      </c>
      <c r="H322" s="86">
        <f>_xll.NetOutputPrediction(NTLP_VP162EF9971C4F05E0, "DG8A81A22", "VP162EF9971C4F05E0", APZ!$A$3:$E$3, A322:E322)</f>
        <v>-0.99683629490750592</v>
      </c>
      <c r="J322" s="142">
        <v>-1</v>
      </c>
      <c r="K322" s="142">
        <f t="shared" si="24"/>
        <v>-0.99683629490750592</v>
      </c>
      <c r="L322" s="142">
        <f t="shared" si="23"/>
        <v>-3.1637050924940846E-3</v>
      </c>
      <c r="M322" s="143">
        <f t="shared" si="22"/>
        <v>1</v>
      </c>
      <c r="N322" s="133"/>
      <c r="O322" s="133"/>
      <c r="P322" s="133"/>
    </row>
    <row r="323" spans="1:16" x14ac:dyDescent="0.3">
      <c r="A323" s="19" t="s">
        <v>4</v>
      </c>
      <c r="B323" s="20">
        <v>70</v>
      </c>
      <c r="C323" s="21">
        <v>3.6</v>
      </c>
      <c r="D323" s="20">
        <v>0</v>
      </c>
      <c r="E323" s="123"/>
      <c r="G323" s="69" t="s">
        <v>265</v>
      </c>
      <c r="H323" s="86">
        <f>_xll.NetOutputPrediction(NTLP_VP162EF9971C4F05E0, "DG8A81A22", "VP162EF9971C4F05E0", APZ!$A$3:$E$3, A323:E323)</f>
        <v>0.93553060564868828</v>
      </c>
      <c r="J323" s="138">
        <v>3.4560445715737376</v>
      </c>
      <c r="K323" s="138">
        <f>IF(H323&lt;=0,H323,((H323*C323)+($C$323-($H$323*$C$323))))</f>
        <v>3.6</v>
      </c>
      <c r="L323" s="138">
        <f t="shared" ref="L323:L354" si="25">J323-K323</f>
        <v>-0.14395542842626252</v>
      </c>
      <c r="M323" s="139">
        <f t="shared" si="22"/>
        <v>1</v>
      </c>
      <c r="N323" s="139">
        <f>SUM(M323:M354)</f>
        <v>30</v>
      </c>
      <c r="O323" s="139">
        <f>COUNT(M323:M354)</f>
        <v>32</v>
      </c>
      <c r="P323" s="140">
        <f>N323/O323</f>
        <v>0.9375</v>
      </c>
    </row>
    <row r="324" spans="1:16" x14ac:dyDescent="0.3">
      <c r="A324" s="19" t="s">
        <v>4</v>
      </c>
      <c r="B324" s="20">
        <v>70</v>
      </c>
      <c r="C324" s="21">
        <v>3.6</v>
      </c>
      <c r="D324" s="20">
        <v>1</v>
      </c>
      <c r="E324" s="123"/>
      <c r="G324" s="69" t="s">
        <v>265</v>
      </c>
      <c r="H324" s="86">
        <f>_xll.NetOutputPrediction(NTLP_VP162EF9971C4F05E0, "DG8A81A22", "VP162EF9971C4F05E0", APZ!$A$3:$E$3, A324:E324)</f>
        <v>0.93552826038993131</v>
      </c>
      <c r="J324" s="138">
        <v>3.4560445715737376</v>
      </c>
      <c r="K324" s="138">
        <f t="shared" ref="K324:K354" si="26">IF(H324&lt;=0,H324,((H324*C324)+($C$323-($H$323*$C$323))))</f>
        <v>3.5999915570684751</v>
      </c>
      <c r="L324" s="138">
        <f t="shared" si="25"/>
        <v>-0.1439469854947375</v>
      </c>
      <c r="M324" s="139">
        <f t="shared" si="22"/>
        <v>1</v>
      </c>
      <c r="N324" s="141"/>
      <c r="O324" s="141"/>
      <c r="P324" s="141"/>
    </row>
    <row r="325" spans="1:16" x14ac:dyDescent="0.3">
      <c r="A325" s="19" t="s">
        <v>4</v>
      </c>
      <c r="B325" s="20">
        <v>70</v>
      </c>
      <c r="C325" s="21">
        <v>3.6</v>
      </c>
      <c r="D325" s="20">
        <v>2</v>
      </c>
      <c r="E325" s="123"/>
      <c r="G325" s="69" t="s">
        <v>265</v>
      </c>
      <c r="H325" s="86">
        <f>_xll.NetOutputPrediction(NTLP_VP162EF9971C4F05E0, "DG8A81A22", "VP162EF9971C4F05E0", APZ!$A$3:$E$3, A325:E325)</f>
        <v>0.90710958487086391</v>
      </c>
      <c r="J325" s="138">
        <v>3.2931328620723654</v>
      </c>
      <c r="K325" s="138">
        <f t="shared" si="26"/>
        <v>3.4976843251998324</v>
      </c>
      <c r="L325" s="138">
        <f t="shared" si="25"/>
        <v>-0.20455146312746697</v>
      </c>
      <c r="M325" s="139">
        <f t="shared" ref="M325:M388" si="27">IF(L325&lt;-1,0,IF(L325&gt;0.5,0,1))</f>
        <v>1</v>
      </c>
      <c r="N325" s="141"/>
      <c r="O325" s="141"/>
      <c r="P325" s="141"/>
    </row>
    <row r="326" spans="1:16" x14ac:dyDescent="0.3">
      <c r="A326" s="19" t="s">
        <v>4</v>
      </c>
      <c r="B326" s="20">
        <v>70</v>
      </c>
      <c r="C326" s="21">
        <v>3.6</v>
      </c>
      <c r="D326" s="20">
        <v>3</v>
      </c>
      <c r="E326" s="123"/>
      <c r="G326" s="69" t="s">
        <v>265</v>
      </c>
      <c r="H326" s="86">
        <f>_xll.NetOutputPrediction(NTLP_VP162EF9971C4F05E0, "DG8A81A22", "VP162EF9971C4F05E0", APZ!$A$3:$E$3, A326:E326)</f>
        <v>-0.99414924960766193</v>
      </c>
      <c r="J326" s="138">
        <v>-1</v>
      </c>
      <c r="K326" s="138">
        <f t="shared" si="26"/>
        <v>-0.99414924960766193</v>
      </c>
      <c r="L326" s="138">
        <f t="shared" si="25"/>
        <v>-5.8507503923380666E-3</v>
      </c>
      <c r="M326" s="139">
        <f t="shared" si="27"/>
        <v>1</v>
      </c>
      <c r="N326" s="141"/>
      <c r="O326" s="141"/>
      <c r="P326" s="141"/>
    </row>
    <row r="327" spans="1:16" x14ac:dyDescent="0.3">
      <c r="A327" s="19" t="s">
        <v>4</v>
      </c>
      <c r="B327" s="20">
        <v>70</v>
      </c>
      <c r="C327" s="21">
        <v>3.6</v>
      </c>
      <c r="D327" s="20">
        <v>4</v>
      </c>
      <c r="E327" s="123"/>
      <c r="G327" s="69" t="s">
        <v>265</v>
      </c>
      <c r="H327" s="86">
        <f>_xll.NetOutputPrediction(NTLP_VP162EF9971C4F05E0, "DG8A81A22", "VP162EF9971C4F05E0", APZ!$A$3:$E$3, A327:E327)</f>
        <v>-0.99682777307264692</v>
      </c>
      <c r="J327" s="138">
        <v>-1</v>
      </c>
      <c r="K327" s="138">
        <f t="shared" si="26"/>
        <v>-0.99682777307264692</v>
      </c>
      <c r="L327" s="138">
        <f t="shared" si="25"/>
        <v>-3.1722269273530834E-3</v>
      </c>
      <c r="M327" s="139">
        <f t="shared" si="27"/>
        <v>1</v>
      </c>
      <c r="N327" s="141"/>
      <c r="O327" s="141"/>
      <c r="P327" s="141"/>
    </row>
    <row r="328" spans="1:16" x14ac:dyDescent="0.3">
      <c r="A328" s="19" t="s">
        <v>4</v>
      </c>
      <c r="B328" s="20">
        <v>70</v>
      </c>
      <c r="C328" s="21">
        <v>3.6</v>
      </c>
      <c r="D328" s="20">
        <v>6</v>
      </c>
      <c r="E328" s="123"/>
      <c r="G328" s="69" t="s">
        <v>265</v>
      </c>
      <c r="H328" s="86">
        <f>_xll.NetOutputPrediction(NTLP_VP162EF9971C4F05E0, "DG8A81A22", "VP162EF9971C4F05E0", APZ!$A$3:$E$3, A328:E328)</f>
        <v>-0.99683600483429613</v>
      </c>
      <c r="J328" s="138">
        <v>-1</v>
      </c>
      <c r="K328" s="138">
        <f t="shared" si="26"/>
        <v>-0.99683600483429613</v>
      </c>
      <c r="L328" s="138">
        <f t="shared" si="25"/>
        <v>-3.1639951657038701E-3</v>
      </c>
      <c r="M328" s="139">
        <f t="shared" si="27"/>
        <v>1</v>
      </c>
      <c r="N328" s="141"/>
      <c r="O328" s="141"/>
      <c r="P328" s="141"/>
    </row>
    <row r="329" spans="1:16" x14ac:dyDescent="0.3">
      <c r="A329" s="19" t="s">
        <v>4</v>
      </c>
      <c r="B329" s="20">
        <v>70</v>
      </c>
      <c r="C329" s="21">
        <v>3.6</v>
      </c>
      <c r="D329" s="20">
        <v>8</v>
      </c>
      <c r="E329" s="123"/>
      <c r="G329" s="69" t="s">
        <v>265</v>
      </c>
      <c r="H329" s="86">
        <f>_xll.NetOutputPrediction(NTLP_VP162EF9971C4F05E0, "DG8A81A22", "VP162EF9971C4F05E0", APZ!$A$3:$E$3, A329:E329)</f>
        <v>-0.99683627744065773</v>
      </c>
      <c r="J329" s="138">
        <v>-1</v>
      </c>
      <c r="K329" s="138">
        <f t="shared" si="26"/>
        <v>-0.99683627744065773</v>
      </c>
      <c r="L329" s="138">
        <f t="shared" si="25"/>
        <v>-3.1637225593422746E-3</v>
      </c>
      <c r="M329" s="139">
        <f t="shared" si="27"/>
        <v>1</v>
      </c>
      <c r="N329" s="141"/>
      <c r="O329" s="141"/>
      <c r="P329" s="141"/>
    </row>
    <row r="330" spans="1:16" x14ac:dyDescent="0.3">
      <c r="A330" s="19" t="s">
        <v>4</v>
      </c>
      <c r="B330" s="20">
        <v>70</v>
      </c>
      <c r="C330" s="21">
        <v>3.6</v>
      </c>
      <c r="D330" s="20">
        <v>10</v>
      </c>
      <c r="E330" s="123"/>
      <c r="G330" s="69" t="s">
        <v>265</v>
      </c>
      <c r="H330" s="86">
        <f>_xll.NetOutputPrediction(NTLP_VP162EF9971C4F05E0, "DG8A81A22", "VP162EF9971C4F05E0", APZ!$A$3:$E$3, A330:E330)</f>
        <v>-0.99683633148007689</v>
      </c>
      <c r="J330" s="138">
        <v>-1</v>
      </c>
      <c r="K330" s="138">
        <f t="shared" si="26"/>
        <v>-0.99683633148007689</v>
      </c>
      <c r="L330" s="138">
        <f t="shared" si="25"/>
        <v>-3.1636685199231129E-3</v>
      </c>
      <c r="M330" s="139">
        <f t="shared" si="27"/>
        <v>1</v>
      </c>
      <c r="N330" s="141"/>
      <c r="O330" s="141"/>
      <c r="P330" s="141"/>
    </row>
    <row r="331" spans="1:16" x14ac:dyDescent="0.3">
      <c r="A331" s="19" t="s">
        <v>4</v>
      </c>
      <c r="B331" s="20">
        <v>70</v>
      </c>
      <c r="C331" s="21">
        <v>3.6</v>
      </c>
      <c r="D331" s="20">
        <v>0</v>
      </c>
      <c r="E331" s="123"/>
      <c r="G331" s="69" t="s">
        <v>265</v>
      </c>
      <c r="H331" s="86">
        <f>_xll.NetOutputPrediction(NTLP_VP162EF9971C4F05E0, "DG8A81A22", "VP162EF9971C4F05E0", APZ!$A$3:$E$3, A331:E331)</f>
        <v>0.93553060564868828</v>
      </c>
      <c r="J331" s="138">
        <v>3.2931328620723654</v>
      </c>
      <c r="K331" s="138">
        <f t="shared" si="26"/>
        <v>3.6</v>
      </c>
      <c r="L331" s="138">
        <f t="shared" si="25"/>
        <v>-0.30686713792763465</v>
      </c>
      <c r="M331" s="139">
        <f t="shared" si="27"/>
        <v>1</v>
      </c>
      <c r="N331" s="141"/>
      <c r="O331" s="141"/>
      <c r="P331" s="141"/>
    </row>
    <row r="332" spans="1:16" x14ac:dyDescent="0.3">
      <c r="A332" s="19" t="s">
        <v>4</v>
      </c>
      <c r="B332" s="20">
        <v>70</v>
      </c>
      <c r="C332" s="21">
        <v>3.6</v>
      </c>
      <c r="D332" s="20">
        <v>1</v>
      </c>
      <c r="E332" s="123"/>
      <c r="G332" s="69" t="s">
        <v>265</v>
      </c>
      <c r="H332" s="86">
        <f>_xll.NetOutputPrediction(NTLP_VP162EF9971C4F05E0, "DG8A81A22", "VP162EF9971C4F05E0", APZ!$A$3:$E$3, A332:E332)</f>
        <v>0.93552826038993131</v>
      </c>
      <c r="J332" s="138">
        <v>3.3440371658873054</v>
      </c>
      <c r="K332" s="138">
        <f t="shared" si="26"/>
        <v>3.5999915570684751</v>
      </c>
      <c r="L332" s="138">
        <f t="shared" si="25"/>
        <v>-0.25595439118116969</v>
      </c>
      <c r="M332" s="139">
        <f t="shared" si="27"/>
        <v>1</v>
      </c>
      <c r="N332" s="141"/>
      <c r="O332" s="141"/>
      <c r="P332" s="141"/>
    </row>
    <row r="333" spans="1:16" x14ac:dyDescent="0.3">
      <c r="A333" s="19" t="s">
        <v>4</v>
      </c>
      <c r="B333" s="20">
        <v>70</v>
      </c>
      <c r="C333" s="21">
        <v>3.6</v>
      </c>
      <c r="D333" s="20">
        <v>2</v>
      </c>
      <c r="E333" s="123"/>
      <c r="G333" s="69" t="s">
        <v>265</v>
      </c>
      <c r="H333" s="86">
        <f>_xll.NetOutputPrediction(NTLP_VP162EF9971C4F05E0, "DG8A81A22", "VP162EF9971C4F05E0", APZ!$A$3:$E$3, A333:E333)</f>
        <v>0.90710958487086391</v>
      </c>
      <c r="J333" s="138">
        <v>1.4156721572397808</v>
      </c>
      <c r="K333" s="138">
        <f t="shared" si="26"/>
        <v>3.4976843251998324</v>
      </c>
      <c r="L333" s="138">
        <f t="shared" si="25"/>
        <v>-2.0820121679600518</v>
      </c>
      <c r="M333" s="139">
        <f t="shared" si="27"/>
        <v>0</v>
      </c>
      <c r="N333" s="141"/>
      <c r="O333" s="141"/>
      <c r="P333" s="141"/>
    </row>
    <row r="334" spans="1:16" x14ac:dyDescent="0.3">
      <c r="A334" s="19" t="s">
        <v>4</v>
      </c>
      <c r="B334" s="20">
        <v>70</v>
      </c>
      <c r="C334" s="21">
        <v>3.6</v>
      </c>
      <c r="D334" s="20">
        <v>3</v>
      </c>
      <c r="E334" s="123"/>
      <c r="G334" s="69" t="s">
        <v>265</v>
      </c>
      <c r="H334" s="86">
        <f>_xll.NetOutputPrediction(NTLP_VP162EF9971C4F05E0, "DG8A81A22", "VP162EF9971C4F05E0", APZ!$A$3:$E$3, A334:E334)</f>
        <v>-0.99414924960766193</v>
      </c>
      <c r="J334" s="138">
        <v>-1</v>
      </c>
      <c r="K334" s="138">
        <f t="shared" si="26"/>
        <v>-0.99414924960766193</v>
      </c>
      <c r="L334" s="138">
        <f t="shared" si="25"/>
        <v>-5.8507503923380666E-3</v>
      </c>
      <c r="M334" s="139">
        <f t="shared" si="27"/>
        <v>1</v>
      </c>
      <c r="N334" s="141"/>
      <c r="O334" s="141"/>
      <c r="P334" s="141"/>
    </row>
    <row r="335" spans="1:16" x14ac:dyDescent="0.3">
      <c r="A335" s="19" t="s">
        <v>4</v>
      </c>
      <c r="B335" s="20">
        <v>70</v>
      </c>
      <c r="C335" s="21">
        <v>3.6</v>
      </c>
      <c r="D335" s="20">
        <v>4</v>
      </c>
      <c r="E335" s="123"/>
      <c r="G335" s="69" t="s">
        <v>265</v>
      </c>
      <c r="H335" s="86">
        <f>_xll.NetOutputPrediction(NTLP_VP162EF9971C4F05E0, "DG8A81A22", "VP162EF9971C4F05E0", APZ!$A$3:$E$3, A335:E335)</f>
        <v>-0.99682777307264692</v>
      </c>
      <c r="J335" s="138">
        <v>-1</v>
      </c>
      <c r="K335" s="138">
        <f t="shared" si="26"/>
        <v>-0.99682777307264692</v>
      </c>
      <c r="L335" s="138">
        <f t="shared" si="25"/>
        <v>-3.1722269273530834E-3</v>
      </c>
      <c r="M335" s="139">
        <f t="shared" si="27"/>
        <v>1</v>
      </c>
      <c r="N335" s="141"/>
      <c r="O335" s="141"/>
      <c r="P335" s="141"/>
    </row>
    <row r="336" spans="1:16" x14ac:dyDescent="0.3">
      <c r="A336" s="19" t="s">
        <v>4</v>
      </c>
      <c r="B336" s="20">
        <v>70</v>
      </c>
      <c r="C336" s="21">
        <v>3.6</v>
      </c>
      <c r="D336" s="20">
        <v>6</v>
      </c>
      <c r="E336" s="123"/>
      <c r="G336" s="69" t="s">
        <v>265</v>
      </c>
      <c r="H336" s="86">
        <f>_xll.NetOutputPrediction(NTLP_VP162EF9971C4F05E0, "DG8A81A22", "VP162EF9971C4F05E0", APZ!$A$3:$E$3, A336:E336)</f>
        <v>-0.99683600483429613</v>
      </c>
      <c r="J336" s="138">
        <v>-1</v>
      </c>
      <c r="K336" s="138">
        <f t="shared" si="26"/>
        <v>-0.99683600483429613</v>
      </c>
      <c r="L336" s="138">
        <f t="shared" si="25"/>
        <v>-3.1639951657038701E-3</v>
      </c>
      <c r="M336" s="139">
        <f t="shared" si="27"/>
        <v>1</v>
      </c>
      <c r="N336" s="141"/>
      <c r="O336" s="141"/>
      <c r="P336" s="141"/>
    </row>
    <row r="337" spans="1:16" x14ac:dyDescent="0.3">
      <c r="A337" s="19" t="s">
        <v>4</v>
      </c>
      <c r="B337" s="20">
        <v>70</v>
      </c>
      <c r="C337" s="21">
        <v>3.6</v>
      </c>
      <c r="D337" s="20">
        <v>8</v>
      </c>
      <c r="E337" s="123"/>
      <c r="G337" s="69" t="s">
        <v>265</v>
      </c>
      <c r="H337" s="86">
        <f>_xll.NetOutputPrediction(NTLP_VP162EF9971C4F05E0, "DG8A81A22", "VP162EF9971C4F05E0", APZ!$A$3:$E$3, A337:E337)</f>
        <v>-0.99683627744065773</v>
      </c>
      <c r="J337" s="138">
        <v>-1</v>
      </c>
      <c r="K337" s="138">
        <f t="shared" si="26"/>
        <v>-0.99683627744065773</v>
      </c>
      <c r="L337" s="138">
        <f t="shared" si="25"/>
        <v>-3.1637225593422746E-3</v>
      </c>
      <c r="M337" s="139">
        <f t="shared" si="27"/>
        <v>1</v>
      </c>
      <c r="N337" s="141"/>
      <c r="O337" s="141"/>
      <c r="P337" s="141"/>
    </row>
    <row r="338" spans="1:16" x14ac:dyDescent="0.3">
      <c r="A338" s="19" t="s">
        <v>4</v>
      </c>
      <c r="B338" s="20">
        <v>70</v>
      </c>
      <c r="C338" s="21">
        <v>3.6</v>
      </c>
      <c r="D338" s="20">
        <v>10</v>
      </c>
      <c r="E338" s="123"/>
      <c r="G338" s="69" t="s">
        <v>265</v>
      </c>
      <c r="H338" s="86">
        <f>_xll.NetOutputPrediction(NTLP_VP162EF9971C4F05E0, "DG8A81A22", "VP162EF9971C4F05E0", APZ!$A$3:$E$3, A338:E338)</f>
        <v>-0.99683633148007689</v>
      </c>
      <c r="J338" s="138">
        <v>-1</v>
      </c>
      <c r="K338" s="138">
        <f t="shared" si="26"/>
        <v>-0.99683633148007689</v>
      </c>
      <c r="L338" s="138">
        <f t="shared" si="25"/>
        <v>-3.1636685199231129E-3</v>
      </c>
      <c r="M338" s="139">
        <f t="shared" si="27"/>
        <v>1</v>
      </c>
      <c r="N338" s="141"/>
      <c r="O338" s="141"/>
      <c r="P338" s="141"/>
    </row>
    <row r="339" spans="1:16" x14ac:dyDescent="0.3">
      <c r="A339" s="19" t="s">
        <v>4</v>
      </c>
      <c r="B339" s="20">
        <v>70</v>
      </c>
      <c r="C339" s="21">
        <v>3.6</v>
      </c>
      <c r="D339" s="20">
        <v>0</v>
      </c>
      <c r="E339" s="123"/>
      <c r="G339" s="69" t="s">
        <v>265</v>
      </c>
      <c r="H339" s="86">
        <f>_xll.NetOutputPrediction(NTLP_VP162EF9971C4F05E0, "DG8A81A22", "VP162EF9971C4F05E0", APZ!$A$3:$E$3, A339:E339)</f>
        <v>0.93553060564868828</v>
      </c>
      <c r="J339" s="138">
        <v>3.4369603168809468</v>
      </c>
      <c r="K339" s="138">
        <f t="shared" si="26"/>
        <v>3.6</v>
      </c>
      <c r="L339" s="138">
        <f t="shared" si="25"/>
        <v>-0.16303968311905326</v>
      </c>
      <c r="M339" s="139">
        <f t="shared" si="27"/>
        <v>1</v>
      </c>
      <c r="N339" s="141"/>
      <c r="O339" s="141"/>
      <c r="P339" s="141"/>
    </row>
    <row r="340" spans="1:16" x14ac:dyDescent="0.3">
      <c r="A340" s="19" t="s">
        <v>4</v>
      </c>
      <c r="B340" s="20">
        <v>70</v>
      </c>
      <c r="C340" s="21">
        <v>3.6</v>
      </c>
      <c r="D340" s="20">
        <v>1</v>
      </c>
      <c r="E340" s="123"/>
      <c r="G340" s="69" t="s">
        <v>265</v>
      </c>
      <c r="H340" s="86">
        <f>_xll.NetOutputPrediction(NTLP_VP162EF9971C4F05E0, "DG8A81A22", "VP162EF9971C4F05E0", APZ!$A$3:$E$3, A340:E340)</f>
        <v>0.93552826038993131</v>
      </c>
      <c r="J340" s="138">
        <v>3.5107622660936211</v>
      </c>
      <c r="K340" s="138">
        <f t="shared" si="26"/>
        <v>3.5999915570684751</v>
      </c>
      <c r="L340" s="138">
        <f t="shared" si="25"/>
        <v>-8.9229290974853992E-2</v>
      </c>
      <c r="M340" s="139">
        <f t="shared" si="27"/>
        <v>1</v>
      </c>
      <c r="N340" s="141"/>
      <c r="O340" s="141"/>
      <c r="P340" s="141"/>
    </row>
    <row r="341" spans="1:16" x14ac:dyDescent="0.3">
      <c r="A341" s="19" t="s">
        <v>4</v>
      </c>
      <c r="B341" s="20">
        <v>70</v>
      </c>
      <c r="C341" s="21">
        <v>3.6</v>
      </c>
      <c r="D341" s="20">
        <v>2</v>
      </c>
      <c r="E341" s="123"/>
      <c r="G341" s="69" t="s">
        <v>265</v>
      </c>
      <c r="H341" s="86">
        <f>_xll.NetOutputPrediction(NTLP_VP162EF9971C4F05E0, "DG8A81A22", "VP162EF9971C4F05E0", APZ!$A$3:$E$3, A341:E341)</f>
        <v>0.90710958487086391</v>
      </c>
      <c r="J341" s="138">
        <v>3.4560445715737376</v>
      </c>
      <c r="K341" s="138">
        <f t="shared" si="26"/>
        <v>3.4976843251998324</v>
      </c>
      <c r="L341" s="138">
        <f t="shared" si="25"/>
        <v>-4.1639753626094844E-2</v>
      </c>
      <c r="M341" s="139">
        <f t="shared" si="27"/>
        <v>1</v>
      </c>
      <c r="N341" s="141"/>
      <c r="O341" s="141"/>
      <c r="P341" s="141"/>
    </row>
    <row r="342" spans="1:16" x14ac:dyDescent="0.3">
      <c r="A342" s="19" t="s">
        <v>4</v>
      </c>
      <c r="B342" s="20">
        <v>70</v>
      </c>
      <c r="C342" s="21">
        <v>3.6</v>
      </c>
      <c r="D342" s="20">
        <v>3</v>
      </c>
      <c r="E342" s="123"/>
      <c r="G342" s="69" t="s">
        <v>265</v>
      </c>
      <c r="H342" s="86">
        <f>_xll.NetOutputPrediction(NTLP_VP162EF9971C4F05E0, "DG8A81A22", "VP162EF9971C4F05E0", APZ!$A$3:$E$3, A342:E342)</f>
        <v>-0.99414924960766193</v>
      </c>
      <c r="J342" s="138">
        <v>-1</v>
      </c>
      <c r="K342" s="138">
        <f t="shared" si="26"/>
        <v>-0.99414924960766193</v>
      </c>
      <c r="L342" s="138">
        <f t="shared" si="25"/>
        <v>-5.8507503923380666E-3</v>
      </c>
      <c r="M342" s="139">
        <f t="shared" si="27"/>
        <v>1</v>
      </c>
      <c r="N342" s="141"/>
      <c r="O342" s="141"/>
      <c r="P342" s="141"/>
    </row>
    <row r="343" spans="1:16" x14ac:dyDescent="0.3">
      <c r="A343" s="19" t="s">
        <v>4</v>
      </c>
      <c r="B343" s="20">
        <v>70</v>
      </c>
      <c r="C343" s="21">
        <v>3.6</v>
      </c>
      <c r="D343" s="20">
        <v>4</v>
      </c>
      <c r="E343" s="123"/>
      <c r="G343" s="69" t="s">
        <v>265</v>
      </c>
      <c r="H343" s="86">
        <f>_xll.NetOutputPrediction(NTLP_VP162EF9971C4F05E0, "DG8A81A22", "VP162EF9971C4F05E0", APZ!$A$3:$E$3, A343:E343)</f>
        <v>-0.99682777307264692</v>
      </c>
      <c r="J343" s="138">
        <v>-1</v>
      </c>
      <c r="K343" s="138">
        <f t="shared" si="26"/>
        <v>-0.99682777307264692</v>
      </c>
      <c r="L343" s="138">
        <f t="shared" si="25"/>
        <v>-3.1722269273530834E-3</v>
      </c>
      <c r="M343" s="139">
        <f t="shared" si="27"/>
        <v>1</v>
      </c>
      <c r="N343" s="141"/>
      <c r="O343" s="141"/>
      <c r="P343" s="141"/>
    </row>
    <row r="344" spans="1:16" x14ac:dyDescent="0.3">
      <c r="A344" s="19" t="s">
        <v>4</v>
      </c>
      <c r="B344" s="20">
        <v>70</v>
      </c>
      <c r="C344" s="21">
        <v>3.6</v>
      </c>
      <c r="D344" s="20">
        <v>6</v>
      </c>
      <c r="E344" s="123"/>
      <c r="G344" s="69" t="s">
        <v>265</v>
      </c>
      <c r="H344" s="86">
        <f>_xll.NetOutputPrediction(NTLP_VP162EF9971C4F05E0, "DG8A81A22", "VP162EF9971C4F05E0", APZ!$A$3:$E$3, A344:E344)</f>
        <v>-0.99683600483429613</v>
      </c>
      <c r="J344" s="138">
        <v>-1</v>
      </c>
      <c r="K344" s="138">
        <f t="shared" si="26"/>
        <v>-0.99683600483429613</v>
      </c>
      <c r="L344" s="138">
        <f t="shared" si="25"/>
        <v>-3.1639951657038701E-3</v>
      </c>
      <c r="M344" s="139">
        <f t="shared" si="27"/>
        <v>1</v>
      </c>
      <c r="N344" s="141"/>
      <c r="O344" s="141"/>
      <c r="P344" s="141"/>
    </row>
    <row r="345" spans="1:16" x14ac:dyDescent="0.3">
      <c r="A345" s="19" t="s">
        <v>4</v>
      </c>
      <c r="B345" s="20">
        <v>70</v>
      </c>
      <c r="C345" s="21">
        <v>3.6</v>
      </c>
      <c r="D345" s="20">
        <v>8</v>
      </c>
      <c r="E345" s="123"/>
      <c r="G345" s="69" t="s">
        <v>265</v>
      </c>
      <c r="H345" s="86">
        <f>_xll.NetOutputPrediction(NTLP_VP162EF9971C4F05E0, "DG8A81A22", "VP162EF9971C4F05E0", APZ!$A$3:$E$3, A345:E345)</f>
        <v>-0.99683627744065773</v>
      </c>
      <c r="J345" s="138">
        <v>-1</v>
      </c>
      <c r="K345" s="138">
        <f t="shared" si="26"/>
        <v>-0.99683627744065773</v>
      </c>
      <c r="L345" s="138">
        <f t="shared" si="25"/>
        <v>-3.1637225593422746E-3</v>
      </c>
      <c r="M345" s="139">
        <f t="shared" si="27"/>
        <v>1</v>
      </c>
      <c r="N345" s="141"/>
      <c r="O345" s="141"/>
      <c r="P345" s="141"/>
    </row>
    <row r="346" spans="1:16" x14ac:dyDescent="0.3">
      <c r="A346" s="19" t="s">
        <v>4</v>
      </c>
      <c r="B346" s="20">
        <v>70</v>
      </c>
      <c r="C346" s="21">
        <v>3.6</v>
      </c>
      <c r="D346" s="20">
        <v>10</v>
      </c>
      <c r="E346" s="123"/>
      <c r="G346" s="69" t="s">
        <v>265</v>
      </c>
      <c r="H346" s="86">
        <f>_xll.NetOutputPrediction(NTLP_VP162EF9971C4F05E0, "DG8A81A22", "VP162EF9971C4F05E0", APZ!$A$3:$E$3, A346:E346)</f>
        <v>-0.99683633148007689</v>
      </c>
      <c r="J346" s="138">
        <v>-1</v>
      </c>
      <c r="K346" s="138">
        <f t="shared" si="26"/>
        <v>-0.99683633148007689</v>
      </c>
      <c r="L346" s="138">
        <f t="shared" si="25"/>
        <v>-3.1636685199231129E-3</v>
      </c>
      <c r="M346" s="139">
        <f t="shared" si="27"/>
        <v>1</v>
      </c>
      <c r="N346" s="141"/>
      <c r="O346" s="141"/>
      <c r="P346" s="141"/>
    </row>
    <row r="347" spans="1:16" x14ac:dyDescent="0.3">
      <c r="A347" s="19" t="s">
        <v>4</v>
      </c>
      <c r="B347" s="20">
        <v>70</v>
      </c>
      <c r="C347" s="21">
        <v>3.6</v>
      </c>
      <c r="D347" s="20">
        <v>0</v>
      </c>
      <c r="E347" s="123"/>
      <c r="G347" s="69" t="s">
        <v>265</v>
      </c>
      <c r="H347" s="86">
        <f>_xll.NetOutputPrediction(NTLP_VP162EF9971C4F05E0, "DG8A81A22", "VP162EF9971C4F05E0", APZ!$A$3:$E$3, A347:E347)</f>
        <v>0.93553060564868828</v>
      </c>
      <c r="J347" s="138">
        <v>3.3440371658873054</v>
      </c>
      <c r="K347" s="138">
        <f t="shared" si="26"/>
        <v>3.6</v>
      </c>
      <c r="L347" s="138">
        <f t="shared" si="25"/>
        <v>-0.25596283411269471</v>
      </c>
      <c r="M347" s="139">
        <f t="shared" si="27"/>
        <v>1</v>
      </c>
      <c r="N347" s="141"/>
      <c r="O347" s="141"/>
      <c r="P347" s="141"/>
    </row>
    <row r="348" spans="1:16" x14ac:dyDescent="0.3">
      <c r="A348" s="19" t="s">
        <v>4</v>
      </c>
      <c r="B348" s="20">
        <v>70</v>
      </c>
      <c r="C348" s="21">
        <v>3.6</v>
      </c>
      <c r="D348" s="20">
        <v>1</v>
      </c>
      <c r="E348" s="123"/>
      <c r="G348" s="69" t="s">
        <v>265</v>
      </c>
      <c r="H348" s="86">
        <f>_xll.NetOutputPrediction(NTLP_VP162EF9971C4F05E0, "DG8A81A22", "VP162EF9971C4F05E0", APZ!$A$3:$E$3, A348:E348)</f>
        <v>0.93552826038993131</v>
      </c>
      <c r="J348" s="138">
        <v>3.4560445715737376</v>
      </c>
      <c r="K348" s="138">
        <f t="shared" si="26"/>
        <v>3.5999915570684751</v>
      </c>
      <c r="L348" s="138">
        <f t="shared" si="25"/>
        <v>-0.1439469854947375</v>
      </c>
      <c r="M348" s="139">
        <f t="shared" si="27"/>
        <v>1</v>
      </c>
      <c r="N348" s="141"/>
      <c r="O348" s="141"/>
      <c r="P348" s="141"/>
    </row>
    <row r="349" spans="1:16" x14ac:dyDescent="0.3">
      <c r="A349" s="19" t="s">
        <v>4</v>
      </c>
      <c r="B349" s="20">
        <v>70</v>
      </c>
      <c r="C349" s="21">
        <v>3.6</v>
      </c>
      <c r="D349" s="20">
        <v>2</v>
      </c>
      <c r="E349" s="123"/>
      <c r="G349" s="69" t="s">
        <v>265</v>
      </c>
      <c r="H349" s="86">
        <f>_xll.NetOutputPrediction(NTLP_VP162EF9971C4F05E0, "DG8A81A22", "VP162EF9971C4F05E0", APZ!$A$3:$E$3, A349:E349)</f>
        <v>0.90710958487086391</v>
      </c>
      <c r="J349" s="138">
        <v>2.4938331324631373</v>
      </c>
      <c r="K349" s="138">
        <f t="shared" si="26"/>
        <v>3.4976843251998324</v>
      </c>
      <c r="L349" s="138">
        <f t="shared" si="25"/>
        <v>-1.0038511927366951</v>
      </c>
      <c r="M349" s="139">
        <f t="shared" si="27"/>
        <v>0</v>
      </c>
      <c r="N349" s="141"/>
      <c r="O349" s="141"/>
      <c r="P349" s="141"/>
    </row>
    <row r="350" spans="1:16" x14ac:dyDescent="0.3">
      <c r="A350" s="19" t="s">
        <v>4</v>
      </c>
      <c r="B350" s="20">
        <v>70</v>
      </c>
      <c r="C350" s="21">
        <v>3.6</v>
      </c>
      <c r="D350" s="20">
        <v>3</v>
      </c>
      <c r="E350" s="123"/>
      <c r="G350" s="69" t="s">
        <v>265</v>
      </c>
      <c r="H350" s="86">
        <f>_xll.NetOutputPrediction(NTLP_VP162EF9971C4F05E0, "DG8A81A22", "VP162EF9971C4F05E0", APZ!$A$3:$E$3, A350:E350)</f>
        <v>-0.99414924960766193</v>
      </c>
      <c r="J350" s="138">
        <v>-1</v>
      </c>
      <c r="K350" s="138">
        <f t="shared" si="26"/>
        <v>-0.99414924960766193</v>
      </c>
      <c r="L350" s="138">
        <f t="shared" si="25"/>
        <v>-5.8507503923380666E-3</v>
      </c>
      <c r="M350" s="139">
        <f t="shared" si="27"/>
        <v>1</v>
      </c>
      <c r="N350" s="141"/>
      <c r="O350" s="141"/>
      <c r="P350" s="141"/>
    </row>
    <row r="351" spans="1:16" x14ac:dyDescent="0.3">
      <c r="A351" s="19" t="s">
        <v>4</v>
      </c>
      <c r="B351" s="20">
        <v>70</v>
      </c>
      <c r="C351" s="21">
        <v>3.6</v>
      </c>
      <c r="D351" s="20">
        <v>4</v>
      </c>
      <c r="E351" s="123"/>
      <c r="G351" s="69" t="s">
        <v>265</v>
      </c>
      <c r="H351" s="86">
        <f>_xll.NetOutputPrediction(NTLP_VP162EF9971C4F05E0, "DG8A81A22", "VP162EF9971C4F05E0", APZ!$A$3:$E$3, A351:E351)</f>
        <v>-0.99682777307264692</v>
      </c>
      <c r="J351" s="138">
        <v>-1</v>
      </c>
      <c r="K351" s="138">
        <f t="shared" si="26"/>
        <v>-0.99682777307264692</v>
      </c>
      <c r="L351" s="138">
        <f t="shared" si="25"/>
        <v>-3.1722269273530834E-3</v>
      </c>
      <c r="M351" s="139">
        <f t="shared" si="27"/>
        <v>1</v>
      </c>
      <c r="N351" s="141"/>
      <c r="O351" s="141"/>
      <c r="P351" s="141"/>
    </row>
    <row r="352" spans="1:16" x14ac:dyDescent="0.3">
      <c r="A352" s="19" t="s">
        <v>4</v>
      </c>
      <c r="B352" s="20">
        <v>70</v>
      </c>
      <c r="C352" s="21">
        <v>3.6</v>
      </c>
      <c r="D352" s="20">
        <v>6</v>
      </c>
      <c r="E352" s="123"/>
      <c r="G352" s="69" t="s">
        <v>265</v>
      </c>
      <c r="H352" s="86">
        <f>_xll.NetOutputPrediction(NTLP_VP162EF9971C4F05E0, "DG8A81A22", "VP162EF9971C4F05E0", APZ!$A$3:$E$3, A352:E352)</f>
        <v>-0.99683600483429613</v>
      </c>
      <c r="J352" s="138">
        <v>-1</v>
      </c>
      <c r="K352" s="138">
        <f t="shared" si="26"/>
        <v>-0.99683600483429613</v>
      </c>
      <c r="L352" s="138">
        <f t="shared" si="25"/>
        <v>-3.1639951657038701E-3</v>
      </c>
      <c r="M352" s="139">
        <f t="shared" si="27"/>
        <v>1</v>
      </c>
      <c r="N352" s="141"/>
      <c r="O352" s="141"/>
      <c r="P352" s="141"/>
    </row>
    <row r="353" spans="1:16" x14ac:dyDescent="0.3">
      <c r="A353" s="19" t="s">
        <v>4</v>
      </c>
      <c r="B353" s="20">
        <v>70</v>
      </c>
      <c r="C353" s="21">
        <v>3.6</v>
      </c>
      <c r="D353" s="20">
        <v>8</v>
      </c>
      <c r="E353" s="123"/>
      <c r="G353" s="69" t="s">
        <v>265</v>
      </c>
      <c r="H353" s="86">
        <f>_xll.NetOutputPrediction(NTLP_VP162EF9971C4F05E0, "DG8A81A22", "VP162EF9971C4F05E0", APZ!$A$3:$E$3, A353:E353)</f>
        <v>-0.99683627744065773</v>
      </c>
      <c r="J353" s="138">
        <v>-1</v>
      </c>
      <c r="K353" s="138">
        <f t="shared" si="26"/>
        <v>-0.99683627744065773</v>
      </c>
      <c r="L353" s="138">
        <f t="shared" si="25"/>
        <v>-3.1637225593422746E-3</v>
      </c>
      <c r="M353" s="139">
        <f t="shared" si="27"/>
        <v>1</v>
      </c>
      <c r="N353" s="141"/>
      <c r="O353" s="141"/>
      <c r="P353" s="141"/>
    </row>
    <row r="354" spans="1:16" x14ac:dyDescent="0.3">
      <c r="A354" s="19" t="s">
        <v>4</v>
      </c>
      <c r="B354" s="20">
        <v>70</v>
      </c>
      <c r="C354" s="21">
        <v>3.6</v>
      </c>
      <c r="D354" s="20">
        <v>10</v>
      </c>
      <c r="E354" s="123"/>
      <c r="G354" s="69" t="s">
        <v>265</v>
      </c>
      <c r="H354" s="86">
        <f>_xll.NetOutputPrediction(NTLP_VP162EF9971C4F05E0, "DG8A81A22", "VP162EF9971C4F05E0", APZ!$A$3:$E$3, A354:E354)</f>
        <v>-0.99683633148007689</v>
      </c>
      <c r="J354" s="138">
        <v>-1</v>
      </c>
      <c r="K354" s="138">
        <f t="shared" si="26"/>
        <v>-0.99683633148007689</v>
      </c>
      <c r="L354" s="138">
        <f t="shared" si="25"/>
        <v>-3.1636685199231129E-3</v>
      </c>
      <c r="M354" s="139">
        <f t="shared" si="27"/>
        <v>1</v>
      </c>
      <c r="N354" s="141"/>
      <c r="O354" s="141"/>
      <c r="P354" s="141"/>
    </row>
    <row r="355" spans="1:16" x14ac:dyDescent="0.3">
      <c r="A355" s="19" t="s">
        <v>4</v>
      </c>
      <c r="B355" s="20">
        <v>70</v>
      </c>
      <c r="C355" s="21">
        <v>2</v>
      </c>
      <c r="D355" s="20">
        <v>0</v>
      </c>
      <c r="E355" s="123"/>
      <c r="G355" s="69" t="s">
        <v>265</v>
      </c>
      <c r="H355" s="86">
        <f>_xll.NetOutputPrediction(NTLP_VP162EF9971C4F05E0, "DG8A81A22", "VP162EF9971C4F05E0", APZ!$A$3:$E$3, A355:E355)</f>
        <v>0.93552971649064243</v>
      </c>
      <c r="J355" s="142">
        <v>2.0016144850650992</v>
      </c>
      <c r="K355" s="142">
        <f>IF(H355&lt;=0,H355,((H355*C355)+($C$355-($H$355*$C$355))))</f>
        <v>2</v>
      </c>
      <c r="L355" s="142">
        <f t="shared" ref="L355:L386" si="28">J355-K355</f>
        <v>1.6144850650992026E-3</v>
      </c>
      <c r="M355" s="143">
        <f t="shared" si="27"/>
        <v>1</v>
      </c>
      <c r="N355" s="143">
        <f>SUM(M355:M386)</f>
        <v>31</v>
      </c>
      <c r="O355" s="143">
        <f>COUNT(M355:M386)</f>
        <v>32</v>
      </c>
      <c r="P355" s="144">
        <f>N355/O355</f>
        <v>0.96875</v>
      </c>
    </row>
    <row r="356" spans="1:16" x14ac:dyDescent="0.3">
      <c r="A356" s="19" t="s">
        <v>4</v>
      </c>
      <c r="B356" s="20">
        <v>70</v>
      </c>
      <c r="C356" s="21">
        <v>2</v>
      </c>
      <c r="D356" s="20">
        <v>1</v>
      </c>
      <c r="E356" s="123"/>
      <c r="G356" s="69" t="s">
        <v>265</v>
      </c>
      <c r="H356" s="86">
        <f>_xll.NetOutputPrediction(NTLP_VP162EF9971C4F05E0, "DG8A81A22", "VP162EF9971C4F05E0", APZ!$A$3:$E$3, A356:E356)</f>
        <v>0.93548575436101333</v>
      </c>
      <c r="J356" s="142">
        <v>1.8951928534003275</v>
      </c>
      <c r="K356" s="142">
        <f t="shared" ref="K356:K386" si="29">IF(H356&lt;=0,H356,((H356*C356)+($C$355-($H$355*$C$355))))</f>
        <v>1.9999120757407418</v>
      </c>
      <c r="L356" s="142">
        <f t="shared" si="28"/>
        <v>-0.10471922234041431</v>
      </c>
      <c r="M356" s="143">
        <f t="shared" si="27"/>
        <v>1</v>
      </c>
      <c r="N356" s="133"/>
      <c r="O356" s="133"/>
      <c r="P356" s="133"/>
    </row>
    <row r="357" spans="1:16" x14ac:dyDescent="0.3">
      <c r="A357" s="19" t="s">
        <v>4</v>
      </c>
      <c r="B357" s="20">
        <v>70</v>
      </c>
      <c r="C357" s="21">
        <v>2</v>
      </c>
      <c r="D357" s="20">
        <v>2</v>
      </c>
      <c r="E357" s="123"/>
      <c r="G357" s="69" t="s">
        <v>265</v>
      </c>
      <c r="H357" s="86">
        <f>_xll.NetOutputPrediction(NTLP_VP162EF9971C4F05E0, "DG8A81A22", "VP162EF9971C4F05E0", APZ!$A$3:$E$3, A357:E357)</f>
        <v>0.3703290706096648</v>
      </c>
      <c r="J357" s="142">
        <v>0.79313286207236522</v>
      </c>
      <c r="K357" s="142">
        <f t="shared" si="29"/>
        <v>0.86959870823804475</v>
      </c>
      <c r="L357" s="142">
        <f t="shared" si="28"/>
        <v>-7.646584616567953E-2</v>
      </c>
      <c r="M357" s="143">
        <f t="shared" si="27"/>
        <v>1</v>
      </c>
      <c r="N357" s="133"/>
      <c r="O357" s="133"/>
      <c r="P357" s="133"/>
    </row>
    <row r="358" spans="1:16" x14ac:dyDescent="0.3">
      <c r="A358" s="19" t="s">
        <v>4</v>
      </c>
      <c r="B358" s="20">
        <v>70</v>
      </c>
      <c r="C358" s="21">
        <v>2</v>
      </c>
      <c r="D358" s="20">
        <v>3</v>
      </c>
      <c r="E358" s="123"/>
      <c r="G358" s="69" t="s">
        <v>265</v>
      </c>
      <c r="H358" s="86">
        <f>_xll.NetOutputPrediction(NTLP_VP162EF9971C4F05E0, "DG8A81A22", "VP162EF9971C4F05E0", APZ!$A$3:$E$3, A358:E358)</f>
        <v>-0.99667328591412974</v>
      </c>
      <c r="J358" s="142">
        <v>-1</v>
      </c>
      <c r="K358" s="142">
        <f t="shared" si="29"/>
        <v>-0.99667328591412974</v>
      </c>
      <c r="L358" s="142">
        <f t="shared" si="28"/>
        <v>-3.3267140858702637E-3</v>
      </c>
      <c r="M358" s="143">
        <f t="shared" si="27"/>
        <v>1</v>
      </c>
      <c r="N358" s="133"/>
      <c r="O358" s="133"/>
      <c r="P358" s="133"/>
    </row>
    <row r="359" spans="1:16" x14ac:dyDescent="0.3">
      <c r="A359" s="19" t="s">
        <v>4</v>
      </c>
      <c r="B359" s="20">
        <v>70</v>
      </c>
      <c r="C359" s="21">
        <v>2</v>
      </c>
      <c r="D359" s="20">
        <v>4</v>
      </c>
      <c r="E359" s="123"/>
      <c r="G359" s="69" t="s">
        <v>265</v>
      </c>
      <c r="H359" s="86">
        <f>_xll.NetOutputPrediction(NTLP_VP162EF9971C4F05E0, "DG8A81A22", "VP162EF9971C4F05E0", APZ!$A$3:$E$3, A359:E359)</f>
        <v>-0.99683503474290314</v>
      </c>
      <c r="J359" s="142">
        <v>-1</v>
      </c>
      <c r="K359" s="142">
        <f t="shared" si="29"/>
        <v>-0.99683503474290314</v>
      </c>
      <c r="L359" s="142">
        <f t="shared" si="28"/>
        <v>-3.1649652570968634E-3</v>
      </c>
      <c r="M359" s="143">
        <f t="shared" si="27"/>
        <v>1</v>
      </c>
      <c r="N359" s="133"/>
      <c r="O359" s="133"/>
      <c r="P359" s="133"/>
    </row>
    <row r="360" spans="1:16" x14ac:dyDescent="0.3">
      <c r="A360" s="19" t="s">
        <v>4</v>
      </c>
      <c r="B360" s="20">
        <v>70</v>
      </c>
      <c r="C360" s="21">
        <v>2</v>
      </c>
      <c r="D360" s="20">
        <v>6</v>
      </c>
      <c r="E360" s="123"/>
      <c r="G360" s="69" t="s">
        <v>265</v>
      </c>
      <c r="H360" s="86">
        <f>_xll.NetOutputPrediction(NTLP_VP162EF9971C4F05E0, "DG8A81A22", "VP162EF9971C4F05E0", APZ!$A$3:$E$3, A360:E360)</f>
        <v>-0.99683625038271662</v>
      </c>
      <c r="J360" s="142">
        <v>-1</v>
      </c>
      <c r="K360" s="142">
        <f t="shared" si="29"/>
        <v>-0.99683625038271662</v>
      </c>
      <c r="L360" s="142">
        <f t="shared" si="28"/>
        <v>-3.1637496172833846E-3</v>
      </c>
      <c r="M360" s="143">
        <f t="shared" si="27"/>
        <v>1</v>
      </c>
      <c r="N360" s="133"/>
      <c r="O360" s="133"/>
      <c r="P360" s="133"/>
    </row>
    <row r="361" spans="1:16" x14ac:dyDescent="0.3">
      <c r="A361" s="19" t="s">
        <v>4</v>
      </c>
      <c r="B361" s="20">
        <v>70</v>
      </c>
      <c r="C361" s="21">
        <v>2</v>
      </c>
      <c r="D361" s="20">
        <v>8</v>
      </c>
      <c r="E361" s="123"/>
      <c r="G361" s="69" t="s">
        <v>265</v>
      </c>
      <c r="H361" s="86">
        <f>_xll.NetOutputPrediction(NTLP_VP162EF9971C4F05E0, "DG8A81A22", "VP162EF9971C4F05E0", APZ!$A$3:$E$3, A361:E361)</f>
        <v>-0.99683632529800859</v>
      </c>
      <c r="J361" s="142">
        <v>-1</v>
      </c>
      <c r="K361" s="142">
        <f t="shared" si="29"/>
        <v>-0.99683632529800859</v>
      </c>
      <c r="L361" s="142">
        <f t="shared" si="28"/>
        <v>-3.1636747019914147E-3</v>
      </c>
      <c r="M361" s="143">
        <f t="shared" si="27"/>
        <v>1</v>
      </c>
      <c r="N361" s="133"/>
      <c r="O361" s="133"/>
      <c r="P361" s="133"/>
    </row>
    <row r="362" spans="1:16" x14ac:dyDescent="0.3">
      <c r="A362" s="19" t="s">
        <v>4</v>
      </c>
      <c r="B362" s="20">
        <v>70</v>
      </c>
      <c r="C362" s="21">
        <v>2</v>
      </c>
      <c r="D362" s="20">
        <v>10</v>
      </c>
      <c r="E362" s="123"/>
      <c r="G362" s="69" t="s">
        <v>265</v>
      </c>
      <c r="H362" s="86">
        <f>_xll.NetOutputPrediction(NTLP_VP162EF9971C4F05E0, "DG8A81A22", "VP162EF9971C4F05E0", APZ!$A$3:$E$3, A362:E362)</f>
        <v>-0.99683634600770388</v>
      </c>
      <c r="J362" s="142">
        <v>-1</v>
      </c>
      <c r="K362" s="142">
        <f t="shared" si="29"/>
        <v>-0.99683634600770388</v>
      </c>
      <c r="L362" s="142">
        <f t="shared" si="28"/>
        <v>-3.1636539922961227E-3</v>
      </c>
      <c r="M362" s="143">
        <f t="shared" si="27"/>
        <v>1</v>
      </c>
      <c r="N362" s="133"/>
      <c r="O362" s="133"/>
      <c r="P362" s="133"/>
    </row>
    <row r="363" spans="1:16" x14ac:dyDescent="0.3">
      <c r="A363" s="19" t="s">
        <v>4</v>
      </c>
      <c r="B363" s="20">
        <v>70</v>
      </c>
      <c r="C363" s="21">
        <v>2</v>
      </c>
      <c r="D363" s="20">
        <v>0</v>
      </c>
      <c r="E363" s="123"/>
      <c r="G363" s="69" t="s">
        <v>265</v>
      </c>
      <c r="H363" s="86">
        <f>_xll.NetOutputPrediction(NTLP_VP162EF9971C4F05E0, "DG8A81A22", "VP162EF9971C4F05E0", APZ!$A$3:$E$3, A363:E363)</f>
        <v>0.93552971649064243</v>
      </c>
      <c r="J363" s="142">
        <v>2.3532240956364232</v>
      </c>
      <c r="K363" s="142">
        <f t="shared" si="29"/>
        <v>2</v>
      </c>
      <c r="L363" s="142">
        <f t="shared" si="28"/>
        <v>0.35322409563642321</v>
      </c>
      <c r="M363" s="143">
        <f t="shared" si="27"/>
        <v>1</v>
      </c>
      <c r="N363" s="133"/>
      <c r="O363" s="133"/>
      <c r="P363" s="133"/>
    </row>
    <row r="364" spans="1:16" x14ac:dyDescent="0.3">
      <c r="A364" s="19" t="s">
        <v>4</v>
      </c>
      <c r="B364" s="20">
        <v>70</v>
      </c>
      <c r="C364" s="21">
        <v>2</v>
      </c>
      <c r="D364" s="20">
        <v>1</v>
      </c>
      <c r="E364" s="123"/>
      <c r="G364" s="69" t="s">
        <v>265</v>
      </c>
      <c r="H364" s="86">
        <f>_xll.NetOutputPrediction(NTLP_VP162EF9971C4F05E0, "DG8A81A22", "VP162EF9971C4F05E0", APZ!$A$3:$E$3, A364:E364)</f>
        <v>0.93548575436101333</v>
      </c>
      <c r="J364" s="142">
        <v>2.4938331324631373</v>
      </c>
      <c r="K364" s="142">
        <f t="shared" si="29"/>
        <v>1.9999120757407418</v>
      </c>
      <c r="L364" s="142">
        <f t="shared" si="28"/>
        <v>0.4939210567223955</v>
      </c>
      <c r="M364" s="143">
        <f t="shared" si="27"/>
        <v>1</v>
      </c>
      <c r="N364" s="133"/>
      <c r="O364" s="133"/>
      <c r="P364" s="133"/>
    </row>
    <row r="365" spans="1:16" x14ac:dyDescent="0.3">
      <c r="A365" s="19" t="s">
        <v>4</v>
      </c>
      <c r="B365" s="20">
        <v>70</v>
      </c>
      <c r="C365" s="21">
        <v>2</v>
      </c>
      <c r="D365" s="20">
        <v>2</v>
      </c>
      <c r="E365" s="123"/>
      <c r="G365" s="69" t="s">
        <v>265</v>
      </c>
      <c r="H365" s="86">
        <f>_xll.NetOutputPrediction(NTLP_VP162EF9971C4F05E0, "DG8A81A22", "VP162EF9971C4F05E0", APZ!$A$3:$E$3, A365:E365)</f>
        <v>0.3703290706096648</v>
      </c>
      <c r="J365" s="142">
        <v>1.6928031367991561</v>
      </c>
      <c r="K365" s="142">
        <f t="shared" si="29"/>
        <v>0.86959870823804475</v>
      </c>
      <c r="L365" s="142">
        <f t="shared" si="28"/>
        <v>0.82320442856111131</v>
      </c>
      <c r="M365" s="143">
        <f t="shared" si="27"/>
        <v>0</v>
      </c>
      <c r="N365" s="133"/>
      <c r="O365" s="133"/>
      <c r="P365" s="133"/>
    </row>
    <row r="366" spans="1:16" x14ac:dyDescent="0.3">
      <c r="A366" s="19" t="s">
        <v>4</v>
      </c>
      <c r="B366" s="20">
        <v>70</v>
      </c>
      <c r="C366" s="21">
        <v>2</v>
      </c>
      <c r="D366" s="20">
        <v>3</v>
      </c>
      <c r="E366" s="123"/>
      <c r="G366" s="69" t="s">
        <v>265</v>
      </c>
      <c r="H366" s="86">
        <f>_xll.NetOutputPrediction(NTLP_VP162EF9971C4F05E0, "DG8A81A22", "VP162EF9971C4F05E0", APZ!$A$3:$E$3, A366:E366)</f>
        <v>-0.99667328591412974</v>
      </c>
      <c r="J366" s="142">
        <v>-1</v>
      </c>
      <c r="K366" s="142">
        <f t="shared" si="29"/>
        <v>-0.99667328591412974</v>
      </c>
      <c r="L366" s="142">
        <f t="shared" si="28"/>
        <v>-3.3267140858702637E-3</v>
      </c>
      <c r="M366" s="143">
        <f t="shared" si="27"/>
        <v>1</v>
      </c>
      <c r="N366" s="133"/>
      <c r="O366" s="133"/>
      <c r="P366" s="133"/>
    </row>
    <row r="367" spans="1:16" x14ac:dyDescent="0.3">
      <c r="A367" s="19" t="s">
        <v>4</v>
      </c>
      <c r="B367" s="20">
        <v>70</v>
      </c>
      <c r="C367" s="21">
        <v>2</v>
      </c>
      <c r="D367" s="20">
        <v>4</v>
      </c>
      <c r="E367" s="123"/>
      <c r="G367" s="69" t="s">
        <v>265</v>
      </c>
      <c r="H367" s="86">
        <f>_xll.NetOutputPrediction(NTLP_VP162EF9971C4F05E0, "DG8A81A22", "VP162EF9971C4F05E0", APZ!$A$3:$E$3, A367:E367)</f>
        <v>-0.99683503474290314</v>
      </c>
      <c r="J367" s="142">
        <v>-1</v>
      </c>
      <c r="K367" s="142">
        <f t="shared" si="29"/>
        <v>-0.99683503474290314</v>
      </c>
      <c r="L367" s="142">
        <f t="shared" si="28"/>
        <v>-3.1649652570968634E-3</v>
      </c>
      <c r="M367" s="143">
        <f t="shared" si="27"/>
        <v>1</v>
      </c>
      <c r="N367" s="133"/>
      <c r="O367" s="133"/>
      <c r="P367" s="133"/>
    </row>
    <row r="368" spans="1:16" x14ac:dyDescent="0.3">
      <c r="A368" s="19" t="s">
        <v>4</v>
      </c>
      <c r="B368" s="20">
        <v>70</v>
      </c>
      <c r="C368" s="21">
        <v>2</v>
      </c>
      <c r="D368" s="20">
        <v>6</v>
      </c>
      <c r="E368" s="123"/>
      <c r="G368" s="69" t="s">
        <v>265</v>
      </c>
      <c r="H368" s="86">
        <f>_xll.NetOutputPrediction(NTLP_VP162EF9971C4F05E0, "DG8A81A22", "VP162EF9971C4F05E0", APZ!$A$3:$E$3, A368:E368)</f>
        <v>-0.99683625038271662</v>
      </c>
      <c r="J368" s="142">
        <v>-1</v>
      </c>
      <c r="K368" s="142">
        <f t="shared" si="29"/>
        <v>-0.99683625038271662</v>
      </c>
      <c r="L368" s="142">
        <f t="shared" si="28"/>
        <v>-3.1637496172833846E-3</v>
      </c>
      <c r="M368" s="143">
        <f t="shared" si="27"/>
        <v>1</v>
      </c>
      <c r="N368" s="133"/>
      <c r="O368" s="133"/>
      <c r="P368" s="133"/>
    </row>
    <row r="369" spans="1:16" x14ac:dyDescent="0.3">
      <c r="A369" s="19" t="s">
        <v>4</v>
      </c>
      <c r="B369" s="20">
        <v>70</v>
      </c>
      <c r="C369" s="21">
        <v>2</v>
      </c>
      <c r="D369" s="20">
        <v>8</v>
      </c>
      <c r="E369" s="123"/>
      <c r="G369" s="69" t="s">
        <v>265</v>
      </c>
      <c r="H369" s="86">
        <f>_xll.NetOutputPrediction(NTLP_VP162EF9971C4F05E0, "DG8A81A22", "VP162EF9971C4F05E0", APZ!$A$3:$E$3, A369:E369)</f>
        <v>-0.99683632529800859</v>
      </c>
      <c r="J369" s="142">
        <v>-1</v>
      </c>
      <c r="K369" s="142">
        <f t="shared" si="29"/>
        <v>-0.99683632529800859</v>
      </c>
      <c r="L369" s="142">
        <f t="shared" si="28"/>
        <v>-3.1636747019914147E-3</v>
      </c>
      <c r="M369" s="143">
        <f t="shared" si="27"/>
        <v>1</v>
      </c>
      <c r="N369" s="133"/>
      <c r="O369" s="133"/>
      <c r="P369" s="133"/>
    </row>
    <row r="370" spans="1:16" x14ac:dyDescent="0.3">
      <c r="A370" s="19" t="s">
        <v>4</v>
      </c>
      <c r="B370" s="20">
        <v>70</v>
      </c>
      <c r="C370" s="21">
        <v>2</v>
      </c>
      <c r="D370" s="20">
        <v>10</v>
      </c>
      <c r="E370" s="123"/>
      <c r="G370" s="69" t="s">
        <v>265</v>
      </c>
      <c r="H370" s="86">
        <f>_xll.NetOutputPrediction(NTLP_VP162EF9971C4F05E0, "DG8A81A22", "VP162EF9971C4F05E0", APZ!$A$3:$E$3, A370:E370)</f>
        <v>-0.99683634600770388</v>
      </c>
      <c r="J370" s="142">
        <v>-1</v>
      </c>
      <c r="K370" s="142">
        <f t="shared" si="29"/>
        <v>-0.99683634600770388</v>
      </c>
      <c r="L370" s="142">
        <f t="shared" si="28"/>
        <v>-3.1636539922961227E-3</v>
      </c>
      <c r="M370" s="143">
        <f t="shared" si="27"/>
        <v>1</v>
      </c>
      <c r="N370" s="133"/>
      <c r="O370" s="133"/>
      <c r="P370" s="133"/>
    </row>
    <row r="371" spans="1:16" x14ac:dyDescent="0.3">
      <c r="A371" s="19" t="s">
        <v>4</v>
      </c>
      <c r="B371" s="20">
        <v>70</v>
      </c>
      <c r="C371" s="21">
        <v>2</v>
      </c>
      <c r="D371" s="20">
        <v>0</v>
      </c>
      <c r="E371" s="123"/>
      <c r="G371" s="69" t="s">
        <v>265</v>
      </c>
      <c r="H371" s="86">
        <f>_xll.NetOutputPrediction(NTLP_VP162EF9971C4F05E0, "DG8A81A22", "VP162EF9971C4F05E0", APZ!$A$3:$E$3, A371:E371)</f>
        <v>0.93552971649064243</v>
      </c>
      <c r="J371" s="142">
        <v>1.8951928534003275</v>
      </c>
      <c r="K371" s="142">
        <f t="shared" si="29"/>
        <v>2</v>
      </c>
      <c r="L371" s="142">
        <f t="shared" si="28"/>
        <v>-0.1048071465996725</v>
      </c>
      <c r="M371" s="143">
        <f t="shared" si="27"/>
        <v>1</v>
      </c>
      <c r="N371" s="133"/>
      <c r="O371" s="133"/>
      <c r="P371" s="133"/>
    </row>
    <row r="372" spans="1:16" x14ac:dyDescent="0.3">
      <c r="A372" s="19" t="s">
        <v>4</v>
      </c>
      <c r="B372" s="20">
        <v>70</v>
      </c>
      <c r="C372" s="21">
        <v>2</v>
      </c>
      <c r="D372" s="20">
        <v>1</v>
      </c>
      <c r="E372" s="123"/>
      <c r="G372" s="69" t="s">
        <v>265</v>
      </c>
      <c r="H372" s="86">
        <f>_xll.NetOutputPrediction(NTLP_VP162EF9971C4F05E0, "DG8A81A22", "VP162EF9971C4F05E0", APZ!$A$3:$E$3, A372:E372)</f>
        <v>0.93548575436101333</v>
      </c>
      <c r="J372" s="142">
        <v>2.1136218907515314</v>
      </c>
      <c r="K372" s="142">
        <f t="shared" si="29"/>
        <v>1.9999120757407418</v>
      </c>
      <c r="L372" s="142">
        <f t="shared" si="28"/>
        <v>0.11370981501078958</v>
      </c>
      <c r="M372" s="143">
        <f t="shared" si="27"/>
        <v>1</v>
      </c>
      <c r="N372" s="133"/>
      <c r="O372" s="133"/>
      <c r="P372" s="133"/>
    </row>
    <row r="373" spans="1:16" x14ac:dyDescent="0.3">
      <c r="A373" s="19" t="s">
        <v>4</v>
      </c>
      <c r="B373" s="20">
        <v>70</v>
      </c>
      <c r="C373" s="21">
        <v>2</v>
      </c>
      <c r="D373" s="20">
        <v>2</v>
      </c>
      <c r="E373" s="123"/>
      <c r="G373" s="69" t="s">
        <v>265</v>
      </c>
      <c r="H373" s="86">
        <f>_xll.NetOutputPrediction(NTLP_VP162EF9971C4F05E0, "DG8A81A22", "VP162EF9971C4F05E0", APZ!$A$3:$E$3, A373:E373)</f>
        <v>0.3703290706096648</v>
      </c>
      <c r="J373" s="142">
        <v>1.2156818820794937</v>
      </c>
      <c r="K373" s="142">
        <f t="shared" si="29"/>
        <v>0.86959870823804475</v>
      </c>
      <c r="L373" s="142">
        <f t="shared" si="28"/>
        <v>0.34608317384144893</v>
      </c>
      <c r="M373" s="143">
        <f t="shared" si="27"/>
        <v>1</v>
      </c>
      <c r="N373" s="133"/>
      <c r="O373" s="133"/>
      <c r="P373" s="133"/>
    </row>
    <row r="374" spans="1:16" x14ac:dyDescent="0.3">
      <c r="A374" s="19" t="s">
        <v>4</v>
      </c>
      <c r="B374" s="20">
        <v>70</v>
      </c>
      <c r="C374" s="21">
        <v>2</v>
      </c>
      <c r="D374" s="20">
        <v>3</v>
      </c>
      <c r="E374" s="123"/>
      <c r="G374" s="69" t="s">
        <v>265</v>
      </c>
      <c r="H374" s="86">
        <f>_xll.NetOutputPrediction(NTLP_VP162EF9971C4F05E0, "DG8A81A22", "VP162EF9971C4F05E0", APZ!$A$3:$E$3, A374:E374)</f>
        <v>-0.99667328591412974</v>
      </c>
      <c r="J374" s="142">
        <v>-1</v>
      </c>
      <c r="K374" s="142">
        <f t="shared" si="29"/>
        <v>-0.99667328591412974</v>
      </c>
      <c r="L374" s="142">
        <f t="shared" si="28"/>
        <v>-3.3267140858702637E-3</v>
      </c>
      <c r="M374" s="143">
        <f t="shared" si="27"/>
        <v>1</v>
      </c>
      <c r="N374" s="133"/>
      <c r="O374" s="133"/>
      <c r="P374" s="133"/>
    </row>
    <row r="375" spans="1:16" x14ac:dyDescent="0.3">
      <c r="A375" s="19" t="s">
        <v>4</v>
      </c>
      <c r="B375" s="20">
        <v>70</v>
      </c>
      <c r="C375" s="21">
        <v>2</v>
      </c>
      <c r="D375" s="20">
        <v>4</v>
      </c>
      <c r="E375" s="123"/>
      <c r="G375" s="69" t="s">
        <v>265</v>
      </c>
      <c r="H375" s="86">
        <f>_xll.NetOutputPrediction(NTLP_VP162EF9971C4F05E0, "DG8A81A22", "VP162EF9971C4F05E0", APZ!$A$3:$E$3, A375:E375)</f>
        <v>-0.99683503474290314</v>
      </c>
      <c r="J375" s="142">
        <v>-1</v>
      </c>
      <c r="K375" s="142">
        <f t="shared" si="29"/>
        <v>-0.99683503474290314</v>
      </c>
      <c r="L375" s="142">
        <f t="shared" si="28"/>
        <v>-3.1649652570968634E-3</v>
      </c>
      <c r="M375" s="143">
        <f t="shared" si="27"/>
        <v>1</v>
      </c>
      <c r="N375" s="133"/>
      <c r="O375" s="133"/>
      <c r="P375" s="133"/>
    </row>
    <row r="376" spans="1:16" x14ac:dyDescent="0.3">
      <c r="A376" s="19" t="s">
        <v>4</v>
      </c>
      <c r="B376" s="20">
        <v>70</v>
      </c>
      <c r="C376" s="21">
        <v>2</v>
      </c>
      <c r="D376" s="20">
        <v>6</v>
      </c>
      <c r="E376" s="123"/>
      <c r="G376" s="69" t="s">
        <v>265</v>
      </c>
      <c r="H376" s="86">
        <f>_xll.NetOutputPrediction(NTLP_VP162EF9971C4F05E0, "DG8A81A22", "VP162EF9971C4F05E0", APZ!$A$3:$E$3, A376:E376)</f>
        <v>-0.99683625038271662</v>
      </c>
      <c r="J376" s="142">
        <v>-1</v>
      </c>
      <c r="K376" s="142">
        <f t="shared" si="29"/>
        <v>-0.99683625038271662</v>
      </c>
      <c r="L376" s="142">
        <f t="shared" si="28"/>
        <v>-3.1637496172833846E-3</v>
      </c>
      <c r="M376" s="143">
        <f t="shared" si="27"/>
        <v>1</v>
      </c>
      <c r="N376" s="133"/>
      <c r="O376" s="133"/>
      <c r="P376" s="133"/>
    </row>
    <row r="377" spans="1:16" x14ac:dyDescent="0.3">
      <c r="A377" s="19" t="s">
        <v>4</v>
      </c>
      <c r="B377" s="20">
        <v>70</v>
      </c>
      <c r="C377" s="21">
        <v>2</v>
      </c>
      <c r="D377" s="20">
        <v>8</v>
      </c>
      <c r="E377" s="123"/>
      <c r="G377" s="69" t="s">
        <v>265</v>
      </c>
      <c r="H377" s="86">
        <f>_xll.NetOutputPrediction(NTLP_VP162EF9971C4F05E0, "DG8A81A22", "VP162EF9971C4F05E0", APZ!$A$3:$E$3, A377:E377)</f>
        <v>-0.99683632529800859</v>
      </c>
      <c r="J377" s="142">
        <v>-1</v>
      </c>
      <c r="K377" s="142">
        <f t="shared" si="29"/>
        <v>-0.99683632529800859</v>
      </c>
      <c r="L377" s="142">
        <f t="shared" si="28"/>
        <v>-3.1636747019914147E-3</v>
      </c>
      <c r="M377" s="143">
        <f t="shared" si="27"/>
        <v>1</v>
      </c>
      <c r="N377" s="133"/>
      <c r="O377" s="133"/>
      <c r="P377" s="133"/>
    </row>
    <row r="378" spans="1:16" x14ac:dyDescent="0.3">
      <c r="A378" s="19" t="s">
        <v>4</v>
      </c>
      <c r="B378" s="20">
        <v>70</v>
      </c>
      <c r="C378" s="21">
        <v>2</v>
      </c>
      <c r="D378" s="20">
        <v>10</v>
      </c>
      <c r="E378" s="123"/>
      <c r="G378" s="69" t="s">
        <v>265</v>
      </c>
      <c r="H378" s="86">
        <f>_xll.NetOutputPrediction(NTLP_VP162EF9971C4F05E0, "DG8A81A22", "VP162EF9971C4F05E0", APZ!$A$3:$E$3, A378:E378)</f>
        <v>-0.99683634600770388</v>
      </c>
      <c r="J378" s="142">
        <v>-1</v>
      </c>
      <c r="K378" s="142">
        <f t="shared" si="29"/>
        <v>-0.99683634600770388</v>
      </c>
      <c r="L378" s="142">
        <f t="shared" si="28"/>
        <v>-3.1636539922961227E-3</v>
      </c>
      <c r="M378" s="143">
        <f t="shared" si="27"/>
        <v>1</v>
      </c>
      <c r="N378" s="133"/>
      <c r="O378" s="133"/>
      <c r="P378" s="133"/>
    </row>
    <row r="379" spans="1:16" x14ac:dyDescent="0.3">
      <c r="A379" s="19" t="s">
        <v>4</v>
      </c>
      <c r="B379" s="20">
        <v>70</v>
      </c>
      <c r="C379" s="21">
        <v>2</v>
      </c>
      <c r="D379" s="20">
        <v>0</v>
      </c>
      <c r="E379" s="123"/>
      <c r="G379" s="69" t="s">
        <v>265</v>
      </c>
      <c r="H379" s="86">
        <f>_xll.NetOutputPrediction(NTLP_VP162EF9971C4F05E0, "DG8A81A22", "VP162EF9971C4F05E0", APZ!$A$3:$E$3, A379:E379)</f>
        <v>0.93552971649064243</v>
      </c>
      <c r="J379" s="142">
        <v>1.2156818820794937</v>
      </c>
      <c r="K379" s="142">
        <f t="shared" si="29"/>
        <v>2</v>
      </c>
      <c r="L379" s="142">
        <f t="shared" si="28"/>
        <v>-0.78431811792050632</v>
      </c>
      <c r="M379" s="143">
        <f t="shared" si="27"/>
        <v>1</v>
      </c>
      <c r="N379" s="133"/>
      <c r="O379" s="133"/>
      <c r="P379" s="133"/>
    </row>
    <row r="380" spans="1:16" x14ac:dyDescent="0.3">
      <c r="A380" s="19" t="s">
        <v>4</v>
      </c>
      <c r="B380" s="20">
        <v>70</v>
      </c>
      <c r="C380" s="21">
        <v>2</v>
      </c>
      <c r="D380" s="20">
        <v>1</v>
      </c>
      <c r="E380" s="123"/>
      <c r="G380" s="69" t="s">
        <v>265</v>
      </c>
      <c r="H380" s="86">
        <f>_xll.NetOutputPrediction(NTLP_VP162EF9971C4F05E0, "DG8A81A22", "VP162EF9971C4F05E0", APZ!$A$3:$E$3, A380:E380)</f>
        <v>0.93548575436101333</v>
      </c>
      <c r="J380" s="142">
        <v>1.8951928534003275</v>
      </c>
      <c r="K380" s="142">
        <f t="shared" si="29"/>
        <v>1.9999120757407418</v>
      </c>
      <c r="L380" s="142">
        <f t="shared" si="28"/>
        <v>-0.10471922234041431</v>
      </c>
      <c r="M380" s="143">
        <f t="shared" si="27"/>
        <v>1</v>
      </c>
      <c r="N380" s="133"/>
      <c r="O380" s="133"/>
      <c r="P380" s="133"/>
    </row>
    <row r="381" spans="1:16" x14ac:dyDescent="0.3">
      <c r="A381" s="19" t="s">
        <v>4</v>
      </c>
      <c r="B381" s="20">
        <v>70</v>
      </c>
      <c r="C381" s="21">
        <v>2</v>
      </c>
      <c r="D381" s="20">
        <v>2</v>
      </c>
      <c r="E381" s="123"/>
      <c r="G381" s="69" t="s">
        <v>265</v>
      </c>
      <c r="H381" s="86">
        <f>_xll.NetOutputPrediction(NTLP_VP162EF9971C4F05E0, "DG8A81A22", "VP162EF9971C4F05E0", APZ!$A$3:$E$3, A381:E381)</f>
        <v>0.3703290706096648</v>
      </c>
      <c r="J381" s="142">
        <v>0</v>
      </c>
      <c r="K381" s="142">
        <f t="shared" si="29"/>
        <v>0.86959870823804475</v>
      </c>
      <c r="L381" s="142">
        <f t="shared" si="28"/>
        <v>-0.86959870823804475</v>
      </c>
      <c r="M381" s="143">
        <f t="shared" si="27"/>
        <v>1</v>
      </c>
      <c r="N381" s="133"/>
      <c r="O381" s="133"/>
      <c r="P381" s="133"/>
    </row>
    <row r="382" spans="1:16" x14ac:dyDescent="0.3">
      <c r="A382" s="19" t="s">
        <v>4</v>
      </c>
      <c r="B382" s="20">
        <v>70</v>
      </c>
      <c r="C382" s="21">
        <v>2</v>
      </c>
      <c r="D382" s="20">
        <v>3</v>
      </c>
      <c r="E382" s="123"/>
      <c r="G382" s="69" t="s">
        <v>265</v>
      </c>
      <c r="H382" s="86">
        <f>_xll.NetOutputPrediction(NTLP_VP162EF9971C4F05E0, "DG8A81A22", "VP162EF9971C4F05E0", APZ!$A$3:$E$3, A382:E382)</f>
        <v>-0.99667328591412974</v>
      </c>
      <c r="J382" s="142">
        <v>-1</v>
      </c>
      <c r="K382" s="142">
        <f t="shared" si="29"/>
        <v>-0.99667328591412974</v>
      </c>
      <c r="L382" s="142">
        <f t="shared" si="28"/>
        <v>-3.3267140858702637E-3</v>
      </c>
      <c r="M382" s="143">
        <f t="shared" si="27"/>
        <v>1</v>
      </c>
      <c r="N382" s="133"/>
      <c r="O382" s="133"/>
      <c r="P382" s="133"/>
    </row>
    <row r="383" spans="1:16" x14ac:dyDescent="0.3">
      <c r="A383" s="19" t="s">
        <v>4</v>
      </c>
      <c r="B383" s="20">
        <v>70</v>
      </c>
      <c r="C383" s="21">
        <v>2</v>
      </c>
      <c r="D383" s="20">
        <v>4</v>
      </c>
      <c r="E383" s="123"/>
      <c r="G383" s="69" t="s">
        <v>265</v>
      </c>
      <c r="H383" s="86">
        <f>_xll.NetOutputPrediction(NTLP_VP162EF9971C4F05E0, "DG8A81A22", "VP162EF9971C4F05E0", APZ!$A$3:$E$3, A383:E383)</f>
        <v>-0.99683503474290314</v>
      </c>
      <c r="J383" s="142">
        <v>-1</v>
      </c>
      <c r="K383" s="142">
        <f t="shared" si="29"/>
        <v>-0.99683503474290314</v>
      </c>
      <c r="L383" s="142">
        <f t="shared" si="28"/>
        <v>-3.1649652570968634E-3</v>
      </c>
      <c r="M383" s="143">
        <f t="shared" si="27"/>
        <v>1</v>
      </c>
      <c r="N383" s="133"/>
      <c r="O383" s="133"/>
      <c r="P383" s="133"/>
    </row>
    <row r="384" spans="1:16" x14ac:dyDescent="0.3">
      <c r="A384" s="19" t="s">
        <v>4</v>
      </c>
      <c r="B384" s="20">
        <v>70</v>
      </c>
      <c r="C384" s="21">
        <v>2</v>
      </c>
      <c r="D384" s="20">
        <v>6</v>
      </c>
      <c r="E384" s="123"/>
      <c r="G384" s="69" t="s">
        <v>265</v>
      </c>
      <c r="H384" s="86">
        <f>_xll.NetOutputPrediction(NTLP_VP162EF9971C4F05E0, "DG8A81A22", "VP162EF9971C4F05E0", APZ!$A$3:$E$3, A384:E384)</f>
        <v>-0.99683625038271662</v>
      </c>
      <c r="J384" s="142">
        <v>-1</v>
      </c>
      <c r="K384" s="142">
        <f t="shared" si="29"/>
        <v>-0.99683625038271662</v>
      </c>
      <c r="L384" s="142">
        <f t="shared" si="28"/>
        <v>-3.1637496172833846E-3</v>
      </c>
      <c r="M384" s="143">
        <f t="shared" si="27"/>
        <v>1</v>
      </c>
      <c r="N384" s="133"/>
      <c r="O384" s="133"/>
      <c r="P384" s="133"/>
    </row>
    <row r="385" spans="1:16" x14ac:dyDescent="0.3">
      <c r="A385" s="19" t="s">
        <v>4</v>
      </c>
      <c r="B385" s="20">
        <v>70</v>
      </c>
      <c r="C385" s="21">
        <v>2</v>
      </c>
      <c r="D385" s="20">
        <v>8</v>
      </c>
      <c r="E385" s="123"/>
      <c r="G385" s="69" t="s">
        <v>265</v>
      </c>
      <c r="H385" s="86">
        <f>_xll.NetOutputPrediction(NTLP_VP162EF9971C4F05E0, "DG8A81A22", "VP162EF9971C4F05E0", APZ!$A$3:$E$3, A385:E385)</f>
        <v>-0.99683632529800859</v>
      </c>
      <c r="J385" s="142">
        <v>-1</v>
      </c>
      <c r="K385" s="142">
        <f t="shared" si="29"/>
        <v>-0.99683632529800859</v>
      </c>
      <c r="L385" s="142">
        <f t="shared" si="28"/>
        <v>-3.1636747019914147E-3</v>
      </c>
      <c r="M385" s="143">
        <f t="shared" si="27"/>
        <v>1</v>
      </c>
      <c r="N385" s="133"/>
      <c r="O385" s="133"/>
      <c r="P385" s="133"/>
    </row>
    <row r="386" spans="1:16" x14ac:dyDescent="0.3">
      <c r="A386" s="19" t="s">
        <v>4</v>
      </c>
      <c r="B386" s="20">
        <v>70</v>
      </c>
      <c r="C386" s="21">
        <v>2</v>
      </c>
      <c r="D386" s="20">
        <v>10</v>
      </c>
      <c r="E386" s="123"/>
      <c r="G386" s="69" t="s">
        <v>265</v>
      </c>
      <c r="H386" s="86">
        <f>_xll.NetOutputPrediction(NTLP_VP162EF9971C4F05E0, "DG8A81A22", "VP162EF9971C4F05E0", APZ!$A$3:$E$3, A386:E386)</f>
        <v>-0.99683634600770388</v>
      </c>
      <c r="J386" s="142">
        <v>-1</v>
      </c>
      <c r="K386" s="142">
        <f t="shared" si="29"/>
        <v>-0.99683634600770388</v>
      </c>
      <c r="L386" s="142">
        <f t="shared" si="28"/>
        <v>-3.1636539922961227E-3</v>
      </c>
      <c r="M386" s="143">
        <f t="shared" si="27"/>
        <v>1</v>
      </c>
      <c r="N386" s="133"/>
      <c r="O386" s="133"/>
      <c r="P386" s="133"/>
    </row>
    <row r="387" spans="1:16" x14ac:dyDescent="0.3">
      <c r="A387" s="19" t="s">
        <v>4</v>
      </c>
      <c r="B387" s="20">
        <v>76</v>
      </c>
      <c r="C387" s="21">
        <v>5.2</v>
      </c>
      <c r="D387" s="20">
        <v>0</v>
      </c>
      <c r="E387" s="123"/>
      <c r="G387" s="69" t="s">
        <v>265</v>
      </c>
      <c r="H387" s="86">
        <f>_xll.NetOutputPrediction(NTLP_VP162EF9971C4F05E0, "DG8A81A22", "VP162EF9971C4F05E0", APZ!$A$3:$E$3, A387:E387)</f>
        <v>0.93548300539677109</v>
      </c>
      <c r="J387" s="138">
        <v>4.686853525149302</v>
      </c>
      <c r="K387" s="138">
        <f>IF(H387&lt;=0,H387,((H387*C387)+($C$387-($H$387*$C$387))))</f>
        <v>5.2</v>
      </c>
      <c r="L387" s="138">
        <f t="shared" ref="L387:L418" si="30">J387-K387</f>
        <v>-0.5131464748506982</v>
      </c>
      <c r="M387" s="139">
        <f t="shared" si="27"/>
        <v>1</v>
      </c>
      <c r="N387" s="139">
        <f>SUM(M387:M418)</f>
        <v>29</v>
      </c>
      <c r="O387" s="139">
        <f>COUNT(M387:M418)</f>
        <v>31</v>
      </c>
      <c r="P387" s="140">
        <f>N387/O387</f>
        <v>0.93548387096774188</v>
      </c>
    </row>
    <row r="388" spans="1:16" x14ac:dyDescent="0.3">
      <c r="A388" s="19" t="s">
        <v>4</v>
      </c>
      <c r="B388" s="20">
        <v>76</v>
      </c>
      <c r="C388" s="21">
        <v>5.2</v>
      </c>
      <c r="D388" s="20">
        <v>1</v>
      </c>
      <c r="E388" s="123"/>
      <c r="G388" s="69" t="s">
        <v>265</v>
      </c>
      <c r="H388" s="86">
        <f>_xll.NetOutputPrediction(NTLP_VP162EF9971C4F05E0, "DG8A81A22", "VP162EF9971C4F05E0", APZ!$A$3:$E$3, A388:E388)</f>
        <v>0.93467266036795471</v>
      </c>
      <c r="J388" s="138">
        <v>5.2156818820794939</v>
      </c>
      <c r="K388" s="138">
        <f t="shared" ref="K388:K418" si="31">IF(H388&lt;=0,H388,((H388*C388)+($C$387-($H$387*$C$387))))</f>
        <v>5.1957862058501547</v>
      </c>
      <c r="L388" s="138">
        <f t="shared" si="30"/>
        <v>1.9895676229339188E-2</v>
      </c>
      <c r="M388" s="139">
        <f t="shared" si="27"/>
        <v>1</v>
      </c>
      <c r="N388" s="141"/>
      <c r="O388" s="141"/>
      <c r="P388" s="141"/>
    </row>
    <row r="389" spans="1:16" x14ac:dyDescent="0.3">
      <c r="A389" s="19" t="s">
        <v>4</v>
      </c>
      <c r="B389" s="20">
        <v>76</v>
      </c>
      <c r="C389" s="21">
        <v>5.2</v>
      </c>
      <c r="D389" s="20">
        <v>2</v>
      </c>
      <c r="E389" s="123"/>
      <c r="G389" s="69" t="s">
        <v>265</v>
      </c>
      <c r="H389" s="86">
        <f>_xll.NetOutputPrediction(NTLP_VP162EF9971C4F05E0, "DG8A81A22", "VP162EF9971C4F05E0", APZ!$A$3:$E$3, A389:E389)</f>
        <v>-0.32765037684700293</v>
      </c>
      <c r="J389" s="138">
        <v>0.4</v>
      </c>
      <c r="K389" s="138">
        <f t="shared" si="31"/>
        <v>-0.32765037684700293</v>
      </c>
      <c r="L389" s="138">
        <f t="shared" si="30"/>
        <v>0.72765037684700296</v>
      </c>
      <c r="M389" s="139">
        <f t="shared" ref="M389:M452" si="32">IF(L389&lt;-1,0,IF(L389&gt;0.5,0,1))</f>
        <v>0</v>
      </c>
      <c r="N389" s="141"/>
      <c r="O389" s="141"/>
      <c r="P389" s="141"/>
    </row>
    <row r="390" spans="1:16" x14ac:dyDescent="0.3">
      <c r="A390" s="19" t="s">
        <v>4</v>
      </c>
      <c r="B390" s="20">
        <v>76</v>
      </c>
      <c r="C390" s="21">
        <v>5.2</v>
      </c>
      <c r="D390" s="20">
        <v>3</v>
      </c>
      <c r="E390" s="123"/>
      <c r="G390" s="69" t="s">
        <v>265</v>
      </c>
      <c r="H390" s="86">
        <f>_xll.NetOutputPrediction(NTLP_VP162EF9971C4F05E0, "DG8A81A22", "VP162EF9971C4F05E0", APZ!$A$3:$E$3, A390:E390)</f>
        <v>-0.99681030232648693</v>
      </c>
      <c r="J390" s="138">
        <v>-1</v>
      </c>
      <c r="K390" s="138">
        <f t="shared" si="31"/>
        <v>-0.99681030232648693</v>
      </c>
      <c r="L390" s="138">
        <f t="shared" si="30"/>
        <v>-3.18969767351307E-3</v>
      </c>
      <c r="M390" s="139">
        <f t="shared" si="32"/>
        <v>1</v>
      </c>
      <c r="N390" s="141"/>
      <c r="O390" s="141"/>
      <c r="P390" s="141"/>
    </row>
    <row r="391" spans="1:16" x14ac:dyDescent="0.3">
      <c r="A391" s="19" t="s">
        <v>4</v>
      </c>
      <c r="B391" s="20">
        <v>76</v>
      </c>
      <c r="C391" s="21">
        <v>5.2</v>
      </c>
      <c r="D391" s="20">
        <v>4</v>
      </c>
      <c r="E391" s="123"/>
      <c r="G391" s="69" t="s">
        <v>265</v>
      </c>
      <c r="H391" s="86">
        <f>_xll.NetOutputPrediction(NTLP_VP162EF9971C4F05E0, "DG8A81A22", "VP162EF9971C4F05E0", APZ!$A$3:$E$3, A391:E391)</f>
        <v>-0.99683616118397289</v>
      </c>
      <c r="J391" s="138">
        <v>-1</v>
      </c>
      <c r="K391" s="138">
        <f t="shared" si="31"/>
        <v>-0.99683616118397289</v>
      </c>
      <c r="L391" s="138">
        <f t="shared" si="30"/>
        <v>-3.1638388160271091E-3</v>
      </c>
      <c r="M391" s="139">
        <f t="shared" si="32"/>
        <v>1</v>
      </c>
      <c r="N391" s="141"/>
      <c r="O391" s="141"/>
      <c r="P391" s="141"/>
    </row>
    <row r="392" spans="1:16" x14ac:dyDescent="0.3">
      <c r="A392" s="19" t="s">
        <v>4</v>
      </c>
      <c r="B392" s="20">
        <v>76</v>
      </c>
      <c r="C392" s="21">
        <v>5.2</v>
      </c>
      <c r="D392" s="20">
        <v>6</v>
      </c>
      <c r="E392" s="123"/>
      <c r="G392" s="69" t="s">
        <v>265</v>
      </c>
      <c r="H392" s="86">
        <f>_xll.NetOutputPrediction(NTLP_VP162EF9971C4F05E0, "DG8A81A22", "VP162EF9971C4F05E0", APZ!$A$3:$E$3, A392:E392)</f>
        <v>-0.99683633846062536</v>
      </c>
      <c r="J392" s="138">
        <v>-1</v>
      </c>
      <c r="K392" s="138">
        <f t="shared" si="31"/>
        <v>-0.99683633846062536</v>
      </c>
      <c r="L392" s="138">
        <f t="shared" si="30"/>
        <v>-3.1636615393746403E-3</v>
      </c>
      <c r="M392" s="139">
        <f t="shared" si="32"/>
        <v>1</v>
      </c>
      <c r="N392" s="141"/>
      <c r="O392" s="141"/>
      <c r="P392" s="141"/>
    </row>
    <row r="393" spans="1:16" x14ac:dyDescent="0.3">
      <c r="A393" s="19" t="s">
        <v>4</v>
      </c>
      <c r="B393" s="20">
        <v>76</v>
      </c>
      <c r="C393" s="21">
        <v>5.2</v>
      </c>
      <c r="D393" s="20">
        <v>8</v>
      </c>
      <c r="E393" s="123"/>
      <c r="G393" s="69" t="s">
        <v>265</v>
      </c>
      <c r="H393" s="86">
        <f>_xll.NetOutputPrediction(NTLP_VP162EF9971C4F05E0, "DG8A81A22", "VP162EF9971C4F05E0", APZ!$A$3:$E$3, A393:E393)</f>
        <v>-0.99683635129428094</v>
      </c>
      <c r="J393" s="138">
        <v>-1</v>
      </c>
      <c r="K393" s="138">
        <f t="shared" si="31"/>
        <v>-0.99683635129428094</v>
      </c>
      <c r="L393" s="138">
        <f t="shared" si="30"/>
        <v>-3.1636487057190577E-3</v>
      </c>
      <c r="M393" s="139">
        <f t="shared" si="32"/>
        <v>1</v>
      </c>
      <c r="N393" s="141"/>
      <c r="O393" s="141"/>
      <c r="P393" s="141"/>
    </row>
    <row r="394" spans="1:16" x14ac:dyDescent="0.3">
      <c r="A394" s="19" t="s">
        <v>4</v>
      </c>
      <c r="B394" s="20">
        <v>76</v>
      </c>
      <c r="C394" s="21">
        <v>5.2</v>
      </c>
      <c r="D394" s="20">
        <v>10</v>
      </c>
      <c r="E394" s="123"/>
      <c r="G394" s="69" t="s">
        <v>265</v>
      </c>
      <c r="H394" s="86">
        <f>_xll.NetOutputPrediction(NTLP_VP162EF9971C4F05E0, "DG8A81A22", "VP162EF9971C4F05E0", APZ!$A$3:$E$3, A394:E394)</f>
        <v>-0.99683635630090883</v>
      </c>
      <c r="J394" s="138">
        <v>-1</v>
      </c>
      <c r="K394" s="138">
        <f t="shared" si="31"/>
        <v>-0.99683635630090883</v>
      </c>
      <c r="L394" s="138">
        <f t="shared" si="30"/>
        <v>-3.1636436990911676E-3</v>
      </c>
      <c r="M394" s="139">
        <f t="shared" si="32"/>
        <v>1</v>
      </c>
      <c r="N394" s="141"/>
      <c r="O394" s="141"/>
      <c r="P394" s="141"/>
    </row>
    <row r="395" spans="1:16" x14ac:dyDescent="0.3">
      <c r="A395" s="19" t="s">
        <v>4</v>
      </c>
      <c r="B395" s="20">
        <v>76</v>
      </c>
      <c r="C395" s="21">
        <v>5.2</v>
      </c>
      <c r="D395" s="20">
        <v>0</v>
      </c>
      <c r="E395" s="123"/>
      <c r="G395" s="69" t="s">
        <v>265</v>
      </c>
      <c r="H395" s="86">
        <f>_xll.NetOutputPrediction(NTLP_VP162EF9971C4F05E0, "DG8A81A22", "VP162EF9971C4F05E0", APZ!$A$3:$E$3, A395:E395)</f>
        <v>0.93548300539677109</v>
      </c>
      <c r="J395" s="138">
        <v>5.0017971114426754</v>
      </c>
      <c r="K395" s="138">
        <f t="shared" si="31"/>
        <v>5.2</v>
      </c>
      <c r="L395" s="138">
        <f t="shared" si="30"/>
        <v>-0.19820288855732482</v>
      </c>
      <c r="M395" s="139">
        <f t="shared" si="32"/>
        <v>1</v>
      </c>
      <c r="N395" s="141"/>
      <c r="O395" s="141"/>
      <c r="P395" s="141"/>
    </row>
    <row r="396" spans="1:16" x14ac:dyDescent="0.3">
      <c r="A396" s="19" t="s">
        <v>4</v>
      </c>
      <c r="B396" s="20">
        <v>76</v>
      </c>
      <c r="C396" s="21">
        <v>5.2</v>
      </c>
      <c r="D396" s="20">
        <v>1</v>
      </c>
      <c r="E396" s="123"/>
      <c r="G396" s="69" t="s">
        <v>265</v>
      </c>
      <c r="H396" s="86">
        <f>_xll.NetOutputPrediction(NTLP_VP162EF9971C4F05E0, "DG8A81A22", "VP162EF9971C4F05E0", APZ!$A$3:$E$3, A396:E396)</f>
        <v>0.93467266036795471</v>
      </c>
      <c r="J396" s="138">
        <v>5.2156818820794939</v>
      </c>
      <c r="K396" s="138">
        <f t="shared" si="31"/>
        <v>5.1957862058501547</v>
      </c>
      <c r="L396" s="138">
        <f t="shared" si="30"/>
        <v>1.9895676229339188E-2</v>
      </c>
      <c r="M396" s="139">
        <f t="shared" si="32"/>
        <v>1</v>
      </c>
      <c r="N396" s="141"/>
      <c r="O396" s="141"/>
      <c r="P396" s="141"/>
    </row>
    <row r="397" spans="1:16" x14ac:dyDescent="0.3">
      <c r="A397" s="19" t="s">
        <v>4</v>
      </c>
      <c r="B397" s="20">
        <v>76</v>
      </c>
      <c r="C397" s="21">
        <v>5.2</v>
      </c>
      <c r="D397" s="20">
        <v>2</v>
      </c>
      <c r="E397" s="123"/>
      <c r="G397" s="69" t="s">
        <v>265</v>
      </c>
      <c r="H397" s="86">
        <f>_xll.NetOutputPrediction(NTLP_VP162EF9971C4F05E0, "DG8A81A22", "VP162EF9971C4F05E0", APZ!$A$3:$E$3, A397:E397)</f>
        <v>-0.32765037684700293</v>
      </c>
      <c r="J397" s="138">
        <v>-1</v>
      </c>
      <c r="K397" s="138">
        <f t="shared" si="31"/>
        <v>-0.32765037684700293</v>
      </c>
      <c r="L397" s="138">
        <f t="shared" si="30"/>
        <v>-0.67234962315299707</v>
      </c>
      <c r="M397" s="139">
        <f t="shared" si="32"/>
        <v>1</v>
      </c>
      <c r="N397" s="141"/>
      <c r="O397" s="141"/>
      <c r="P397" s="141"/>
    </row>
    <row r="398" spans="1:16" x14ac:dyDescent="0.3">
      <c r="A398" s="19" t="s">
        <v>4</v>
      </c>
      <c r="B398" s="20">
        <v>76</v>
      </c>
      <c r="C398" s="21">
        <v>5.2</v>
      </c>
      <c r="D398" s="20">
        <v>3</v>
      </c>
      <c r="E398" s="123"/>
      <c r="G398" s="69" t="s">
        <v>265</v>
      </c>
      <c r="H398" s="86">
        <f>_xll.NetOutputPrediction(NTLP_VP162EF9971C4F05E0, "DG8A81A22", "VP162EF9971C4F05E0", APZ!$A$3:$E$3, A398:E398)</f>
        <v>-0.99681030232648693</v>
      </c>
      <c r="J398" s="138">
        <v>-1</v>
      </c>
      <c r="K398" s="138">
        <f t="shared" si="31"/>
        <v>-0.99681030232648693</v>
      </c>
      <c r="L398" s="138">
        <f t="shared" si="30"/>
        <v>-3.18969767351307E-3</v>
      </c>
      <c r="M398" s="139">
        <f t="shared" si="32"/>
        <v>1</v>
      </c>
      <c r="N398" s="141"/>
      <c r="O398" s="141"/>
      <c r="P398" s="141"/>
    </row>
    <row r="399" spans="1:16" x14ac:dyDescent="0.3">
      <c r="A399" s="19" t="s">
        <v>4</v>
      </c>
      <c r="B399" s="20">
        <v>76</v>
      </c>
      <c r="C399" s="21">
        <v>5.2</v>
      </c>
      <c r="D399" s="20">
        <v>4</v>
      </c>
      <c r="E399" s="123"/>
      <c r="G399" s="69" t="s">
        <v>265</v>
      </c>
      <c r="H399" s="86">
        <f>_xll.NetOutputPrediction(NTLP_VP162EF9971C4F05E0, "DG8A81A22", "VP162EF9971C4F05E0", APZ!$A$3:$E$3, A399:E399)</f>
        <v>-0.99683616118397289</v>
      </c>
      <c r="J399" s="138">
        <v>-1</v>
      </c>
      <c r="K399" s="138">
        <f t="shared" si="31"/>
        <v>-0.99683616118397289</v>
      </c>
      <c r="L399" s="138">
        <f t="shared" si="30"/>
        <v>-3.1638388160271091E-3</v>
      </c>
      <c r="M399" s="139">
        <f t="shared" si="32"/>
        <v>1</v>
      </c>
      <c r="N399" s="141"/>
      <c r="O399" s="141"/>
      <c r="P399" s="141"/>
    </row>
    <row r="400" spans="1:16" x14ac:dyDescent="0.3">
      <c r="A400" s="19" t="s">
        <v>4</v>
      </c>
      <c r="B400" s="20">
        <v>76</v>
      </c>
      <c r="C400" s="21">
        <v>5.2</v>
      </c>
      <c r="D400" s="20">
        <v>6</v>
      </c>
      <c r="E400" s="123"/>
      <c r="G400" s="69" t="s">
        <v>265</v>
      </c>
      <c r="H400" s="86">
        <f>_xll.NetOutputPrediction(NTLP_VP162EF9971C4F05E0, "DG8A81A22", "VP162EF9971C4F05E0", APZ!$A$3:$E$3, A400:E400)</f>
        <v>-0.99683633846062536</v>
      </c>
      <c r="J400" s="138">
        <v>-1</v>
      </c>
      <c r="K400" s="138">
        <f t="shared" si="31"/>
        <v>-0.99683633846062536</v>
      </c>
      <c r="L400" s="138">
        <f t="shared" si="30"/>
        <v>-3.1636615393746403E-3</v>
      </c>
      <c r="M400" s="139">
        <f t="shared" si="32"/>
        <v>1</v>
      </c>
      <c r="N400" s="141"/>
      <c r="O400" s="141"/>
      <c r="P400" s="141"/>
    </row>
    <row r="401" spans="1:16" x14ac:dyDescent="0.3">
      <c r="A401" s="19" t="s">
        <v>4</v>
      </c>
      <c r="B401" s="20">
        <v>76</v>
      </c>
      <c r="C401" s="21">
        <v>5.2</v>
      </c>
      <c r="D401" s="20">
        <v>8</v>
      </c>
      <c r="E401" s="123"/>
      <c r="G401" s="69" t="s">
        <v>265</v>
      </c>
      <c r="H401" s="86">
        <f>_xll.NetOutputPrediction(NTLP_VP162EF9971C4F05E0, "DG8A81A22", "VP162EF9971C4F05E0", APZ!$A$3:$E$3, A401:E401)</f>
        <v>-0.99683635129428094</v>
      </c>
      <c r="J401" s="138">
        <v>-1</v>
      </c>
      <c r="K401" s="138">
        <f t="shared" si="31"/>
        <v>-0.99683635129428094</v>
      </c>
      <c r="L401" s="138">
        <f t="shared" si="30"/>
        <v>-3.1636487057190577E-3</v>
      </c>
      <c r="M401" s="139">
        <f t="shared" si="32"/>
        <v>1</v>
      </c>
      <c r="N401" s="141"/>
      <c r="O401" s="141"/>
      <c r="P401" s="141"/>
    </row>
    <row r="402" spans="1:16" x14ac:dyDescent="0.3">
      <c r="A402" s="19" t="s">
        <v>4</v>
      </c>
      <c r="B402" s="20">
        <v>76</v>
      </c>
      <c r="C402" s="21">
        <v>5.2</v>
      </c>
      <c r="D402" s="20">
        <v>10</v>
      </c>
      <c r="E402" s="123"/>
      <c r="G402" s="69" t="s">
        <v>265</v>
      </c>
      <c r="H402" s="86">
        <f>_xll.NetOutputPrediction(NTLP_VP162EF9971C4F05E0, "DG8A81A22", "VP162EF9971C4F05E0", APZ!$A$3:$E$3, A402:E402)</f>
        <v>-0.99683635630090883</v>
      </c>
      <c r="J402" s="138">
        <v>-1</v>
      </c>
      <c r="K402" s="138">
        <f t="shared" si="31"/>
        <v>-0.99683635630090883</v>
      </c>
      <c r="L402" s="138">
        <f t="shared" si="30"/>
        <v>-3.1636436990911676E-3</v>
      </c>
      <c r="M402" s="139">
        <f t="shared" si="32"/>
        <v>1</v>
      </c>
      <c r="N402" s="141"/>
      <c r="O402" s="141"/>
      <c r="P402" s="141"/>
    </row>
    <row r="403" spans="1:16" x14ac:dyDescent="0.3">
      <c r="A403" s="19" t="s">
        <v>4</v>
      </c>
      <c r="B403" s="20">
        <v>76</v>
      </c>
      <c r="C403" s="21">
        <v>5.2</v>
      </c>
      <c r="D403" s="20">
        <v>0</v>
      </c>
      <c r="E403" s="123"/>
      <c r="G403" s="69" t="s">
        <v>265</v>
      </c>
      <c r="H403" s="86">
        <f>_xll.NetOutputPrediction(NTLP_VP162EF9971C4F05E0, "DG8A81A22", "VP162EF9971C4F05E0", APZ!$A$3:$E$3, A403:E403)</f>
        <v>0.93548300539677109</v>
      </c>
      <c r="J403" s="138">
        <v>5.0718864630251943</v>
      </c>
      <c r="K403" s="138">
        <f t="shared" si="31"/>
        <v>5.2</v>
      </c>
      <c r="L403" s="138">
        <f t="shared" si="30"/>
        <v>-0.12811353697480587</v>
      </c>
      <c r="M403" s="139">
        <f t="shared" si="32"/>
        <v>1</v>
      </c>
      <c r="N403" s="141"/>
      <c r="O403" s="141"/>
      <c r="P403" s="141"/>
    </row>
    <row r="404" spans="1:16" x14ac:dyDescent="0.3">
      <c r="A404" s="19" t="s">
        <v>4</v>
      </c>
      <c r="B404" s="20">
        <v>76</v>
      </c>
      <c r="C404" s="21">
        <v>5.2</v>
      </c>
      <c r="D404" s="20">
        <v>1</v>
      </c>
      <c r="E404" s="123"/>
      <c r="G404" s="69" t="s">
        <v>265</v>
      </c>
      <c r="H404" s="86">
        <f>_xll.NetOutputPrediction(NTLP_VP162EF9971C4F05E0, "DG8A81A22", "VP162EF9971C4F05E0", APZ!$A$3:$E$3, A404:E404)</f>
        <v>0.93467266036795471</v>
      </c>
      <c r="J404" s="138">
        <v>5.2156818820794939</v>
      </c>
      <c r="K404" s="138">
        <f t="shared" si="31"/>
        <v>5.1957862058501547</v>
      </c>
      <c r="L404" s="138">
        <f t="shared" si="30"/>
        <v>1.9895676229339188E-2</v>
      </c>
      <c r="M404" s="139">
        <f t="shared" si="32"/>
        <v>1</v>
      </c>
      <c r="N404" s="141"/>
      <c r="O404" s="141"/>
      <c r="P404" s="141"/>
    </row>
    <row r="405" spans="1:16" x14ac:dyDescent="0.3">
      <c r="A405" s="19" t="s">
        <v>4</v>
      </c>
      <c r="B405" s="20">
        <v>76</v>
      </c>
      <c r="C405" s="21">
        <v>5.2</v>
      </c>
      <c r="D405" s="20">
        <v>2</v>
      </c>
      <c r="E405" s="123"/>
      <c r="G405" s="69" t="s">
        <v>265</v>
      </c>
      <c r="H405" s="86">
        <f>_xll.NetOutputPrediction(NTLP_VP162EF9971C4F05E0, "DG8A81A22", "VP162EF9971C4F05E0", APZ!$A$3:$E$3, A405:E405)</f>
        <v>-0.32765037684700293</v>
      </c>
      <c r="J405" s="138">
        <v>1.2156818820794937</v>
      </c>
      <c r="K405" s="138">
        <f t="shared" si="31"/>
        <v>-0.32765037684700293</v>
      </c>
      <c r="L405" s="138">
        <f t="shared" si="30"/>
        <v>1.5433322589264966</v>
      </c>
      <c r="M405" s="139">
        <f t="shared" si="32"/>
        <v>0</v>
      </c>
      <c r="N405" s="141"/>
      <c r="O405" s="141"/>
      <c r="P405" s="141"/>
    </row>
    <row r="406" spans="1:16" x14ac:dyDescent="0.3">
      <c r="A406" s="19" t="s">
        <v>4</v>
      </c>
      <c r="B406" s="20">
        <v>76</v>
      </c>
      <c r="C406" s="21">
        <v>5.2</v>
      </c>
      <c r="D406" s="20">
        <v>3</v>
      </c>
      <c r="E406" s="123"/>
      <c r="G406" s="69" t="s">
        <v>265</v>
      </c>
      <c r="H406" s="86">
        <f>_xll.NetOutputPrediction(NTLP_VP162EF9971C4F05E0, "DG8A81A22", "VP162EF9971C4F05E0", APZ!$A$3:$E$3, A406:E406)</f>
        <v>-0.99681030232648693</v>
      </c>
      <c r="J406" s="138">
        <v>-1</v>
      </c>
      <c r="K406" s="138">
        <f t="shared" si="31"/>
        <v>-0.99681030232648693</v>
      </c>
      <c r="L406" s="138">
        <f t="shared" si="30"/>
        <v>-3.18969767351307E-3</v>
      </c>
      <c r="M406" s="139">
        <f t="shared" si="32"/>
        <v>1</v>
      </c>
      <c r="N406" s="141"/>
      <c r="O406" s="141"/>
      <c r="P406" s="141"/>
    </row>
    <row r="407" spans="1:16" x14ac:dyDescent="0.3">
      <c r="A407" s="19" t="s">
        <v>4</v>
      </c>
      <c r="B407" s="20">
        <v>76</v>
      </c>
      <c r="C407" s="21">
        <v>5.2</v>
      </c>
      <c r="D407" s="20">
        <v>4</v>
      </c>
      <c r="E407" s="123"/>
      <c r="G407" s="69" t="s">
        <v>265</v>
      </c>
      <c r="H407" s="86">
        <f>_xll.NetOutputPrediction(NTLP_VP162EF9971C4F05E0, "DG8A81A22", "VP162EF9971C4F05E0", APZ!$A$3:$E$3, A407:E407)</f>
        <v>-0.99683616118397289</v>
      </c>
      <c r="J407" s="138"/>
      <c r="K407" s="138"/>
      <c r="L407" s="138"/>
      <c r="M407" s="139"/>
      <c r="N407" s="141"/>
      <c r="O407" s="141"/>
      <c r="P407" s="141"/>
    </row>
    <row r="408" spans="1:16" x14ac:dyDescent="0.3">
      <c r="A408" s="19" t="s">
        <v>4</v>
      </c>
      <c r="B408" s="20">
        <v>76</v>
      </c>
      <c r="C408" s="21">
        <v>5.2</v>
      </c>
      <c r="D408" s="20">
        <v>6</v>
      </c>
      <c r="E408" s="123"/>
      <c r="G408" s="69" t="s">
        <v>265</v>
      </c>
      <c r="H408" s="86">
        <f>_xll.NetOutputPrediction(NTLP_VP162EF9971C4F05E0, "DG8A81A22", "VP162EF9971C4F05E0", APZ!$A$3:$E$3, A408:E408)</f>
        <v>-0.99683633846062536</v>
      </c>
      <c r="J408" s="138">
        <v>-1</v>
      </c>
      <c r="K408" s="138">
        <f t="shared" si="31"/>
        <v>-0.99683633846062536</v>
      </c>
      <c r="L408" s="138">
        <f t="shared" si="30"/>
        <v>-3.1636615393746403E-3</v>
      </c>
      <c r="M408" s="139">
        <f t="shared" si="32"/>
        <v>1</v>
      </c>
      <c r="N408" s="141"/>
      <c r="O408" s="141"/>
      <c r="P408" s="141"/>
    </row>
    <row r="409" spans="1:16" x14ac:dyDescent="0.3">
      <c r="A409" s="19" t="s">
        <v>4</v>
      </c>
      <c r="B409" s="20">
        <v>76</v>
      </c>
      <c r="C409" s="21">
        <v>5.2</v>
      </c>
      <c r="D409" s="20">
        <v>8</v>
      </c>
      <c r="E409" s="123"/>
      <c r="G409" s="69" t="s">
        <v>265</v>
      </c>
      <c r="H409" s="86">
        <f>_xll.NetOutputPrediction(NTLP_VP162EF9971C4F05E0, "DG8A81A22", "VP162EF9971C4F05E0", APZ!$A$3:$E$3, A409:E409)</f>
        <v>-0.99683635129428094</v>
      </c>
      <c r="J409" s="138">
        <v>-1</v>
      </c>
      <c r="K409" s="138">
        <f t="shared" si="31"/>
        <v>-0.99683635129428094</v>
      </c>
      <c r="L409" s="138">
        <f t="shared" si="30"/>
        <v>-3.1636487057190577E-3</v>
      </c>
      <c r="M409" s="139">
        <f t="shared" si="32"/>
        <v>1</v>
      </c>
      <c r="N409" s="141"/>
      <c r="O409" s="141"/>
      <c r="P409" s="141"/>
    </row>
    <row r="410" spans="1:16" x14ac:dyDescent="0.3">
      <c r="A410" s="19" t="s">
        <v>4</v>
      </c>
      <c r="B410" s="20">
        <v>76</v>
      </c>
      <c r="C410" s="21">
        <v>5.2</v>
      </c>
      <c r="D410" s="20">
        <v>10</v>
      </c>
      <c r="E410" s="123"/>
      <c r="G410" s="69" t="s">
        <v>265</v>
      </c>
      <c r="H410" s="86">
        <f>_xll.NetOutputPrediction(NTLP_VP162EF9971C4F05E0, "DG8A81A22", "VP162EF9971C4F05E0", APZ!$A$3:$E$3, A410:E410)</f>
        <v>-0.99683635630090883</v>
      </c>
      <c r="J410" s="138">
        <v>-1</v>
      </c>
      <c r="K410" s="138">
        <f t="shared" si="31"/>
        <v>-0.99683635630090883</v>
      </c>
      <c r="L410" s="138">
        <f t="shared" si="30"/>
        <v>-3.1636436990911676E-3</v>
      </c>
      <c r="M410" s="139">
        <f t="shared" si="32"/>
        <v>1</v>
      </c>
      <c r="N410" s="141"/>
      <c r="O410" s="141"/>
      <c r="P410" s="141"/>
    </row>
    <row r="411" spans="1:16" x14ac:dyDescent="0.3">
      <c r="A411" s="19" t="s">
        <v>4</v>
      </c>
      <c r="B411" s="20">
        <v>76</v>
      </c>
      <c r="C411" s="21">
        <v>5.2</v>
      </c>
      <c r="D411" s="20">
        <v>0</v>
      </c>
      <c r="E411" s="123"/>
      <c r="G411" s="69" t="s">
        <v>265</v>
      </c>
      <c r="H411" s="86">
        <f>_xll.NetOutputPrediction(NTLP_VP162EF9971C4F05E0, "DG8A81A22", "VP162EF9971C4F05E0", APZ!$A$3:$E$3, A411:E411)</f>
        <v>0.93548300539677109</v>
      </c>
      <c r="J411" s="138">
        <v>4.817144494100984</v>
      </c>
      <c r="K411" s="138">
        <f t="shared" si="31"/>
        <v>5.2</v>
      </c>
      <c r="L411" s="138">
        <f t="shared" si="30"/>
        <v>-0.38285550589901618</v>
      </c>
      <c r="M411" s="139">
        <f t="shared" si="32"/>
        <v>1</v>
      </c>
      <c r="N411" s="141"/>
      <c r="O411" s="141"/>
      <c r="P411" s="141"/>
    </row>
    <row r="412" spans="1:16" x14ac:dyDescent="0.3">
      <c r="A412" s="19" t="s">
        <v>4</v>
      </c>
      <c r="B412" s="20">
        <v>76</v>
      </c>
      <c r="C412" s="21">
        <v>5.2</v>
      </c>
      <c r="D412" s="20">
        <v>1</v>
      </c>
      <c r="E412" s="123"/>
      <c r="G412" s="69" t="s">
        <v>265</v>
      </c>
      <c r="H412" s="86">
        <f>_xll.NetOutputPrediction(NTLP_VP162EF9971C4F05E0, "DG8A81A22", "VP162EF9971C4F05E0", APZ!$A$3:$E$3, A412:E412)</f>
        <v>0.93467266036795471</v>
      </c>
      <c r="J412" s="138">
        <v>5.6461501924295403</v>
      </c>
      <c r="K412" s="138">
        <f t="shared" si="31"/>
        <v>5.1957862058501547</v>
      </c>
      <c r="L412" s="138">
        <f t="shared" si="30"/>
        <v>0.45036398657938559</v>
      </c>
      <c r="M412" s="139">
        <f t="shared" si="32"/>
        <v>1</v>
      </c>
      <c r="N412" s="141"/>
      <c r="O412" s="141"/>
      <c r="P412" s="141"/>
    </row>
    <row r="413" spans="1:16" x14ac:dyDescent="0.3">
      <c r="A413" s="19" t="s">
        <v>4</v>
      </c>
      <c r="B413" s="20">
        <v>76</v>
      </c>
      <c r="C413" s="21">
        <v>5.2</v>
      </c>
      <c r="D413" s="20">
        <v>2</v>
      </c>
      <c r="E413" s="123"/>
      <c r="G413" s="69" t="s">
        <v>265</v>
      </c>
      <c r="H413" s="86">
        <f>_xll.NetOutputPrediction(NTLP_VP162EF9971C4F05E0, "DG8A81A22", "VP162EF9971C4F05E0", APZ!$A$3:$E$3, A413:E413)</f>
        <v>-0.32765037684700293</v>
      </c>
      <c r="J413" s="138">
        <v>-1</v>
      </c>
      <c r="K413" s="138">
        <f t="shared" si="31"/>
        <v>-0.32765037684700293</v>
      </c>
      <c r="L413" s="138">
        <f t="shared" si="30"/>
        <v>-0.67234962315299707</v>
      </c>
      <c r="M413" s="139">
        <f t="shared" si="32"/>
        <v>1</v>
      </c>
      <c r="N413" s="141"/>
      <c r="O413" s="141"/>
      <c r="P413" s="141"/>
    </row>
    <row r="414" spans="1:16" x14ac:dyDescent="0.3">
      <c r="A414" s="19" t="s">
        <v>4</v>
      </c>
      <c r="B414" s="20">
        <v>76</v>
      </c>
      <c r="C414" s="21">
        <v>5.2</v>
      </c>
      <c r="D414" s="20">
        <v>3</v>
      </c>
      <c r="E414" s="123"/>
      <c r="G414" s="69" t="s">
        <v>265</v>
      </c>
      <c r="H414" s="86">
        <f>_xll.NetOutputPrediction(NTLP_VP162EF9971C4F05E0, "DG8A81A22", "VP162EF9971C4F05E0", APZ!$A$3:$E$3, A414:E414)</f>
        <v>-0.99681030232648693</v>
      </c>
      <c r="J414" s="138">
        <v>-1</v>
      </c>
      <c r="K414" s="138">
        <f t="shared" si="31"/>
        <v>-0.99681030232648693</v>
      </c>
      <c r="L414" s="138">
        <f t="shared" si="30"/>
        <v>-3.18969767351307E-3</v>
      </c>
      <c r="M414" s="139">
        <f t="shared" si="32"/>
        <v>1</v>
      </c>
      <c r="N414" s="141"/>
      <c r="O414" s="141"/>
      <c r="P414" s="141"/>
    </row>
    <row r="415" spans="1:16" x14ac:dyDescent="0.3">
      <c r="A415" s="19" t="s">
        <v>4</v>
      </c>
      <c r="B415" s="20">
        <v>76</v>
      </c>
      <c r="C415" s="21">
        <v>5.2</v>
      </c>
      <c r="D415" s="20">
        <v>4</v>
      </c>
      <c r="E415" s="123"/>
      <c r="G415" s="69" t="s">
        <v>265</v>
      </c>
      <c r="H415" s="86">
        <f>_xll.NetOutputPrediction(NTLP_VP162EF9971C4F05E0, "DG8A81A22", "VP162EF9971C4F05E0", APZ!$A$3:$E$3, A415:E415)</f>
        <v>-0.99683616118397289</v>
      </c>
      <c r="J415" s="138">
        <v>-1</v>
      </c>
      <c r="K415" s="138">
        <f t="shared" si="31"/>
        <v>-0.99683616118397289</v>
      </c>
      <c r="L415" s="138">
        <f t="shared" si="30"/>
        <v>-3.1638388160271091E-3</v>
      </c>
      <c r="M415" s="139">
        <f t="shared" si="32"/>
        <v>1</v>
      </c>
      <c r="N415" s="141"/>
      <c r="O415" s="141"/>
      <c r="P415" s="141"/>
    </row>
    <row r="416" spans="1:16" x14ac:dyDescent="0.3">
      <c r="A416" s="19" t="s">
        <v>4</v>
      </c>
      <c r="B416" s="20">
        <v>76</v>
      </c>
      <c r="C416" s="21">
        <v>5.2</v>
      </c>
      <c r="D416" s="20">
        <v>6</v>
      </c>
      <c r="E416" s="123"/>
      <c r="G416" s="69" t="s">
        <v>265</v>
      </c>
      <c r="H416" s="86">
        <f>_xll.NetOutputPrediction(NTLP_VP162EF9971C4F05E0, "DG8A81A22", "VP162EF9971C4F05E0", APZ!$A$3:$E$3, A416:E416)</f>
        <v>-0.99683633846062536</v>
      </c>
      <c r="J416" s="138">
        <v>-1</v>
      </c>
      <c r="K416" s="138">
        <f t="shared" si="31"/>
        <v>-0.99683633846062536</v>
      </c>
      <c r="L416" s="138">
        <f t="shared" si="30"/>
        <v>-3.1636615393746403E-3</v>
      </c>
      <c r="M416" s="139">
        <f t="shared" si="32"/>
        <v>1</v>
      </c>
      <c r="N416" s="141"/>
      <c r="O416" s="141"/>
      <c r="P416" s="141"/>
    </row>
    <row r="417" spans="1:16" x14ac:dyDescent="0.3">
      <c r="A417" s="19" t="s">
        <v>4</v>
      </c>
      <c r="B417" s="20">
        <v>76</v>
      </c>
      <c r="C417" s="21">
        <v>5.2</v>
      </c>
      <c r="D417" s="20">
        <v>8</v>
      </c>
      <c r="E417" s="123"/>
      <c r="G417" s="69" t="s">
        <v>265</v>
      </c>
      <c r="H417" s="86">
        <f>_xll.NetOutputPrediction(NTLP_VP162EF9971C4F05E0, "DG8A81A22", "VP162EF9971C4F05E0", APZ!$A$3:$E$3, A417:E417)</f>
        <v>-0.99683635129428094</v>
      </c>
      <c r="J417" s="138">
        <v>-1</v>
      </c>
      <c r="K417" s="138">
        <f t="shared" si="31"/>
        <v>-0.99683635129428094</v>
      </c>
      <c r="L417" s="138">
        <f t="shared" si="30"/>
        <v>-3.1636487057190577E-3</v>
      </c>
      <c r="M417" s="139">
        <f t="shared" si="32"/>
        <v>1</v>
      </c>
      <c r="N417" s="141"/>
      <c r="O417" s="141"/>
      <c r="P417" s="141"/>
    </row>
    <row r="418" spans="1:16" x14ac:dyDescent="0.3">
      <c r="A418" s="19" t="s">
        <v>4</v>
      </c>
      <c r="B418" s="20">
        <v>76</v>
      </c>
      <c r="C418" s="21">
        <v>5.2</v>
      </c>
      <c r="D418" s="20">
        <v>10</v>
      </c>
      <c r="E418" s="123"/>
      <c r="G418" s="69" t="s">
        <v>265</v>
      </c>
      <c r="H418" s="86">
        <f>_xll.NetOutputPrediction(NTLP_VP162EF9971C4F05E0, "DG8A81A22", "VP162EF9971C4F05E0", APZ!$A$3:$E$3, A418:E418)</f>
        <v>-0.99683635630090883</v>
      </c>
      <c r="J418" s="138">
        <v>-1</v>
      </c>
      <c r="K418" s="138">
        <f t="shared" si="31"/>
        <v>-0.99683635630090883</v>
      </c>
      <c r="L418" s="138">
        <f t="shared" si="30"/>
        <v>-3.1636436990911676E-3</v>
      </c>
      <c r="M418" s="139">
        <f t="shared" si="32"/>
        <v>1</v>
      </c>
      <c r="N418" s="141"/>
      <c r="O418" s="141"/>
      <c r="P418" s="141"/>
    </row>
    <row r="419" spans="1:16" x14ac:dyDescent="0.3">
      <c r="A419" s="19" t="s">
        <v>4</v>
      </c>
      <c r="B419" s="20">
        <v>76</v>
      </c>
      <c r="C419" s="21">
        <v>3.6</v>
      </c>
      <c r="D419" s="20">
        <v>0</v>
      </c>
      <c r="E419" s="123"/>
      <c r="G419" s="69" t="s">
        <v>265</v>
      </c>
      <c r="H419" s="86">
        <f>_xll.NetOutputPrediction(NTLP_VP162EF9971C4F05E0, "DG8A81A22", "VP162EF9971C4F05E0", APZ!$A$3:$E$3, A419:E419)</f>
        <v>0.93533275170147223</v>
      </c>
      <c r="J419" s="142">
        <v>3.2931328620723654</v>
      </c>
      <c r="K419" s="142">
        <f>IF(H419&lt;=0,H419,((H419*C419)+($C$419-($H$419*$C$419))))</f>
        <v>3.6</v>
      </c>
      <c r="L419" s="142">
        <f t="shared" ref="L419:L450" si="33">J419-K419</f>
        <v>-0.30686713792763465</v>
      </c>
      <c r="M419" s="143">
        <f t="shared" si="32"/>
        <v>1</v>
      </c>
      <c r="N419" s="143">
        <f>SUM(M419:M450)</f>
        <v>30</v>
      </c>
      <c r="O419" s="143">
        <f>COUNT(M419:M450)</f>
        <v>31</v>
      </c>
      <c r="P419" s="144">
        <f>N419/O419</f>
        <v>0.967741935483871</v>
      </c>
    </row>
    <row r="420" spans="1:16" x14ac:dyDescent="0.3">
      <c r="A420" s="19" t="s">
        <v>4</v>
      </c>
      <c r="B420" s="20">
        <v>76</v>
      </c>
      <c r="C420" s="21">
        <v>3.6</v>
      </c>
      <c r="D420" s="20">
        <v>1</v>
      </c>
      <c r="E420" s="123"/>
      <c r="G420" s="69" t="s">
        <v>265</v>
      </c>
      <c r="H420" s="86">
        <f>_xll.NetOutputPrediction(NTLP_VP162EF9971C4F05E0, "DG8A81A22", "VP162EF9971C4F05E0", APZ!$A$3:$E$3, A420:E420)</f>
        <v>0.93148153027450453</v>
      </c>
      <c r="J420" s="142">
        <v>3.4560445715737376</v>
      </c>
      <c r="K420" s="142">
        <f t="shared" ref="K420:K450" si="34">IF(H420&lt;=0,H420,((H420*C420)+($C$419-($H$419*$C$419))))</f>
        <v>3.5861356028629165</v>
      </c>
      <c r="L420" s="142">
        <f t="shared" si="33"/>
        <v>-0.13009103128917898</v>
      </c>
      <c r="M420" s="143">
        <f t="shared" si="32"/>
        <v>1</v>
      </c>
      <c r="N420" s="133"/>
      <c r="O420" s="133"/>
      <c r="P420" s="133"/>
    </row>
    <row r="421" spans="1:16" x14ac:dyDescent="0.3">
      <c r="A421" s="19" t="s">
        <v>4</v>
      </c>
      <c r="B421" s="20">
        <v>76</v>
      </c>
      <c r="C421" s="21">
        <v>3.6</v>
      </c>
      <c r="D421" s="20">
        <v>2</v>
      </c>
      <c r="E421" s="123"/>
      <c r="G421" s="69" t="s">
        <v>265</v>
      </c>
      <c r="H421" s="86">
        <f>_xll.NetOutputPrediction(NTLP_VP162EF9971C4F05E0, "DG8A81A22", "VP162EF9971C4F05E0", APZ!$A$3:$E$3, A421:E421)</f>
        <v>-0.87008733490864876</v>
      </c>
      <c r="J421" s="142">
        <v>-1</v>
      </c>
      <c r="K421" s="142">
        <f t="shared" si="34"/>
        <v>-0.87008733490864876</v>
      </c>
      <c r="L421" s="142">
        <f t="shared" si="33"/>
        <v>-0.12991266509135124</v>
      </c>
      <c r="M421" s="143">
        <f t="shared" si="32"/>
        <v>1</v>
      </c>
      <c r="N421" s="133"/>
      <c r="O421" s="133"/>
      <c r="P421" s="133"/>
    </row>
    <row r="422" spans="1:16" x14ac:dyDescent="0.3">
      <c r="A422" s="19" t="s">
        <v>4</v>
      </c>
      <c r="B422" s="20">
        <v>76</v>
      </c>
      <c r="C422" s="21">
        <v>3.6</v>
      </c>
      <c r="D422" s="20">
        <v>3</v>
      </c>
      <c r="E422" s="123"/>
      <c r="G422" s="69" t="s">
        <v>265</v>
      </c>
      <c r="H422" s="86">
        <f>_xll.NetOutputPrediction(NTLP_VP162EF9971C4F05E0, "DG8A81A22", "VP162EF9971C4F05E0", APZ!$A$3:$E$3, A422:E422)</f>
        <v>-0.9968307792150044</v>
      </c>
      <c r="J422" s="142">
        <v>-1</v>
      </c>
      <c r="K422" s="142">
        <f t="shared" si="34"/>
        <v>-0.9968307792150044</v>
      </c>
      <c r="L422" s="142">
        <f t="shared" si="33"/>
        <v>-3.1692207849955967E-3</v>
      </c>
      <c r="M422" s="143">
        <f t="shared" si="32"/>
        <v>1</v>
      </c>
      <c r="N422" s="133"/>
      <c r="O422" s="133"/>
      <c r="P422" s="133"/>
    </row>
    <row r="423" spans="1:16" x14ac:dyDescent="0.3">
      <c r="A423" s="19" t="s">
        <v>4</v>
      </c>
      <c r="B423" s="20">
        <v>76</v>
      </c>
      <c r="C423" s="21">
        <v>3.6</v>
      </c>
      <c r="D423" s="20">
        <v>4</v>
      </c>
      <c r="E423" s="123"/>
      <c r="G423" s="69" t="s">
        <v>265</v>
      </c>
      <c r="H423" s="86">
        <f>_xll.NetOutputPrediction(NTLP_VP162EF9971C4F05E0, "DG8A81A22", "VP162EF9971C4F05E0", APZ!$A$3:$E$3, A423:E423)</f>
        <v>-0.99683627621556214</v>
      </c>
      <c r="J423" s="142">
        <v>-1</v>
      </c>
      <c r="K423" s="142">
        <f t="shared" si="34"/>
        <v>-0.99683627621556214</v>
      </c>
      <c r="L423" s="142">
        <f t="shared" si="33"/>
        <v>-3.1637237844378552E-3</v>
      </c>
      <c r="M423" s="143">
        <f t="shared" si="32"/>
        <v>1</v>
      </c>
      <c r="N423" s="133"/>
      <c r="O423" s="133"/>
      <c r="P423" s="133"/>
    </row>
    <row r="424" spans="1:16" x14ac:dyDescent="0.3">
      <c r="A424" s="19" t="s">
        <v>4</v>
      </c>
      <c r="B424" s="20">
        <v>76</v>
      </c>
      <c r="C424" s="21">
        <v>3.6</v>
      </c>
      <c r="D424" s="20">
        <v>6</v>
      </c>
      <c r="E424" s="123"/>
      <c r="G424" s="69" t="s">
        <v>265</v>
      </c>
      <c r="H424" s="86">
        <f>_xll.NetOutputPrediction(NTLP_VP162EF9971C4F05E0, "DG8A81A22", "VP162EF9971C4F05E0", APZ!$A$3:$E$3, A424:E424)</f>
        <v>-0.99683634904551466</v>
      </c>
      <c r="J424" s="142">
        <v>-1</v>
      </c>
      <c r="K424" s="142">
        <f t="shared" si="34"/>
        <v>-0.99683634904551466</v>
      </c>
      <c r="L424" s="142">
        <f t="shared" si="33"/>
        <v>-3.1636509544853419E-3</v>
      </c>
      <c r="M424" s="143">
        <f t="shared" si="32"/>
        <v>1</v>
      </c>
      <c r="N424" s="133"/>
      <c r="O424" s="133"/>
      <c r="P424" s="133"/>
    </row>
    <row r="425" spans="1:16" x14ac:dyDescent="0.3">
      <c r="A425" s="19" t="s">
        <v>4</v>
      </c>
      <c r="B425" s="20">
        <v>76</v>
      </c>
      <c r="C425" s="21">
        <v>3.6</v>
      </c>
      <c r="D425" s="20">
        <v>8</v>
      </c>
      <c r="E425" s="123"/>
      <c r="G425" s="69" t="s">
        <v>265</v>
      </c>
      <c r="H425" s="86">
        <f>_xll.NetOutputPrediction(NTLP_VP162EF9971C4F05E0, "DG8A81A22", "VP162EF9971C4F05E0", APZ!$A$3:$E$3, A425:E425)</f>
        <v>-0.99683635555841454</v>
      </c>
      <c r="J425" s="142">
        <v>-1</v>
      </c>
      <c r="K425" s="142">
        <f t="shared" si="34"/>
        <v>-0.99683635555841454</v>
      </c>
      <c r="L425" s="142">
        <f t="shared" si="33"/>
        <v>-3.1636444415854559E-3</v>
      </c>
      <c r="M425" s="143">
        <f t="shared" si="32"/>
        <v>1</v>
      </c>
      <c r="N425" s="133"/>
      <c r="O425" s="133"/>
      <c r="P425" s="133"/>
    </row>
    <row r="426" spans="1:16" x14ac:dyDescent="0.3">
      <c r="A426" s="19" t="s">
        <v>4</v>
      </c>
      <c r="B426" s="20">
        <v>76</v>
      </c>
      <c r="C426" s="21">
        <v>3.6</v>
      </c>
      <c r="D426" s="20">
        <v>10</v>
      </c>
      <c r="E426" s="123"/>
      <c r="G426" s="69" t="s">
        <v>265</v>
      </c>
      <c r="H426" s="86">
        <f>_xll.NetOutputPrediction(NTLP_VP162EF9971C4F05E0, "DG8A81A22", "VP162EF9971C4F05E0", APZ!$A$3:$E$3, A426:E426)</f>
        <v>-0.99683635836160134</v>
      </c>
      <c r="J426" s="142">
        <v>-1</v>
      </c>
      <c r="K426" s="142">
        <f t="shared" si="34"/>
        <v>-0.99683635836160134</v>
      </c>
      <c r="L426" s="142">
        <f t="shared" si="33"/>
        <v>-3.1636416383986621E-3</v>
      </c>
      <c r="M426" s="143">
        <f t="shared" si="32"/>
        <v>1</v>
      </c>
      <c r="N426" s="133"/>
      <c r="O426" s="133"/>
      <c r="P426" s="133"/>
    </row>
    <row r="427" spans="1:16" x14ac:dyDescent="0.3">
      <c r="A427" s="19" t="s">
        <v>4</v>
      </c>
      <c r="B427" s="20">
        <v>76</v>
      </c>
      <c r="C427" s="21">
        <v>3.6</v>
      </c>
      <c r="D427" s="20">
        <v>0</v>
      </c>
      <c r="E427" s="123"/>
      <c r="G427" s="69" t="s">
        <v>265</v>
      </c>
      <c r="H427" s="86">
        <f>_xll.NetOutputPrediction(NTLP_VP162EF9971C4F05E0, "DG8A81A22", "VP162EF9971C4F05E0", APZ!$A$3:$E$3, A427:E427)</f>
        <v>0.93533275170147223</v>
      </c>
      <c r="J427" s="142">
        <v>3.7948631281271186</v>
      </c>
      <c r="K427" s="142">
        <f t="shared" si="34"/>
        <v>3.6</v>
      </c>
      <c r="L427" s="142">
        <f t="shared" si="33"/>
        <v>0.19486312812711848</v>
      </c>
      <c r="M427" s="143">
        <f t="shared" si="32"/>
        <v>1</v>
      </c>
      <c r="N427" s="133"/>
      <c r="O427" s="133"/>
      <c r="P427" s="133"/>
    </row>
    <row r="428" spans="1:16" x14ac:dyDescent="0.3">
      <c r="A428" s="19" t="s">
        <v>4</v>
      </c>
      <c r="B428" s="20">
        <v>76</v>
      </c>
      <c r="C428" s="21">
        <v>3.6</v>
      </c>
      <c r="D428" s="20">
        <v>1</v>
      </c>
      <c r="E428" s="123"/>
      <c r="G428" s="69" t="s">
        <v>265</v>
      </c>
      <c r="H428" s="86">
        <f>_xll.NetOutputPrediction(NTLP_VP162EF9971C4F05E0, "DG8A81A22", "VP162EF9971C4F05E0", APZ!$A$3:$E$3, A428:E428)</f>
        <v>0.93148153027450453</v>
      </c>
      <c r="J428" s="142">
        <v>3.3440371658873054</v>
      </c>
      <c r="K428" s="142">
        <f t="shared" si="34"/>
        <v>3.5861356028629165</v>
      </c>
      <c r="L428" s="142">
        <f t="shared" si="33"/>
        <v>-0.24209843697561118</v>
      </c>
      <c r="M428" s="143">
        <f t="shared" si="32"/>
        <v>1</v>
      </c>
      <c r="N428" s="133"/>
      <c r="O428" s="133"/>
      <c r="P428" s="133"/>
    </row>
    <row r="429" spans="1:16" x14ac:dyDescent="0.3">
      <c r="A429" s="19" t="s">
        <v>4</v>
      </c>
      <c r="B429" s="20">
        <v>76</v>
      </c>
      <c r="C429" s="21">
        <v>3.6</v>
      </c>
      <c r="D429" s="20">
        <v>2</v>
      </c>
      <c r="E429" s="123"/>
      <c r="G429" s="69" t="s">
        <v>265</v>
      </c>
      <c r="H429" s="86">
        <f>_xll.NetOutputPrediction(NTLP_VP162EF9971C4F05E0, "DG8A81A22", "VP162EF9971C4F05E0", APZ!$A$3:$E$3, A429:E429)</f>
        <v>-0.87008733490864876</v>
      </c>
      <c r="J429" s="142">
        <v>0.79313286207236522</v>
      </c>
      <c r="K429" s="142">
        <f t="shared" si="34"/>
        <v>-0.87008733490864876</v>
      </c>
      <c r="L429" s="142">
        <f t="shared" si="33"/>
        <v>1.6632201969810141</v>
      </c>
      <c r="M429" s="143">
        <f t="shared" si="32"/>
        <v>0</v>
      </c>
      <c r="N429" s="133"/>
      <c r="O429" s="133"/>
      <c r="P429" s="133"/>
    </row>
    <row r="430" spans="1:16" x14ac:dyDescent="0.3">
      <c r="A430" s="19" t="s">
        <v>4</v>
      </c>
      <c r="B430" s="20">
        <v>76</v>
      </c>
      <c r="C430" s="21">
        <v>3.6</v>
      </c>
      <c r="D430" s="20">
        <v>3</v>
      </c>
      <c r="E430" s="123"/>
      <c r="G430" s="69" t="s">
        <v>265</v>
      </c>
      <c r="H430" s="86">
        <f>_xll.NetOutputPrediction(NTLP_VP162EF9971C4F05E0, "DG8A81A22", "VP162EF9971C4F05E0", APZ!$A$3:$E$3, A430:E430)</f>
        <v>-0.9968307792150044</v>
      </c>
      <c r="J430" s="142">
        <v>-1</v>
      </c>
      <c r="K430" s="142">
        <f t="shared" si="34"/>
        <v>-0.9968307792150044</v>
      </c>
      <c r="L430" s="142">
        <f t="shared" si="33"/>
        <v>-3.1692207849955967E-3</v>
      </c>
      <c r="M430" s="143">
        <f t="shared" si="32"/>
        <v>1</v>
      </c>
      <c r="N430" s="133"/>
      <c r="O430" s="133"/>
      <c r="P430" s="133"/>
    </row>
    <row r="431" spans="1:16" x14ac:dyDescent="0.3">
      <c r="A431" s="19" t="s">
        <v>4</v>
      </c>
      <c r="B431" s="20">
        <v>76</v>
      </c>
      <c r="C431" s="21">
        <v>3.6</v>
      </c>
      <c r="D431" s="20">
        <v>4</v>
      </c>
      <c r="E431" s="123"/>
      <c r="G431" s="69" t="s">
        <v>265</v>
      </c>
      <c r="H431" s="86">
        <f>_xll.NetOutputPrediction(NTLP_VP162EF9971C4F05E0, "DG8A81A22", "VP162EF9971C4F05E0", APZ!$A$3:$E$3, A431:E431)</f>
        <v>-0.99683627621556214</v>
      </c>
      <c r="J431" s="142">
        <v>-1</v>
      </c>
      <c r="K431" s="142">
        <f t="shared" si="34"/>
        <v>-0.99683627621556214</v>
      </c>
      <c r="L431" s="142">
        <f t="shared" si="33"/>
        <v>-3.1637237844378552E-3</v>
      </c>
      <c r="M431" s="143">
        <f t="shared" si="32"/>
        <v>1</v>
      </c>
      <c r="N431" s="133"/>
      <c r="O431" s="133"/>
      <c r="P431" s="133"/>
    </row>
    <row r="432" spans="1:16" x14ac:dyDescent="0.3">
      <c r="A432" s="19" t="s">
        <v>4</v>
      </c>
      <c r="B432" s="20">
        <v>76</v>
      </c>
      <c r="C432" s="21">
        <v>3.6</v>
      </c>
      <c r="D432" s="20">
        <v>6</v>
      </c>
      <c r="E432" s="123"/>
      <c r="G432" s="69" t="s">
        <v>265</v>
      </c>
      <c r="H432" s="86">
        <f>_xll.NetOutputPrediction(NTLP_VP162EF9971C4F05E0, "DG8A81A22", "VP162EF9971C4F05E0", APZ!$A$3:$E$3, A432:E432)</f>
        <v>-0.99683634904551466</v>
      </c>
      <c r="J432" s="142">
        <v>-1</v>
      </c>
      <c r="K432" s="142">
        <f t="shared" si="34"/>
        <v>-0.99683634904551466</v>
      </c>
      <c r="L432" s="142">
        <f t="shared" si="33"/>
        <v>-3.1636509544853419E-3</v>
      </c>
      <c r="M432" s="143">
        <f t="shared" si="32"/>
        <v>1</v>
      </c>
      <c r="N432" s="133"/>
      <c r="O432" s="133"/>
      <c r="P432" s="133"/>
    </row>
    <row r="433" spans="1:16" x14ac:dyDescent="0.3">
      <c r="A433" s="19" t="s">
        <v>4</v>
      </c>
      <c r="B433" s="20">
        <v>76</v>
      </c>
      <c r="C433" s="21">
        <v>3.6</v>
      </c>
      <c r="D433" s="20">
        <v>8</v>
      </c>
      <c r="E433" s="123"/>
      <c r="G433" s="69" t="s">
        <v>265</v>
      </c>
      <c r="H433" s="86">
        <f>_xll.NetOutputPrediction(NTLP_VP162EF9971C4F05E0, "DG8A81A22", "VP162EF9971C4F05E0", APZ!$A$3:$E$3, A433:E433)</f>
        <v>-0.99683635555841454</v>
      </c>
      <c r="J433" s="142">
        <v>-1</v>
      </c>
      <c r="K433" s="142">
        <f t="shared" si="34"/>
        <v>-0.99683635555841454</v>
      </c>
      <c r="L433" s="142">
        <f t="shared" si="33"/>
        <v>-3.1636444415854559E-3</v>
      </c>
      <c r="M433" s="143">
        <f t="shared" si="32"/>
        <v>1</v>
      </c>
      <c r="N433" s="133"/>
      <c r="O433" s="133"/>
      <c r="P433" s="133"/>
    </row>
    <row r="434" spans="1:16" x14ac:dyDescent="0.3">
      <c r="A434" s="19" t="s">
        <v>4</v>
      </c>
      <c r="B434" s="20">
        <v>76</v>
      </c>
      <c r="C434" s="21">
        <v>3.6</v>
      </c>
      <c r="D434" s="20">
        <v>10</v>
      </c>
      <c r="E434" s="123"/>
      <c r="G434" s="69" t="s">
        <v>265</v>
      </c>
      <c r="H434" s="86">
        <f>_xll.NetOutputPrediction(NTLP_VP162EF9971C4F05E0, "DG8A81A22", "VP162EF9971C4F05E0", APZ!$A$3:$E$3, A434:E434)</f>
        <v>-0.99683635836160134</v>
      </c>
      <c r="J434" s="142"/>
      <c r="K434" s="142"/>
      <c r="L434" s="142"/>
      <c r="M434" s="143"/>
      <c r="N434" s="133"/>
      <c r="O434" s="133"/>
      <c r="P434" s="133"/>
    </row>
    <row r="435" spans="1:16" x14ac:dyDescent="0.3">
      <c r="A435" s="19" t="s">
        <v>4</v>
      </c>
      <c r="B435" s="20">
        <v>76</v>
      </c>
      <c r="C435" s="21">
        <v>3.6</v>
      </c>
      <c r="D435" s="20">
        <v>0</v>
      </c>
      <c r="E435" s="123"/>
      <c r="G435" s="69" t="s">
        <v>265</v>
      </c>
      <c r="H435" s="86">
        <f>_xll.NetOutputPrediction(NTLP_VP162EF9971C4F05E0, "DG8A81A22", "VP162EF9971C4F05E0", APZ!$A$3:$E$3, A435:E435)</f>
        <v>0.93533275170147223</v>
      </c>
      <c r="J435" s="142">
        <v>3.2931328620723654</v>
      </c>
      <c r="K435" s="142">
        <f t="shared" si="34"/>
        <v>3.6</v>
      </c>
      <c r="L435" s="142">
        <f t="shared" si="33"/>
        <v>-0.30686713792763465</v>
      </c>
      <c r="M435" s="143">
        <f t="shared" si="32"/>
        <v>1</v>
      </c>
      <c r="N435" s="133"/>
      <c r="O435" s="133"/>
      <c r="P435" s="133"/>
    </row>
    <row r="436" spans="1:16" x14ac:dyDescent="0.3">
      <c r="A436" s="19" t="s">
        <v>4</v>
      </c>
      <c r="B436" s="20">
        <v>76</v>
      </c>
      <c r="C436" s="21">
        <v>3.6</v>
      </c>
      <c r="D436" s="20">
        <v>1</v>
      </c>
      <c r="E436" s="123"/>
      <c r="G436" s="69" t="s">
        <v>265</v>
      </c>
      <c r="H436" s="86">
        <f>_xll.NetOutputPrediction(NTLP_VP162EF9971C4F05E0, "DG8A81A22", "VP162EF9971C4F05E0", APZ!$A$3:$E$3, A436:E436)</f>
        <v>0.93148153027450453</v>
      </c>
      <c r="J436" s="142">
        <v>3.4560445715737376</v>
      </c>
      <c r="K436" s="142">
        <f t="shared" si="34"/>
        <v>3.5861356028629165</v>
      </c>
      <c r="L436" s="142">
        <f t="shared" si="33"/>
        <v>-0.13009103128917898</v>
      </c>
      <c r="M436" s="143">
        <f t="shared" si="32"/>
        <v>1</v>
      </c>
      <c r="N436" s="133"/>
      <c r="O436" s="133"/>
      <c r="P436" s="133"/>
    </row>
    <row r="437" spans="1:16" x14ac:dyDescent="0.3">
      <c r="A437" s="19" t="s">
        <v>4</v>
      </c>
      <c r="B437" s="20">
        <v>76</v>
      </c>
      <c r="C437" s="21">
        <v>3.6</v>
      </c>
      <c r="D437" s="20">
        <v>2</v>
      </c>
      <c r="E437" s="123"/>
      <c r="G437" s="69" t="s">
        <v>265</v>
      </c>
      <c r="H437" s="86">
        <f>_xll.NetOutputPrediction(NTLP_VP162EF9971C4F05E0, "DG8A81A22", "VP162EF9971C4F05E0", APZ!$A$3:$E$3, A437:E437)</f>
        <v>-0.87008733490864876</v>
      </c>
      <c r="J437" s="142">
        <v>-1</v>
      </c>
      <c r="K437" s="142">
        <f t="shared" si="34"/>
        <v>-0.87008733490864876</v>
      </c>
      <c r="L437" s="142">
        <f t="shared" si="33"/>
        <v>-0.12991266509135124</v>
      </c>
      <c r="M437" s="143">
        <f t="shared" si="32"/>
        <v>1</v>
      </c>
      <c r="N437" s="133"/>
      <c r="O437" s="133"/>
      <c r="P437" s="133"/>
    </row>
    <row r="438" spans="1:16" x14ac:dyDescent="0.3">
      <c r="A438" s="19" t="s">
        <v>4</v>
      </c>
      <c r="B438" s="20">
        <v>76</v>
      </c>
      <c r="C438" s="21">
        <v>3.6</v>
      </c>
      <c r="D438" s="20">
        <v>3</v>
      </c>
      <c r="E438" s="123"/>
      <c r="G438" s="69" t="s">
        <v>265</v>
      </c>
      <c r="H438" s="86">
        <f>_xll.NetOutputPrediction(NTLP_VP162EF9971C4F05E0, "DG8A81A22", "VP162EF9971C4F05E0", APZ!$A$3:$E$3, A438:E438)</f>
        <v>-0.9968307792150044</v>
      </c>
      <c r="J438" s="142">
        <v>-1</v>
      </c>
      <c r="K438" s="142">
        <f t="shared" si="34"/>
        <v>-0.9968307792150044</v>
      </c>
      <c r="L438" s="142">
        <f t="shared" si="33"/>
        <v>-3.1692207849955967E-3</v>
      </c>
      <c r="M438" s="143">
        <f t="shared" si="32"/>
        <v>1</v>
      </c>
      <c r="N438" s="133"/>
      <c r="O438" s="133"/>
      <c r="P438" s="133"/>
    </row>
    <row r="439" spans="1:16" x14ac:dyDescent="0.3">
      <c r="A439" s="19" t="s">
        <v>4</v>
      </c>
      <c r="B439" s="20">
        <v>76</v>
      </c>
      <c r="C439" s="21">
        <v>3.6</v>
      </c>
      <c r="D439" s="20">
        <v>4</v>
      </c>
      <c r="E439" s="123"/>
      <c r="G439" s="69" t="s">
        <v>265</v>
      </c>
      <c r="H439" s="86">
        <f>_xll.NetOutputPrediction(NTLP_VP162EF9971C4F05E0, "DG8A81A22", "VP162EF9971C4F05E0", APZ!$A$3:$E$3, A439:E439)</f>
        <v>-0.99683627621556214</v>
      </c>
      <c r="J439" s="142">
        <v>-1</v>
      </c>
      <c r="K439" s="142">
        <f t="shared" si="34"/>
        <v>-0.99683627621556214</v>
      </c>
      <c r="L439" s="142">
        <f t="shared" si="33"/>
        <v>-3.1637237844378552E-3</v>
      </c>
      <c r="M439" s="143">
        <f t="shared" si="32"/>
        <v>1</v>
      </c>
      <c r="N439" s="133"/>
      <c r="O439" s="133"/>
      <c r="P439" s="133"/>
    </row>
    <row r="440" spans="1:16" x14ac:dyDescent="0.3">
      <c r="A440" s="19" t="s">
        <v>4</v>
      </c>
      <c r="B440" s="20">
        <v>76</v>
      </c>
      <c r="C440" s="21">
        <v>3.6</v>
      </c>
      <c r="D440" s="20">
        <v>6</v>
      </c>
      <c r="E440" s="123"/>
      <c r="G440" s="69" t="s">
        <v>265</v>
      </c>
      <c r="H440" s="86">
        <f>_xll.NetOutputPrediction(NTLP_VP162EF9971C4F05E0, "DG8A81A22", "VP162EF9971C4F05E0", APZ!$A$3:$E$3, A440:E440)</f>
        <v>-0.99683634904551466</v>
      </c>
      <c r="J440" s="142">
        <v>-1</v>
      </c>
      <c r="K440" s="142">
        <f t="shared" si="34"/>
        <v>-0.99683634904551466</v>
      </c>
      <c r="L440" s="142">
        <f t="shared" si="33"/>
        <v>-3.1636509544853419E-3</v>
      </c>
      <c r="M440" s="143">
        <f t="shared" si="32"/>
        <v>1</v>
      </c>
      <c r="N440" s="133"/>
      <c r="O440" s="133"/>
      <c r="P440" s="133"/>
    </row>
    <row r="441" spans="1:16" x14ac:dyDescent="0.3">
      <c r="A441" s="19" t="s">
        <v>4</v>
      </c>
      <c r="B441" s="20">
        <v>76</v>
      </c>
      <c r="C441" s="21">
        <v>3.6</v>
      </c>
      <c r="D441" s="20">
        <v>8</v>
      </c>
      <c r="E441" s="123"/>
      <c r="G441" s="69" t="s">
        <v>265</v>
      </c>
      <c r="H441" s="86">
        <f>_xll.NetOutputPrediction(NTLP_VP162EF9971C4F05E0, "DG8A81A22", "VP162EF9971C4F05E0", APZ!$A$3:$E$3, A441:E441)</f>
        <v>-0.99683635555841454</v>
      </c>
      <c r="J441" s="142">
        <v>-1</v>
      </c>
      <c r="K441" s="142">
        <f t="shared" si="34"/>
        <v>-0.99683635555841454</v>
      </c>
      <c r="L441" s="142">
        <f t="shared" si="33"/>
        <v>-3.1636444415854559E-3</v>
      </c>
      <c r="M441" s="143">
        <f t="shared" si="32"/>
        <v>1</v>
      </c>
      <c r="N441" s="133"/>
      <c r="O441" s="133"/>
      <c r="P441" s="133"/>
    </row>
    <row r="442" spans="1:16" x14ac:dyDescent="0.3">
      <c r="A442" s="19" t="s">
        <v>4</v>
      </c>
      <c r="B442" s="20">
        <v>76</v>
      </c>
      <c r="C442" s="21">
        <v>3.6</v>
      </c>
      <c r="D442" s="20">
        <v>10</v>
      </c>
      <c r="E442" s="123"/>
      <c r="G442" s="69" t="s">
        <v>265</v>
      </c>
      <c r="H442" s="86">
        <f>_xll.NetOutputPrediction(NTLP_VP162EF9971C4F05E0, "DG8A81A22", "VP162EF9971C4F05E0", APZ!$A$3:$E$3, A442:E442)</f>
        <v>-0.99683635836160134</v>
      </c>
      <c r="J442" s="142">
        <v>-1</v>
      </c>
      <c r="K442" s="142">
        <f t="shared" si="34"/>
        <v>-0.99683635836160134</v>
      </c>
      <c r="L442" s="142">
        <f t="shared" si="33"/>
        <v>-3.1636416383986621E-3</v>
      </c>
      <c r="M442" s="143">
        <f t="shared" si="32"/>
        <v>1</v>
      </c>
      <c r="N442" s="133"/>
      <c r="O442" s="133"/>
      <c r="P442" s="133"/>
    </row>
    <row r="443" spans="1:16" x14ac:dyDescent="0.3">
      <c r="A443" s="19" t="s">
        <v>4</v>
      </c>
      <c r="B443" s="20">
        <v>76</v>
      </c>
      <c r="C443" s="21">
        <v>3.6</v>
      </c>
      <c r="D443" s="20">
        <v>0</v>
      </c>
      <c r="E443" s="123"/>
      <c r="G443" s="69" t="s">
        <v>265</v>
      </c>
      <c r="H443" s="86">
        <f>_xll.NetOutputPrediction(NTLP_VP162EF9971C4F05E0, "DG8A81A22", "VP162EF9971C4F05E0", APZ!$A$3:$E$3, A443:E443)</f>
        <v>0.93533275170147223</v>
      </c>
      <c r="J443" s="142">
        <v>3.5107622660936211</v>
      </c>
      <c r="K443" s="142">
        <f t="shared" si="34"/>
        <v>3.6</v>
      </c>
      <c r="L443" s="142">
        <f t="shared" si="33"/>
        <v>-8.9237733906379013E-2</v>
      </c>
      <c r="M443" s="143">
        <f t="shared" si="32"/>
        <v>1</v>
      </c>
      <c r="N443" s="133"/>
      <c r="O443" s="133"/>
      <c r="P443" s="133"/>
    </row>
    <row r="444" spans="1:16" x14ac:dyDescent="0.3">
      <c r="A444" s="19" t="s">
        <v>4</v>
      </c>
      <c r="B444" s="20">
        <v>76</v>
      </c>
      <c r="C444" s="21">
        <v>3.6</v>
      </c>
      <c r="D444" s="20">
        <v>1</v>
      </c>
      <c r="E444" s="123"/>
      <c r="G444" s="69" t="s">
        <v>265</v>
      </c>
      <c r="H444" s="86">
        <f>_xll.NetOutputPrediction(NTLP_VP162EF9971C4F05E0, "DG8A81A22", "VP162EF9971C4F05E0", APZ!$A$3:$E$3, A444:E444)</f>
        <v>0.93148153027450453</v>
      </c>
      <c r="J444" s="142">
        <v>3.2931328620723654</v>
      </c>
      <c r="K444" s="142">
        <f t="shared" si="34"/>
        <v>3.5861356028629165</v>
      </c>
      <c r="L444" s="142">
        <f t="shared" si="33"/>
        <v>-0.29300274079055111</v>
      </c>
      <c r="M444" s="143">
        <f t="shared" si="32"/>
        <v>1</v>
      </c>
      <c r="N444" s="133"/>
      <c r="O444" s="133"/>
      <c r="P444" s="133"/>
    </row>
    <row r="445" spans="1:16" x14ac:dyDescent="0.3">
      <c r="A445" s="19" t="s">
        <v>4</v>
      </c>
      <c r="B445" s="20">
        <v>76</v>
      </c>
      <c r="C445" s="21">
        <v>3.6</v>
      </c>
      <c r="D445" s="20">
        <v>2</v>
      </c>
      <c r="E445" s="123"/>
      <c r="G445" s="69" t="s">
        <v>265</v>
      </c>
      <c r="H445" s="86">
        <f>_xll.NetOutputPrediction(NTLP_VP162EF9971C4F05E0, "DG8A81A22", "VP162EF9971C4F05E0", APZ!$A$3:$E$3, A445:E445)</f>
        <v>-0.87008733490864876</v>
      </c>
      <c r="J445" s="142">
        <v>-1</v>
      </c>
      <c r="K445" s="142">
        <f t="shared" si="34"/>
        <v>-0.87008733490864876</v>
      </c>
      <c r="L445" s="142">
        <f t="shared" si="33"/>
        <v>-0.12991266509135124</v>
      </c>
      <c r="M445" s="143">
        <f t="shared" si="32"/>
        <v>1</v>
      </c>
      <c r="N445" s="133"/>
      <c r="O445" s="133"/>
      <c r="P445" s="133"/>
    </row>
    <row r="446" spans="1:16" x14ac:dyDescent="0.3">
      <c r="A446" s="19" t="s">
        <v>4</v>
      </c>
      <c r="B446" s="20">
        <v>76</v>
      </c>
      <c r="C446" s="21">
        <v>3.6</v>
      </c>
      <c r="D446" s="20">
        <v>3</v>
      </c>
      <c r="E446" s="123"/>
      <c r="G446" s="69" t="s">
        <v>265</v>
      </c>
      <c r="H446" s="86">
        <f>_xll.NetOutputPrediction(NTLP_VP162EF9971C4F05E0, "DG8A81A22", "VP162EF9971C4F05E0", APZ!$A$3:$E$3, A446:E446)</f>
        <v>-0.9968307792150044</v>
      </c>
      <c r="J446" s="142">
        <v>-1</v>
      </c>
      <c r="K446" s="142">
        <f t="shared" si="34"/>
        <v>-0.9968307792150044</v>
      </c>
      <c r="L446" s="142">
        <f t="shared" si="33"/>
        <v>-3.1692207849955967E-3</v>
      </c>
      <c r="M446" s="143">
        <f t="shared" si="32"/>
        <v>1</v>
      </c>
      <c r="N446" s="133"/>
      <c r="O446" s="133"/>
      <c r="P446" s="133"/>
    </row>
    <row r="447" spans="1:16" x14ac:dyDescent="0.3">
      <c r="A447" s="19" t="s">
        <v>4</v>
      </c>
      <c r="B447" s="20">
        <v>76</v>
      </c>
      <c r="C447" s="21">
        <v>3.6</v>
      </c>
      <c r="D447" s="20">
        <v>4</v>
      </c>
      <c r="E447" s="123"/>
      <c r="G447" s="69" t="s">
        <v>265</v>
      </c>
      <c r="H447" s="86">
        <f>_xll.NetOutputPrediction(NTLP_VP162EF9971C4F05E0, "DG8A81A22", "VP162EF9971C4F05E0", APZ!$A$3:$E$3, A447:E447)</f>
        <v>-0.99683627621556214</v>
      </c>
      <c r="J447" s="142">
        <v>-1</v>
      </c>
      <c r="K447" s="142">
        <f t="shared" si="34"/>
        <v>-0.99683627621556214</v>
      </c>
      <c r="L447" s="142">
        <f t="shared" si="33"/>
        <v>-3.1637237844378552E-3</v>
      </c>
      <c r="M447" s="143">
        <f t="shared" si="32"/>
        <v>1</v>
      </c>
      <c r="N447" s="133"/>
      <c r="O447" s="133"/>
      <c r="P447" s="133"/>
    </row>
    <row r="448" spans="1:16" x14ac:dyDescent="0.3">
      <c r="A448" s="19" t="s">
        <v>4</v>
      </c>
      <c r="B448" s="20">
        <v>76</v>
      </c>
      <c r="C448" s="21">
        <v>3.6</v>
      </c>
      <c r="D448" s="20">
        <v>6</v>
      </c>
      <c r="E448" s="123"/>
      <c r="G448" s="69" t="s">
        <v>265</v>
      </c>
      <c r="H448" s="86">
        <f>_xll.NetOutputPrediction(NTLP_VP162EF9971C4F05E0, "DG8A81A22", "VP162EF9971C4F05E0", APZ!$A$3:$E$3, A448:E448)</f>
        <v>-0.99683634904551466</v>
      </c>
      <c r="J448" s="142">
        <v>-1</v>
      </c>
      <c r="K448" s="142">
        <f t="shared" si="34"/>
        <v>-0.99683634904551466</v>
      </c>
      <c r="L448" s="142">
        <f t="shared" si="33"/>
        <v>-3.1636509544853419E-3</v>
      </c>
      <c r="M448" s="143">
        <f t="shared" si="32"/>
        <v>1</v>
      </c>
      <c r="N448" s="133"/>
      <c r="O448" s="133"/>
      <c r="P448" s="133"/>
    </row>
    <row r="449" spans="1:16" x14ac:dyDescent="0.3">
      <c r="A449" s="19" t="s">
        <v>4</v>
      </c>
      <c r="B449" s="20">
        <v>76</v>
      </c>
      <c r="C449" s="21">
        <v>3.6</v>
      </c>
      <c r="D449" s="20">
        <v>8</v>
      </c>
      <c r="E449" s="123"/>
      <c r="G449" s="69" t="s">
        <v>265</v>
      </c>
      <c r="H449" s="86">
        <f>_xll.NetOutputPrediction(NTLP_VP162EF9971C4F05E0, "DG8A81A22", "VP162EF9971C4F05E0", APZ!$A$3:$E$3, A449:E449)</f>
        <v>-0.99683635555841454</v>
      </c>
      <c r="J449" s="142">
        <v>-1</v>
      </c>
      <c r="K449" s="142">
        <f t="shared" si="34"/>
        <v>-0.99683635555841454</v>
      </c>
      <c r="L449" s="142">
        <f t="shared" si="33"/>
        <v>-3.1636444415854559E-3</v>
      </c>
      <c r="M449" s="143">
        <f t="shared" si="32"/>
        <v>1</v>
      </c>
      <c r="N449" s="133"/>
      <c r="O449" s="133"/>
      <c r="P449" s="133"/>
    </row>
    <row r="450" spans="1:16" x14ac:dyDescent="0.3">
      <c r="A450" s="19" t="s">
        <v>4</v>
      </c>
      <c r="B450" s="20">
        <v>76</v>
      </c>
      <c r="C450" s="21">
        <v>3.6</v>
      </c>
      <c r="D450" s="20">
        <v>10</v>
      </c>
      <c r="E450" s="123"/>
      <c r="G450" s="69" t="s">
        <v>265</v>
      </c>
      <c r="H450" s="86">
        <f>_xll.NetOutputPrediction(NTLP_VP162EF9971C4F05E0, "DG8A81A22", "VP162EF9971C4F05E0", APZ!$A$3:$E$3, A450:E450)</f>
        <v>-0.99683635836160134</v>
      </c>
      <c r="J450" s="142">
        <v>-1</v>
      </c>
      <c r="K450" s="142">
        <f t="shared" si="34"/>
        <v>-0.99683635836160134</v>
      </c>
      <c r="L450" s="142">
        <f t="shared" si="33"/>
        <v>-3.1636416383986621E-3</v>
      </c>
      <c r="M450" s="143">
        <f t="shared" si="32"/>
        <v>1</v>
      </c>
      <c r="N450" s="133"/>
      <c r="O450" s="133"/>
      <c r="P450" s="133"/>
    </row>
    <row r="451" spans="1:16" x14ac:dyDescent="0.3">
      <c r="A451" s="19" t="s">
        <v>4</v>
      </c>
      <c r="B451" s="20">
        <v>76</v>
      </c>
      <c r="C451" s="21">
        <v>2</v>
      </c>
      <c r="D451" s="20">
        <v>0</v>
      </c>
      <c r="E451" s="123"/>
      <c r="G451" s="69" t="s">
        <v>265</v>
      </c>
      <c r="H451" s="86">
        <f>_xll.NetOutputPrediction(NTLP_VP162EF9971C4F05E0, "DG8A81A22", "VP162EF9971C4F05E0", APZ!$A$3:$E$3, A451:E451)</f>
        <v>0.93495574801429915</v>
      </c>
      <c r="J451" s="138">
        <v>1.6928031367991561</v>
      </c>
      <c r="K451" s="138">
        <f>IF(H451&lt;=0,H451,((H451*C451)+($C$451-($H$451*$C$451))))</f>
        <v>2</v>
      </c>
      <c r="L451" s="138">
        <f t="shared" ref="L451:L482" si="35">J451-K451</f>
        <v>-0.30719686320084394</v>
      </c>
      <c r="M451" s="139">
        <f t="shared" si="32"/>
        <v>1</v>
      </c>
      <c r="N451" s="139">
        <f>SUM(M451:M482)</f>
        <v>32</v>
      </c>
      <c r="O451" s="139">
        <f>COUNT(M451:M482)</f>
        <v>32</v>
      </c>
      <c r="P451" s="140">
        <f>N451/O451</f>
        <v>1</v>
      </c>
    </row>
    <row r="452" spans="1:16" x14ac:dyDescent="0.3">
      <c r="A452" s="19" t="s">
        <v>4</v>
      </c>
      <c r="B452" s="20">
        <v>76</v>
      </c>
      <c r="C452" s="21">
        <v>2</v>
      </c>
      <c r="D452" s="20">
        <v>1</v>
      </c>
      <c r="E452" s="123"/>
      <c r="G452" s="69" t="s">
        <v>265</v>
      </c>
      <c r="H452" s="86">
        <f>_xll.NetOutputPrediction(NTLP_VP162EF9971C4F05E0, "DG8A81A22", "VP162EF9971C4F05E0", APZ!$A$3:$E$3, A452:E452)</f>
        <v>0.92047723013564897</v>
      </c>
      <c r="J452" s="138">
        <v>1.8951928534003275</v>
      </c>
      <c r="K452" s="138">
        <f t="shared" ref="K452:K482" si="36">IF(H452&lt;=0,H452,((H452*C452)+($C$451-($H$451*$C$451))))</f>
        <v>1.9710429642426996</v>
      </c>
      <c r="L452" s="138">
        <f t="shared" si="35"/>
        <v>-7.5850110842372143E-2</v>
      </c>
      <c r="M452" s="139">
        <f t="shared" si="32"/>
        <v>1</v>
      </c>
      <c r="N452" s="141"/>
      <c r="O452" s="141"/>
      <c r="P452" s="141"/>
    </row>
    <row r="453" spans="1:16" x14ac:dyDescent="0.3">
      <c r="A453" s="19" t="s">
        <v>4</v>
      </c>
      <c r="B453" s="20">
        <v>76</v>
      </c>
      <c r="C453" s="21">
        <v>2</v>
      </c>
      <c r="D453" s="20">
        <v>2</v>
      </c>
      <c r="E453" s="123"/>
      <c r="G453" s="69" t="s">
        <v>265</v>
      </c>
      <c r="H453" s="86">
        <f>_xll.NetOutputPrediction(NTLP_VP162EF9971C4F05E0, "DG8A81A22", "VP162EF9971C4F05E0", APZ!$A$3:$E$3, A453:E453)</f>
        <v>-0.97597488358391715</v>
      </c>
      <c r="J453" s="138">
        <v>-1</v>
      </c>
      <c r="K453" s="138">
        <f t="shared" si="36"/>
        <v>-0.97597488358391715</v>
      </c>
      <c r="L453" s="138">
        <f t="shared" si="35"/>
        <v>-2.4025116416082848E-2</v>
      </c>
      <c r="M453" s="139">
        <f t="shared" ref="M453:M482" si="37">IF(L453&lt;-1,0,IF(L453&gt;0.5,0,1))</f>
        <v>1</v>
      </c>
      <c r="N453" s="141"/>
      <c r="O453" s="141"/>
      <c r="P453" s="141"/>
    </row>
    <row r="454" spans="1:16" x14ac:dyDescent="0.3">
      <c r="A454" s="19" t="s">
        <v>4</v>
      </c>
      <c r="B454" s="20">
        <v>76</v>
      </c>
      <c r="C454" s="21">
        <v>2</v>
      </c>
      <c r="D454" s="20">
        <v>3</v>
      </c>
      <c r="E454" s="123"/>
      <c r="G454" s="69" t="s">
        <v>265</v>
      </c>
      <c r="H454" s="86">
        <f>_xll.NetOutputPrediction(NTLP_VP162EF9971C4F05E0, "DG8A81A22", "VP162EF9971C4F05E0", APZ!$A$3:$E$3, A454:E454)</f>
        <v>-0.99683471214454666</v>
      </c>
      <c r="J454" s="138">
        <v>-1</v>
      </c>
      <c r="K454" s="138">
        <f t="shared" si="36"/>
        <v>-0.99683471214454666</v>
      </c>
      <c r="L454" s="138">
        <f t="shared" si="35"/>
        <v>-3.1652878554533359E-3</v>
      </c>
      <c r="M454" s="139">
        <f t="shared" si="37"/>
        <v>1</v>
      </c>
      <c r="N454" s="141"/>
      <c r="O454" s="141"/>
      <c r="P454" s="141"/>
    </row>
    <row r="455" spans="1:16" x14ac:dyDescent="0.3">
      <c r="A455" s="19" t="s">
        <v>4</v>
      </c>
      <c r="B455" s="20">
        <v>76</v>
      </c>
      <c r="C455" s="21">
        <v>2</v>
      </c>
      <c r="D455" s="20">
        <v>4</v>
      </c>
      <c r="E455" s="123"/>
      <c r="G455" s="69" t="s">
        <v>265</v>
      </c>
      <c r="H455" s="86">
        <f>_xll.NetOutputPrediction(NTLP_VP162EF9971C4F05E0, "DG8A81A22", "VP162EF9971C4F05E0", APZ!$A$3:$E$3, A455:E455)</f>
        <v>-0.99683631787825588</v>
      </c>
      <c r="J455" s="138">
        <v>-1</v>
      </c>
      <c r="K455" s="138">
        <f t="shared" si="36"/>
        <v>-0.99683631787825588</v>
      </c>
      <c r="L455" s="138">
        <f t="shared" si="35"/>
        <v>-3.1636821217441158E-3</v>
      </c>
      <c r="M455" s="139">
        <f t="shared" si="37"/>
        <v>1</v>
      </c>
      <c r="N455" s="141"/>
      <c r="O455" s="141"/>
      <c r="P455" s="141"/>
    </row>
    <row r="456" spans="1:16" x14ac:dyDescent="0.3">
      <c r="A456" s="19" t="s">
        <v>4</v>
      </c>
      <c r="B456" s="20">
        <v>76</v>
      </c>
      <c r="C456" s="21">
        <v>2</v>
      </c>
      <c r="D456" s="20">
        <v>6</v>
      </c>
      <c r="E456" s="123"/>
      <c r="G456" s="69" t="s">
        <v>265</v>
      </c>
      <c r="H456" s="86">
        <f>_xll.NetOutputPrediction(NTLP_VP162EF9971C4F05E0, "DG8A81A22", "VP162EF9971C4F05E0", APZ!$A$3:$E$3, A456:E456)</f>
        <v>-0.9968363542894747</v>
      </c>
      <c r="J456" s="138">
        <v>-1</v>
      </c>
      <c r="K456" s="138">
        <f t="shared" si="36"/>
        <v>-0.9968363542894747</v>
      </c>
      <c r="L456" s="138">
        <f t="shared" si="35"/>
        <v>-3.163645710525298E-3</v>
      </c>
      <c r="M456" s="139">
        <f t="shared" si="37"/>
        <v>1</v>
      </c>
      <c r="N456" s="141"/>
      <c r="O456" s="141"/>
      <c r="P456" s="141"/>
    </row>
    <row r="457" spans="1:16" x14ac:dyDescent="0.3">
      <c r="A457" s="19" t="s">
        <v>4</v>
      </c>
      <c r="B457" s="20">
        <v>76</v>
      </c>
      <c r="C457" s="21">
        <v>2</v>
      </c>
      <c r="D457" s="20">
        <v>8</v>
      </c>
      <c r="E457" s="123"/>
      <c r="G457" s="69" t="s">
        <v>265</v>
      </c>
      <c r="H457" s="86">
        <f>_xll.NetOutputPrediction(NTLP_VP162EF9971C4F05E0, "DG8A81A22", "VP162EF9971C4F05E0", APZ!$A$3:$E$3, A457:E457)</f>
        <v>-0.99683635792929737</v>
      </c>
      <c r="J457" s="138">
        <v>-1</v>
      </c>
      <c r="K457" s="138">
        <f t="shared" si="36"/>
        <v>-0.99683635792929737</v>
      </c>
      <c r="L457" s="138">
        <f t="shared" si="35"/>
        <v>-3.1636420707026325E-3</v>
      </c>
      <c r="M457" s="139">
        <f t="shared" si="37"/>
        <v>1</v>
      </c>
      <c r="N457" s="141"/>
      <c r="O457" s="141"/>
      <c r="P457" s="141"/>
    </row>
    <row r="458" spans="1:16" x14ac:dyDescent="0.3">
      <c r="A458" s="19" t="s">
        <v>4</v>
      </c>
      <c r="B458" s="20">
        <v>76</v>
      </c>
      <c r="C458" s="21">
        <v>2</v>
      </c>
      <c r="D458" s="20">
        <v>10</v>
      </c>
      <c r="E458" s="123"/>
      <c r="G458" s="69" t="s">
        <v>265</v>
      </c>
      <c r="H458" s="86">
        <f>_xll.NetOutputPrediction(NTLP_VP162EF9971C4F05E0, "DG8A81A22", "VP162EF9971C4F05E0", APZ!$A$3:$E$3, A458:E458)</f>
        <v>-0.99683635958905215</v>
      </c>
      <c r="J458" s="138">
        <v>-1</v>
      </c>
      <c r="K458" s="138">
        <f t="shared" si="36"/>
        <v>-0.99683635958905215</v>
      </c>
      <c r="L458" s="138">
        <f t="shared" si="35"/>
        <v>-3.1636404109478544E-3</v>
      </c>
      <c r="M458" s="139">
        <f t="shared" si="37"/>
        <v>1</v>
      </c>
      <c r="N458" s="141"/>
      <c r="O458" s="141"/>
      <c r="P458" s="141"/>
    </row>
    <row r="459" spans="1:16" x14ac:dyDescent="0.3">
      <c r="A459" s="19" t="s">
        <v>4</v>
      </c>
      <c r="B459" s="20">
        <v>76</v>
      </c>
      <c r="C459" s="21">
        <v>2</v>
      </c>
      <c r="D459" s="20">
        <v>0</v>
      </c>
      <c r="E459" s="123"/>
      <c r="G459" s="69" t="s">
        <v>265</v>
      </c>
      <c r="H459" s="86">
        <f>_xll.NetOutputPrediction(NTLP_VP162EF9971C4F05E0, "DG8A81A22", "VP162EF9971C4F05E0", APZ!$A$3:$E$3, A459:E459)</f>
        <v>0.93495574801429915</v>
      </c>
      <c r="J459" s="138">
        <v>1.6928031367991561</v>
      </c>
      <c r="K459" s="138">
        <f t="shared" si="36"/>
        <v>2</v>
      </c>
      <c r="L459" s="138">
        <f t="shared" si="35"/>
        <v>-0.30719686320084394</v>
      </c>
      <c r="M459" s="139">
        <f t="shared" si="37"/>
        <v>1</v>
      </c>
      <c r="N459" s="141"/>
      <c r="O459" s="141"/>
      <c r="P459" s="141"/>
    </row>
    <row r="460" spans="1:16" x14ac:dyDescent="0.3">
      <c r="A460" s="19" t="s">
        <v>4</v>
      </c>
      <c r="B460" s="20">
        <v>76</v>
      </c>
      <c r="C460" s="21">
        <v>2</v>
      </c>
      <c r="D460" s="20">
        <v>1</v>
      </c>
      <c r="E460" s="123"/>
      <c r="G460" s="69" t="s">
        <v>265</v>
      </c>
      <c r="H460" s="86">
        <f>_xll.NetOutputPrediction(NTLP_VP162EF9971C4F05E0, "DG8A81A22", "VP162EF9971C4F05E0", APZ!$A$3:$E$3, A460:E460)</f>
        <v>0.92047723013564897</v>
      </c>
      <c r="J460" s="138">
        <v>1.2156818820794937</v>
      </c>
      <c r="K460" s="138">
        <f t="shared" si="36"/>
        <v>1.9710429642426996</v>
      </c>
      <c r="L460" s="138">
        <f t="shared" si="35"/>
        <v>-0.75536108216320597</v>
      </c>
      <c r="M460" s="139">
        <f t="shared" si="37"/>
        <v>1</v>
      </c>
      <c r="N460" s="141"/>
      <c r="O460" s="141"/>
      <c r="P460" s="141"/>
    </row>
    <row r="461" spans="1:16" x14ac:dyDescent="0.3">
      <c r="A461" s="19" t="s">
        <v>4</v>
      </c>
      <c r="B461" s="20">
        <v>76</v>
      </c>
      <c r="C461" s="21">
        <v>2</v>
      </c>
      <c r="D461" s="20">
        <v>2</v>
      </c>
      <c r="E461" s="123"/>
      <c r="G461" s="69" t="s">
        <v>265</v>
      </c>
      <c r="H461" s="86">
        <f>_xll.NetOutputPrediction(NTLP_VP162EF9971C4F05E0, "DG8A81A22", "VP162EF9971C4F05E0", APZ!$A$3:$E$3, A461:E461)</f>
        <v>-0.97597488358391715</v>
      </c>
      <c r="J461" s="138">
        <v>-1</v>
      </c>
      <c r="K461" s="138">
        <f t="shared" si="36"/>
        <v>-0.97597488358391715</v>
      </c>
      <c r="L461" s="138">
        <f t="shared" si="35"/>
        <v>-2.4025116416082848E-2</v>
      </c>
      <c r="M461" s="139">
        <f t="shared" si="37"/>
        <v>1</v>
      </c>
      <c r="N461" s="141"/>
      <c r="O461" s="141"/>
      <c r="P461" s="141"/>
    </row>
    <row r="462" spans="1:16" x14ac:dyDescent="0.3">
      <c r="A462" s="19" t="s">
        <v>4</v>
      </c>
      <c r="B462" s="20">
        <v>76</v>
      </c>
      <c r="C462" s="21">
        <v>2</v>
      </c>
      <c r="D462" s="20">
        <v>3</v>
      </c>
      <c r="E462" s="123"/>
      <c r="G462" s="69" t="s">
        <v>265</v>
      </c>
      <c r="H462" s="86">
        <f>_xll.NetOutputPrediction(NTLP_VP162EF9971C4F05E0, "DG8A81A22", "VP162EF9971C4F05E0", APZ!$A$3:$E$3, A462:E462)</f>
        <v>-0.99683471214454666</v>
      </c>
      <c r="J462" s="138">
        <v>-1</v>
      </c>
      <c r="K462" s="138">
        <f t="shared" si="36"/>
        <v>-0.99683471214454666</v>
      </c>
      <c r="L462" s="138">
        <f t="shared" si="35"/>
        <v>-3.1652878554533359E-3</v>
      </c>
      <c r="M462" s="139">
        <f t="shared" si="37"/>
        <v>1</v>
      </c>
      <c r="N462" s="141"/>
      <c r="O462" s="141"/>
      <c r="P462" s="141"/>
    </row>
    <row r="463" spans="1:16" x14ac:dyDescent="0.3">
      <c r="A463" s="19" t="s">
        <v>4</v>
      </c>
      <c r="B463" s="20">
        <v>76</v>
      </c>
      <c r="C463" s="21">
        <v>2</v>
      </c>
      <c r="D463" s="20">
        <v>4</v>
      </c>
      <c r="E463" s="123"/>
      <c r="G463" s="69" t="s">
        <v>265</v>
      </c>
      <c r="H463" s="86">
        <f>_xll.NetOutputPrediction(NTLP_VP162EF9971C4F05E0, "DG8A81A22", "VP162EF9971C4F05E0", APZ!$A$3:$E$3, A463:E463)</f>
        <v>-0.99683631787825588</v>
      </c>
      <c r="J463" s="138">
        <v>-1</v>
      </c>
      <c r="K463" s="138">
        <f t="shared" si="36"/>
        <v>-0.99683631787825588</v>
      </c>
      <c r="L463" s="138">
        <f t="shared" si="35"/>
        <v>-3.1636821217441158E-3</v>
      </c>
      <c r="M463" s="139">
        <f t="shared" si="37"/>
        <v>1</v>
      </c>
      <c r="N463" s="141"/>
      <c r="O463" s="141"/>
      <c r="P463" s="141"/>
    </row>
    <row r="464" spans="1:16" x14ac:dyDescent="0.3">
      <c r="A464" s="19" t="s">
        <v>4</v>
      </c>
      <c r="B464" s="20">
        <v>76</v>
      </c>
      <c r="C464" s="21">
        <v>2</v>
      </c>
      <c r="D464" s="20">
        <v>6</v>
      </c>
      <c r="E464" s="123"/>
      <c r="G464" s="69" t="s">
        <v>265</v>
      </c>
      <c r="H464" s="86">
        <f>_xll.NetOutputPrediction(NTLP_VP162EF9971C4F05E0, "DG8A81A22", "VP162EF9971C4F05E0", APZ!$A$3:$E$3, A464:E464)</f>
        <v>-0.9968363542894747</v>
      </c>
      <c r="J464" s="138">
        <v>-1</v>
      </c>
      <c r="K464" s="138">
        <f t="shared" si="36"/>
        <v>-0.9968363542894747</v>
      </c>
      <c r="L464" s="138">
        <f t="shared" si="35"/>
        <v>-3.163645710525298E-3</v>
      </c>
      <c r="M464" s="139">
        <f t="shared" si="37"/>
        <v>1</v>
      </c>
      <c r="N464" s="141"/>
      <c r="O464" s="141"/>
      <c r="P464" s="141"/>
    </row>
    <row r="465" spans="1:16" x14ac:dyDescent="0.3">
      <c r="A465" s="19" t="s">
        <v>4</v>
      </c>
      <c r="B465" s="20">
        <v>76</v>
      </c>
      <c r="C465" s="21">
        <v>2</v>
      </c>
      <c r="D465" s="20">
        <v>8</v>
      </c>
      <c r="E465" s="123"/>
      <c r="G465" s="69" t="s">
        <v>265</v>
      </c>
      <c r="H465" s="86">
        <f>_xll.NetOutputPrediction(NTLP_VP162EF9971C4F05E0, "DG8A81A22", "VP162EF9971C4F05E0", APZ!$A$3:$E$3, A465:E465)</f>
        <v>-0.99683635792929737</v>
      </c>
      <c r="J465" s="138">
        <v>-1</v>
      </c>
      <c r="K465" s="138">
        <f t="shared" si="36"/>
        <v>-0.99683635792929737</v>
      </c>
      <c r="L465" s="138">
        <f t="shared" si="35"/>
        <v>-3.1636420707026325E-3</v>
      </c>
      <c r="M465" s="139">
        <f t="shared" si="37"/>
        <v>1</v>
      </c>
      <c r="N465" s="141"/>
      <c r="O465" s="141"/>
      <c r="P465" s="141"/>
    </row>
    <row r="466" spans="1:16" x14ac:dyDescent="0.3">
      <c r="A466" s="19" t="s">
        <v>4</v>
      </c>
      <c r="B466" s="20">
        <v>76</v>
      </c>
      <c r="C466" s="21">
        <v>2</v>
      </c>
      <c r="D466" s="20">
        <v>10</v>
      </c>
      <c r="E466" s="123"/>
      <c r="G466" s="69" t="s">
        <v>265</v>
      </c>
      <c r="H466" s="86">
        <f>_xll.NetOutputPrediction(NTLP_VP162EF9971C4F05E0, "DG8A81A22", "VP162EF9971C4F05E0", APZ!$A$3:$E$3, A466:E466)</f>
        <v>-0.99683635958905215</v>
      </c>
      <c r="J466" s="138">
        <v>-1</v>
      </c>
      <c r="K466" s="138">
        <f t="shared" si="36"/>
        <v>-0.99683635958905215</v>
      </c>
      <c r="L466" s="138">
        <f t="shared" si="35"/>
        <v>-3.1636404109478544E-3</v>
      </c>
      <c r="M466" s="139">
        <f t="shared" si="37"/>
        <v>1</v>
      </c>
      <c r="N466" s="141"/>
      <c r="O466" s="141"/>
      <c r="P466" s="141"/>
    </row>
    <row r="467" spans="1:16" x14ac:dyDescent="0.3">
      <c r="A467" s="19" t="s">
        <v>4</v>
      </c>
      <c r="B467" s="20">
        <v>76</v>
      </c>
      <c r="C467" s="21">
        <v>2</v>
      </c>
      <c r="D467" s="20">
        <v>0</v>
      </c>
      <c r="E467" s="123"/>
      <c r="G467" s="69" t="s">
        <v>265</v>
      </c>
      <c r="H467" s="86">
        <f>_xll.NetOutputPrediction(NTLP_VP162EF9971C4F05E0, "DG8A81A22", "VP162EF9971C4F05E0", APZ!$A$3:$E$3, A467:E467)</f>
        <v>0.93495574801429915</v>
      </c>
      <c r="J467" s="138">
        <v>1.4087022747656586</v>
      </c>
      <c r="K467" s="138">
        <f t="shared" si="36"/>
        <v>2</v>
      </c>
      <c r="L467" s="138">
        <f t="shared" si="35"/>
        <v>-0.59129772523434143</v>
      </c>
      <c r="M467" s="139">
        <f t="shared" si="37"/>
        <v>1</v>
      </c>
      <c r="N467" s="141"/>
      <c r="O467" s="141"/>
      <c r="P467" s="141"/>
    </row>
    <row r="468" spans="1:16" x14ac:dyDescent="0.3">
      <c r="A468" s="19" t="s">
        <v>4</v>
      </c>
      <c r="B468" s="20">
        <v>76</v>
      </c>
      <c r="C468" s="21">
        <v>2</v>
      </c>
      <c r="D468" s="20">
        <v>1</v>
      </c>
      <c r="E468" s="123"/>
      <c r="G468" s="69" t="s">
        <v>265</v>
      </c>
      <c r="H468" s="86">
        <f>_xll.NetOutputPrediction(NTLP_VP162EF9971C4F05E0, "DG8A81A22", "VP162EF9971C4F05E0", APZ!$A$3:$E$3, A468:E468)</f>
        <v>0.92047723013564897</v>
      </c>
      <c r="J468" s="138">
        <v>1.6928031367991561</v>
      </c>
      <c r="K468" s="138">
        <f t="shared" si="36"/>
        <v>1.9710429642426996</v>
      </c>
      <c r="L468" s="138">
        <f t="shared" si="35"/>
        <v>-0.27823982744354359</v>
      </c>
      <c r="M468" s="139">
        <f t="shared" si="37"/>
        <v>1</v>
      </c>
      <c r="N468" s="141"/>
      <c r="O468" s="141"/>
      <c r="P468" s="141"/>
    </row>
    <row r="469" spans="1:16" x14ac:dyDescent="0.3">
      <c r="A469" s="19" t="s">
        <v>4</v>
      </c>
      <c r="B469" s="20">
        <v>76</v>
      </c>
      <c r="C469" s="21">
        <v>2</v>
      </c>
      <c r="D469" s="20">
        <v>3</v>
      </c>
      <c r="E469" s="123"/>
      <c r="G469" s="69" t="s">
        <v>265</v>
      </c>
      <c r="H469" s="86">
        <f>_xll.NetOutputPrediction(NTLP_VP162EF9971C4F05E0, "DG8A81A22", "VP162EF9971C4F05E0", APZ!$A$3:$E$3, A469:E469)</f>
        <v>-0.99683471214454666</v>
      </c>
      <c r="J469" s="138">
        <v>-1</v>
      </c>
      <c r="K469" s="138">
        <f t="shared" si="36"/>
        <v>-0.99683471214454666</v>
      </c>
      <c r="L469" s="138">
        <f t="shared" si="35"/>
        <v>-3.1652878554533359E-3</v>
      </c>
      <c r="M469" s="139">
        <f t="shared" si="37"/>
        <v>1</v>
      </c>
      <c r="N469" s="141"/>
      <c r="O469" s="141"/>
      <c r="P469" s="141"/>
    </row>
    <row r="470" spans="1:16" x14ac:dyDescent="0.3">
      <c r="A470" s="19" t="s">
        <v>4</v>
      </c>
      <c r="B470" s="20">
        <v>76</v>
      </c>
      <c r="C470" s="21">
        <v>2</v>
      </c>
      <c r="D470" s="20">
        <v>3</v>
      </c>
      <c r="E470" s="123"/>
      <c r="G470" s="69" t="s">
        <v>265</v>
      </c>
      <c r="H470" s="86">
        <f>_xll.NetOutputPrediction(NTLP_VP162EF9971C4F05E0, "DG8A81A22", "VP162EF9971C4F05E0", APZ!$A$3:$E$3, A470:E470)</f>
        <v>-0.99683471214454666</v>
      </c>
      <c r="J470" s="138">
        <v>-1</v>
      </c>
      <c r="K470" s="138">
        <f t="shared" si="36"/>
        <v>-0.99683471214454666</v>
      </c>
      <c r="L470" s="138">
        <f t="shared" si="35"/>
        <v>-3.1652878554533359E-3</v>
      </c>
      <c r="M470" s="139">
        <f t="shared" si="37"/>
        <v>1</v>
      </c>
      <c r="N470" s="141"/>
      <c r="O470" s="141"/>
      <c r="P470" s="141"/>
    </row>
    <row r="471" spans="1:16" x14ac:dyDescent="0.3">
      <c r="A471" s="19" t="s">
        <v>4</v>
      </c>
      <c r="B471" s="20">
        <v>76</v>
      </c>
      <c r="C471" s="21">
        <v>2</v>
      </c>
      <c r="D471" s="20">
        <v>4</v>
      </c>
      <c r="E471" s="123"/>
      <c r="G471" s="69" t="s">
        <v>265</v>
      </c>
      <c r="H471" s="86">
        <f>_xll.NetOutputPrediction(NTLP_VP162EF9971C4F05E0, "DG8A81A22", "VP162EF9971C4F05E0", APZ!$A$3:$E$3, A471:E471)</f>
        <v>-0.99683631787825588</v>
      </c>
      <c r="J471" s="138">
        <v>-1</v>
      </c>
      <c r="K471" s="138">
        <f t="shared" si="36"/>
        <v>-0.99683631787825588</v>
      </c>
      <c r="L471" s="138">
        <f t="shared" si="35"/>
        <v>-3.1636821217441158E-3</v>
      </c>
      <c r="M471" s="139">
        <f t="shared" si="37"/>
        <v>1</v>
      </c>
      <c r="N471" s="141"/>
      <c r="O471" s="141"/>
      <c r="P471" s="141"/>
    </row>
    <row r="472" spans="1:16" x14ac:dyDescent="0.3">
      <c r="A472" s="19" t="s">
        <v>4</v>
      </c>
      <c r="B472" s="20">
        <v>76</v>
      </c>
      <c r="C472" s="21">
        <v>2</v>
      </c>
      <c r="D472" s="20">
        <v>6</v>
      </c>
      <c r="E472" s="123"/>
      <c r="G472" s="69" t="s">
        <v>265</v>
      </c>
      <c r="H472" s="86">
        <f>_xll.NetOutputPrediction(NTLP_VP162EF9971C4F05E0, "DG8A81A22", "VP162EF9971C4F05E0", APZ!$A$3:$E$3, A472:E472)</f>
        <v>-0.9968363542894747</v>
      </c>
      <c r="J472" s="138">
        <v>-1</v>
      </c>
      <c r="K472" s="138">
        <f t="shared" si="36"/>
        <v>-0.9968363542894747</v>
      </c>
      <c r="L472" s="138">
        <f t="shared" si="35"/>
        <v>-3.163645710525298E-3</v>
      </c>
      <c r="M472" s="139">
        <f t="shared" si="37"/>
        <v>1</v>
      </c>
      <c r="N472" s="141"/>
      <c r="O472" s="141"/>
      <c r="P472" s="141"/>
    </row>
    <row r="473" spans="1:16" x14ac:dyDescent="0.3">
      <c r="A473" s="19" t="s">
        <v>4</v>
      </c>
      <c r="B473" s="20">
        <v>76</v>
      </c>
      <c r="C473" s="21">
        <v>2</v>
      </c>
      <c r="D473" s="20">
        <v>8</v>
      </c>
      <c r="E473" s="123"/>
      <c r="G473" s="69" t="s">
        <v>265</v>
      </c>
      <c r="H473" s="86">
        <f>_xll.NetOutputPrediction(NTLP_VP162EF9971C4F05E0, "DG8A81A22", "VP162EF9971C4F05E0", APZ!$A$3:$E$3, A473:E473)</f>
        <v>-0.99683635792929737</v>
      </c>
      <c r="J473" s="138">
        <v>-1</v>
      </c>
      <c r="K473" s="138">
        <f t="shared" si="36"/>
        <v>-0.99683635792929737</v>
      </c>
      <c r="L473" s="138">
        <f t="shared" si="35"/>
        <v>-3.1636420707026325E-3</v>
      </c>
      <c r="M473" s="139">
        <f t="shared" si="37"/>
        <v>1</v>
      </c>
      <c r="N473" s="141"/>
      <c r="O473" s="141"/>
      <c r="P473" s="141"/>
    </row>
    <row r="474" spans="1:16" x14ac:dyDescent="0.3">
      <c r="A474" s="19" t="s">
        <v>4</v>
      </c>
      <c r="B474" s="20">
        <v>76</v>
      </c>
      <c r="C474" s="21">
        <v>2</v>
      </c>
      <c r="D474" s="20">
        <v>10</v>
      </c>
      <c r="E474" s="123"/>
      <c r="G474" s="69" t="s">
        <v>265</v>
      </c>
      <c r="H474" s="86">
        <f>_xll.NetOutputPrediction(NTLP_VP162EF9971C4F05E0, "DG8A81A22", "VP162EF9971C4F05E0", APZ!$A$3:$E$3, A474:E474)</f>
        <v>-0.99683635958905215</v>
      </c>
      <c r="J474" s="138">
        <v>-1</v>
      </c>
      <c r="K474" s="138">
        <f t="shared" si="36"/>
        <v>-0.99683635958905215</v>
      </c>
      <c r="L474" s="138">
        <f t="shared" si="35"/>
        <v>-3.1636404109478544E-3</v>
      </c>
      <c r="M474" s="139">
        <f t="shared" si="37"/>
        <v>1</v>
      </c>
      <c r="N474" s="141"/>
      <c r="O474" s="141"/>
      <c r="P474" s="141"/>
    </row>
    <row r="475" spans="1:16" x14ac:dyDescent="0.3">
      <c r="A475" s="19" t="s">
        <v>4</v>
      </c>
      <c r="B475" s="20">
        <v>76</v>
      </c>
      <c r="C475" s="21">
        <v>2</v>
      </c>
      <c r="D475" s="20">
        <v>0</v>
      </c>
      <c r="E475" s="123"/>
      <c r="G475" s="69" t="s">
        <v>265</v>
      </c>
      <c r="H475" s="86">
        <f>_xll.NetOutputPrediction(NTLP_VP162EF9971C4F05E0, "DG8A81A22", "VP162EF9971C4F05E0", APZ!$A$3:$E$3, A475:E475)</f>
        <v>0.93495574801429915</v>
      </c>
      <c r="J475" s="138">
        <v>2.1929660583330848</v>
      </c>
      <c r="K475" s="138">
        <f t="shared" si="36"/>
        <v>2</v>
      </c>
      <c r="L475" s="138">
        <f t="shared" si="35"/>
        <v>0.19296605833308478</v>
      </c>
      <c r="M475" s="139">
        <f t="shared" si="37"/>
        <v>1</v>
      </c>
      <c r="N475" s="141"/>
      <c r="O475" s="141"/>
      <c r="P475" s="141"/>
    </row>
    <row r="476" spans="1:16" x14ac:dyDescent="0.3">
      <c r="A476" s="19" t="s">
        <v>4</v>
      </c>
      <c r="B476" s="20">
        <v>76</v>
      </c>
      <c r="C476" s="21">
        <v>2</v>
      </c>
      <c r="D476" s="20">
        <v>1</v>
      </c>
      <c r="E476" s="123"/>
      <c r="G476" s="69" t="s">
        <v>265</v>
      </c>
      <c r="H476" s="86">
        <f>_xll.NetOutputPrediction(NTLP_VP162EF9971C4F05E0, "DG8A81A22", "VP162EF9971C4F05E0", APZ!$A$3:$E$3, A476:E476)</f>
        <v>0.92047723013564897</v>
      </c>
      <c r="J476" s="138">
        <v>1.8951928534003275</v>
      </c>
      <c r="K476" s="138">
        <f t="shared" si="36"/>
        <v>1.9710429642426996</v>
      </c>
      <c r="L476" s="138">
        <f t="shared" si="35"/>
        <v>-7.5850110842372143E-2</v>
      </c>
      <c r="M476" s="139">
        <f t="shared" si="37"/>
        <v>1</v>
      </c>
      <c r="N476" s="141"/>
      <c r="O476" s="141"/>
      <c r="P476" s="141"/>
    </row>
    <row r="477" spans="1:16" x14ac:dyDescent="0.3">
      <c r="A477" s="19" t="s">
        <v>4</v>
      </c>
      <c r="B477" s="20">
        <v>76</v>
      </c>
      <c r="C477" s="21">
        <v>2</v>
      </c>
      <c r="D477" s="20">
        <v>3</v>
      </c>
      <c r="E477" s="123"/>
      <c r="G477" s="69" t="s">
        <v>265</v>
      </c>
      <c r="H477" s="86">
        <f>_xll.NetOutputPrediction(NTLP_VP162EF9971C4F05E0, "DG8A81A22", "VP162EF9971C4F05E0", APZ!$A$3:$E$3, A477:E477)</f>
        <v>-0.99683471214454666</v>
      </c>
      <c r="J477" s="138">
        <v>-1</v>
      </c>
      <c r="K477" s="138">
        <f t="shared" si="36"/>
        <v>-0.99683471214454666</v>
      </c>
      <c r="L477" s="138">
        <f t="shared" si="35"/>
        <v>-3.1652878554533359E-3</v>
      </c>
      <c r="M477" s="139">
        <f t="shared" si="37"/>
        <v>1</v>
      </c>
      <c r="N477" s="141"/>
      <c r="O477" s="141"/>
      <c r="P477" s="141"/>
    </row>
    <row r="478" spans="1:16" x14ac:dyDescent="0.3">
      <c r="A478" s="19" t="s">
        <v>4</v>
      </c>
      <c r="B478" s="20">
        <v>76</v>
      </c>
      <c r="C478" s="21">
        <v>2</v>
      </c>
      <c r="D478" s="20">
        <v>3</v>
      </c>
      <c r="E478" s="123"/>
      <c r="G478" s="69" t="s">
        <v>265</v>
      </c>
      <c r="H478" s="86">
        <f>_xll.NetOutputPrediction(NTLP_VP162EF9971C4F05E0, "DG8A81A22", "VP162EF9971C4F05E0", APZ!$A$3:$E$3, A478:E478)</f>
        <v>-0.99683471214454666</v>
      </c>
      <c r="J478" s="138">
        <v>-1</v>
      </c>
      <c r="K478" s="138">
        <f t="shared" si="36"/>
        <v>-0.99683471214454666</v>
      </c>
      <c r="L478" s="138">
        <f t="shared" si="35"/>
        <v>-3.1652878554533359E-3</v>
      </c>
      <c r="M478" s="139">
        <f t="shared" si="37"/>
        <v>1</v>
      </c>
      <c r="N478" s="141"/>
      <c r="O478" s="141"/>
      <c r="P478" s="141"/>
    </row>
    <row r="479" spans="1:16" x14ac:dyDescent="0.3">
      <c r="A479" s="19" t="s">
        <v>4</v>
      </c>
      <c r="B479" s="20">
        <v>76</v>
      </c>
      <c r="C479" s="21">
        <v>2</v>
      </c>
      <c r="D479" s="20">
        <v>4</v>
      </c>
      <c r="E479" s="123"/>
      <c r="G479" s="69" t="s">
        <v>265</v>
      </c>
      <c r="H479" s="86">
        <f>_xll.NetOutputPrediction(NTLP_VP162EF9971C4F05E0, "DG8A81A22", "VP162EF9971C4F05E0", APZ!$A$3:$E$3, A479:E479)</f>
        <v>-0.99683631787825588</v>
      </c>
      <c r="J479" s="138">
        <v>-1</v>
      </c>
      <c r="K479" s="138">
        <f t="shared" si="36"/>
        <v>-0.99683631787825588</v>
      </c>
      <c r="L479" s="138">
        <f t="shared" si="35"/>
        <v>-3.1636821217441158E-3</v>
      </c>
      <c r="M479" s="139">
        <f t="shared" si="37"/>
        <v>1</v>
      </c>
      <c r="N479" s="141"/>
      <c r="O479" s="141"/>
      <c r="P479" s="141"/>
    </row>
    <row r="480" spans="1:16" x14ac:dyDescent="0.3">
      <c r="A480" s="19" t="s">
        <v>4</v>
      </c>
      <c r="B480" s="20">
        <v>76</v>
      </c>
      <c r="C480" s="21">
        <v>2</v>
      </c>
      <c r="D480" s="20">
        <v>6</v>
      </c>
      <c r="E480" s="123"/>
      <c r="G480" s="69" t="s">
        <v>265</v>
      </c>
      <c r="H480" s="86">
        <f>_xll.NetOutputPrediction(NTLP_VP162EF9971C4F05E0, "DG8A81A22", "VP162EF9971C4F05E0", APZ!$A$3:$E$3, A480:E480)</f>
        <v>-0.9968363542894747</v>
      </c>
      <c r="J480" s="138">
        <v>-1</v>
      </c>
      <c r="K480" s="138">
        <f t="shared" si="36"/>
        <v>-0.9968363542894747</v>
      </c>
      <c r="L480" s="138">
        <f t="shared" si="35"/>
        <v>-3.163645710525298E-3</v>
      </c>
      <c r="M480" s="139">
        <f t="shared" si="37"/>
        <v>1</v>
      </c>
      <c r="N480" s="141"/>
      <c r="O480" s="141"/>
      <c r="P480" s="141"/>
    </row>
    <row r="481" spans="1:16" x14ac:dyDescent="0.3">
      <c r="A481" s="19" t="s">
        <v>4</v>
      </c>
      <c r="B481" s="20">
        <v>76</v>
      </c>
      <c r="C481" s="21">
        <v>2</v>
      </c>
      <c r="D481" s="20">
        <v>8</v>
      </c>
      <c r="E481" s="123"/>
      <c r="G481" s="69" t="s">
        <v>265</v>
      </c>
      <c r="H481" s="86">
        <f>_xll.NetOutputPrediction(NTLP_VP162EF9971C4F05E0, "DG8A81A22", "VP162EF9971C4F05E0", APZ!$A$3:$E$3, A481:E481)</f>
        <v>-0.99683635792929737</v>
      </c>
      <c r="J481" s="138">
        <v>-1</v>
      </c>
      <c r="K481" s="138">
        <f t="shared" si="36"/>
        <v>-0.99683635792929737</v>
      </c>
      <c r="L481" s="138">
        <f t="shared" si="35"/>
        <v>-3.1636420707026325E-3</v>
      </c>
      <c r="M481" s="139">
        <f t="shared" si="37"/>
        <v>1</v>
      </c>
      <c r="N481" s="141"/>
      <c r="O481" s="141"/>
      <c r="P481" s="141"/>
    </row>
    <row r="482" spans="1:16" x14ac:dyDescent="0.3">
      <c r="A482" s="19" t="s">
        <v>4</v>
      </c>
      <c r="B482" s="20">
        <v>76</v>
      </c>
      <c r="C482" s="21">
        <v>2</v>
      </c>
      <c r="D482" s="20">
        <v>10</v>
      </c>
      <c r="E482" s="123"/>
      <c r="G482" s="69" t="s">
        <v>265</v>
      </c>
      <c r="H482" s="86">
        <f>_xll.NetOutputPrediction(NTLP_VP162EF9971C4F05E0, "DG8A81A22", "VP162EF9971C4F05E0", APZ!$A$3:$E$3, A482:E482)</f>
        <v>-0.99683635958905215</v>
      </c>
      <c r="J482" s="138">
        <v>-1</v>
      </c>
      <c r="K482" s="138">
        <f t="shared" si="36"/>
        <v>-0.99683635958905215</v>
      </c>
      <c r="L482" s="138">
        <f t="shared" si="35"/>
        <v>-3.1636404109478544E-3</v>
      </c>
      <c r="M482" s="139">
        <f t="shared" si="37"/>
        <v>1</v>
      </c>
      <c r="N482" s="141"/>
      <c r="O482" s="141"/>
      <c r="P482" s="141"/>
    </row>
    <row r="483" spans="1:16" x14ac:dyDescent="0.3">
      <c r="A483" s="19" t="s">
        <v>4</v>
      </c>
      <c r="B483" s="20">
        <v>82</v>
      </c>
      <c r="C483" s="21">
        <v>5.2</v>
      </c>
      <c r="D483" s="20">
        <v>0</v>
      </c>
      <c r="E483" s="123"/>
      <c r="G483" s="69" t="s">
        <v>265</v>
      </c>
      <c r="H483" s="86">
        <f>_xll.NetOutputPrediction(NTLP_VP162EF9971C4F05E0, "DG8A81A22", "VP162EF9971C4F05E0", APZ!$A$3:$E$3, A483:E483)</f>
        <v>0.93395594353064193</v>
      </c>
      <c r="J483" s="142">
        <v>5.8159703454569174</v>
      </c>
      <c r="K483" s="142">
        <f>IF(H483&lt;=0,H483,((H483*C483)+($C$483-($H$483*$C$483))))</f>
        <v>5.2</v>
      </c>
      <c r="L483" s="130">
        <f t="shared" ref="L483:L514" si="38">J483-K483</f>
        <v>0.6159703454569172</v>
      </c>
      <c r="M483" s="131">
        <f t="shared" ref="M483:M514" si="39">IF(L483&lt;-1,0,IF(L483&gt;0.5,0,1))</f>
        <v>0</v>
      </c>
      <c r="N483" s="131">
        <f>SUM(M483:M514)</f>
        <v>30</v>
      </c>
      <c r="O483" s="131">
        <f>COUNT(M483:M514)</f>
        <v>31</v>
      </c>
      <c r="P483" s="132">
        <f>N483/O483</f>
        <v>0.967741935483871</v>
      </c>
    </row>
    <row r="484" spans="1:16" x14ac:dyDescent="0.3">
      <c r="A484" s="19" t="s">
        <v>4</v>
      </c>
      <c r="B484" s="20">
        <v>82</v>
      </c>
      <c r="C484" s="21">
        <v>5.2</v>
      </c>
      <c r="D484" s="20">
        <v>1</v>
      </c>
      <c r="E484" s="123"/>
      <c r="G484" s="69" t="s">
        <v>265</v>
      </c>
      <c r="H484" s="86">
        <f>_xll.NetOutputPrediction(NTLP_VP162EF9971C4F05E0, "DG8A81A22", "VP162EF9971C4F05E0", APZ!$A$3:$E$3, A484:E484)</f>
        <v>0.91331627079999134</v>
      </c>
      <c r="J484" s="142">
        <v>5.1370850036968294</v>
      </c>
      <c r="K484" s="142">
        <f t="shared" ref="K484:K514" si="40">IF(H484&lt;=0,H484,((H484*C484)+($C$483-($H$483*$C$483))))</f>
        <v>5.0926737018006172</v>
      </c>
      <c r="L484" s="130">
        <f t="shared" si="38"/>
        <v>4.441130189621223E-2</v>
      </c>
      <c r="M484" s="131">
        <f t="shared" si="39"/>
        <v>1</v>
      </c>
      <c r="N484" s="145"/>
      <c r="O484" s="145"/>
      <c r="P484" s="145"/>
    </row>
    <row r="485" spans="1:16" x14ac:dyDescent="0.3">
      <c r="A485" s="19" t="s">
        <v>4</v>
      </c>
      <c r="B485" s="20">
        <v>82</v>
      </c>
      <c r="C485" s="21">
        <v>5.2</v>
      </c>
      <c r="D485" s="20">
        <v>2</v>
      </c>
      <c r="E485" s="123"/>
      <c r="G485" s="69" t="s">
        <v>265</v>
      </c>
      <c r="H485" s="86">
        <f>_xll.NetOutputPrediction(NTLP_VP162EF9971C4F05E0, "DG8A81A22", "VP162EF9971C4F05E0", APZ!$A$3:$E$3, A485:E485)</f>
        <v>-0.96828523415715939</v>
      </c>
      <c r="J485" s="142">
        <v>-1</v>
      </c>
      <c r="K485" s="142">
        <f t="shared" si="40"/>
        <v>-0.96828523415715939</v>
      </c>
      <c r="L485" s="130">
        <f t="shared" si="38"/>
        <v>-3.1714765842840609E-2</v>
      </c>
      <c r="M485" s="131">
        <f t="shared" si="39"/>
        <v>1</v>
      </c>
      <c r="N485" s="145"/>
      <c r="O485" s="145"/>
      <c r="P485" s="145"/>
    </row>
    <row r="486" spans="1:16" x14ac:dyDescent="0.3">
      <c r="A486" s="19" t="s">
        <v>4</v>
      </c>
      <c r="B486" s="20">
        <v>82</v>
      </c>
      <c r="C486" s="21">
        <v>5.2</v>
      </c>
      <c r="D486" s="20">
        <v>3</v>
      </c>
      <c r="E486" s="123"/>
      <c r="G486" s="69" t="s">
        <v>265</v>
      </c>
      <c r="H486" s="86">
        <f>_xll.NetOutputPrediction(NTLP_VP162EF9971C4F05E0, "DG8A81A22", "VP162EF9971C4F05E0", APZ!$A$3:$E$3, A486:E486)</f>
        <v>-0.99683472535282514</v>
      </c>
      <c r="J486" s="142">
        <v>-1</v>
      </c>
      <c r="K486" s="142">
        <f t="shared" si="40"/>
        <v>-0.99683472535282514</v>
      </c>
      <c r="L486" s="130">
        <f t="shared" si="38"/>
        <v>-3.165274647174865E-3</v>
      </c>
      <c r="M486" s="131">
        <f t="shared" si="39"/>
        <v>1</v>
      </c>
      <c r="N486" s="145"/>
      <c r="O486" s="145"/>
      <c r="P486" s="145"/>
    </row>
    <row r="487" spans="1:16" x14ac:dyDescent="0.3">
      <c r="A487" s="19" t="s">
        <v>4</v>
      </c>
      <c r="B487" s="20">
        <v>82</v>
      </c>
      <c r="C487" s="21">
        <v>5.2</v>
      </c>
      <c r="D487" s="20">
        <v>4</v>
      </c>
      <c r="E487" s="123"/>
      <c r="G487" s="69" t="s">
        <v>265</v>
      </c>
      <c r="H487" s="86">
        <f>_xll.NetOutputPrediction(NTLP_VP162EF9971C4F05E0, "DG8A81A22", "VP162EF9971C4F05E0", APZ!$A$3:$E$3, A487:E487)</f>
        <v>-0.99683633260503968</v>
      </c>
      <c r="J487" s="142">
        <v>-1</v>
      </c>
      <c r="K487" s="142">
        <f t="shared" si="40"/>
        <v>-0.99683633260503968</v>
      </c>
      <c r="L487" s="130">
        <f t="shared" si="38"/>
        <v>-3.1636673949603233E-3</v>
      </c>
      <c r="M487" s="131">
        <f t="shared" si="39"/>
        <v>1</v>
      </c>
      <c r="N487" s="145"/>
      <c r="O487" s="145"/>
      <c r="P487" s="145"/>
    </row>
    <row r="488" spans="1:16" x14ac:dyDescent="0.3">
      <c r="A488" s="19" t="s">
        <v>4</v>
      </c>
      <c r="B488" s="20">
        <v>82</v>
      </c>
      <c r="C488" s="21">
        <v>5.2</v>
      </c>
      <c r="D488" s="20">
        <v>6</v>
      </c>
      <c r="E488" s="123"/>
      <c r="G488" s="69" t="s">
        <v>265</v>
      </c>
      <c r="H488" s="86">
        <f>_xll.NetOutputPrediction(NTLP_VP162EF9971C4F05E0, "DG8A81A22", "VP162EF9971C4F05E0", APZ!$A$3:$E$3, A488:E488)</f>
        <v>-0.99683635860740971</v>
      </c>
      <c r="J488" s="142">
        <v>-1</v>
      </c>
      <c r="K488" s="142">
        <f t="shared" si="40"/>
        <v>-0.99683635860740971</v>
      </c>
      <c r="L488" s="130">
        <f t="shared" si="38"/>
        <v>-3.1636413925902884E-3</v>
      </c>
      <c r="M488" s="131">
        <f t="shared" si="39"/>
        <v>1</v>
      </c>
      <c r="N488" s="145"/>
      <c r="O488" s="145"/>
      <c r="P488" s="145"/>
    </row>
    <row r="489" spans="1:16" x14ac:dyDescent="0.3">
      <c r="A489" s="19" t="s">
        <v>4</v>
      </c>
      <c r="B489" s="20">
        <v>82</v>
      </c>
      <c r="C489" s="21">
        <v>5.2</v>
      </c>
      <c r="D489" s="20">
        <v>8</v>
      </c>
      <c r="E489" s="123"/>
      <c r="G489" s="69" t="s">
        <v>265</v>
      </c>
      <c r="H489" s="86">
        <f>_xll.NetOutputPrediction(NTLP_VP162EF9971C4F05E0, "DG8A81A22", "VP162EF9971C4F05E0", APZ!$A$3:$E$3, A489:E489)</f>
        <v>-0.99683636015415933</v>
      </c>
      <c r="J489" s="142">
        <v>-1</v>
      </c>
      <c r="K489" s="142">
        <f t="shared" si="40"/>
        <v>-0.99683636015415933</v>
      </c>
      <c r="L489" s="130">
        <f t="shared" si="38"/>
        <v>-3.1636398458406711E-3</v>
      </c>
      <c r="M489" s="131">
        <f t="shared" si="39"/>
        <v>1</v>
      </c>
      <c r="N489" s="145"/>
      <c r="O489" s="145"/>
      <c r="P489" s="145"/>
    </row>
    <row r="490" spans="1:16" x14ac:dyDescent="0.3">
      <c r="A490" s="19" t="s">
        <v>4</v>
      </c>
      <c r="B490" s="20">
        <v>82</v>
      </c>
      <c r="C490" s="21">
        <v>5.2</v>
      </c>
      <c r="D490" s="20">
        <v>10</v>
      </c>
      <c r="E490" s="123"/>
      <c r="G490" s="69" t="s">
        <v>265</v>
      </c>
      <c r="H490" s="86">
        <f>_xll.NetOutputPrediction(NTLP_VP162EF9971C4F05E0, "DG8A81A22", "VP162EF9971C4F05E0", APZ!$A$3:$E$3, A490:E490)</f>
        <v>-0.99683636081110405</v>
      </c>
      <c r="J490" s="142">
        <v>-1</v>
      </c>
      <c r="K490" s="142">
        <f t="shared" si="40"/>
        <v>-0.99683636081110405</v>
      </c>
      <c r="L490" s="130">
        <f t="shared" si="38"/>
        <v>-3.1636391888959503E-3</v>
      </c>
      <c r="M490" s="131">
        <f t="shared" si="39"/>
        <v>1</v>
      </c>
      <c r="N490" s="145"/>
      <c r="O490" s="145"/>
      <c r="P490" s="145"/>
    </row>
    <row r="491" spans="1:16" x14ac:dyDescent="0.3">
      <c r="A491" s="19" t="s">
        <v>4</v>
      </c>
      <c r="B491" s="20">
        <v>82</v>
      </c>
      <c r="C491" s="21">
        <v>5.2</v>
      </c>
      <c r="D491" s="20">
        <v>0</v>
      </c>
      <c r="E491" s="123"/>
      <c r="G491" s="69" t="s">
        <v>265</v>
      </c>
      <c r="H491" s="86">
        <f>_xll.NetOutputPrediction(NTLP_VP162EF9971C4F05E0, "DG8A81A22", "VP162EF9971C4F05E0", APZ!$A$3:$E$3, A491:E491)</f>
        <v>0.93395594353064193</v>
      </c>
      <c r="J491" s="142">
        <v>5.1047575072713158</v>
      </c>
      <c r="K491" s="142">
        <f t="shared" si="40"/>
        <v>5.2</v>
      </c>
      <c r="L491" s="130">
        <f t="shared" si="38"/>
        <v>-9.5242492728684347E-2</v>
      </c>
      <c r="M491" s="131">
        <f t="shared" si="39"/>
        <v>1</v>
      </c>
      <c r="N491" s="145"/>
      <c r="O491" s="145"/>
      <c r="P491" s="145"/>
    </row>
    <row r="492" spans="1:16" x14ac:dyDescent="0.3">
      <c r="A492" s="19" t="s">
        <v>4</v>
      </c>
      <c r="B492" s="20">
        <v>82</v>
      </c>
      <c r="C492" s="21">
        <v>5.2</v>
      </c>
      <c r="D492" s="20">
        <v>1</v>
      </c>
      <c r="E492" s="123"/>
      <c r="G492" s="69" t="s">
        <v>265</v>
      </c>
      <c r="H492" s="86">
        <f>_xll.NetOutputPrediction(NTLP_VP162EF9971C4F05E0, "DG8A81A22", "VP162EF9971C4F05E0", APZ!$A$3:$E$3, A492:E492)</f>
        <v>0.91331627079999134</v>
      </c>
      <c r="J492" s="142">
        <v>5.1370850036968294</v>
      </c>
      <c r="K492" s="142">
        <f t="shared" si="40"/>
        <v>5.0926737018006172</v>
      </c>
      <c r="L492" s="130">
        <f t="shared" si="38"/>
        <v>4.441130189621223E-2</v>
      </c>
      <c r="M492" s="131">
        <f t="shared" si="39"/>
        <v>1</v>
      </c>
      <c r="N492" s="145"/>
      <c r="O492" s="145"/>
      <c r="P492" s="145"/>
    </row>
    <row r="493" spans="1:16" x14ac:dyDescent="0.3">
      <c r="A493" s="19" t="s">
        <v>4</v>
      </c>
      <c r="B493" s="20">
        <v>82</v>
      </c>
      <c r="C493" s="21">
        <v>5.2</v>
      </c>
      <c r="D493" s="20">
        <v>2</v>
      </c>
      <c r="E493" s="123"/>
      <c r="G493" s="69" t="s">
        <v>265</v>
      </c>
      <c r="H493" s="86">
        <f>_xll.NetOutputPrediction(NTLP_VP162EF9971C4F05E0, "DG8A81A22", "VP162EF9971C4F05E0", APZ!$A$3:$E$3, A493:E493)</f>
        <v>-0.96828523415715939</v>
      </c>
      <c r="J493" s="142">
        <v>-1</v>
      </c>
      <c r="K493" s="142">
        <f t="shared" si="40"/>
        <v>-0.96828523415715939</v>
      </c>
      <c r="L493" s="130">
        <f t="shared" si="38"/>
        <v>-3.1714765842840609E-2</v>
      </c>
      <c r="M493" s="131">
        <f t="shared" si="39"/>
        <v>1</v>
      </c>
      <c r="N493" s="145"/>
      <c r="O493" s="145"/>
      <c r="P493" s="145"/>
    </row>
    <row r="494" spans="1:16" x14ac:dyDescent="0.3">
      <c r="A494" s="19" t="s">
        <v>4</v>
      </c>
      <c r="B494" s="20">
        <v>82</v>
      </c>
      <c r="C494" s="21">
        <v>5.2</v>
      </c>
      <c r="D494" s="20">
        <v>3</v>
      </c>
      <c r="E494" s="123"/>
      <c r="G494" s="69" t="s">
        <v>265</v>
      </c>
      <c r="H494" s="86">
        <f>_xll.NetOutputPrediction(NTLP_VP162EF9971C4F05E0, "DG8A81A22", "VP162EF9971C4F05E0", APZ!$A$3:$E$3, A494:E494)</f>
        <v>-0.99683472535282514</v>
      </c>
      <c r="J494" s="142">
        <v>-1</v>
      </c>
      <c r="K494" s="142">
        <f t="shared" si="40"/>
        <v>-0.99683472535282514</v>
      </c>
      <c r="L494" s="130">
        <f t="shared" si="38"/>
        <v>-3.165274647174865E-3</v>
      </c>
      <c r="M494" s="131">
        <f t="shared" si="39"/>
        <v>1</v>
      </c>
      <c r="N494" s="145"/>
      <c r="O494" s="145"/>
      <c r="P494" s="145"/>
    </row>
    <row r="495" spans="1:16" x14ac:dyDescent="0.3">
      <c r="A495" s="19" t="s">
        <v>4</v>
      </c>
      <c r="B495" s="20">
        <v>82</v>
      </c>
      <c r="C495" s="21">
        <v>5.2</v>
      </c>
      <c r="D495" s="20">
        <v>4</v>
      </c>
      <c r="E495" s="123"/>
      <c r="G495" s="69" t="s">
        <v>265</v>
      </c>
      <c r="H495" s="86">
        <f>_xll.NetOutputPrediction(NTLP_VP162EF9971C4F05E0, "DG8A81A22", "VP162EF9971C4F05E0", APZ!$A$3:$E$3, A495:E495)</f>
        <v>-0.99683633260503968</v>
      </c>
      <c r="J495" s="142">
        <v>-1</v>
      </c>
      <c r="K495" s="142">
        <f t="shared" si="40"/>
        <v>-0.99683633260503968</v>
      </c>
      <c r="L495" s="130">
        <f t="shared" si="38"/>
        <v>-3.1636673949603233E-3</v>
      </c>
      <c r="M495" s="131">
        <f t="shared" si="39"/>
        <v>1</v>
      </c>
      <c r="N495" s="145"/>
      <c r="O495" s="145"/>
      <c r="P495" s="145"/>
    </row>
    <row r="496" spans="1:16" x14ac:dyDescent="0.3">
      <c r="A496" s="19" t="s">
        <v>4</v>
      </c>
      <c r="B496" s="20">
        <v>82</v>
      </c>
      <c r="C496" s="21">
        <v>5.2</v>
      </c>
      <c r="D496" s="20">
        <v>6</v>
      </c>
      <c r="E496" s="123"/>
      <c r="G496" s="69" t="s">
        <v>265</v>
      </c>
      <c r="H496" s="86">
        <f>_xll.NetOutputPrediction(NTLP_VP162EF9971C4F05E0, "DG8A81A22", "VP162EF9971C4F05E0", APZ!$A$3:$E$3, A496:E496)</f>
        <v>-0.99683635860740971</v>
      </c>
      <c r="J496" s="142">
        <v>-1</v>
      </c>
      <c r="K496" s="142">
        <f t="shared" si="40"/>
        <v>-0.99683635860740971</v>
      </c>
      <c r="L496" s="130">
        <f t="shared" si="38"/>
        <v>-3.1636413925902884E-3</v>
      </c>
      <c r="M496" s="131">
        <f t="shared" si="39"/>
        <v>1</v>
      </c>
      <c r="N496" s="145"/>
      <c r="O496" s="145"/>
      <c r="P496" s="145"/>
    </row>
    <row r="497" spans="1:16" x14ac:dyDescent="0.3">
      <c r="A497" s="19" t="s">
        <v>4</v>
      </c>
      <c r="B497" s="20">
        <v>82</v>
      </c>
      <c r="C497" s="21">
        <v>5.2</v>
      </c>
      <c r="D497" s="20">
        <v>8</v>
      </c>
      <c r="E497" s="123"/>
      <c r="G497" s="69" t="s">
        <v>265</v>
      </c>
      <c r="H497" s="86">
        <f>_xll.NetOutputPrediction(NTLP_VP162EF9971C4F05E0, "DG8A81A22", "VP162EF9971C4F05E0", APZ!$A$3:$E$3, A497:E497)</f>
        <v>-0.99683636015415933</v>
      </c>
      <c r="J497" s="142">
        <v>-1</v>
      </c>
      <c r="K497" s="142">
        <f t="shared" si="40"/>
        <v>-0.99683636015415933</v>
      </c>
      <c r="L497" s="130">
        <f t="shared" si="38"/>
        <v>-3.1636398458406711E-3</v>
      </c>
      <c r="M497" s="131">
        <f t="shared" si="39"/>
        <v>1</v>
      </c>
      <c r="N497" s="145"/>
      <c r="O497" s="145"/>
      <c r="P497" s="145"/>
    </row>
    <row r="498" spans="1:16" x14ac:dyDescent="0.3">
      <c r="A498" s="19" t="s">
        <v>4</v>
      </c>
      <c r="B498" s="20">
        <v>82</v>
      </c>
      <c r="C498" s="21">
        <v>5.2</v>
      </c>
      <c r="D498" s="20">
        <v>10</v>
      </c>
      <c r="E498" s="123"/>
      <c r="G498" s="69" t="s">
        <v>265</v>
      </c>
      <c r="H498" s="86">
        <f>_xll.NetOutputPrediction(NTLP_VP162EF9971C4F05E0, "DG8A81A22", "VP162EF9971C4F05E0", APZ!$A$3:$E$3, A498:E498)</f>
        <v>-0.99683636081110405</v>
      </c>
      <c r="J498" s="142">
        <v>-1</v>
      </c>
      <c r="K498" s="142">
        <f t="shared" si="40"/>
        <v>-0.99683636081110405</v>
      </c>
      <c r="L498" s="130">
        <f t="shared" si="38"/>
        <v>-3.1636391888959503E-3</v>
      </c>
      <c r="M498" s="131">
        <f t="shared" si="39"/>
        <v>1</v>
      </c>
      <c r="N498" s="145"/>
      <c r="O498" s="145"/>
      <c r="P498" s="145"/>
    </row>
    <row r="499" spans="1:16" x14ac:dyDescent="0.3">
      <c r="A499" s="19" t="s">
        <v>4</v>
      </c>
      <c r="B499" s="20">
        <v>82</v>
      </c>
      <c r="C499" s="21">
        <v>5.2</v>
      </c>
      <c r="D499" s="20">
        <v>0</v>
      </c>
      <c r="E499" s="123"/>
      <c r="G499" s="69" t="s">
        <v>265</v>
      </c>
      <c r="H499" s="86">
        <f>_xll.NetOutputPrediction(NTLP_VP162EF9971C4F05E0, "DG8A81A22", "VP162EF9971C4F05E0", APZ!$A$3:$E$3, A499:E499)</f>
        <v>0.93395594353064193</v>
      </c>
      <c r="J499" s="142">
        <v>4.4972528447282896</v>
      </c>
      <c r="K499" s="142">
        <f t="shared" si="40"/>
        <v>5.2</v>
      </c>
      <c r="L499" s="130">
        <f t="shared" si="38"/>
        <v>-0.70274715527171061</v>
      </c>
      <c r="M499" s="131">
        <f t="shared" si="39"/>
        <v>1</v>
      </c>
      <c r="N499" s="145"/>
      <c r="O499" s="145"/>
      <c r="P499" s="145"/>
    </row>
    <row r="500" spans="1:16" x14ac:dyDescent="0.3">
      <c r="A500" s="19" t="s">
        <v>4</v>
      </c>
      <c r="B500" s="20">
        <v>82</v>
      </c>
      <c r="C500" s="21">
        <v>5.2</v>
      </c>
      <c r="D500" s="20">
        <v>1</v>
      </c>
      <c r="E500" s="123"/>
      <c r="G500" s="69" t="s">
        <v>265</v>
      </c>
      <c r="H500" s="86">
        <f>_xll.NetOutputPrediction(NTLP_VP162EF9971C4F05E0, "DG8A81A22", "VP162EF9971C4F05E0", APZ!$A$3:$E$3, A500:E500)</f>
        <v>0.91331627079999134</v>
      </c>
      <c r="J500" s="142">
        <v>5.1047575072713158</v>
      </c>
      <c r="K500" s="142">
        <f t="shared" si="40"/>
        <v>5.0926737018006172</v>
      </c>
      <c r="L500" s="130">
        <f t="shared" si="38"/>
        <v>1.208380547069865E-2</v>
      </c>
      <c r="M500" s="131">
        <f t="shared" si="39"/>
        <v>1</v>
      </c>
      <c r="N500" s="145"/>
      <c r="O500" s="145"/>
      <c r="P500" s="145"/>
    </row>
    <row r="501" spans="1:16" x14ac:dyDescent="0.3">
      <c r="A501" s="19" t="s">
        <v>4</v>
      </c>
      <c r="B501" s="20">
        <v>82</v>
      </c>
      <c r="C501" s="21">
        <v>5.2</v>
      </c>
      <c r="D501" s="20">
        <v>2</v>
      </c>
      <c r="E501" s="123"/>
      <c r="G501" s="69" t="s">
        <v>265</v>
      </c>
      <c r="H501" s="86">
        <f>_xll.NetOutputPrediction(NTLP_VP162EF9971C4F05E0, "DG8A81A22", "VP162EF9971C4F05E0", APZ!$A$3:$E$3, A501:E501)</f>
        <v>-0.96828523415715939</v>
      </c>
      <c r="J501" s="142">
        <v>-1</v>
      </c>
      <c r="K501" s="142">
        <f t="shared" si="40"/>
        <v>-0.96828523415715939</v>
      </c>
      <c r="L501" s="130">
        <f t="shared" si="38"/>
        <v>-3.1714765842840609E-2</v>
      </c>
      <c r="M501" s="131">
        <f t="shared" si="39"/>
        <v>1</v>
      </c>
      <c r="N501" s="145"/>
      <c r="O501" s="145"/>
      <c r="P501" s="145"/>
    </row>
    <row r="502" spans="1:16" x14ac:dyDescent="0.3">
      <c r="A502" s="19" t="s">
        <v>4</v>
      </c>
      <c r="B502" s="20">
        <v>82</v>
      </c>
      <c r="C502" s="21">
        <v>5.2</v>
      </c>
      <c r="D502" s="20">
        <v>3</v>
      </c>
      <c r="E502" s="123"/>
      <c r="G502" s="69" t="s">
        <v>265</v>
      </c>
      <c r="H502" s="86">
        <f>_xll.NetOutputPrediction(NTLP_VP162EF9971C4F05E0, "DG8A81A22", "VP162EF9971C4F05E0", APZ!$A$3:$E$3, A502:E502)</f>
        <v>-0.99683472535282514</v>
      </c>
      <c r="J502" s="142"/>
      <c r="K502" s="142"/>
      <c r="L502" s="130"/>
      <c r="M502" s="131"/>
      <c r="N502" s="145"/>
      <c r="O502" s="145"/>
      <c r="P502" s="145"/>
    </row>
    <row r="503" spans="1:16" x14ac:dyDescent="0.3">
      <c r="A503" s="19" t="s">
        <v>4</v>
      </c>
      <c r="B503" s="20">
        <v>82</v>
      </c>
      <c r="C503" s="21">
        <v>5.2</v>
      </c>
      <c r="D503" s="20">
        <v>4</v>
      </c>
      <c r="E503" s="123"/>
      <c r="G503" s="69" t="s">
        <v>265</v>
      </c>
      <c r="H503" s="86">
        <f>_xll.NetOutputPrediction(NTLP_VP162EF9971C4F05E0, "DG8A81A22", "VP162EF9971C4F05E0", APZ!$A$3:$E$3, A503:E503)</f>
        <v>-0.99683633260503968</v>
      </c>
      <c r="J503" s="142">
        <v>-1</v>
      </c>
      <c r="K503" s="142">
        <f t="shared" si="40"/>
        <v>-0.99683633260503968</v>
      </c>
      <c r="L503" s="130">
        <f t="shared" si="38"/>
        <v>-3.1636673949603233E-3</v>
      </c>
      <c r="M503" s="131">
        <f t="shared" si="39"/>
        <v>1</v>
      </c>
      <c r="N503" s="145"/>
      <c r="O503" s="145"/>
      <c r="P503" s="145"/>
    </row>
    <row r="504" spans="1:16" x14ac:dyDescent="0.3">
      <c r="A504" s="19" t="s">
        <v>4</v>
      </c>
      <c r="B504" s="20">
        <v>82</v>
      </c>
      <c r="C504" s="21">
        <v>5.2</v>
      </c>
      <c r="D504" s="20">
        <v>6</v>
      </c>
      <c r="E504" s="123"/>
      <c r="G504" s="69" t="s">
        <v>265</v>
      </c>
      <c r="H504" s="86">
        <f>_xll.NetOutputPrediction(NTLP_VP162EF9971C4F05E0, "DG8A81A22", "VP162EF9971C4F05E0", APZ!$A$3:$E$3, A504:E504)</f>
        <v>-0.99683635860740971</v>
      </c>
      <c r="J504" s="142">
        <v>-1</v>
      </c>
      <c r="K504" s="142">
        <f t="shared" si="40"/>
        <v>-0.99683635860740971</v>
      </c>
      <c r="L504" s="130">
        <f t="shared" si="38"/>
        <v>-3.1636413925902884E-3</v>
      </c>
      <c r="M504" s="131">
        <f t="shared" si="39"/>
        <v>1</v>
      </c>
      <c r="N504" s="145"/>
      <c r="O504" s="145"/>
      <c r="P504" s="145"/>
    </row>
    <row r="505" spans="1:16" x14ac:dyDescent="0.3">
      <c r="A505" s="19" t="s">
        <v>4</v>
      </c>
      <c r="B505" s="20">
        <v>82</v>
      </c>
      <c r="C505" s="21">
        <v>5.2</v>
      </c>
      <c r="D505" s="20">
        <v>8</v>
      </c>
      <c r="E505" s="123"/>
      <c r="G505" s="69" t="s">
        <v>265</v>
      </c>
      <c r="H505" s="86">
        <f>_xll.NetOutputPrediction(NTLP_VP162EF9971C4F05E0, "DG8A81A22", "VP162EF9971C4F05E0", APZ!$A$3:$E$3, A505:E505)</f>
        <v>-0.99683636015415933</v>
      </c>
      <c r="J505" s="142">
        <v>-1</v>
      </c>
      <c r="K505" s="142">
        <f t="shared" si="40"/>
        <v>-0.99683636015415933</v>
      </c>
      <c r="L505" s="130">
        <f t="shared" si="38"/>
        <v>-3.1636398458406711E-3</v>
      </c>
      <c r="M505" s="131">
        <f t="shared" si="39"/>
        <v>1</v>
      </c>
      <c r="N505" s="145"/>
      <c r="O505" s="145"/>
      <c r="P505" s="145"/>
    </row>
    <row r="506" spans="1:16" x14ac:dyDescent="0.3">
      <c r="A506" s="19" t="s">
        <v>4</v>
      </c>
      <c r="B506" s="20">
        <v>82</v>
      </c>
      <c r="C506" s="21">
        <v>5.2</v>
      </c>
      <c r="D506" s="20">
        <v>10</v>
      </c>
      <c r="E506" s="123"/>
      <c r="G506" s="69" t="s">
        <v>265</v>
      </c>
      <c r="H506" s="86">
        <f>_xll.NetOutputPrediction(NTLP_VP162EF9971C4F05E0, "DG8A81A22", "VP162EF9971C4F05E0", APZ!$A$3:$E$3, A506:E506)</f>
        <v>-0.99683636081110405</v>
      </c>
      <c r="J506" s="142">
        <v>-1</v>
      </c>
      <c r="K506" s="142">
        <f t="shared" si="40"/>
        <v>-0.99683636081110405</v>
      </c>
      <c r="L506" s="130">
        <f t="shared" si="38"/>
        <v>-3.1636391888959503E-3</v>
      </c>
      <c r="M506" s="131">
        <f t="shared" si="39"/>
        <v>1</v>
      </c>
      <c r="N506" s="145"/>
      <c r="O506" s="145"/>
      <c r="P506" s="145"/>
    </row>
    <row r="507" spans="1:16" x14ac:dyDescent="0.3">
      <c r="A507" s="19" t="s">
        <v>4</v>
      </c>
      <c r="B507" s="20">
        <v>82</v>
      </c>
      <c r="C507" s="21">
        <v>5.2</v>
      </c>
      <c r="D507" s="20">
        <v>0</v>
      </c>
      <c r="E507" s="123"/>
      <c r="G507" s="69" t="s">
        <v>265</v>
      </c>
      <c r="H507" s="86">
        <f>_xll.NetOutputPrediction(NTLP_VP162EF9971C4F05E0, "DG8A81A22", "VP162EF9971C4F05E0", APZ!$A$3:$E$3, A507:E507)</f>
        <v>0.93395594353064193</v>
      </c>
      <c r="J507" s="142">
        <v>5.255765461594132</v>
      </c>
      <c r="K507" s="142">
        <f t="shared" si="40"/>
        <v>5.2</v>
      </c>
      <c r="L507" s="130">
        <f t="shared" si="38"/>
        <v>5.5765461594131871E-2</v>
      </c>
      <c r="M507" s="131">
        <f t="shared" si="39"/>
        <v>1</v>
      </c>
      <c r="N507" s="145"/>
      <c r="O507" s="145"/>
      <c r="P507" s="145"/>
    </row>
    <row r="508" spans="1:16" x14ac:dyDescent="0.3">
      <c r="A508" s="19" t="s">
        <v>4</v>
      </c>
      <c r="B508" s="20">
        <v>82</v>
      </c>
      <c r="C508" s="21">
        <v>5.2</v>
      </c>
      <c r="D508" s="20">
        <v>1</v>
      </c>
      <c r="E508" s="123"/>
      <c r="G508" s="69" t="s">
        <v>265</v>
      </c>
      <c r="H508" s="86">
        <f>_xll.NetOutputPrediction(NTLP_VP162EF9971C4F05E0, "DG8A81A22", "VP162EF9971C4F05E0", APZ!$A$3:$E$3, A508:E508)</f>
        <v>0.91331627079999134</v>
      </c>
      <c r="J508" s="142">
        <v>5.1047575072713158</v>
      </c>
      <c r="K508" s="142">
        <f t="shared" si="40"/>
        <v>5.0926737018006172</v>
      </c>
      <c r="L508" s="130">
        <f t="shared" si="38"/>
        <v>1.208380547069865E-2</v>
      </c>
      <c r="M508" s="131">
        <f t="shared" si="39"/>
        <v>1</v>
      </c>
      <c r="N508" s="145"/>
      <c r="O508" s="145"/>
      <c r="P508" s="145"/>
    </row>
    <row r="509" spans="1:16" x14ac:dyDescent="0.3">
      <c r="A509" s="19" t="s">
        <v>4</v>
      </c>
      <c r="B509" s="20">
        <v>82</v>
      </c>
      <c r="C509" s="21">
        <v>5.2</v>
      </c>
      <c r="D509" s="20">
        <v>2</v>
      </c>
      <c r="E509" s="123"/>
      <c r="G509" s="69" t="s">
        <v>265</v>
      </c>
      <c r="H509" s="86">
        <f>_xll.NetOutputPrediction(NTLP_VP162EF9971C4F05E0, "DG8A81A22", "VP162EF9971C4F05E0", APZ!$A$3:$E$3, A509:E509)</f>
        <v>-0.96828523415715939</v>
      </c>
      <c r="J509" s="142">
        <v>-1</v>
      </c>
      <c r="K509" s="142">
        <f t="shared" si="40"/>
        <v>-0.96828523415715939</v>
      </c>
      <c r="L509" s="130">
        <f t="shared" si="38"/>
        <v>-3.1714765842840609E-2</v>
      </c>
      <c r="M509" s="131">
        <f t="shared" si="39"/>
        <v>1</v>
      </c>
      <c r="N509" s="145"/>
      <c r="O509" s="145"/>
      <c r="P509" s="145"/>
    </row>
    <row r="510" spans="1:16" x14ac:dyDescent="0.3">
      <c r="A510" s="19" t="s">
        <v>4</v>
      </c>
      <c r="B510" s="20">
        <v>82</v>
      </c>
      <c r="C510" s="21">
        <v>5.2</v>
      </c>
      <c r="D510" s="20">
        <v>3</v>
      </c>
      <c r="E510" s="123"/>
      <c r="G510" s="69" t="s">
        <v>265</v>
      </c>
      <c r="H510" s="86">
        <f>_xll.NetOutputPrediction(NTLP_VP162EF9971C4F05E0, "DG8A81A22", "VP162EF9971C4F05E0", APZ!$A$3:$E$3, A510:E510)</f>
        <v>-0.99683472535282514</v>
      </c>
      <c r="J510" s="142">
        <v>-1</v>
      </c>
      <c r="K510" s="142">
        <f t="shared" si="40"/>
        <v>-0.99683472535282514</v>
      </c>
      <c r="L510" s="130">
        <f t="shared" si="38"/>
        <v>-3.165274647174865E-3</v>
      </c>
      <c r="M510" s="131">
        <f t="shared" si="39"/>
        <v>1</v>
      </c>
      <c r="N510" s="145"/>
      <c r="O510" s="145"/>
      <c r="P510" s="145"/>
    </row>
    <row r="511" spans="1:16" x14ac:dyDescent="0.3">
      <c r="A511" s="19" t="s">
        <v>4</v>
      </c>
      <c r="B511" s="20">
        <v>82</v>
      </c>
      <c r="C511" s="21">
        <v>5.2</v>
      </c>
      <c r="D511" s="20">
        <v>4</v>
      </c>
      <c r="E511" s="123"/>
      <c r="G511" s="69" t="s">
        <v>265</v>
      </c>
      <c r="H511" s="86">
        <f>_xll.NetOutputPrediction(NTLP_VP162EF9971C4F05E0, "DG8A81A22", "VP162EF9971C4F05E0", APZ!$A$3:$E$3, A511:E511)</f>
        <v>-0.99683633260503968</v>
      </c>
      <c r="J511" s="142">
        <v>-1</v>
      </c>
      <c r="K511" s="142">
        <f t="shared" si="40"/>
        <v>-0.99683633260503968</v>
      </c>
      <c r="L511" s="130">
        <f t="shared" si="38"/>
        <v>-3.1636673949603233E-3</v>
      </c>
      <c r="M511" s="131">
        <f t="shared" si="39"/>
        <v>1</v>
      </c>
      <c r="N511" s="145"/>
      <c r="O511" s="145"/>
      <c r="P511" s="145"/>
    </row>
    <row r="512" spans="1:16" x14ac:dyDescent="0.3">
      <c r="A512" s="19" t="s">
        <v>4</v>
      </c>
      <c r="B512" s="20">
        <v>82</v>
      </c>
      <c r="C512" s="21">
        <v>5.2</v>
      </c>
      <c r="D512" s="20">
        <v>6</v>
      </c>
      <c r="E512" s="123"/>
      <c r="G512" s="69" t="s">
        <v>265</v>
      </c>
      <c r="H512" s="86">
        <f>_xll.NetOutputPrediction(NTLP_VP162EF9971C4F05E0, "DG8A81A22", "VP162EF9971C4F05E0", APZ!$A$3:$E$3, A512:E512)</f>
        <v>-0.99683635860740971</v>
      </c>
      <c r="J512" s="142">
        <v>-1</v>
      </c>
      <c r="K512" s="142">
        <f t="shared" si="40"/>
        <v>-0.99683635860740971</v>
      </c>
      <c r="L512" s="130">
        <f t="shared" si="38"/>
        <v>-3.1636413925902884E-3</v>
      </c>
      <c r="M512" s="131">
        <f t="shared" si="39"/>
        <v>1</v>
      </c>
      <c r="N512" s="145"/>
      <c r="O512" s="145"/>
      <c r="P512" s="145"/>
    </row>
    <row r="513" spans="1:16" x14ac:dyDescent="0.3">
      <c r="A513" s="19" t="s">
        <v>4</v>
      </c>
      <c r="B513" s="20">
        <v>82</v>
      </c>
      <c r="C513" s="21">
        <v>5.2</v>
      </c>
      <c r="D513" s="20">
        <v>8</v>
      </c>
      <c r="E513" s="123"/>
      <c r="G513" s="69" t="s">
        <v>265</v>
      </c>
      <c r="H513" s="86">
        <f>_xll.NetOutputPrediction(NTLP_VP162EF9971C4F05E0, "DG8A81A22", "VP162EF9971C4F05E0", APZ!$A$3:$E$3, A513:E513)</f>
        <v>-0.99683636015415933</v>
      </c>
      <c r="J513" s="142">
        <v>-1</v>
      </c>
      <c r="K513" s="142">
        <f t="shared" si="40"/>
        <v>-0.99683636015415933</v>
      </c>
      <c r="L513" s="130">
        <f t="shared" si="38"/>
        <v>-3.1636398458406711E-3</v>
      </c>
      <c r="M513" s="131">
        <f t="shared" si="39"/>
        <v>1</v>
      </c>
      <c r="N513" s="145"/>
      <c r="O513" s="145"/>
      <c r="P513" s="145"/>
    </row>
    <row r="514" spans="1:16" x14ac:dyDescent="0.3">
      <c r="A514" s="19" t="s">
        <v>4</v>
      </c>
      <c r="B514" s="20">
        <v>82</v>
      </c>
      <c r="C514" s="21">
        <v>5.2</v>
      </c>
      <c r="D514" s="20">
        <v>10</v>
      </c>
      <c r="E514" s="123"/>
      <c r="G514" s="69" t="s">
        <v>265</v>
      </c>
      <c r="H514" s="86">
        <f>_xll.NetOutputPrediction(NTLP_VP162EF9971C4F05E0, "DG8A81A22", "VP162EF9971C4F05E0", APZ!$A$3:$E$3, A514:E514)</f>
        <v>-0.99683636081110405</v>
      </c>
      <c r="J514" s="142">
        <v>-1</v>
      </c>
      <c r="K514" s="142">
        <f t="shared" si="40"/>
        <v>-0.99683636081110405</v>
      </c>
      <c r="L514" s="130">
        <f t="shared" si="38"/>
        <v>-3.1636391888959503E-3</v>
      </c>
      <c r="M514" s="131">
        <f t="shared" si="39"/>
        <v>1</v>
      </c>
      <c r="N514" s="145"/>
      <c r="O514" s="145"/>
      <c r="P514" s="145"/>
    </row>
    <row r="515" spans="1:16" x14ac:dyDescent="0.3">
      <c r="A515" s="19" t="s">
        <v>4</v>
      </c>
      <c r="B515" s="20">
        <v>82</v>
      </c>
      <c r="C515" s="21">
        <v>3.6</v>
      </c>
      <c r="D515" s="20">
        <v>0</v>
      </c>
      <c r="E515" s="123"/>
      <c r="G515" s="69" t="s">
        <v>265</v>
      </c>
      <c r="H515" s="86">
        <f>_xll.NetOutputPrediction(NTLP_VP162EF9971C4F05E0, "DG8A81A22", "VP162EF9971C4F05E0", APZ!$A$3:$E$3, A515:E515)</f>
        <v>0.9331042882421805</v>
      </c>
      <c r="J515" s="138">
        <v>3.8362393672532078</v>
      </c>
      <c r="K515" s="138">
        <f>IF(H515&lt;=0,H515,((H515*C515)+($C$515-($H$515*$C$515))))</f>
        <v>3.6</v>
      </c>
      <c r="L515" s="146">
        <f t="shared" ref="L515:L546" si="41">J515-K515</f>
        <v>0.23623936725320771</v>
      </c>
      <c r="M515" s="147">
        <f t="shared" ref="M515:M546" si="42">IF(L515&lt;-1,0,IF(L515&gt;0.5,0,1))</f>
        <v>1</v>
      </c>
      <c r="N515" s="147">
        <f>SUM(M515:M546)</f>
        <v>32</v>
      </c>
      <c r="O515" s="147">
        <f>COUNT(M515:M546)</f>
        <v>32</v>
      </c>
      <c r="P515" s="148">
        <f>N515/O515</f>
        <v>1</v>
      </c>
    </row>
    <row r="516" spans="1:16" x14ac:dyDescent="0.3">
      <c r="A516" s="19" t="s">
        <v>4</v>
      </c>
      <c r="B516" s="20">
        <v>82</v>
      </c>
      <c r="C516" s="21">
        <v>3.6</v>
      </c>
      <c r="D516" s="20">
        <v>1</v>
      </c>
      <c r="E516" s="123"/>
      <c r="G516" s="69" t="s">
        <v>265</v>
      </c>
      <c r="H516" s="86">
        <f>_xll.NetOutputPrediction(NTLP_VP162EF9971C4F05E0, "DG8A81A22", "VP162EF9971C4F05E0", APZ!$A$3:$E$3, A516:E516)</f>
        <v>0.88551584279157813</v>
      </c>
      <c r="J516" s="138">
        <v>3.7948631281271186</v>
      </c>
      <c r="K516" s="138">
        <f t="shared" ref="K516:K546" si="43">IF(H516&lt;=0,H516,((H516*C516)+($C$515-($H$515*$C$515))))</f>
        <v>3.4286815963778317</v>
      </c>
      <c r="L516" s="146">
        <f t="shared" si="41"/>
        <v>0.36618153174928691</v>
      </c>
      <c r="M516" s="147">
        <f t="shared" si="42"/>
        <v>1</v>
      </c>
      <c r="N516" s="141"/>
      <c r="O516" s="141"/>
      <c r="P516" s="141"/>
    </row>
    <row r="517" spans="1:16" x14ac:dyDescent="0.3">
      <c r="A517" s="19" t="s">
        <v>4</v>
      </c>
      <c r="B517" s="20">
        <v>82</v>
      </c>
      <c r="C517" s="21">
        <v>3.6</v>
      </c>
      <c r="D517" s="20">
        <v>2</v>
      </c>
      <c r="E517" s="123"/>
      <c r="G517" s="69" t="s">
        <v>265</v>
      </c>
      <c r="H517" s="86">
        <f>_xll.NetOutputPrediction(NTLP_VP162EF9971C4F05E0, "DG8A81A22", "VP162EF9971C4F05E0", APZ!$A$3:$E$3, A517:E517)</f>
        <v>-0.9902067735810689</v>
      </c>
      <c r="J517" s="138">
        <v>-1</v>
      </c>
      <c r="K517" s="138">
        <f t="shared" si="43"/>
        <v>-0.9902067735810689</v>
      </c>
      <c r="L517" s="146">
        <f t="shared" si="41"/>
        <v>-9.7932264189311002E-3</v>
      </c>
      <c r="M517" s="147">
        <f t="shared" si="42"/>
        <v>1</v>
      </c>
      <c r="N517" s="141"/>
      <c r="O517" s="141"/>
      <c r="P517" s="141"/>
    </row>
    <row r="518" spans="1:16" x14ac:dyDescent="0.3">
      <c r="A518" s="19" t="s">
        <v>4</v>
      </c>
      <c r="B518" s="20">
        <v>82</v>
      </c>
      <c r="C518" s="21">
        <v>3.6</v>
      </c>
      <c r="D518" s="20">
        <v>3</v>
      </c>
      <c r="E518" s="123"/>
      <c r="G518" s="69" t="s">
        <v>265</v>
      </c>
      <c r="H518" s="86">
        <f>_xll.NetOutputPrediction(NTLP_VP162EF9971C4F05E0, "DG8A81A22", "VP162EF9971C4F05E0", APZ!$A$3:$E$3, A518:E518)</f>
        <v>-0.99683566712672722</v>
      </c>
      <c r="J518" s="138">
        <v>-1</v>
      </c>
      <c r="K518" s="138">
        <f t="shared" si="43"/>
        <v>-0.99683566712672722</v>
      </c>
      <c r="L518" s="146">
        <f t="shared" si="41"/>
        <v>-3.1643328732727793E-3</v>
      </c>
      <c r="M518" s="147">
        <f t="shared" si="42"/>
        <v>1</v>
      </c>
      <c r="N518" s="141"/>
      <c r="O518" s="141"/>
      <c r="P518" s="141"/>
    </row>
    <row r="519" spans="1:16" x14ac:dyDescent="0.3">
      <c r="A519" s="19" t="s">
        <v>4</v>
      </c>
      <c r="B519" s="20">
        <v>82</v>
      </c>
      <c r="C519" s="21">
        <v>3.6</v>
      </c>
      <c r="D519" s="20">
        <v>4</v>
      </c>
      <c r="E519" s="123"/>
      <c r="G519" s="69" t="s">
        <v>265</v>
      </c>
      <c r="H519" s="86">
        <f>_xll.NetOutputPrediction(NTLP_VP162EF9971C4F05E0, "DG8A81A22", "VP162EF9971C4F05E0", APZ!$A$3:$E$3, A519:E519)</f>
        <v>-0.99683634251176911</v>
      </c>
      <c r="J519" s="138">
        <v>-1</v>
      </c>
      <c r="K519" s="138">
        <f t="shared" si="43"/>
        <v>-0.99683634251176911</v>
      </c>
      <c r="L519" s="146">
        <f t="shared" si="41"/>
        <v>-3.1636574882308865E-3</v>
      </c>
      <c r="M519" s="147">
        <f t="shared" si="42"/>
        <v>1</v>
      </c>
      <c r="N519" s="141"/>
      <c r="O519" s="141"/>
      <c r="P519" s="141"/>
    </row>
    <row r="520" spans="1:16" x14ac:dyDescent="0.3">
      <c r="A520" s="19" t="s">
        <v>4</v>
      </c>
      <c r="B520" s="20">
        <v>82</v>
      </c>
      <c r="C520" s="21">
        <v>3.6</v>
      </c>
      <c r="D520" s="20">
        <v>6</v>
      </c>
      <c r="E520" s="123"/>
      <c r="G520" s="69" t="s">
        <v>265</v>
      </c>
      <c r="H520" s="86">
        <f>_xll.NetOutputPrediction(NTLP_VP162EF9971C4F05E0, "DG8A81A22", "VP162EF9971C4F05E0", APZ!$A$3:$E$3, A520:E520)</f>
        <v>-0.99683635968130579</v>
      </c>
      <c r="J520" s="138">
        <v>-1</v>
      </c>
      <c r="K520" s="138">
        <f t="shared" si="43"/>
        <v>-0.99683635968130579</v>
      </c>
      <c r="L520" s="146">
        <f t="shared" si="41"/>
        <v>-3.1636403186942053E-3</v>
      </c>
      <c r="M520" s="147">
        <f t="shared" si="42"/>
        <v>1</v>
      </c>
      <c r="N520" s="141"/>
      <c r="O520" s="141"/>
      <c r="P520" s="141"/>
    </row>
    <row r="521" spans="1:16" x14ac:dyDescent="0.3">
      <c r="A521" s="19" t="s">
        <v>4</v>
      </c>
      <c r="B521" s="20">
        <v>82</v>
      </c>
      <c r="C521" s="21">
        <v>3.6</v>
      </c>
      <c r="D521" s="20">
        <v>8</v>
      </c>
      <c r="E521" s="123"/>
      <c r="G521" s="69" t="s">
        <v>265</v>
      </c>
      <c r="H521" s="86">
        <f>_xll.NetOutputPrediction(NTLP_VP162EF9971C4F05E0, "DG8A81A22", "VP162EF9971C4F05E0", APZ!$A$3:$E$3, A521:E521)</f>
        <v>-0.99683636070030124</v>
      </c>
      <c r="J521" s="138">
        <v>-1</v>
      </c>
      <c r="K521" s="138">
        <f t="shared" si="43"/>
        <v>-0.99683636070030124</v>
      </c>
      <c r="L521" s="146">
        <f t="shared" si="41"/>
        <v>-3.1636392996987617E-3</v>
      </c>
      <c r="M521" s="147">
        <f t="shared" si="42"/>
        <v>1</v>
      </c>
      <c r="N521" s="141"/>
      <c r="O521" s="141"/>
      <c r="P521" s="141"/>
    </row>
    <row r="522" spans="1:16" x14ac:dyDescent="0.3">
      <c r="A522" s="19" t="s">
        <v>4</v>
      </c>
      <c r="B522" s="20">
        <v>82</v>
      </c>
      <c r="C522" s="21">
        <v>3.6</v>
      </c>
      <c r="D522" s="20">
        <v>10</v>
      </c>
      <c r="E522" s="123"/>
      <c r="G522" s="69" t="s">
        <v>265</v>
      </c>
      <c r="H522" s="86">
        <f>_xll.NetOutputPrediction(NTLP_VP162EF9971C4F05E0, "DG8A81A22", "VP162EF9971C4F05E0", APZ!$A$3:$E$3, A522:E522)</f>
        <v>-0.99683636112175822</v>
      </c>
      <c r="J522" s="138">
        <v>-1</v>
      </c>
      <c r="K522" s="138">
        <f t="shared" si="43"/>
        <v>-0.99683636112175822</v>
      </c>
      <c r="L522" s="146">
        <f t="shared" si="41"/>
        <v>-3.1636388782417812E-3</v>
      </c>
      <c r="M522" s="147">
        <f t="shared" si="42"/>
        <v>1</v>
      </c>
      <c r="N522" s="141"/>
      <c r="O522" s="141"/>
      <c r="P522" s="141"/>
    </row>
    <row r="523" spans="1:16" x14ac:dyDescent="0.3">
      <c r="A523" s="19" t="s">
        <v>4</v>
      </c>
      <c r="B523" s="20">
        <v>82</v>
      </c>
      <c r="C523" s="21">
        <v>3.6</v>
      </c>
      <c r="D523" s="20">
        <v>0</v>
      </c>
      <c r="E523" s="123"/>
      <c r="G523" s="69" t="s">
        <v>265</v>
      </c>
      <c r="H523" s="86">
        <f>_xll.NetOutputPrediction(NTLP_VP162EF9971C4F05E0, "DG8A81A22", "VP162EF9971C4F05E0", APZ!$A$3:$E$3, A523:E523)</f>
        <v>0.9331042882421805</v>
      </c>
      <c r="J523" s="138">
        <v>3.5107622660936211</v>
      </c>
      <c r="K523" s="138">
        <f t="shared" si="43"/>
        <v>3.6</v>
      </c>
      <c r="L523" s="146">
        <f t="shared" si="41"/>
        <v>-8.9237733906379013E-2</v>
      </c>
      <c r="M523" s="147">
        <f t="shared" si="42"/>
        <v>1</v>
      </c>
      <c r="N523" s="141"/>
      <c r="O523" s="141"/>
      <c r="P523" s="141"/>
    </row>
    <row r="524" spans="1:16" x14ac:dyDescent="0.3">
      <c r="A524" s="19" t="s">
        <v>4</v>
      </c>
      <c r="B524" s="20">
        <v>82</v>
      </c>
      <c r="C524" s="21">
        <v>3.6</v>
      </c>
      <c r="D524" s="20">
        <v>1</v>
      </c>
      <c r="E524" s="123"/>
      <c r="G524" s="69" t="s">
        <v>265</v>
      </c>
      <c r="H524" s="86">
        <f>_xll.NetOutputPrediction(NTLP_VP162EF9971C4F05E0, "DG8A81A22", "VP162EF9971C4F05E0", APZ!$A$3:$E$3, A524:E524)</f>
        <v>0.88551584279157813</v>
      </c>
      <c r="J524" s="138">
        <v>3.8302776552305025</v>
      </c>
      <c r="K524" s="138">
        <f t="shared" si="43"/>
        <v>3.4286815963778317</v>
      </c>
      <c r="L524" s="146">
        <f t="shared" si="41"/>
        <v>0.4015960588526708</v>
      </c>
      <c r="M524" s="147">
        <f t="shared" si="42"/>
        <v>1</v>
      </c>
      <c r="N524" s="141"/>
      <c r="O524" s="141"/>
      <c r="P524" s="141"/>
    </row>
    <row r="525" spans="1:16" x14ac:dyDescent="0.3">
      <c r="A525" s="19" t="s">
        <v>4</v>
      </c>
      <c r="B525" s="20">
        <v>82</v>
      </c>
      <c r="C525" s="21">
        <v>3.6</v>
      </c>
      <c r="D525" s="20">
        <v>2</v>
      </c>
      <c r="E525" s="123"/>
      <c r="G525" s="69" t="s">
        <v>265</v>
      </c>
      <c r="H525" s="86">
        <f>_xll.NetOutputPrediction(NTLP_VP162EF9971C4F05E0, "DG8A81A22", "VP162EF9971C4F05E0", APZ!$A$3:$E$3, A525:E525)</f>
        <v>-0.9902067735810689</v>
      </c>
      <c r="J525" s="138">
        <v>-1</v>
      </c>
      <c r="K525" s="138">
        <f t="shared" si="43"/>
        <v>-0.9902067735810689</v>
      </c>
      <c r="L525" s="146">
        <f t="shared" si="41"/>
        <v>-9.7932264189311002E-3</v>
      </c>
      <c r="M525" s="147">
        <f t="shared" si="42"/>
        <v>1</v>
      </c>
      <c r="N525" s="141"/>
      <c r="O525" s="141"/>
      <c r="P525" s="141"/>
    </row>
    <row r="526" spans="1:16" x14ac:dyDescent="0.3">
      <c r="A526" s="19" t="s">
        <v>4</v>
      </c>
      <c r="B526" s="20">
        <v>82</v>
      </c>
      <c r="C526" s="21">
        <v>3.6</v>
      </c>
      <c r="D526" s="20">
        <v>3</v>
      </c>
      <c r="E526" s="123"/>
      <c r="G526" s="69" t="s">
        <v>265</v>
      </c>
      <c r="H526" s="86">
        <f>_xll.NetOutputPrediction(NTLP_VP162EF9971C4F05E0, "DG8A81A22", "VP162EF9971C4F05E0", APZ!$A$3:$E$3, A526:E526)</f>
        <v>-0.99683566712672722</v>
      </c>
      <c r="J526" s="138">
        <v>-1</v>
      </c>
      <c r="K526" s="138">
        <f t="shared" si="43"/>
        <v>-0.99683566712672722</v>
      </c>
      <c r="L526" s="146">
        <f t="shared" si="41"/>
        <v>-3.1643328732727793E-3</v>
      </c>
      <c r="M526" s="147">
        <f t="shared" si="42"/>
        <v>1</v>
      </c>
      <c r="N526" s="141"/>
      <c r="O526" s="141"/>
      <c r="P526" s="141"/>
    </row>
    <row r="527" spans="1:16" x14ac:dyDescent="0.3">
      <c r="A527" s="19" t="s">
        <v>4</v>
      </c>
      <c r="B527" s="20">
        <v>82</v>
      </c>
      <c r="C527" s="21">
        <v>3.6</v>
      </c>
      <c r="D527" s="20">
        <v>4</v>
      </c>
      <c r="E527" s="123"/>
      <c r="G527" s="69" t="s">
        <v>265</v>
      </c>
      <c r="H527" s="86">
        <f>_xll.NetOutputPrediction(NTLP_VP162EF9971C4F05E0, "DG8A81A22", "VP162EF9971C4F05E0", APZ!$A$3:$E$3, A527:E527)</f>
        <v>-0.99683634251176911</v>
      </c>
      <c r="J527" s="138">
        <v>-1</v>
      </c>
      <c r="K527" s="138">
        <f t="shared" si="43"/>
        <v>-0.99683634251176911</v>
      </c>
      <c r="L527" s="146">
        <f t="shared" si="41"/>
        <v>-3.1636574882308865E-3</v>
      </c>
      <c r="M527" s="147">
        <f t="shared" si="42"/>
        <v>1</v>
      </c>
      <c r="N527" s="141"/>
      <c r="O527" s="141"/>
      <c r="P527" s="141"/>
    </row>
    <row r="528" spans="1:16" x14ac:dyDescent="0.3">
      <c r="A528" s="19" t="s">
        <v>4</v>
      </c>
      <c r="B528" s="20">
        <v>82</v>
      </c>
      <c r="C528" s="21">
        <v>3.6</v>
      </c>
      <c r="D528" s="20">
        <v>6</v>
      </c>
      <c r="E528" s="123"/>
      <c r="G528" s="69" t="s">
        <v>265</v>
      </c>
      <c r="H528" s="86">
        <f>_xll.NetOutputPrediction(NTLP_VP162EF9971C4F05E0, "DG8A81A22", "VP162EF9971C4F05E0", APZ!$A$3:$E$3, A528:E528)</f>
        <v>-0.99683635968130579</v>
      </c>
      <c r="J528" s="138">
        <v>-1</v>
      </c>
      <c r="K528" s="138">
        <f t="shared" si="43"/>
        <v>-0.99683635968130579</v>
      </c>
      <c r="L528" s="146">
        <f t="shared" si="41"/>
        <v>-3.1636403186942053E-3</v>
      </c>
      <c r="M528" s="147">
        <f t="shared" si="42"/>
        <v>1</v>
      </c>
      <c r="N528" s="141"/>
      <c r="O528" s="141"/>
      <c r="P528" s="141"/>
    </row>
    <row r="529" spans="1:16" x14ac:dyDescent="0.3">
      <c r="A529" s="19" t="s">
        <v>4</v>
      </c>
      <c r="B529" s="20">
        <v>82</v>
      </c>
      <c r="C529" s="21">
        <v>3.6</v>
      </c>
      <c r="D529" s="20">
        <v>8</v>
      </c>
      <c r="E529" s="123"/>
      <c r="G529" s="69" t="s">
        <v>265</v>
      </c>
      <c r="H529" s="86">
        <f>_xll.NetOutputPrediction(NTLP_VP162EF9971C4F05E0, "DG8A81A22", "VP162EF9971C4F05E0", APZ!$A$3:$E$3, A529:E529)</f>
        <v>-0.99683636070030124</v>
      </c>
      <c r="J529" s="138">
        <v>-1</v>
      </c>
      <c r="K529" s="138">
        <f t="shared" si="43"/>
        <v>-0.99683636070030124</v>
      </c>
      <c r="L529" s="146">
        <f t="shared" si="41"/>
        <v>-3.1636392996987617E-3</v>
      </c>
      <c r="M529" s="147">
        <f t="shared" si="42"/>
        <v>1</v>
      </c>
      <c r="N529" s="141"/>
      <c r="O529" s="141"/>
      <c r="P529" s="141"/>
    </row>
    <row r="530" spans="1:16" x14ac:dyDescent="0.3">
      <c r="A530" s="19" t="s">
        <v>4</v>
      </c>
      <c r="B530" s="20">
        <v>82</v>
      </c>
      <c r="C530" s="21">
        <v>3.6</v>
      </c>
      <c r="D530" s="20">
        <v>10</v>
      </c>
      <c r="E530" s="123"/>
      <c r="G530" s="69" t="s">
        <v>265</v>
      </c>
      <c r="H530" s="86">
        <f>_xll.NetOutputPrediction(NTLP_VP162EF9971C4F05E0, "DG8A81A22", "VP162EF9971C4F05E0", APZ!$A$3:$E$3, A530:E530)</f>
        <v>-0.99683636112175822</v>
      </c>
      <c r="J530" s="138">
        <v>-1</v>
      </c>
      <c r="K530" s="138">
        <f t="shared" si="43"/>
        <v>-0.99683636112175822</v>
      </c>
      <c r="L530" s="146">
        <f t="shared" si="41"/>
        <v>-3.1636388782417812E-3</v>
      </c>
      <c r="M530" s="147">
        <f t="shared" si="42"/>
        <v>1</v>
      </c>
      <c r="N530" s="141"/>
      <c r="O530" s="141"/>
      <c r="P530" s="141"/>
    </row>
    <row r="531" spans="1:16" x14ac:dyDescent="0.3">
      <c r="A531" s="19" t="s">
        <v>4</v>
      </c>
      <c r="B531" s="20">
        <v>82</v>
      </c>
      <c r="C531" s="21">
        <v>3.6</v>
      </c>
      <c r="D531" s="20">
        <v>0</v>
      </c>
      <c r="E531" s="123"/>
      <c r="G531" s="69" t="s">
        <v>265</v>
      </c>
      <c r="H531" s="86">
        <f>_xll.NetOutputPrediction(NTLP_VP162EF9971C4F05E0, "DG8A81A22", "VP162EF9971C4F05E0", APZ!$A$3:$E$3, A531:E531)</f>
        <v>0.9331042882421805</v>
      </c>
      <c r="J531" s="138">
        <v>3.7948631281271186</v>
      </c>
      <c r="K531" s="138">
        <f t="shared" si="43"/>
        <v>3.6</v>
      </c>
      <c r="L531" s="146">
        <f t="shared" si="41"/>
        <v>0.19486312812711848</v>
      </c>
      <c r="M531" s="147">
        <f t="shared" si="42"/>
        <v>1</v>
      </c>
      <c r="N531" s="141"/>
      <c r="O531" s="141"/>
      <c r="P531" s="141"/>
    </row>
    <row r="532" spans="1:16" x14ac:dyDescent="0.3">
      <c r="A532" s="19" t="s">
        <v>4</v>
      </c>
      <c r="B532" s="20">
        <v>82</v>
      </c>
      <c r="C532" s="21">
        <v>3.6</v>
      </c>
      <c r="D532" s="20">
        <v>1</v>
      </c>
      <c r="E532" s="123"/>
      <c r="G532" s="69" t="s">
        <v>265</v>
      </c>
      <c r="H532" s="86">
        <f>_xll.NetOutputPrediction(NTLP_VP162EF9971C4F05E0, "DG8A81A22", "VP162EF9971C4F05E0", APZ!$A$3:$E$3, A532:E532)</f>
        <v>0.88551584279157813</v>
      </c>
      <c r="J532" s="138">
        <v>2.6382309020866219</v>
      </c>
      <c r="K532" s="138">
        <f t="shared" si="43"/>
        <v>3.4286815963778317</v>
      </c>
      <c r="L532" s="146">
        <f t="shared" si="41"/>
        <v>-0.79045069429120973</v>
      </c>
      <c r="M532" s="147">
        <f t="shared" si="42"/>
        <v>1</v>
      </c>
      <c r="N532" s="141"/>
      <c r="O532" s="141"/>
      <c r="P532" s="141"/>
    </row>
    <row r="533" spans="1:16" x14ac:dyDescent="0.3">
      <c r="A533" s="19" t="s">
        <v>4</v>
      </c>
      <c r="B533" s="20">
        <v>82</v>
      </c>
      <c r="C533" s="21">
        <v>3.6</v>
      </c>
      <c r="D533" s="20">
        <v>2</v>
      </c>
      <c r="E533" s="123"/>
      <c r="G533" s="69" t="s">
        <v>265</v>
      </c>
      <c r="H533" s="86">
        <f>_xll.NetOutputPrediction(NTLP_VP162EF9971C4F05E0, "DG8A81A22", "VP162EF9971C4F05E0", APZ!$A$3:$E$3, A533:E533)</f>
        <v>-0.9902067735810689</v>
      </c>
      <c r="J533" s="138">
        <v>-1</v>
      </c>
      <c r="K533" s="138">
        <f t="shared" si="43"/>
        <v>-0.9902067735810689</v>
      </c>
      <c r="L533" s="146">
        <f t="shared" si="41"/>
        <v>-9.7932264189311002E-3</v>
      </c>
      <c r="M533" s="147">
        <f t="shared" si="42"/>
        <v>1</v>
      </c>
      <c r="N533" s="141"/>
      <c r="O533" s="141"/>
      <c r="P533" s="141"/>
    </row>
    <row r="534" spans="1:16" x14ac:dyDescent="0.3">
      <c r="A534" s="19" t="s">
        <v>4</v>
      </c>
      <c r="B534" s="20">
        <v>82</v>
      </c>
      <c r="C534" s="21">
        <v>3.6</v>
      </c>
      <c r="D534" s="20">
        <v>3</v>
      </c>
      <c r="E534" s="123"/>
      <c r="G534" s="69" t="s">
        <v>265</v>
      </c>
      <c r="H534" s="86">
        <f>_xll.NetOutputPrediction(NTLP_VP162EF9971C4F05E0, "DG8A81A22", "VP162EF9971C4F05E0", APZ!$A$3:$E$3, A534:E534)</f>
        <v>-0.99683566712672722</v>
      </c>
      <c r="J534" s="138">
        <v>-1</v>
      </c>
      <c r="K534" s="138">
        <f t="shared" si="43"/>
        <v>-0.99683566712672722</v>
      </c>
      <c r="L534" s="146">
        <f t="shared" si="41"/>
        <v>-3.1643328732727793E-3</v>
      </c>
      <c r="M534" s="147">
        <f t="shared" si="42"/>
        <v>1</v>
      </c>
      <c r="N534" s="141"/>
      <c r="O534" s="141"/>
      <c r="P534" s="141"/>
    </row>
    <row r="535" spans="1:16" x14ac:dyDescent="0.3">
      <c r="A535" s="19" t="s">
        <v>4</v>
      </c>
      <c r="B535" s="20">
        <v>82</v>
      </c>
      <c r="C535" s="21">
        <v>3.6</v>
      </c>
      <c r="D535" s="20">
        <v>4</v>
      </c>
      <c r="E535" s="123"/>
      <c r="G535" s="69" t="s">
        <v>265</v>
      </c>
      <c r="H535" s="86">
        <f>_xll.NetOutputPrediction(NTLP_VP162EF9971C4F05E0, "DG8A81A22", "VP162EF9971C4F05E0", APZ!$A$3:$E$3, A535:E535)</f>
        <v>-0.99683634251176911</v>
      </c>
      <c r="J535" s="138">
        <v>-1</v>
      </c>
      <c r="K535" s="138">
        <f t="shared" si="43"/>
        <v>-0.99683634251176911</v>
      </c>
      <c r="L535" s="146">
        <f t="shared" si="41"/>
        <v>-3.1636574882308865E-3</v>
      </c>
      <c r="M535" s="147">
        <f t="shared" si="42"/>
        <v>1</v>
      </c>
      <c r="N535" s="141"/>
      <c r="O535" s="141"/>
      <c r="P535" s="141"/>
    </row>
    <row r="536" spans="1:16" x14ac:dyDescent="0.3">
      <c r="A536" s="19" t="s">
        <v>4</v>
      </c>
      <c r="B536" s="20">
        <v>82</v>
      </c>
      <c r="C536" s="21">
        <v>3.6</v>
      </c>
      <c r="D536" s="20">
        <v>6</v>
      </c>
      <c r="E536" s="123"/>
      <c r="G536" s="69" t="s">
        <v>265</v>
      </c>
      <c r="H536" s="86">
        <f>_xll.NetOutputPrediction(NTLP_VP162EF9971C4F05E0, "DG8A81A22", "VP162EF9971C4F05E0", APZ!$A$3:$E$3, A536:E536)</f>
        <v>-0.99683635968130579</v>
      </c>
      <c r="J536" s="138">
        <v>-1</v>
      </c>
      <c r="K536" s="138">
        <f t="shared" si="43"/>
        <v>-0.99683635968130579</v>
      </c>
      <c r="L536" s="146">
        <f t="shared" si="41"/>
        <v>-3.1636403186942053E-3</v>
      </c>
      <c r="M536" s="147">
        <f t="shared" si="42"/>
        <v>1</v>
      </c>
      <c r="N536" s="141"/>
      <c r="O536" s="141"/>
      <c r="P536" s="141"/>
    </row>
    <row r="537" spans="1:16" x14ac:dyDescent="0.3">
      <c r="A537" s="19" t="s">
        <v>4</v>
      </c>
      <c r="B537" s="20">
        <v>82</v>
      </c>
      <c r="C537" s="21">
        <v>3.6</v>
      </c>
      <c r="D537" s="20">
        <v>8</v>
      </c>
      <c r="E537" s="123"/>
      <c r="G537" s="69" t="s">
        <v>265</v>
      </c>
      <c r="H537" s="86">
        <f>_xll.NetOutputPrediction(NTLP_VP162EF9971C4F05E0, "DG8A81A22", "VP162EF9971C4F05E0", APZ!$A$3:$E$3, A537:E537)</f>
        <v>-0.99683636070030124</v>
      </c>
      <c r="J537" s="138">
        <v>-1</v>
      </c>
      <c r="K537" s="138">
        <f t="shared" si="43"/>
        <v>-0.99683636070030124</v>
      </c>
      <c r="L537" s="146">
        <f t="shared" si="41"/>
        <v>-3.1636392996987617E-3</v>
      </c>
      <c r="M537" s="147">
        <f t="shared" si="42"/>
        <v>1</v>
      </c>
      <c r="N537" s="141"/>
      <c r="O537" s="141"/>
      <c r="P537" s="141"/>
    </row>
    <row r="538" spans="1:16" x14ac:dyDescent="0.3">
      <c r="A538" s="19" t="s">
        <v>4</v>
      </c>
      <c r="B538" s="20">
        <v>82</v>
      </c>
      <c r="C538" s="21">
        <v>3.6</v>
      </c>
      <c r="D538" s="20">
        <v>10</v>
      </c>
      <c r="E538" s="123"/>
      <c r="G538" s="69" t="s">
        <v>265</v>
      </c>
      <c r="H538" s="86">
        <f>_xll.NetOutputPrediction(NTLP_VP162EF9971C4F05E0, "DG8A81A22", "VP162EF9971C4F05E0", APZ!$A$3:$E$3, A538:E538)</f>
        <v>-0.99683636112175822</v>
      </c>
      <c r="J538" s="138">
        <v>-1</v>
      </c>
      <c r="K538" s="138">
        <f t="shared" si="43"/>
        <v>-0.99683636112175822</v>
      </c>
      <c r="L538" s="146">
        <f t="shared" si="41"/>
        <v>-3.1636388782417812E-3</v>
      </c>
      <c r="M538" s="147">
        <f t="shared" si="42"/>
        <v>1</v>
      </c>
      <c r="N538" s="141"/>
      <c r="O538" s="141"/>
      <c r="P538" s="141"/>
    </row>
    <row r="539" spans="1:16" x14ac:dyDescent="0.3">
      <c r="A539" s="19" t="s">
        <v>4</v>
      </c>
      <c r="B539" s="20">
        <v>82</v>
      </c>
      <c r="C539" s="21">
        <v>3.6</v>
      </c>
      <c r="D539" s="20">
        <v>0</v>
      </c>
      <c r="E539" s="123"/>
      <c r="G539" s="69" t="s">
        <v>265</v>
      </c>
      <c r="H539" s="86">
        <f>_xll.NetOutputPrediction(NTLP_VP162EF9971C4F05E0, "DG8A81A22", "VP162EF9971C4F05E0", APZ!$A$3:$E$3, A539:E539)</f>
        <v>0.9331042882421805</v>
      </c>
      <c r="J539" s="138">
        <v>3.8362393672532078</v>
      </c>
      <c r="K539" s="138">
        <f t="shared" si="43"/>
        <v>3.6</v>
      </c>
      <c r="L539" s="146">
        <f t="shared" si="41"/>
        <v>0.23623936725320771</v>
      </c>
      <c r="M539" s="147">
        <f t="shared" si="42"/>
        <v>1</v>
      </c>
      <c r="N539" s="141"/>
      <c r="O539" s="141"/>
      <c r="P539" s="141"/>
    </row>
    <row r="540" spans="1:16" x14ac:dyDescent="0.3">
      <c r="A540" s="19" t="s">
        <v>4</v>
      </c>
      <c r="B540" s="20">
        <v>82</v>
      </c>
      <c r="C540" s="21">
        <v>3.6</v>
      </c>
      <c r="D540" s="20">
        <v>1</v>
      </c>
      <c r="E540" s="123"/>
      <c r="G540" s="69" t="s">
        <v>265</v>
      </c>
      <c r="H540" s="86">
        <f>_xll.NetOutputPrediction(NTLP_VP162EF9971C4F05E0, "DG8A81A22", "VP162EF9971C4F05E0", APZ!$A$3:$E$3, A540:E540)</f>
        <v>0.88551584279157813</v>
      </c>
      <c r="J540" s="138">
        <v>3.8302776552305025</v>
      </c>
      <c r="K540" s="138">
        <f t="shared" si="43"/>
        <v>3.4286815963778317</v>
      </c>
      <c r="L540" s="146">
        <f t="shared" si="41"/>
        <v>0.4015960588526708</v>
      </c>
      <c r="M540" s="147">
        <f t="shared" si="42"/>
        <v>1</v>
      </c>
      <c r="N540" s="141"/>
      <c r="O540" s="141"/>
      <c r="P540" s="141"/>
    </row>
    <row r="541" spans="1:16" x14ac:dyDescent="0.3">
      <c r="A541" s="19" t="s">
        <v>4</v>
      </c>
      <c r="B541" s="20">
        <v>82</v>
      </c>
      <c r="C541" s="21">
        <v>3.6</v>
      </c>
      <c r="D541" s="20">
        <v>2</v>
      </c>
      <c r="E541" s="123"/>
      <c r="G541" s="69" t="s">
        <v>265</v>
      </c>
      <c r="H541" s="86">
        <f>_xll.NetOutputPrediction(NTLP_VP162EF9971C4F05E0, "DG8A81A22", "VP162EF9971C4F05E0", APZ!$A$3:$E$3, A541:E541)</f>
        <v>-0.9902067735810689</v>
      </c>
      <c r="J541" s="138">
        <v>-1</v>
      </c>
      <c r="K541" s="138">
        <f t="shared" si="43"/>
        <v>-0.9902067735810689</v>
      </c>
      <c r="L541" s="146">
        <f t="shared" si="41"/>
        <v>-9.7932264189311002E-3</v>
      </c>
      <c r="M541" s="147">
        <f t="shared" si="42"/>
        <v>1</v>
      </c>
      <c r="N541" s="141"/>
      <c r="O541" s="141"/>
      <c r="P541" s="141"/>
    </row>
    <row r="542" spans="1:16" x14ac:dyDescent="0.3">
      <c r="A542" s="19" t="s">
        <v>4</v>
      </c>
      <c r="B542" s="20">
        <v>82</v>
      </c>
      <c r="C542" s="21">
        <v>3.6</v>
      </c>
      <c r="D542" s="20">
        <v>3</v>
      </c>
      <c r="E542" s="123"/>
      <c r="G542" s="69" t="s">
        <v>265</v>
      </c>
      <c r="H542" s="86">
        <f>_xll.NetOutputPrediction(NTLP_VP162EF9971C4F05E0, "DG8A81A22", "VP162EF9971C4F05E0", APZ!$A$3:$E$3, A542:E542)</f>
        <v>-0.99683566712672722</v>
      </c>
      <c r="J542" s="138">
        <v>-1</v>
      </c>
      <c r="K542" s="138">
        <f t="shared" si="43"/>
        <v>-0.99683566712672722</v>
      </c>
      <c r="L542" s="146">
        <f t="shared" si="41"/>
        <v>-3.1643328732727793E-3</v>
      </c>
      <c r="M542" s="147">
        <f t="shared" si="42"/>
        <v>1</v>
      </c>
      <c r="N542" s="141"/>
      <c r="O542" s="141"/>
      <c r="P542" s="141"/>
    </row>
    <row r="543" spans="1:16" x14ac:dyDescent="0.3">
      <c r="A543" s="19" t="s">
        <v>4</v>
      </c>
      <c r="B543" s="20">
        <v>82</v>
      </c>
      <c r="C543" s="21">
        <v>3.6</v>
      </c>
      <c r="D543" s="20">
        <v>4</v>
      </c>
      <c r="E543" s="123"/>
      <c r="G543" s="69" t="s">
        <v>265</v>
      </c>
      <c r="H543" s="86">
        <f>_xll.NetOutputPrediction(NTLP_VP162EF9971C4F05E0, "DG8A81A22", "VP162EF9971C4F05E0", APZ!$A$3:$E$3, A543:E543)</f>
        <v>-0.99683634251176911</v>
      </c>
      <c r="J543" s="138">
        <v>-1</v>
      </c>
      <c r="K543" s="138">
        <f t="shared" si="43"/>
        <v>-0.99683634251176911</v>
      </c>
      <c r="L543" s="146">
        <f t="shared" si="41"/>
        <v>-3.1636574882308865E-3</v>
      </c>
      <c r="M543" s="147">
        <f t="shared" si="42"/>
        <v>1</v>
      </c>
      <c r="N543" s="141"/>
      <c r="O543" s="141"/>
      <c r="P543" s="141"/>
    </row>
    <row r="544" spans="1:16" x14ac:dyDescent="0.3">
      <c r="A544" s="19" t="s">
        <v>4</v>
      </c>
      <c r="B544" s="20">
        <v>82</v>
      </c>
      <c r="C544" s="21">
        <v>3.6</v>
      </c>
      <c r="D544" s="20">
        <v>6</v>
      </c>
      <c r="E544" s="123"/>
      <c r="G544" s="69" t="s">
        <v>265</v>
      </c>
      <c r="H544" s="86">
        <f>_xll.NetOutputPrediction(NTLP_VP162EF9971C4F05E0, "DG8A81A22", "VP162EF9971C4F05E0", APZ!$A$3:$E$3, A544:E544)</f>
        <v>-0.99683635968130579</v>
      </c>
      <c r="J544" s="138">
        <v>-1</v>
      </c>
      <c r="K544" s="138">
        <f t="shared" si="43"/>
        <v>-0.99683635968130579</v>
      </c>
      <c r="L544" s="146">
        <f t="shared" si="41"/>
        <v>-3.1636403186942053E-3</v>
      </c>
      <c r="M544" s="147">
        <f t="shared" si="42"/>
        <v>1</v>
      </c>
      <c r="N544" s="141"/>
      <c r="O544" s="141"/>
      <c r="P544" s="141"/>
    </row>
    <row r="545" spans="1:16" x14ac:dyDescent="0.3">
      <c r="A545" s="19" t="s">
        <v>4</v>
      </c>
      <c r="B545" s="20">
        <v>82</v>
      </c>
      <c r="C545" s="21">
        <v>3.6</v>
      </c>
      <c r="D545" s="20">
        <v>8</v>
      </c>
      <c r="E545" s="123"/>
      <c r="G545" s="69" t="s">
        <v>265</v>
      </c>
      <c r="H545" s="86">
        <f>_xll.NetOutputPrediction(NTLP_VP162EF9971C4F05E0, "DG8A81A22", "VP162EF9971C4F05E0", APZ!$A$3:$E$3, A545:E545)</f>
        <v>-0.99683636070030124</v>
      </c>
      <c r="J545" s="138">
        <v>-1</v>
      </c>
      <c r="K545" s="138">
        <f t="shared" si="43"/>
        <v>-0.99683636070030124</v>
      </c>
      <c r="L545" s="146">
        <f t="shared" si="41"/>
        <v>-3.1636392996987617E-3</v>
      </c>
      <c r="M545" s="147">
        <f t="shared" si="42"/>
        <v>1</v>
      </c>
      <c r="N545" s="141"/>
      <c r="O545" s="141"/>
      <c r="P545" s="141"/>
    </row>
    <row r="546" spans="1:16" x14ac:dyDescent="0.3">
      <c r="A546" s="19" t="s">
        <v>4</v>
      </c>
      <c r="B546" s="20">
        <v>82</v>
      </c>
      <c r="C546" s="21">
        <v>3.6</v>
      </c>
      <c r="D546" s="20">
        <v>10</v>
      </c>
      <c r="E546" s="123"/>
      <c r="G546" s="69" t="s">
        <v>265</v>
      </c>
      <c r="H546" s="86">
        <f>_xll.NetOutputPrediction(NTLP_VP162EF9971C4F05E0, "DG8A81A22", "VP162EF9971C4F05E0", APZ!$A$3:$E$3, A546:E546)</f>
        <v>-0.99683636112175822</v>
      </c>
      <c r="J546" s="138">
        <v>-1</v>
      </c>
      <c r="K546" s="138">
        <f t="shared" si="43"/>
        <v>-0.99683636112175822</v>
      </c>
      <c r="L546" s="146">
        <f t="shared" si="41"/>
        <v>-3.1636388782417812E-3</v>
      </c>
      <c r="M546" s="147">
        <f t="shared" si="42"/>
        <v>1</v>
      </c>
      <c r="N546" s="141"/>
      <c r="O546" s="141"/>
      <c r="P546" s="141"/>
    </row>
    <row r="547" spans="1:16" x14ac:dyDescent="0.3">
      <c r="A547" s="19" t="s">
        <v>4</v>
      </c>
      <c r="B547" s="20">
        <v>82</v>
      </c>
      <c r="C547" s="21">
        <v>2</v>
      </c>
      <c r="D547" s="20">
        <v>0</v>
      </c>
      <c r="E547" s="123"/>
      <c r="G547" s="69" t="s">
        <v>265</v>
      </c>
      <c r="H547" s="86">
        <f>_xll.NetOutputPrediction(NTLP_VP162EF9971C4F05E0, "DG8A81A22", "VP162EF9971C4F05E0", APZ!$A$3:$E$3, A547:E547)</f>
        <v>0.93206921395224995</v>
      </c>
      <c r="J547" s="142"/>
      <c r="K547" s="142">
        <f>IF(H547&lt;=0,H547,((H547*C547)+($C$547-($H$547*$C$547))))</f>
        <v>2</v>
      </c>
      <c r="L547" s="130"/>
      <c r="M547" s="131"/>
      <c r="N547" s="131">
        <f>SUM(M547:M578)</f>
        <v>31</v>
      </c>
      <c r="O547" s="131">
        <f>COUNT(M547:M578)</f>
        <v>31</v>
      </c>
      <c r="P547" s="132">
        <f>N547/O547</f>
        <v>1</v>
      </c>
    </row>
    <row r="548" spans="1:16" x14ac:dyDescent="0.3">
      <c r="A548" s="19" t="s">
        <v>4</v>
      </c>
      <c r="B548" s="20">
        <v>82</v>
      </c>
      <c r="C548" s="21">
        <v>2</v>
      </c>
      <c r="D548" s="20">
        <v>1</v>
      </c>
      <c r="E548" s="123"/>
      <c r="G548" s="69" t="s">
        <v>265</v>
      </c>
      <c r="H548" s="86">
        <f>_xll.NetOutputPrediction(NTLP_VP162EF9971C4F05E0, "DG8A81A22", "VP162EF9971C4F05E0", APZ!$A$3:$E$3, A548:E548)</f>
        <v>0.82314402786417407</v>
      </c>
      <c r="J548" s="142">
        <v>1.6928031367991561</v>
      </c>
      <c r="K548" s="142">
        <f t="shared" ref="K548:K578" si="44">IF(H548&lt;=0,H548,((H548*C548)+($C$547-($H$547*$C$547))))</f>
        <v>1.7821496278238482</v>
      </c>
      <c r="L548" s="130">
        <f t="shared" ref="L548:L578" si="45">J548-K548</f>
        <v>-8.9346491024692165E-2</v>
      </c>
      <c r="M548" s="131">
        <f t="shared" ref="M548:M578" si="46">IF(L548&lt;-1,0,IF(L548&gt;0.5,0,1))</f>
        <v>1</v>
      </c>
      <c r="N548" s="133"/>
      <c r="O548" s="133"/>
      <c r="P548" s="133"/>
    </row>
    <row r="549" spans="1:16" x14ac:dyDescent="0.3">
      <c r="A549" s="19" t="s">
        <v>4</v>
      </c>
      <c r="B549" s="20">
        <v>82</v>
      </c>
      <c r="C549" s="21">
        <v>2</v>
      </c>
      <c r="D549" s="20">
        <v>2</v>
      </c>
      <c r="E549" s="123"/>
      <c r="G549" s="69" t="s">
        <v>265</v>
      </c>
      <c r="H549" s="86">
        <f>_xll.NetOutputPrediction(NTLP_VP162EF9971C4F05E0, "DG8A81A22", "VP162EF9971C4F05E0", APZ!$A$3:$E$3, A549:E549)</f>
        <v>-0.99521035618395604</v>
      </c>
      <c r="J549" s="142">
        <v>-1</v>
      </c>
      <c r="K549" s="142">
        <f t="shared" si="44"/>
        <v>-0.99521035618395604</v>
      </c>
      <c r="L549" s="130">
        <f t="shared" si="45"/>
        <v>-4.7896438160439647E-3</v>
      </c>
      <c r="M549" s="131">
        <f t="shared" si="46"/>
        <v>1</v>
      </c>
      <c r="N549" s="133"/>
      <c r="O549" s="133"/>
      <c r="P549" s="133"/>
    </row>
    <row r="550" spans="1:16" x14ac:dyDescent="0.3">
      <c r="A550" s="19" t="s">
        <v>4</v>
      </c>
      <c r="B550" s="20">
        <v>82</v>
      </c>
      <c r="C550" s="21">
        <v>2</v>
      </c>
      <c r="D550" s="20">
        <v>3</v>
      </c>
      <c r="E550" s="123"/>
      <c r="G550" s="69" t="s">
        <v>265</v>
      </c>
      <c r="H550" s="86">
        <f>_xll.NetOutputPrediction(NTLP_VP162EF9971C4F05E0, "DG8A81A22", "VP162EF9971C4F05E0", APZ!$A$3:$E$3, A550:E550)</f>
        <v>-0.99683602475171107</v>
      </c>
      <c r="J550" s="142">
        <v>-1</v>
      </c>
      <c r="K550" s="142">
        <f t="shared" si="44"/>
        <v>-0.99683602475171107</v>
      </c>
      <c r="L550" s="130">
        <f t="shared" si="45"/>
        <v>-3.1639752482889305E-3</v>
      </c>
      <c r="M550" s="131">
        <f t="shared" si="46"/>
        <v>1</v>
      </c>
      <c r="N550" s="133"/>
      <c r="O550" s="133"/>
      <c r="P550" s="133"/>
    </row>
    <row r="551" spans="1:16" x14ac:dyDescent="0.3">
      <c r="A551" s="19" t="s">
        <v>4</v>
      </c>
      <c r="B551" s="20">
        <v>82</v>
      </c>
      <c r="C551" s="21">
        <v>2</v>
      </c>
      <c r="D551" s="20">
        <v>4</v>
      </c>
      <c r="E551" s="123"/>
      <c r="G551" s="69" t="s">
        <v>265</v>
      </c>
      <c r="H551" s="86">
        <f>_xll.NetOutputPrediction(NTLP_VP162EF9971C4F05E0, "DG8A81A22", "VP162EF9971C4F05E0", APZ!$A$3:$E$3, A551:E551)</f>
        <v>-0.99683634837407842</v>
      </c>
      <c r="J551" s="142">
        <v>-1</v>
      </c>
      <c r="K551" s="142">
        <f t="shared" si="44"/>
        <v>-0.99683634837407842</v>
      </c>
      <c r="L551" s="130">
        <f t="shared" si="45"/>
        <v>-3.1636516259215819E-3</v>
      </c>
      <c r="M551" s="131">
        <f t="shared" si="46"/>
        <v>1</v>
      </c>
      <c r="N551" s="133"/>
      <c r="O551" s="133"/>
      <c r="P551" s="133"/>
    </row>
    <row r="552" spans="1:16" x14ac:dyDescent="0.3">
      <c r="A552" s="19" t="s">
        <v>4</v>
      </c>
      <c r="B552" s="20">
        <v>82</v>
      </c>
      <c r="C552" s="21">
        <v>2</v>
      </c>
      <c r="D552" s="20">
        <v>6</v>
      </c>
      <c r="E552" s="123"/>
      <c r="G552" s="69" t="s">
        <v>265</v>
      </c>
      <c r="H552" s="86">
        <f>_xll.NetOutputPrediction(NTLP_VP162EF9971C4F05E0, "DG8A81A22", "VP162EF9971C4F05E0", APZ!$A$3:$E$3, A552:E552)</f>
        <v>-0.99683636035868628</v>
      </c>
      <c r="J552" s="142">
        <v>-1</v>
      </c>
      <c r="K552" s="142">
        <f t="shared" si="44"/>
        <v>-0.99683636035868628</v>
      </c>
      <c r="L552" s="130">
        <f t="shared" si="45"/>
        <v>-3.1636396413137202E-3</v>
      </c>
      <c r="M552" s="131">
        <f t="shared" si="46"/>
        <v>1</v>
      </c>
      <c r="N552" s="133"/>
      <c r="O552" s="133"/>
      <c r="P552" s="133"/>
    </row>
    <row r="553" spans="1:16" x14ac:dyDescent="0.3">
      <c r="A553" s="19" t="s">
        <v>4</v>
      </c>
      <c r="B553" s="20">
        <v>82</v>
      </c>
      <c r="C553" s="21">
        <v>2</v>
      </c>
      <c r="D553" s="20">
        <v>8</v>
      </c>
      <c r="E553" s="123"/>
      <c r="G553" s="69" t="s">
        <v>265</v>
      </c>
      <c r="H553" s="86">
        <f>_xll.NetOutputPrediction(NTLP_VP162EF9971C4F05E0, "DG8A81A22", "VP162EF9971C4F05E0", APZ!$A$3:$E$3, A553:E553)</f>
        <v>-0.99683636104922402</v>
      </c>
      <c r="J553" s="142">
        <v>-1</v>
      </c>
      <c r="K553" s="142">
        <f t="shared" si="44"/>
        <v>-0.99683636104922402</v>
      </c>
      <c r="L553" s="130">
        <f t="shared" si="45"/>
        <v>-3.1636389507759821E-3</v>
      </c>
      <c r="M553" s="131">
        <f t="shared" si="46"/>
        <v>1</v>
      </c>
      <c r="N553" s="133"/>
      <c r="O553" s="133"/>
      <c r="P553" s="133"/>
    </row>
    <row r="554" spans="1:16" x14ac:dyDescent="0.3">
      <c r="A554" s="19" t="s">
        <v>4</v>
      </c>
      <c r="B554" s="20">
        <v>82</v>
      </c>
      <c r="C554" s="21">
        <v>2</v>
      </c>
      <c r="D554" s="20">
        <v>10</v>
      </c>
      <c r="E554" s="123"/>
      <c r="G554" s="69" t="s">
        <v>265</v>
      </c>
      <c r="H554" s="86">
        <f>_xll.NetOutputPrediction(NTLP_VP162EF9971C4F05E0, "DG8A81A22", "VP162EF9971C4F05E0", APZ!$A$3:$E$3, A554:E554)</f>
        <v>-0.99683636132282571</v>
      </c>
      <c r="J554" s="142">
        <v>-1</v>
      </c>
      <c r="K554" s="142">
        <f t="shared" si="44"/>
        <v>-0.99683636132282571</v>
      </c>
      <c r="L554" s="130">
        <f t="shared" si="45"/>
        <v>-3.1636386771742853E-3</v>
      </c>
      <c r="M554" s="131">
        <f t="shared" si="46"/>
        <v>1</v>
      </c>
      <c r="N554" s="133"/>
      <c r="O554" s="133"/>
      <c r="P554" s="133"/>
    </row>
    <row r="555" spans="1:16" x14ac:dyDescent="0.3">
      <c r="A555" s="19" t="s">
        <v>4</v>
      </c>
      <c r="B555" s="20">
        <v>82</v>
      </c>
      <c r="C555" s="21">
        <v>2</v>
      </c>
      <c r="D555" s="20">
        <v>0</v>
      </c>
      <c r="E555" s="123"/>
      <c r="G555" s="69" t="s">
        <v>265</v>
      </c>
      <c r="H555" s="86">
        <f>_xll.NetOutputPrediction(NTLP_VP162EF9971C4F05E0, "DG8A81A22", "VP162EF9971C4F05E0", APZ!$A$3:$E$3, A555:E555)</f>
        <v>0.93206921395224995</v>
      </c>
      <c r="J555" s="142">
        <v>1.5520024148863285</v>
      </c>
      <c r="K555" s="142">
        <f t="shared" si="44"/>
        <v>2</v>
      </c>
      <c r="L555" s="130">
        <f t="shared" si="45"/>
        <v>-0.44799758511367149</v>
      </c>
      <c r="M555" s="131">
        <f t="shared" si="46"/>
        <v>1</v>
      </c>
      <c r="N555" s="133"/>
      <c r="O555" s="133"/>
      <c r="P555" s="133"/>
    </row>
    <row r="556" spans="1:16" x14ac:dyDescent="0.3">
      <c r="A556" s="19" t="s">
        <v>4</v>
      </c>
      <c r="B556" s="20">
        <v>82</v>
      </c>
      <c r="C556" s="21">
        <v>2</v>
      </c>
      <c r="D556" s="20">
        <v>1</v>
      </c>
      <c r="E556" s="123"/>
      <c r="G556" s="69" t="s">
        <v>265</v>
      </c>
      <c r="H556" s="86">
        <f>_xll.NetOutputPrediction(NTLP_VP162EF9971C4F05E0, "DG8A81A22", "VP162EF9971C4F05E0", APZ!$A$3:$E$3, A556:E556)</f>
        <v>0.82314402786417407</v>
      </c>
      <c r="J556" s="142">
        <v>1.1036744763930617</v>
      </c>
      <c r="K556" s="142">
        <f t="shared" si="44"/>
        <v>1.7821496278238482</v>
      </c>
      <c r="L556" s="130">
        <f t="shared" si="45"/>
        <v>-0.67847515143078652</v>
      </c>
      <c r="M556" s="131">
        <f t="shared" si="46"/>
        <v>1</v>
      </c>
      <c r="N556" s="133"/>
      <c r="O556" s="133"/>
      <c r="P556" s="133"/>
    </row>
    <row r="557" spans="1:16" x14ac:dyDescent="0.3">
      <c r="A557" s="19" t="s">
        <v>4</v>
      </c>
      <c r="B557" s="20">
        <v>82</v>
      </c>
      <c r="C557" s="21">
        <v>2</v>
      </c>
      <c r="D557" s="20">
        <v>2</v>
      </c>
      <c r="E557" s="123"/>
      <c r="G557" s="69" t="s">
        <v>265</v>
      </c>
      <c r="H557" s="86">
        <f>_xll.NetOutputPrediction(NTLP_VP162EF9971C4F05E0, "DG8A81A22", "VP162EF9971C4F05E0", APZ!$A$3:$E$3, A557:E557)</f>
        <v>-0.99521035618395604</v>
      </c>
      <c r="J557" s="142">
        <v>-1</v>
      </c>
      <c r="K557" s="142">
        <f t="shared" si="44"/>
        <v>-0.99521035618395604</v>
      </c>
      <c r="L557" s="130">
        <f t="shared" si="45"/>
        <v>-4.7896438160439647E-3</v>
      </c>
      <c r="M557" s="131">
        <f t="shared" si="46"/>
        <v>1</v>
      </c>
      <c r="N557" s="133"/>
      <c r="O557" s="133"/>
      <c r="P557" s="133"/>
    </row>
    <row r="558" spans="1:16" x14ac:dyDescent="0.3">
      <c r="A558" s="19" t="s">
        <v>4</v>
      </c>
      <c r="B558" s="20">
        <v>82</v>
      </c>
      <c r="C558" s="21">
        <v>2</v>
      </c>
      <c r="D558" s="20">
        <v>3</v>
      </c>
      <c r="E558" s="123"/>
      <c r="G558" s="69" t="s">
        <v>265</v>
      </c>
      <c r="H558" s="86">
        <f>_xll.NetOutputPrediction(NTLP_VP162EF9971C4F05E0, "DG8A81A22", "VP162EF9971C4F05E0", APZ!$A$3:$E$3, A558:E558)</f>
        <v>-0.99683602475171107</v>
      </c>
      <c r="J558" s="142">
        <v>-1</v>
      </c>
      <c r="K558" s="142">
        <f t="shared" si="44"/>
        <v>-0.99683602475171107</v>
      </c>
      <c r="L558" s="130">
        <f t="shared" si="45"/>
        <v>-3.1639752482889305E-3</v>
      </c>
      <c r="M558" s="131">
        <f t="shared" si="46"/>
        <v>1</v>
      </c>
      <c r="N558" s="133"/>
      <c r="O558" s="133"/>
      <c r="P558" s="133"/>
    </row>
    <row r="559" spans="1:16" x14ac:dyDescent="0.3">
      <c r="A559" s="19" t="s">
        <v>4</v>
      </c>
      <c r="B559" s="20">
        <v>82</v>
      </c>
      <c r="C559" s="21">
        <v>2</v>
      </c>
      <c r="D559" s="20">
        <v>4</v>
      </c>
      <c r="E559" s="123"/>
      <c r="G559" s="69" t="s">
        <v>265</v>
      </c>
      <c r="H559" s="86">
        <f>_xll.NetOutputPrediction(NTLP_VP162EF9971C4F05E0, "DG8A81A22", "VP162EF9971C4F05E0", APZ!$A$3:$E$3, A559:E559)</f>
        <v>-0.99683634837407842</v>
      </c>
      <c r="J559" s="142">
        <v>-1</v>
      </c>
      <c r="K559" s="142">
        <f t="shared" si="44"/>
        <v>-0.99683634837407842</v>
      </c>
      <c r="L559" s="130">
        <f t="shared" si="45"/>
        <v>-3.1636516259215819E-3</v>
      </c>
      <c r="M559" s="131">
        <f t="shared" si="46"/>
        <v>1</v>
      </c>
      <c r="N559" s="133"/>
      <c r="O559" s="133"/>
      <c r="P559" s="133"/>
    </row>
    <row r="560" spans="1:16" x14ac:dyDescent="0.3">
      <c r="A560" s="19" t="s">
        <v>4</v>
      </c>
      <c r="B560" s="20">
        <v>82</v>
      </c>
      <c r="C560" s="21">
        <v>2</v>
      </c>
      <c r="D560" s="20">
        <v>6</v>
      </c>
      <c r="E560" s="123"/>
      <c r="G560" s="69" t="s">
        <v>265</v>
      </c>
      <c r="H560" s="86">
        <f>_xll.NetOutputPrediction(NTLP_VP162EF9971C4F05E0, "DG8A81A22", "VP162EF9971C4F05E0", APZ!$A$3:$E$3, A560:E560)</f>
        <v>-0.99683636035868628</v>
      </c>
      <c r="J560" s="142">
        <v>-1</v>
      </c>
      <c r="K560" s="142">
        <f t="shared" si="44"/>
        <v>-0.99683636035868628</v>
      </c>
      <c r="L560" s="130">
        <f t="shared" si="45"/>
        <v>-3.1636396413137202E-3</v>
      </c>
      <c r="M560" s="131">
        <f t="shared" si="46"/>
        <v>1</v>
      </c>
      <c r="N560" s="133"/>
      <c r="O560" s="133"/>
      <c r="P560" s="133"/>
    </row>
    <row r="561" spans="1:16" x14ac:dyDescent="0.3">
      <c r="A561" s="19" t="s">
        <v>4</v>
      </c>
      <c r="B561" s="20">
        <v>82</v>
      </c>
      <c r="C561" s="21">
        <v>2</v>
      </c>
      <c r="D561" s="20">
        <v>8</v>
      </c>
      <c r="E561" s="123"/>
      <c r="G561" s="69" t="s">
        <v>265</v>
      </c>
      <c r="H561" s="86">
        <f>_xll.NetOutputPrediction(NTLP_VP162EF9971C4F05E0, "DG8A81A22", "VP162EF9971C4F05E0", APZ!$A$3:$E$3, A561:E561)</f>
        <v>-0.99683636104922402</v>
      </c>
      <c r="J561" s="142">
        <v>-1</v>
      </c>
      <c r="K561" s="142">
        <f t="shared" si="44"/>
        <v>-0.99683636104922402</v>
      </c>
      <c r="L561" s="130">
        <f t="shared" si="45"/>
        <v>-3.1636389507759821E-3</v>
      </c>
      <c r="M561" s="131">
        <f t="shared" si="46"/>
        <v>1</v>
      </c>
      <c r="N561" s="133"/>
      <c r="O561" s="133"/>
      <c r="P561" s="133"/>
    </row>
    <row r="562" spans="1:16" x14ac:dyDescent="0.3">
      <c r="A562" s="19" t="s">
        <v>4</v>
      </c>
      <c r="B562" s="20">
        <v>82</v>
      </c>
      <c r="C562" s="21">
        <v>2</v>
      </c>
      <c r="D562" s="20">
        <v>10</v>
      </c>
      <c r="E562" s="123"/>
      <c r="G562" s="69" t="s">
        <v>265</v>
      </c>
      <c r="H562" s="86">
        <f>_xll.NetOutputPrediction(NTLP_VP162EF9971C4F05E0, "DG8A81A22", "VP162EF9971C4F05E0", APZ!$A$3:$E$3, A562:E562)</f>
        <v>-0.99683636132282571</v>
      </c>
      <c r="J562" s="142">
        <v>-1</v>
      </c>
      <c r="K562" s="142">
        <f t="shared" si="44"/>
        <v>-0.99683636132282571</v>
      </c>
      <c r="L562" s="130">
        <f t="shared" si="45"/>
        <v>-3.1636386771742853E-3</v>
      </c>
      <c r="M562" s="131">
        <f t="shared" si="46"/>
        <v>1</v>
      </c>
      <c r="N562" s="133"/>
      <c r="O562" s="133"/>
      <c r="P562" s="133"/>
    </row>
    <row r="563" spans="1:16" x14ac:dyDescent="0.3">
      <c r="A563" s="19" t="s">
        <v>4</v>
      </c>
      <c r="B563" s="20">
        <v>82</v>
      </c>
      <c r="C563" s="21">
        <v>2</v>
      </c>
      <c r="D563" s="20">
        <v>0</v>
      </c>
      <c r="E563" s="123"/>
      <c r="G563" s="69" t="s">
        <v>265</v>
      </c>
      <c r="H563" s="86">
        <f>_xll.NetOutputPrediction(NTLP_VP162EF9971C4F05E0, "DG8A81A22", "VP162EF9971C4F05E0", APZ!$A$3:$E$3, A563:E563)</f>
        <v>0.93206921395224995</v>
      </c>
      <c r="J563" s="142">
        <v>1.8951928534003275</v>
      </c>
      <c r="K563" s="142">
        <f t="shared" si="44"/>
        <v>2</v>
      </c>
      <c r="L563" s="130">
        <f t="shared" si="45"/>
        <v>-0.1048071465996725</v>
      </c>
      <c r="M563" s="131">
        <f t="shared" si="46"/>
        <v>1</v>
      </c>
      <c r="N563" s="133"/>
      <c r="O563" s="133"/>
      <c r="P563" s="133"/>
    </row>
    <row r="564" spans="1:16" x14ac:dyDescent="0.3">
      <c r="A564" s="19" t="s">
        <v>4</v>
      </c>
      <c r="B564" s="20">
        <v>82</v>
      </c>
      <c r="C564" s="21">
        <v>2</v>
      </c>
      <c r="D564" s="20">
        <v>1</v>
      </c>
      <c r="E564" s="123"/>
      <c r="G564" s="69" t="s">
        <v>265</v>
      </c>
      <c r="H564" s="86">
        <f>_xll.NetOutputPrediction(NTLP_VP162EF9971C4F05E0, "DG8A81A22", "VP162EF9971C4F05E0", APZ!$A$3:$E$3, A564:E564)</f>
        <v>0.82314402786417407</v>
      </c>
      <c r="J564" s="142">
        <v>2.0016144850650992</v>
      </c>
      <c r="K564" s="142">
        <f t="shared" si="44"/>
        <v>1.7821496278238482</v>
      </c>
      <c r="L564" s="130">
        <f t="shared" si="45"/>
        <v>0.21946485724125098</v>
      </c>
      <c r="M564" s="131">
        <f t="shared" si="46"/>
        <v>1</v>
      </c>
      <c r="N564" s="133"/>
      <c r="O564" s="133"/>
      <c r="P564" s="133"/>
    </row>
    <row r="565" spans="1:16" x14ac:dyDescent="0.3">
      <c r="A565" s="19" t="s">
        <v>4</v>
      </c>
      <c r="B565" s="20">
        <v>82</v>
      </c>
      <c r="C565" s="21">
        <v>2</v>
      </c>
      <c r="D565" s="20">
        <v>2</v>
      </c>
      <c r="E565" s="123"/>
      <c r="G565" s="69" t="s">
        <v>265</v>
      </c>
      <c r="H565" s="86">
        <f>_xll.NetOutputPrediction(NTLP_VP162EF9971C4F05E0, "DG8A81A22", "VP162EF9971C4F05E0", APZ!$A$3:$E$3, A565:E565)</f>
        <v>-0.99521035618395604</v>
      </c>
      <c r="J565" s="142">
        <v>-1</v>
      </c>
      <c r="K565" s="142">
        <f t="shared" si="44"/>
        <v>-0.99521035618395604</v>
      </c>
      <c r="L565" s="130">
        <f t="shared" si="45"/>
        <v>-4.7896438160439647E-3</v>
      </c>
      <c r="M565" s="131">
        <f t="shared" si="46"/>
        <v>1</v>
      </c>
      <c r="N565" s="133"/>
      <c r="O565" s="133"/>
      <c r="P565" s="133"/>
    </row>
    <row r="566" spans="1:16" x14ac:dyDescent="0.3">
      <c r="A566" s="19" t="s">
        <v>4</v>
      </c>
      <c r="B566" s="20">
        <v>82</v>
      </c>
      <c r="C566" s="21">
        <v>2</v>
      </c>
      <c r="D566" s="20">
        <v>3</v>
      </c>
      <c r="E566" s="123"/>
      <c r="G566" s="69" t="s">
        <v>265</v>
      </c>
      <c r="H566" s="86">
        <f>_xll.NetOutputPrediction(NTLP_VP162EF9971C4F05E0, "DG8A81A22", "VP162EF9971C4F05E0", APZ!$A$3:$E$3, A566:E566)</f>
        <v>-0.99683602475171107</v>
      </c>
      <c r="J566" s="142">
        <v>-1</v>
      </c>
      <c r="K566" s="142">
        <f t="shared" si="44"/>
        <v>-0.99683602475171107</v>
      </c>
      <c r="L566" s="130">
        <f t="shared" si="45"/>
        <v>-3.1639752482889305E-3</v>
      </c>
      <c r="M566" s="131">
        <f t="shared" si="46"/>
        <v>1</v>
      </c>
      <c r="N566" s="133"/>
      <c r="O566" s="133"/>
      <c r="P566" s="133"/>
    </row>
    <row r="567" spans="1:16" x14ac:dyDescent="0.3">
      <c r="A567" s="19" t="s">
        <v>4</v>
      </c>
      <c r="B567" s="20">
        <v>82</v>
      </c>
      <c r="C567" s="21">
        <v>2</v>
      </c>
      <c r="D567" s="20">
        <v>4</v>
      </c>
      <c r="E567" s="123"/>
      <c r="G567" s="69" t="s">
        <v>265</v>
      </c>
      <c r="H567" s="86">
        <f>_xll.NetOutputPrediction(NTLP_VP162EF9971C4F05E0, "DG8A81A22", "VP162EF9971C4F05E0", APZ!$A$3:$E$3, A567:E567)</f>
        <v>-0.99683634837407842</v>
      </c>
      <c r="J567" s="142">
        <v>-1</v>
      </c>
      <c r="K567" s="142">
        <f t="shared" si="44"/>
        <v>-0.99683634837407842</v>
      </c>
      <c r="L567" s="130">
        <f t="shared" si="45"/>
        <v>-3.1636516259215819E-3</v>
      </c>
      <c r="M567" s="131">
        <f t="shared" si="46"/>
        <v>1</v>
      </c>
      <c r="N567" s="133"/>
      <c r="O567" s="133"/>
      <c r="P567" s="133"/>
    </row>
    <row r="568" spans="1:16" x14ac:dyDescent="0.3">
      <c r="A568" s="19" t="s">
        <v>4</v>
      </c>
      <c r="B568" s="20">
        <v>82</v>
      </c>
      <c r="C568" s="21">
        <v>2</v>
      </c>
      <c r="D568" s="20">
        <v>6</v>
      </c>
      <c r="E568" s="123"/>
      <c r="G568" s="69" t="s">
        <v>265</v>
      </c>
      <c r="H568" s="86">
        <f>_xll.NetOutputPrediction(NTLP_VP162EF9971C4F05E0, "DG8A81A22", "VP162EF9971C4F05E0", APZ!$A$3:$E$3, A568:E568)</f>
        <v>-0.99683636035868628</v>
      </c>
      <c r="J568" s="142">
        <v>-1</v>
      </c>
      <c r="K568" s="142">
        <f t="shared" si="44"/>
        <v>-0.99683636035868628</v>
      </c>
      <c r="L568" s="130">
        <f t="shared" si="45"/>
        <v>-3.1636396413137202E-3</v>
      </c>
      <c r="M568" s="131">
        <f t="shared" si="46"/>
        <v>1</v>
      </c>
      <c r="N568" s="133"/>
      <c r="O568" s="133"/>
      <c r="P568" s="133"/>
    </row>
    <row r="569" spans="1:16" x14ac:dyDescent="0.3">
      <c r="A569" s="19" t="s">
        <v>4</v>
      </c>
      <c r="B569" s="20">
        <v>82</v>
      </c>
      <c r="C569" s="21">
        <v>2</v>
      </c>
      <c r="D569" s="20">
        <v>8</v>
      </c>
      <c r="E569" s="123"/>
      <c r="G569" s="69" t="s">
        <v>265</v>
      </c>
      <c r="H569" s="86">
        <f>_xll.NetOutputPrediction(NTLP_VP162EF9971C4F05E0, "DG8A81A22", "VP162EF9971C4F05E0", APZ!$A$3:$E$3, A569:E569)</f>
        <v>-0.99683636104922402</v>
      </c>
      <c r="J569" s="142">
        <v>-1</v>
      </c>
      <c r="K569" s="142">
        <f t="shared" si="44"/>
        <v>-0.99683636104922402</v>
      </c>
      <c r="L569" s="130">
        <f t="shared" si="45"/>
        <v>-3.1636389507759821E-3</v>
      </c>
      <c r="M569" s="131">
        <f t="shared" si="46"/>
        <v>1</v>
      </c>
      <c r="N569" s="133"/>
      <c r="O569" s="133"/>
      <c r="P569" s="133"/>
    </row>
    <row r="570" spans="1:16" x14ac:dyDescent="0.3">
      <c r="A570" s="19" t="s">
        <v>4</v>
      </c>
      <c r="B570" s="20">
        <v>82</v>
      </c>
      <c r="C570" s="21">
        <v>2</v>
      </c>
      <c r="D570" s="20">
        <v>10</v>
      </c>
      <c r="E570" s="123"/>
      <c r="G570" s="69" t="s">
        <v>265</v>
      </c>
      <c r="H570" s="86">
        <f>_xll.NetOutputPrediction(NTLP_VP162EF9971C4F05E0, "DG8A81A22", "VP162EF9971C4F05E0", APZ!$A$3:$E$3, A570:E570)</f>
        <v>-0.99683636132282571</v>
      </c>
      <c r="J570" s="142">
        <v>-1</v>
      </c>
      <c r="K570" s="142">
        <f t="shared" si="44"/>
        <v>-0.99683636132282571</v>
      </c>
      <c r="L570" s="130">
        <f t="shared" si="45"/>
        <v>-3.1636386771742853E-3</v>
      </c>
      <c r="M570" s="131">
        <f t="shared" si="46"/>
        <v>1</v>
      </c>
      <c r="N570" s="133"/>
      <c r="O570" s="133"/>
      <c r="P570" s="133"/>
    </row>
    <row r="571" spans="1:16" x14ac:dyDescent="0.3">
      <c r="A571" s="19" t="s">
        <v>4</v>
      </c>
      <c r="B571" s="20">
        <v>82</v>
      </c>
      <c r="C571" s="21">
        <v>2</v>
      </c>
      <c r="D571" s="20">
        <v>0</v>
      </c>
      <c r="E571" s="123"/>
      <c r="G571" s="69" t="s">
        <v>265</v>
      </c>
      <c r="H571" s="86">
        <f>_xll.NetOutputPrediction(NTLP_VP162EF9971C4F05E0, "DG8A81A22", "VP162EF9971C4F05E0", APZ!$A$3:$E$3, A571:E571)</f>
        <v>0.93206921395224995</v>
      </c>
      <c r="J571" s="142">
        <v>1.8951928534003275</v>
      </c>
      <c r="K571" s="142">
        <f t="shared" si="44"/>
        <v>2</v>
      </c>
      <c r="L571" s="130">
        <f t="shared" si="45"/>
        <v>-0.1048071465996725</v>
      </c>
      <c r="M571" s="131">
        <f t="shared" si="46"/>
        <v>1</v>
      </c>
      <c r="N571" s="133"/>
      <c r="O571" s="133"/>
      <c r="P571" s="133"/>
    </row>
    <row r="572" spans="1:16" x14ac:dyDescent="0.3">
      <c r="A572" s="19" t="s">
        <v>4</v>
      </c>
      <c r="B572" s="20">
        <v>82</v>
      </c>
      <c r="C572" s="21">
        <v>2</v>
      </c>
      <c r="D572" s="20">
        <v>1</v>
      </c>
      <c r="E572" s="123"/>
      <c r="G572" s="69" t="s">
        <v>265</v>
      </c>
      <c r="H572" s="86">
        <f>_xll.NetOutputPrediction(NTLP_VP162EF9971C4F05E0, "DG8A81A22", "VP162EF9971C4F05E0", APZ!$A$3:$E$3, A572:E572)</f>
        <v>0.82314402786417407</v>
      </c>
      <c r="J572" s="142">
        <v>1.8951928534003275</v>
      </c>
      <c r="K572" s="142">
        <f t="shared" si="44"/>
        <v>1.7821496278238482</v>
      </c>
      <c r="L572" s="130">
        <f t="shared" si="45"/>
        <v>0.11304322557647928</v>
      </c>
      <c r="M572" s="131">
        <f t="shared" si="46"/>
        <v>1</v>
      </c>
      <c r="N572" s="133"/>
      <c r="O572" s="133"/>
      <c r="P572" s="133"/>
    </row>
    <row r="573" spans="1:16" x14ac:dyDescent="0.3">
      <c r="A573" s="19" t="s">
        <v>4</v>
      </c>
      <c r="B573" s="20">
        <v>82</v>
      </c>
      <c r="C573" s="21">
        <v>2</v>
      </c>
      <c r="D573" s="20">
        <v>2</v>
      </c>
      <c r="E573" s="123"/>
      <c r="G573" s="69" t="s">
        <v>265</v>
      </c>
      <c r="H573" s="86">
        <f>_xll.NetOutputPrediction(NTLP_VP162EF9971C4F05E0, "DG8A81A22", "VP162EF9971C4F05E0", APZ!$A$3:$E$3, A573:E573)</f>
        <v>-0.99521035618395604</v>
      </c>
      <c r="J573" s="142">
        <v>-1</v>
      </c>
      <c r="K573" s="142">
        <f t="shared" si="44"/>
        <v>-0.99521035618395604</v>
      </c>
      <c r="L573" s="130">
        <f t="shared" si="45"/>
        <v>-4.7896438160439647E-3</v>
      </c>
      <c r="M573" s="131">
        <f t="shared" si="46"/>
        <v>1</v>
      </c>
      <c r="N573" s="133"/>
      <c r="O573" s="133"/>
      <c r="P573" s="133"/>
    </row>
    <row r="574" spans="1:16" x14ac:dyDescent="0.3">
      <c r="A574" s="19" t="s">
        <v>4</v>
      </c>
      <c r="B574" s="20">
        <v>82</v>
      </c>
      <c r="C574" s="21">
        <v>2</v>
      </c>
      <c r="D574" s="20">
        <v>3</v>
      </c>
      <c r="E574" s="123"/>
      <c r="G574" s="69" t="s">
        <v>265</v>
      </c>
      <c r="H574" s="86">
        <f>_xll.NetOutputPrediction(NTLP_VP162EF9971C4F05E0, "DG8A81A22", "VP162EF9971C4F05E0", APZ!$A$3:$E$3, A574:E574)</f>
        <v>-0.99683602475171107</v>
      </c>
      <c r="J574" s="142">
        <v>-1</v>
      </c>
      <c r="K574" s="142">
        <f t="shared" si="44"/>
        <v>-0.99683602475171107</v>
      </c>
      <c r="L574" s="130">
        <f t="shared" si="45"/>
        <v>-3.1639752482889305E-3</v>
      </c>
      <c r="M574" s="131">
        <f t="shared" si="46"/>
        <v>1</v>
      </c>
      <c r="N574" s="133"/>
      <c r="O574" s="133"/>
      <c r="P574" s="133"/>
    </row>
    <row r="575" spans="1:16" x14ac:dyDescent="0.3">
      <c r="A575" s="19" t="s">
        <v>4</v>
      </c>
      <c r="B575" s="20">
        <v>82</v>
      </c>
      <c r="C575" s="21">
        <v>2</v>
      </c>
      <c r="D575" s="20">
        <v>4</v>
      </c>
      <c r="E575" s="123"/>
      <c r="G575" s="69" t="s">
        <v>265</v>
      </c>
      <c r="H575" s="86">
        <f>_xll.NetOutputPrediction(NTLP_VP162EF9971C4F05E0, "DG8A81A22", "VP162EF9971C4F05E0", APZ!$A$3:$E$3, A575:E575)</f>
        <v>-0.99683634837407842</v>
      </c>
      <c r="J575" s="142">
        <v>-1</v>
      </c>
      <c r="K575" s="142">
        <f t="shared" si="44"/>
        <v>-0.99683634837407842</v>
      </c>
      <c r="L575" s="130">
        <f t="shared" si="45"/>
        <v>-3.1636516259215819E-3</v>
      </c>
      <c r="M575" s="131">
        <f t="shared" si="46"/>
        <v>1</v>
      </c>
      <c r="N575" s="133"/>
      <c r="O575" s="133"/>
      <c r="P575" s="133"/>
    </row>
    <row r="576" spans="1:16" x14ac:dyDescent="0.3">
      <c r="A576" s="19" t="s">
        <v>4</v>
      </c>
      <c r="B576" s="20">
        <v>82</v>
      </c>
      <c r="C576" s="21">
        <v>2</v>
      </c>
      <c r="D576" s="20">
        <v>6</v>
      </c>
      <c r="E576" s="123"/>
      <c r="G576" s="69" t="s">
        <v>265</v>
      </c>
      <c r="H576" s="86">
        <f>_xll.NetOutputPrediction(NTLP_VP162EF9971C4F05E0, "DG8A81A22", "VP162EF9971C4F05E0", APZ!$A$3:$E$3, A576:E576)</f>
        <v>-0.99683636035868628</v>
      </c>
      <c r="J576" s="142">
        <v>-1</v>
      </c>
      <c r="K576" s="142">
        <f t="shared" si="44"/>
        <v>-0.99683636035868628</v>
      </c>
      <c r="L576" s="130">
        <f t="shared" si="45"/>
        <v>-3.1636396413137202E-3</v>
      </c>
      <c r="M576" s="131">
        <f t="shared" si="46"/>
        <v>1</v>
      </c>
      <c r="N576" s="133"/>
      <c r="O576" s="133"/>
      <c r="P576" s="133"/>
    </row>
    <row r="577" spans="1:16" x14ac:dyDescent="0.3">
      <c r="A577" s="19" t="s">
        <v>4</v>
      </c>
      <c r="B577" s="20">
        <v>82</v>
      </c>
      <c r="C577" s="21">
        <v>2</v>
      </c>
      <c r="D577" s="20">
        <v>8</v>
      </c>
      <c r="E577" s="123"/>
      <c r="G577" s="69" t="s">
        <v>265</v>
      </c>
      <c r="H577" s="86">
        <f>_xll.NetOutputPrediction(NTLP_VP162EF9971C4F05E0, "DG8A81A22", "VP162EF9971C4F05E0", APZ!$A$3:$E$3, A577:E577)</f>
        <v>-0.99683636104922402</v>
      </c>
      <c r="J577" s="142">
        <v>-1</v>
      </c>
      <c r="K577" s="142">
        <f t="shared" si="44"/>
        <v>-0.99683636104922402</v>
      </c>
      <c r="L577" s="130">
        <f t="shared" si="45"/>
        <v>-3.1636389507759821E-3</v>
      </c>
      <c r="M577" s="131">
        <f t="shared" si="46"/>
        <v>1</v>
      </c>
      <c r="N577" s="133"/>
      <c r="O577" s="133"/>
      <c r="P577" s="133"/>
    </row>
    <row r="578" spans="1:16" x14ac:dyDescent="0.3">
      <c r="A578" s="19" t="s">
        <v>4</v>
      </c>
      <c r="B578" s="20">
        <v>82</v>
      </c>
      <c r="C578" s="21">
        <v>2</v>
      </c>
      <c r="D578" s="20">
        <v>10</v>
      </c>
      <c r="E578" s="123"/>
      <c r="G578" s="69" t="s">
        <v>265</v>
      </c>
      <c r="H578" s="86">
        <f>_xll.NetOutputPrediction(NTLP_VP162EF9971C4F05E0, "DG8A81A22", "VP162EF9971C4F05E0", APZ!$A$3:$E$3, A578:E578)</f>
        <v>-0.99683636132282571</v>
      </c>
      <c r="J578" s="142">
        <v>-1</v>
      </c>
      <c r="K578" s="142">
        <f t="shared" si="44"/>
        <v>-0.99683636132282571</v>
      </c>
      <c r="L578" s="130">
        <f t="shared" si="45"/>
        <v>-3.1636386771742853E-3</v>
      </c>
      <c r="M578" s="131">
        <f t="shared" si="46"/>
        <v>1</v>
      </c>
      <c r="N578" s="133"/>
      <c r="O578" s="133"/>
      <c r="P578" s="133"/>
    </row>
    <row r="579" spans="1:16" x14ac:dyDescent="0.3">
      <c r="A579" s="19" t="s">
        <v>4</v>
      </c>
      <c r="B579" s="20">
        <v>88</v>
      </c>
      <c r="C579" s="21">
        <v>5.2</v>
      </c>
      <c r="D579" s="20">
        <v>0</v>
      </c>
      <c r="E579" s="123"/>
      <c r="G579" s="69" t="s">
        <v>265</v>
      </c>
      <c r="H579" s="86">
        <f>_xll.NetOutputPrediction(NTLP_VP162EF9971C4F05E0, "DG8A81A22", "VP162EF9971C4F05E0", APZ!$A$3:$E$3, A579:E579)</f>
        <v>0.93166226084419534</v>
      </c>
      <c r="J579" s="138">
        <v>4.7286960245111951</v>
      </c>
      <c r="K579" s="138">
        <f>IF(H579&lt;=0,H579,((H579*C579)+($C$579-($H$579*$C$579))))</f>
        <v>5.2</v>
      </c>
      <c r="L579" s="146">
        <f t="shared" ref="L579:L610" si="47">J579-K579</f>
        <v>-0.47130397548880509</v>
      </c>
      <c r="M579" s="147">
        <f t="shared" ref="M579:M610" si="48">IF(L579&lt;-1,0,IF(L579&gt;0.5,0,1))</f>
        <v>1</v>
      </c>
      <c r="N579" s="147">
        <f>SUM(M579:M610)</f>
        <v>31</v>
      </c>
      <c r="O579" s="147">
        <f>COUNT(M579:M610)</f>
        <v>32</v>
      </c>
      <c r="P579" s="148">
        <f>N579/O579</f>
        <v>0.96875</v>
      </c>
    </row>
    <row r="580" spans="1:16" x14ac:dyDescent="0.3">
      <c r="A580" s="19" t="s">
        <v>4</v>
      </c>
      <c r="B580" s="20">
        <v>88</v>
      </c>
      <c r="C580" s="21">
        <v>5.2</v>
      </c>
      <c r="D580" s="20">
        <v>1</v>
      </c>
      <c r="E580" s="123"/>
      <c r="G580" s="69" t="s">
        <v>265</v>
      </c>
      <c r="H580" s="86">
        <f>_xll.NetOutputPrediction(NTLP_VP162EF9971C4F05E0, "DG8A81A22", "VP162EF9971C4F05E0", APZ!$A$3:$E$3, A580:E580)</f>
        <v>0.85682476074413638</v>
      </c>
      <c r="J580" s="138">
        <v>4.6717415338463653</v>
      </c>
      <c r="K580" s="138">
        <f t="shared" ref="K580:K610" si="49">IF(H580&lt;=0,H580,((H580*C580)+($C$579-($H$579*$C$579))))</f>
        <v>4.8108449994796931</v>
      </c>
      <c r="L580" s="146">
        <f t="shared" si="47"/>
        <v>-0.13910346563332787</v>
      </c>
      <c r="M580" s="147">
        <f t="shared" si="48"/>
        <v>1</v>
      </c>
      <c r="N580" s="141"/>
      <c r="O580" s="141"/>
      <c r="P580" s="141"/>
    </row>
    <row r="581" spans="1:16" x14ac:dyDescent="0.3">
      <c r="A581" s="19" t="s">
        <v>4</v>
      </c>
      <c r="B581" s="20">
        <v>88</v>
      </c>
      <c r="C581" s="21">
        <v>5.2</v>
      </c>
      <c r="D581" s="20">
        <v>2</v>
      </c>
      <c r="E581" s="123"/>
      <c r="G581" s="69" t="s">
        <v>265</v>
      </c>
      <c r="H581" s="86">
        <f>_xll.NetOutputPrediction(NTLP_VP162EF9971C4F05E0, "DG8A81A22", "VP162EF9971C4F05E0", APZ!$A$3:$E$3, A581:E581)</f>
        <v>-0.99296928610470325</v>
      </c>
      <c r="J581" s="138">
        <v>-1</v>
      </c>
      <c r="K581" s="138">
        <f t="shared" si="49"/>
        <v>-0.99296928610470325</v>
      </c>
      <c r="L581" s="146">
        <f t="shared" si="47"/>
        <v>-7.0307138952967474E-3</v>
      </c>
      <c r="M581" s="147">
        <f t="shared" si="48"/>
        <v>1</v>
      </c>
      <c r="N581" s="141"/>
      <c r="O581" s="141"/>
      <c r="P581" s="141"/>
    </row>
    <row r="582" spans="1:16" x14ac:dyDescent="0.3">
      <c r="A582" s="19" t="s">
        <v>4</v>
      </c>
      <c r="B582" s="20">
        <v>88</v>
      </c>
      <c r="C582" s="21">
        <v>5.2</v>
      </c>
      <c r="D582" s="20">
        <v>3</v>
      </c>
      <c r="E582" s="123"/>
      <c r="G582" s="69" t="s">
        <v>265</v>
      </c>
      <c r="H582" s="86">
        <f>_xll.NetOutputPrediction(NTLP_VP162EF9971C4F05E0, "DG8A81A22", "VP162EF9971C4F05E0", APZ!$A$3:$E$3, A582:E582)</f>
        <v>-0.99683587576701105</v>
      </c>
      <c r="J582" s="138">
        <v>-1</v>
      </c>
      <c r="K582" s="138">
        <f t="shared" si="49"/>
        <v>-0.99683587576701105</v>
      </c>
      <c r="L582" s="146">
        <f t="shared" si="47"/>
        <v>-3.1641242329889518E-3</v>
      </c>
      <c r="M582" s="147">
        <f t="shared" si="48"/>
        <v>1</v>
      </c>
      <c r="N582" s="141"/>
      <c r="O582" s="141"/>
      <c r="P582" s="141"/>
    </row>
    <row r="583" spans="1:16" x14ac:dyDescent="0.3">
      <c r="A583" s="19" t="s">
        <v>4</v>
      </c>
      <c r="B583" s="20">
        <v>88</v>
      </c>
      <c r="C583" s="21">
        <v>5.2</v>
      </c>
      <c r="D583" s="20">
        <v>4</v>
      </c>
      <c r="E583" s="123"/>
      <c r="G583" s="69" t="s">
        <v>265</v>
      </c>
      <c r="H583" s="86">
        <f>_xll.NetOutputPrediction(NTLP_VP162EF9971C4F05E0, "DG8A81A22", "VP162EF9971C4F05E0", APZ!$A$3:$E$3, A583:E583)</f>
        <v>-0.99683634798192122</v>
      </c>
      <c r="J583" s="138">
        <v>-1</v>
      </c>
      <c r="K583" s="138">
        <f t="shared" si="49"/>
        <v>-0.99683634798192122</v>
      </c>
      <c r="L583" s="146">
        <f t="shared" si="47"/>
        <v>-3.1636520180787775E-3</v>
      </c>
      <c r="M583" s="147">
        <f t="shared" si="48"/>
        <v>1</v>
      </c>
      <c r="N583" s="141"/>
      <c r="O583" s="141"/>
      <c r="P583" s="141"/>
    </row>
    <row r="584" spans="1:16" x14ac:dyDescent="0.3">
      <c r="A584" s="19" t="s">
        <v>4</v>
      </c>
      <c r="B584" s="20">
        <v>88</v>
      </c>
      <c r="C584" s="21">
        <v>5.2</v>
      </c>
      <c r="D584" s="20">
        <v>6</v>
      </c>
      <c r="E584" s="123"/>
      <c r="G584" s="69" t="s">
        <v>265</v>
      </c>
      <c r="H584" s="86">
        <f>_xll.NetOutputPrediction(NTLP_VP162EF9971C4F05E0, "DG8A81A22", "VP162EF9971C4F05E0", APZ!$A$3:$E$3, A584:E584)</f>
        <v>-0.99683636096411721</v>
      </c>
      <c r="J584" s="138">
        <v>-1</v>
      </c>
      <c r="K584" s="138">
        <f t="shared" si="49"/>
        <v>-0.99683636096411721</v>
      </c>
      <c r="L584" s="146">
        <f t="shared" si="47"/>
        <v>-3.1636390358827926E-3</v>
      </c>
      <c r="M584" s="147">
        <f t="shared" si="48"/>
        <v>1</v>
      </c>
      <c r="N584" s="141"/>
      <c r="O584" s="141"/>
      <c r="P584" s="141"/>
    </row>
    <row r="585" spans="1:16" x14ac:dyDescent="0.3">
      <c r="A585" s="19" t="s">
        <v>4</v>
      </c>
      <c r="B585" s="20">
        <v>88</v>
      </c>
      <c r="C585" s="21">
        <v>5.2</v>
      </c>
      <c r="D585" s="20">
        <v>8</v>
      </c>
      <c r="E585" s="123"/>
      <c r="G585" s="69" t="s">
        <v>265</v>
      </c>
      <c r="H585" s="86">
        <f>_xll.NetOutputPrediction(NTLP_VP162EF9971C4F05E0, "DG8A81A22", "VP162EF9971C4F05E0", APZ!$A$3:$E$3, A585:E585)</f>
        <v>-0.99683636141459897</v>
      </c>
      <c r="J585" s="138">
        <v>-1</v>
      </c>
      <c r="K585" s="138">
        <f t="shared" si="49"/>
        <v>-0.99683636141459897</v>
      </c>
      <c r="L585" s="146">
        <f t="shared" si="47"/>
        <v>-3.1636385854010296E-3</v>
      </c>
      <c r="M585" s="147">
        <f t="shared" si="48"/>
        <v>1</v>
      </c>
      <c r="N585" s="141"/>
      <c r="O585" s="141"/>
      <c r="P585" s="141"/>
    </row>
    <row r="586" spans="1:16" x14ac:dyDescent="0.3">
      <c r="A586" s="19" t="s">
        <v>4</v>
      </c>
      <c r="B586" s="20">
        <v>88</v>
      </c>
      <c r="C586" s="21">
        <v>5.2</v>
      </c>
      <c r="D586" s="20">
        <v>10</v>
      </c>
      <c r="E586" s="123"/>
      <c r="G586" s="69" t="s">
        <v>265</v>
      </c>
      <c r="H586" s="86">
        <f>_xll.NetOutputPrediction(NTLP_VP162EF9971C4F05E0, "DG8A81A22", "VP162EF9971C4F05E0", APZ!$A$3:$E$3, A586:E586)</f>
        <v>-0.99683636153725064</v>
      </c>
      <c r="J586" s="138">
        <v>-1</v>
      </c>
      <c r="K586" s="138">
        <f t="shared" si="49"/>
        <v>-0.99683636153725064</v>
      </c>
      <c r="L586" s="146">
        <f t="shared" si="47"/>
        <v>-3.163638462749363E-3</v>
      </c>
      <c r="M586" s="147">
        <f t="shared" si="48"/>
        <v>1</v>
      </c>
      <c r="N586" s="141"/>
      <c r="O586" s="141"/>
      <c r="P586" s="141"/>
    </row>
    <row r="587" spans="1:16" x14ac:dyDescent="0.3">
      <c r="A587" s="19" t="s">
        <v>4</v>
      </c>
      <c r="B587" s="20">
        <v>88</v>
      </c>
      <c r="C587" s="21">
        <v>5.2</v>
      </c>
      <c r="D587" s="20">
        <v>0</v>
      </c>
      <c r="E587" s="123"/>
      <c r="G587" s="69" t="s">
        <v>265</v>
      </c>
      <c r="H587" s="86">
        <f>_xll.NetOutputPrediction(NTLP_VP162EF9971C4F05E0, "DG8A81A22", "VP162EF9971C4F05E0", APZ!$A$3:$E$3, A587:E587)</f>
        <v>0.93166226084419534</v>
      </c>
      <c r="J587" s="138">
        <v>5.255765461594132</v>
      </c>
      <c r="K587" s="138">
        <f t="shared" si="49"/>
        <v>5.2</v>
      </c>
      <c r="L587" s="146">
        <f t="shared" si="47"/>
        <v>5.5765461594131871E-2</v>
      </c>
      <c r="M587" s="147">
        <f t="shared" si="48"/>
        <v>1</v>
      </c>
      <c r="N587" s="141"/>
      <c r="O587" s="141"/>
      <c r="P587" s="141"/>
    </row>
    <row r="588" spans="1:16" x14ac:dyDescent="0.3">
      <c r="A588" s="19" t="s">
        <v>4</v>
      </c>
      <c r="B588" s="20">
        <v>88</v>
      </c>
      <c r="C588" s="21">
        <v>5.2</v>
      </c>
      <c r="D588" s="20">
        <v>1</v>
      </c>
      <c r="E588" s="123"/>
      <c r="G588" s="69" t="s">
        <v>265</v>
      </c>
      <c r="H588" s="86">
        <f>_xll.NetOutputPrediction(NTLP_VP162EF9971C4F05E0, "DG8A81A22", "VP162EF9971C4F05E0", APZ!$A$3:$E$3, A588:E588)</f>
        <v>0.85682476074413638</v>
      </c>
      <c r="J588" s="138">
        <v>5.1047575072713158</v>
      </c>
      <c r="K588" s="138">
        <f t="shared" si="49"/>
        <v>4.8108449994796931</v>
      </c>
      <c r="L588" s="146">
        <f t="shared" si="47"/>
        <v>0.2939125077916227</v>
      </c>
      <c r="M588" s="147">
        <f t="shared" si="48"/>
        <v>1</v>
      </c>
      <c r="N588" s="141"/>
      <c r="O588" s="141"/>
      <c r="P588" s="141"/>
    </row>
    <row r="589" spans="1:16" x14ac:dyDescent="0.3">
      <c r="A589" s="19" t="s">
        <v>4</v>
      </c>
      <c r="B589" s="20">
        <v>88</v>
      </c>
      <c r="C589" s="21">
        <v>5.2</v>
      </c>
      <c r="D589" s="20">
        <v>2</v>
      </c>
      <c r="E589" s="123"/>
      <c r="G589" s="69" t="s">
        <v>265</v>
      </c>
      <c r="H589" s="86">
        <f>_xll.NetOutputPrediction(NTLP_VP162EF9971C4F05E0, "DG8A81A22", "VP162EF9971C4F05E0", APZ!$A$3:$E$3, A589:E589)</f>
        <v>-0.99296928610470325</v>
      </c>
      <c r="J589" s="138">
        <v>-1</v>
      </c>
      <c r="K589" s="138">
        <f t="shared" si="49"/>
        <v>-0.99296928610470325</v>
      </c>
      <c r="L589" s="146">
        <f t="shared" si="47"/>
        <v>-7.0307138952967474E-3</v>
      </c>
      <c r="M589" s="147">
        <f t="shared" si="48"/>
        <v>1</v>
      </c>
      <c r="N589" s="141"/>
      <c r="O589" s="141"/>
      <c r="P589" s="141"/>
    </row>
    <row r="590" spans="1:16" x14ac:dyDescent="0.3">
      <c r="A590" s="19" t="s">
        <v>4</v>
      </c>
      <c r="B590" s="20">
        <v>88</v>
      </c>
      <c r="C590" s="21">
        <v>5.2</v>
      </c>
      <c r="D590" s="20">
        <v>3</v>
      </c>
      <c r="E590" s="123"/>
      <c r="G590" s="69" t="s">
        <v>265</v>
      </c>
      <c r="H590" s="86">
        <f>_xll.NetOutputPrediction(NTLP_VP162EF9971C4F05E0, "DG8A81A22", "VP162EF9971C4F05E0", APZ!$A$3:$E$3, A590:E590)</f>
        <v>-0.99683587576701105</v>
      </c>
      <c r="J590" s="138">
        <v>-1</v>
      </c>
      <c r="K590" s="138">
        <f t="shared" si="49"/>
        <v>-0.99683587576701105</v>
      </c>
      <c r="L590" s="146">
        <f t="shared" si="47"/>
        <v>-3.1641242329889518E-3</v>
      </c>
      <c r="M590" s="147">
        <f t="shared" si="48"/>
        <v>1</v>
      </c>
      <c r="N590" s="141"/>
      <c r="O590" s="141"/>
      <c r="P590" s="141"/>
    </row>
    <row r="591" spans="1:16" x14ac:dyDescent="0.3">
      <c r="A591" s="19" t="s">
        <v>4</v>
      </c>
      <c r="B591" s="20">
        <v>88</v>
      </c>
      <c r="C591" s="21">
        <v>5.2</v>
      </c>
      <c r="D591" s="20">
        <v>4</v>
      </c>
      <c r="E591" s="123"/>
      <c r="G591" s="69" t="s">
        <v>265</v>
      </c>
      <c r="H591" s="86">
        <f>_xll.NetOutputPrediction(NTLP_VP162EF9971C4F05E0, "DG8A81A22", "VP162EF9971C4F05E0", APZ!$A$3:$E$3, A591:E591)</f>
        <v>-0.99683634798192122</v>
      </c>
      <c r="J591" s="138">
        <v>-1</v>
      </c>
      <c r="K591" s="138">
        <f t="shared" si="49"/>
        <v>-0.99683634798192122</v>
      </c>
      <c r="L591" s="146">
        <f t="shared" si="47"/>
        <v>-3.1636520180787775E-3</v>
      </c>
      <c r="M591" s="147">
        <f t="shared" si="48"/>
        <v>1</v>
      </c>
      <c r="N591" s="141"/>
      <c r="O591" s="141"/>
      <c r="P591" s="141"/>
    </row>
    <row r="592" spans="1:16" x14ac:dyDescent="0.3">
      <c r="A592" s="19" t="s">
        <v>4</v>
      </c>
      <c r="B592" s="20">
        <v>88</v>
      </c>
      <c r="C592" s="21">
        <v>5.2</v>
      </c>
      <c r="D592" s="20">
        <v>6</v>
      </c>
      <c r="E592" s="123"/>
      <c r="G592" s="69" t="s">
        <v>265</v>
      </c>
      <c r="H592" s="86">
        <f>_xll.NetOutputPrediction(NTLP_VP162EF9971C4F05E0, "DG8A81A22", "VP162EF9971C4F05E0", APZ!$A$3:$E$3, A592:E592)</f>
        <v>-0.99683636096411721</v>
      </c>
      <c r="J592" s="138">
        <v>-1</v>
      </c>
      <c r="K592" s="138">
        <f t="shared" si="49"/>
        <v>-0.99683636096411721</v>
      </c>
      <c r="L592" s="146">
        <f t="shared" si="47"/>
        <v>-3.1636390358827926E-3</v>
      </c>
      <c r="M592" s="147">
        <f t="shared" si="48"/>
        <v>1</v>
      </c>
      <c r="N592" s="141"/>
      <c r="O592" s="141"/>
      <c r="P592" s="141"/>
    </row>
    <row r="593" spans="1:16" x14ac:dyDescent="0.3">
      <c r="A593" s="19" t="s">
        <v>4</v>
      </c>
      <c r="B593" s="20">
        <v>88</v>
      </c>
      <c r="C593" s="21">
        <v>5.2</v>
      </c>
      <c r="D593" s="20">
        <v>8</v>
      </c>
      <c r="E593" s="123"/>
      <c r="G593" s="69" t="s">
        <v>265</v>
      </c>
      <c r="H593" s="86">
        <f>_xll.NetOutputPrediction(NTLP_VP162EF9971C4F05E0, "DG8A81A22", "VP162EF9971C4F05E0", APZ!$A$3:$E$3, A593:E593)</f>
        <v>-0.99683636141459897</v>
      </c>
      <c r="J593" s="138">
        <v>-1</v>
      </c>
      <c r="K593" s="138">
        <f t="shared" si="49"/>
        <v>-0.99683636141459897</v>
      </c>
      <c r="L593" s="146">
        <f t="shared" si="47"/>
        <v>-3.1636385854010296E-3</v>
      </c>
      <c r="M593" s="147">
        <f t="shared" si="48"/>
        <v>1</v>
      </c>
      <c r="N593" s="141"/>
      <c r="O593" s="141"/>
      <c r="P593" s="141"/>
    </row>
    <row r="594" spans="1:16" x14ac:dyDescent="0.3">
      <c r="A594" s="19" t="s">
        <v>4</v>
      </c>
      <c r="B594" s="20">
        <v>88</v>
      </c>
      <c r="C594" s="21">
        <v>5.2</v>
      </c>
      <c r="D594" s="20">
        <v>10</v>
      </c>
      <c r="E594" s="123"/>
      <c r="G594" s="69" t="s">
        <v>265</v>
      </c>
      <c r="H594" s="86">
        <f>_xll.NetOutputPrediction(NTLP_VP162EF9971C4F05E0, "DG8A81A22", "VP162EF9971C4F05E0", APZ!$A$3:$E$3, A594:E594)</f>
        <v>-0.99683636153725064</v>
      </c>
      <c r="J594" s="138">
        <v>-1</v>
      </c>
      <c r="K594" s="138">
        <f t="shared" si="49"/>
        <v>-0.99683636153725064</v>
      </c>
      <c r="L594" s="146">
        <f t="shared" si="47"/>
        <v>-3.163638462749363E-3</v>
      </c>
      <c r="M594" s="147">
        <f t="shared" si="48"/>
        <v>1</v>
      </c>
      <c r="N594" s="141"/>
      <c r="O594" s="141"/>
      <c r="P594" s="141"/>
    </row>
    <row r="595" spans="1:16" x14ac:dyDescent="0.3">
      <c r="A595" s="19" t="s">
        <v>4</v>
      </c>
      <c r="B595" s="20">
        <v>88</v>
      </c>
      <c r="C595" s="21">
        <v>5.2</v>
      </c>
      <c r="D595" s="20">
        <v>0</v>
      </c>
      <c r="E595" s="123"/>
      <c r="G595" s="69" t="s">
        <v>265</v>
      </c>
      <c r="H595" s="86">
        <f>_xll.NetOutputPrediction(NTLP_VP162EF9971C4F05E0, "DG8A81A22", "VP162EF9971C4F05E0", APZ!$A$3:$E$3, A595:E595)</f>
        <v>0.93166226084419534</v>
      </c>
      <c r="J595" s="138">
        <v>4.6451008077937868</v>
      </c>
      <c r="K595" s="138">
        <f t="shared" si="49"/>
        <v>5.2</v>
      </c>
      <c r="L595" s="146">
        <f t="shared" si="47"/>
        <v>-0.55489919220621342</v>
      </c>
      <c r="M595" s="147">
        <f t="shared" si="48"/>
        <v>1</v>
      </c>
      <c r="N595" s="141"/>
      <c r="O595" s="141"/>
      <c r="P595" s="141"/>
    </row>
    <row r="596" spans="1:16" x14ac:dyDescent="0.3">
      <c r="A596" s="19" t="s">
        <v>4</v>
      </c>
      <c r="B596" s="20">
        <v>88</v>
      </c>
      <c r="C596" s="21">
        <v>5.2</v>
      </c>
      <c r="D596" s="20">
        <v>1</v>
      </c>
      <c r="E596" s="123"/>
      <c r="G596" s="69" t="s">
        <v>265</v>
      </c>
      <c r="H596" s="86">
        <f>_xll.NetOutputPrediction(NTLP_VP162EF9971C4F05E0, "DG8A81A22", "VP162EF9971C4F05E0", APZ!$A$3:$E$3, A596:E596)</f>
        <v>0.85682476074413638</v>
      </c>
      <c r="J596" s="138">
        <v>4.1374688326093736</v>
      </c>
      <c r="K596" s="138">
        <f t="shared" si="49"/>
        <v>4.8108449994796931</v>
      </c>
      <c r="L596" s="146">
        <f t="shared" si="47"/>
        <v>-0.67337616687031954</v>
      </c>
      <c r="M596" s="147">
        <f t="shared" si="48"/>
        <v>1</v>
      </c>
      <c r="N596" s="141"/>
      <c r="O596" s="141"/>
      <c r="P596" s="141"/>
    </row>
    <row r="597" spans="1:16" x14ac:dyDescent="0.3">
      <c r="A597" s="19" t="s">
        <v>4</v>
      </c>
      <c r="B597" s="20">
        <v>88</v>
      </c>
      <c r="C597" s="21">
        <v>5.2</v>
      </c>
      <c r="D597" s="20">
        <v>2</v>
      </c>
      <c r="E597" s="123"/>
      <c r="G597" s="69" t="s">
        <v>265</v>
      </c>
      <c r="H597" s="86">
        <f>_xll.NetOutputPrediction(NTLP_VP162EF9971C4F05E0, "DG8A81A22", "VP162EF9971C4F05E0", APZ!$A$3:$E$3, A597:E597)</f>
        <v>-0.99296928610470325</v>
      </c>
      <c r="J597" s="138">
        <v>-1</v>
      </c>
      <c r="K597" s="138">
        <f t="shared" si="49"/>
        <v>-0.99296928610470325</v>
      </c>
      <c r="L597" s="146">
        <f t="shared" si="47"/>
        <v>-7.0307138952967474E-3</v>
      </c>
      <c r="M597" s="147">
        <f t="shared" si="48"/>
        <v>1</v>
      </c>
      <c r="N597" s="141"/>
      <c r="O597" s="141"/>
      <c r="P597" s="141"/>
    </row>
    <row r="598" spans="1:16" x14ac:dyDescent="0.3">
      <c r="A598" s="19" t="s">
        <v>4</v>
      </c>
      <c r="B598" s="20">
        <v>88</v>
      </c>
      <c r="C598" s="21">
        <v>5.2</v>
      </c>
      <c r="D598" s="20">
        <v>3</v>
      </c>
      <c r="E598" s="123"/>
      <c r="G598" s="69" t="s">
        <v>265</v>
      </c>
      <c r="H598" s="86">
        <f>_xll.NetOutputPrediction(NTLP_VP162EF9971C4F05E0, "DG8A81A22", "VP162EF9971C4F05E0", APZ!$A$3:$E$3, A598:E598)</f>
        <v>-0.99683587576701105</v>
      </c>
      <c r="J598" s="138">
        <v>-1</v>
      </c>
      <c r="K598" s="138">
        <f t="shared" si="49"/>
        <v>-0.99683587576701105</v>
      </c>
      <c r="L598" s="146">
        <f t="shared" si="47"/>
        <v>-3.1641242329889518E-3</v>
      </c>
      <c r="M598" s="147">
        <f t="shared" si="48"/>
        <v>1</v>
      </c>
      <c r="N598" s="141"/>
      <c r="O598" s="141"/>
      <c r="P598" s="141"/>
    </row>
    <row r="599" spans="1:16" x14ac:dyDescent="0.3">
      <c r="A599" s="19" t="s">
        <v>4</v>
      </c>
      <c r="B599" s="20">
        <v>88</v>
      </c>
      <c r="C599" s="21">
        <v>5.2</v>
      </c>
      <c r="D599" s="20">
        <v>4</v>
      </c>
      <c r="E599" s="123"/>
      <c r="G599" s="69" t="s">
        <v>265</v>
      </c>
      <c r="H599" s="86">
        <f>_xll.NetOutputPrediction(NTLP_VP162EF9971C4F05E0, "DG8A81A22", "VP162EF9971C4F05E0", APZ!$A$3:$E$3, A599:E599)</f>
        <v>-0.99683634798192122</v>
      </c>
      <c r="J599" s="138">
        <v>-1</v>
      </c>
      <c r="K599" s="138">
        <f t="shared" si="49"/>
        <v>-0.99683634798192122</v>
      </c>
      <c r="L599" s="146">
        <f t="shared" si="47"/>
        <v>-3.1636520180787775E-3</v>
      </c>
      <c r="M599" s="147">
        <f t="shared" si="48"/>
        <v>1</v>
      </c>
      <c r="N599" s="141"/>
      <c r="O599" s="141"/>
      <c r="P599" s="141"/>
    </row>
    <row r="600" spans="1:16" x14ac:dyDescent="0.3">
      <c r="A600" s="19" t="s">
        <v>4</v>
      </c>
      <c r="B600" s="20">
        <v>88</v>
      </c>
      <c r="C600" s="21">
        <v>5.2</v>
      </c>
      <c r="D600" s="20">
        <v>6</v>
      </c>
      <c r="E600" s="123"/>
      <c r="G600" s="69" t="s">
        <v>265</v>
      </c>
      <c r="H600" s="86">
        <f>_xll.NetOutputPrediction(NTLP_VP162EF9971C4F05E0, "DG8A81A22", "VP162EF9971C4F05E0", APZ!$A$3:$E$3, A600:E600)</f>
        <v>-0.99683636096411721</v>
      </c>
      <c r="J600" s="138">
        <v>-1</v>
      </c>
      <c r="K600" s="138">
        <f t="shared" si="49"/>
        <v>-0.99683636096411721</v>
      </c>
      <c r="L600" s="146">
        <f t="shared" si="47"/>
        <v>-3.1636390358827926E-3</v>
      </c>
      <c r="M600" s="147">
        <f t="shared" si="48"/>
        <v>1</v>
      </c>
      <c r="N600" s="141"/>
      <c r="O600" s="141"/>
      <c r="P600" s="141"/>
    </row>
    <row r="601" spans="1:16" x14ac:dyDescent="0.3">
      <c r="A601" s="19" t="s">
        <v>4</v>
      </c>
      <c r="B601" s="20">
        <v>88</v>
      </c>
      <c r="C601" s="21">
        <v>5.2</v>
      </c>
      <c r="D601" s="20">
        <v>8</v>
      </c>
      <c r="E601" s="123"/>
      <c r="G601" s="69" t="s">
        <v>265</v>
      </c>
      <c r="H601" s="86">
        <f>_xll.NetOutputPrediction(NTLP_VP162EF9971C4F05E0, "DG8A81A22", "VP162EF9971C4F05E0", APZ!$A$3:$E$3, A601:E601)</f>
        <v>-0.99683636141459897</v>
      </c>
      <c r="J601" s="138">
        <v>-1</v>
      </c>
      <c r="K601" s="138">
        <f t="shared" si="49"/>
        <v>-0.99683636141459897</v>
      </c>
      <c r="L601" s="146">
        <f t="shared" si="47"/>
        <v>-3.1636385854010296E-3</v>
      </c>
      <c r="M601" s="147">
        <f t="shared" si="48"/>
        <v>1</v>
      </c>
      <c r="N601" s="141"/>
      <c r="O601" s="141"/>
      <c r="P601" s="141"/>
    </row>
    <row r="602" spans="1:16" x14ac:dyDescent="0.3">
      <c r="A602" s="19" t="s">
        <v>4</v>
      </c>
      <c r="B602" s="20">
        <v>88</v>
      </c>
      <c r="C602" s="21">
        <v>5.2</v>
      </c>
      <c r="D602" s="20">
        <v>10</v>
      </c>
      <c r="E602" s="123"/>
      <c r="G602" s="69" t="s">
        <v>265</v>
      </c>
      <c r="H602" s="86">
        <f>_xll.NetOutputPrediction(NTLP_VP162EF9971C4F05E0, "DG8A81A22", "VP162EF9971C4F05E0", APZ!$A$3:$E$3, A602:E602)</f>
        <v>-0.99683636153725064</v>
      </c>
      <c r="J602" s="138">
        <v>-1</v>
      </c>
      <c r="K602" s="138">
        <f t="shared" si="49"/>
        <v>-0.99683636153725064</v>
      </c>
      <c r="L602" s="146">
        <f t="shared" si="47"/>
        <v>-3.163638462749363E-3</v>
      </c>
      <c r="M602" s="147">
        <f t="shared" si="48"/>
        <v>1</v>
      </c>
      <c r="N602" s="141"/>
      <c r="O602" s="141"/>
      <c r="P602" s="141"/>
    </row>
    <row r="603" spans="1:16" x14ac:dyDescent="0.3">
      <c r="A603" s="19" t="s">
        <v>4</v>
      </c>
      <c r="B603" s="20">
        <v>88</v>
      </c>
      <c r="C603" s="21">
        <v>5.2</v>
      </c>
      <c r="D603" s="20">
        <v>0</v>
      </c>
      <c r="E603" s="123"/>
      <c r="G603" s="69" t="s">
        <v>265</v>
      </c>
      <c r="H603" s="86">
        <f>_xll.NetOutputPrediction(NTLP_VP162EF9971C4F05E0, "DG8A81A22", "VP162EF9971C4F05E0", APZ!$A$3:$E$3, A603:E603)</f>
        <v>0.93166226084419534</v>
      </c>
      <c r="J603" s="138">
        <v>5.5379011768134125</v>
      </c>
      <c r="K603" s="138">
        <f t="shared" si="49"/>
        <v>5.2</v>
      </c>
      <c r="L603" s="146">
        <f t="shared" si="47"/>
        <v>0.33790117681341236</v>
      </c>
      <c r="M603" s="147">
        <f t="shared" si="48"/>
        <v>1</v>
      </c>
      <c r="N603" s="141"/>
      <c r="O603" s="141"/>
      <c r="P603" s="141"/>
    </row>
    <row r="604" spans="1:16" x14ac:dyDescent="0.3">
      <c r="A604" s="19" t="s">
        <v>4</v>
      </c>
      <c r="B604" s="20">
        <v>88</v>
      </c>
      <c r="C604" s="21">
        <v>5.2</v>
      </c>
      <c r="D604" s="20">
        <v>1</v>
      </c>
      <c r="E604" s="123"/>
      <c r="G604" s="69" t="s">
        <v>265</v>
      </c>
      <c r="H604" s="86">
        <f>_xll.NetOutputPrediction(NTLP_VP162EF9971C4F05E0, "DG8A81A22", "VP162EF9971C4F05E0", APZ!$A$3:$E$3, A604:E604)</f>
        <v>0.85682476074413638</v>
      </c>
      <c r="J604" s="138">
        <v>3.4560445715737376</v>
      </c>
      <c r="K604" s="138">
        <f t="shared" si="49"/>
        <v>4.8108449994796931</v>
      </c>
      <c r="L604" s="146">
        <f t="shared" si="47"/>
        <v>-1.3548004279059556</v>
      </c>
      <c r="M604" s="147">
        <f t="shared" si="48"/>
        <v>0</v>
      </c>
      <c r="N604" s="141"/>
      <c r="O604" s="141"/>
      <c r="P604" s="141"/>
    </row>
    <row r="605" spans="1:16" x14ac:dyDescent="0.3">
      <c r="A605" s="19" t="s">
        <v>4</v>
      </c>
      <c r="B605" s="20">
        <v>88</v>
      </c>
      <c r="C605" s="21">
        <v>5.2</v>
      </c>
      <c r="D605" s="20">
        <v>2</v>
      </c>
      <c r="E605" s="123"/>
      <c r="G605" s="69" t="s">
        <v>265</v>
      </c>
      <c r="H605" s="86">
        <f>_xll.NetOutputPrediction(NTLP_VP162EF9971C4F05E0, "DG8A81A22", "VP162EF9971C4F05E0", APZ!$A$3:$E$3, A605:E605)</f>
        <v>-0.99296928610470325</v>
      </c>
      <c r="J605" s="138">
        <v>-1</v>
      </c>
      <c r="K605" s="138">
        <f t="shared" si="49"/>
        <v>-0.99296928610470325</v>
      </c>
      <c r="L605" s="146">
        <f t="shared" si="47"/>
        <v>-7.0307138952967474E-3</v>
      </c>
      <c r="M605" s="147">
        <f t="shared" si="48"/>
        <v>1</v>
      </c>
      <c r="N605" s="141"/>
      <c r="O605" s="141"/>
      <c r="P605" s="141"/>
    </row>
    <row r="606" spans="1:16" x14ac:dyDescent="0.3">
      <c r="A606" s="19" t="s">
        <v>4</v>
      </c>
      <c r="B606" s="20">
        <v>88</v>
      </c>
      <c r="C606" s="21">
        <v>5.2</v>
      </c>
      <c r="D606" s="20">
        <v>3</v>
      </c>
      <c r="E606" s="123"/>
      <c r="G606" s="69" t="s">
        <v>265</v>
      </c>
      <c r="H606" s="86">
        <f>_xll.NetOutputPrediction(NTLP_VP162EF9971C4F05E0, "DG8A81A22", "VP162EF9971C4F05E0", APZ!$A$3:$E$3, A606:E606)</f>
        <v>-0.99683587576701105</v>
      </c>
      <c r="J606" s="138">
        <v>-1</v>
      </c>
      <c r="K606" s="138">
        <f t="shared" si="49"/>
        <v>-0.99683587576701105</v>
      </c>
      <c r="L606" s="146">
        <f t="shared" si="47"/>
        <v>-3.1641242329889518E-3</v>
      </c>
      <c r="M606" s="147">
        <f t="shared" si="48"/>
        <v>1</v>
      </c>
      <c r="N606" s="141"/>
      <c r="O606" s="141"/>
      <c r="P606" s="141"/>
    </row>
    <row r="607" spans="1:16" x14ac:dyDescent="0.3">
      <c r="A607" s="19" t="s">
        <v>4</v>
      </c>
      <c r="B607" s="20">
        <v>88</v>
      </c>
      <c r="C607" s="21">
        <v>5.2</v>
      </c>
      <c r="D607" s="20">
        <v>4</v>
      </c>
      <c r="E607" s="123"/>
      <c r="G607" s="69" t="s">
        <v>265</v>
      </c>
      <c r="H607" s="86">
        <f>_xll.NetOutputPrediction(NTLP_VP162EF9971C4F05E0, "DG8A81A22", "VP162EF9971C4F05E0", APZ!$A$3:$E$3, A607:E607)</f>
        <v>-0.99683634798192122</v>
      </c>
      <c r="J607" s="138">
        <v>-1</v>
      </c>
      <c r="K607" s="138">
        <f t="shared" si="49"/>
        <v>-0.99683634798192122</v>
      </c>
      <c r="L607" s="146">
        <f t="shared" si="47"/>
        <v>-3.1636520180787775E-3</v>
      </c>
      <c r="M607" s="147">
        <f t="shared" si="48"/>
        <v>1</v>
      </c>
      <c r="N607" s="141"/>
      <c r="O607" s="141"/>
      <c r="P607" s="141"/>
    </row>
    <row r="608" spans="1:16" x14ac:dyDescent="0.3">
      <c r="A608" s="19" t="s">
        <v>4</v>
      </c>
      <c r="B608" s="20">
        <v>88</v>
      </c>
      <c r="C608" s="21">
        <v>5.2</v>
      </c>
      <c r="D608" s="20">
        <v>6</v>
      </c>
      <c r="E608" s="123"/>
      <c r="G608" s="69" t="s">
        <v>265</v>
      </c>
      <c r="H608" s="86">
        <f>_xll.NetOutputPrediction(NTLP_VP162EF9971C4F05E0, "DG8A81A22", "VP162EF9971C4F05E0", APZ!$A$3:$E$3, A608:E608)</f>
        <v>-0.99683636096411721</v>
      </c>
      <c r="J608" s="138">
        <v>-1</v>
      </c>
      <c r="K608" s="138">
        <f t="shared" si="49"/>
        <v>-0.99683636096411721</v>
      </c>
      <c r="L608" s="146">
        <f t="shared" si="47"/>
        <v>-3.1636390358827926E-3</v>
      </c>
      <c r="M608" s="147">
        <f t="shared" si="48"/>
        <v>1</v>
      </c>
      <c r="N608" s="141"/>
      <c r="O608" s="141"/>
      <c r="P608" s="141"/>
    </row>
    <row r="609" spans="1:16" x14ac:dyDescent="0.3">
      <c r="A609" s="19" t="s">
        <v>4</v>
      </c>
      <c r="B609" s="20">
        <v>88</v>
      </c>
      <c r="C609" s="21">
        <v>5.2</v>
      </c>
      <c r="D609" s="20">
        <v>8</v>
      </c>
      <c r="E609" s="123"/>
      <c r="G609" s="69" t="s">
        <v>265</v>
      </c>
      <c r="H609" s="86">
        <f>_xll.NetOutputPrediction(NTLP_VP162EF9971C4F05E0, "DG8A81A22", "VP162EF9971C4F05E0", APZ!$A$3:$E$3, A609:E609)</f>
        <v>-0.99683636141459897</v>
      </c>
      <c r="J609" s="138">
        <v>-1</v>
      </c>
      <c r="K609" s="138">
        <f t="shared" si="49"/>
        <v>-0.99683636141459897</v>
      </c>
      <c r="L609" s="146">
        <f t="shared" si="47"/>
        <v>-3.1636385854010296E-3</v>
      </c>
      <c r="M609" s="147">
        <f t="shared" si="48"/>
        <v>1</v>
      </c>
      <c r="N609" s="141"/>
      <c r="O609" s="141"/>
      <c r="P609" s="141"/>
    </row>
    <row r="610" spans="1:16" x14ac:dyDescent="0.3">
      <c r="A610" s="19" t="s">
        <v>4</v>
      </c>
      <c r="B610" s="20">
        <v>88</v>
      </c>
      <c r="C610" s="21">
        <v>5.2</v>
      </c>
      <c r="D610" s="20">
        <v>10</v>
      </c>
      <c r="E610" s="123"/>
      <c r="G610" s="69" t="s">
        <v>265</v>
      </c>
      <c r="H610" s="86">
        <f>_xll.NetOutputPrediction(NTLP_VP162EF9971C4F05E0, "DG8A81A22", "VP162EF9971C4F05E0", APZ!$A$3:$E$3, A610:E610)</f>
        <v>-0.99683636153725064</v>
      </c>
      <c r="J610" s="138">
        <v>-1</v>
      </c>
      <c r="K610" s="138">
        <f t="shared" si="49"/>
        <v>-0.99683636153725064</v>
      </c>
      <c r="L610" s="146">
        <f t="shared" si="47"/>
        <v>-3.163638462749363E-3</v>
      </c>
      <c r="M610" s="147">
        <f t="shared" si="48"/>
        <v>1</v>
      </c>
      <c r="N610" s="141"/>
      <c r="O610" s="141"/>
      <c r="P610" s="141"/>
    </row>
    <row r="611" spans="1:16" x14ac:dyDescent="0.3">
      <c r="A611" s="19" t="s">
        <v>4</v>
      </c>
      <c r="B611" s="20">
        <v>88</v>
      </c>
      <c r="C611" s="21">
        <v>3.6</v>
      </c>
      <c r="D611" s="20">
        <v>0</v>
      </c>
      <c r="E611" s="123"/>
      <c r="G611" s="69" t="s">
        <v>265</v>
      </c>
      <c r="H611" s="86">
        <f>_xll.NetOutputPrediction(NTLP_VP162EF9971C4F05E0, "DG8A81A22", "VP162EF9971C4F05E0", APZ!$A$3:$E$3, A611:E611)</f>
        <v>0.93073572610583155</v>
      </c>
      <c r="J611" s="142">
        <v>2.933348849953449</v>
      </c>
      <c r="K611" s="142">
        <f>IF(H611&lt;=0,H611,((H611*C611)+($C$611-($H$611*$C$611))))</f>
        <v>3.6</v>
      </c>
      <c r="L611" s="130">
        <f t="shared" ref="L611:L642" si="50">J611-K611</f>
        <v>-0.66665115004655107</v>
      </c>
      <c r="M611" s="131">
        <f t="shared" ref="M611:M642" si="51">IF(L611&lt;-1,0,IF(L611&gt;0.5,0,1))</f>
        <v>1</v>
      </c>
      <c r="N611" s="131">
        <f>SUM(M611:M642)</f>
        <v>29</v>
      </c>
      <c r="O611" s="131">
        <f>COUNT(M611:M642)</f>
        <v>32</v>
      </c>
      <c r="P611" s="132">
        <f>N611/O611</f>
        <v>0.90625</v>
      </c>
    </row>
    <row r="612" spans="1:16" x14ac:dyDescent="0.3">
      <c r="A612" s="19" t="s">
        <v>4</v>
      </c>
      <c r="B612" s="20">
        <v>88</v>
      </c>
      <c r="C612" s="21">
        <v>3.6</v>
      </c>
      <c r="D612" s="20">
        <v>1</v>
      </c>
      <c r="E612" s="123"/>
      <c r="G612" s="69" t="s">
        <v>265</v>
      </c>
      <c r="H612" s="86">
        <f>_xll.NetOutputPrediction(NTLP_VP162EF9971C4F05E0, "DG8A81A22", "VP162EF9971C4F05E0", APZ!$A$3:$E$3, A612:E612)</f>
        <v>0.77575015942933123</v>
      </c>
      <c r="J612" s="142">
        <v>1.6508369359798432</v>
      </c>
      <c r="K612" s="142">
        <f t="shared" ref="K612:K642" si="52">IF(H612&lt;=0,H612,((H612*C612)+($C$611-($H$611*$C$611))))</f>
        <v>3.0420519599645988</v>
      </c>
      <c r="L612" s="130">
        <f t="shared" si="50"/>
        <v>-1.3912150239847556</v>
      </c>
      <c r="M612" s="131">
        <f t="shared" si="51"/>
        <v>0</v>
      </c>
      <c r="N612" s="133"/>
      <c r="O612" s="133"/>
      <c r="P612" s="133"/>
    </row>
    <row r="613" spans="1:16" x14ac:dyDescent="0.3">
      <c r="A613" s="19" t="s">
        <v>4</v>
      </c>
      <c r="B613" s="20">
        <v>88</v>
      </c>
      <c r="C613" s="21">
        <v>3.6</v>
      </c>
      <c r="D613" s="20">
        <v>2</v>
      </c>
      <c r="E613" s="123"/>
      <c r="G613" s="69" t="s">
        <v>265</v>
      </c>
      <c r="H613" s="86">
        <f>_xll.NetOutputPrediction(NTLP_VP162EF9971C4F05E0, "DG8A81A22", "VP162EF9971C4F05E0", APZ!$A$3:$E$3, A613:E613)</f>
        <v>-0.99579772524269572</v>
      </c>
      <c r="J613" s="142">
        <v>-1</v>
      </c>
      <c r="K613" s="142">
        <f t="shared" si="52"/>
        <v>-0.99579772524269572</v>
      </c>
      <c r="L613" s="130">
        <f t="shared" si="50"/>
        <v>-4.2022747573042807E-3</v>
      </c>
      <c r="M613" s="131">
        <f t="shared" si="51"/>
        <v>1</v>
      </c>
      <c r="N613" s="133"/>
      <c r="O613" s="133"/>
      <c r="P613" s="133"/>
    </row>
    <row r="614" spans="1:16" x14ac:dyDescent="0.3">
      <c r="A614" s="19" t="s">
        <v>4</v>
      </c>
      <c r="B614" s="20">
        <v>88</v>
      </c>
      <c r="C614" s="21">
        <v>3.6</v>
      </c>
      <c r="D614" s="20">
        <v>3</v>
      </c>
      <c r="E614" s="123"/>
      <c r="G614" s="69" t="s">
        <v>265</v>
      </c>
      <c r="H614" s="86">
        <f>_xll.NetOutputPrediction(NTLP_VP162EF9971C4F05E0, "DG8A81A22", "VP162EF9971C4F05E0", APZ!$A$3:$E$3, A614:E614)</f>
        <v>-0.99683610446096871</v>
      </c>
      <c r="J614" s="142">
        <v>-1</v>
      </c>
      <c r="K614" s="142">
        <f t="shared" si="52"/>
        <v>-0.99683610446096871</v>
      </c>
      <c r="L614" s="130">
        <f t="shared" si="50"/>
        <v>-3.1638955390312917E-3</v>
      </c>
      <c r="M614" s="131">
        <f t="shared" si="51"/>
        <v>1</v>
      </c>
      <c r="N614" s="133"/>
      <c r="O614" s="133"/>
      <c r="P614" s="133"/>
    </row>
    <row r="615" spans="1:16" x14ac:dyDescent="0.3">
      <c r="A615" s="19" t="s">
        <v>4</v>
      </c>
      <c r="B615" s="20">
        <v>88</v>
      </c>
      <c r="C615" s="21">
        <v>3.6</v>
      </c>
      <c r="D615" s="20">
        <v>4</v>
      </c>
      <c r="E615" s="123"/>
      <c r="G615" s="69" t="s">
        <v>265</v>
      </c>
      <c r="H615" s="86">
        <f>_xll.NetOutputPrediction(NTLP_VP162EF9971C4F05E0, "DG8A81A22", "VP162EF9971C4F05E0", APZ!$A$3:$E$3, A615:E615)</f>
        <v>-0.99683635150834971</v>
      </c>
      <c r="J615" s="142">
        <v>-1</v>
      </c>
      <c r="K615" s="142">
        <f t="shared" si="52"/>
        <v>-0.99683635150834971</v>
      </c>
      <c r="L615" s="130">
        <f t="shared" si="50"/>
        <v>-3.1636484916502949E-3</v>
      </c>
      <c r="M615" s="131">
        <f t="shared" si="51"/>
        <v>1</v>
      </c>
      <c r="N615" s="133"/>
      <c r="O615" s="133"/>
      <c r="P615" s="133"/>
    </row>
    <row r="616" spans="1:16" x14ac:dyDescent="0.3">
      <c r="A616" s="19" t="s">
        <v>4</v>
      </c>
      <c r="B616" s="20">
        <v>88</v>
      </c>
      <c r="C616" s="21">
        <v>3.6</v>
      </c>
      <c r="D616" s="20">
        <v>6</v>
      </c>
      <c r="E616" s="123"/>
      <c r="G616" s="69" t="s">
        <v>265</v>
      </c>
      <c r="H616" s="86">
        <f>_xll.NetOutputPrediction(NTLP_VP162EF9971C4F05E0, "DG8A81A22", "VP162EF9971C4F05E0", APZ!$A$3:$E$3, A616:E616)</f>
        <v>-0.99683636117983665</v>
      </c>
      <c r="J616" s="142">
        <v>-1</v>
      </c>
      <c r="K616" s="142">
        <f t="shared" si="52"/>
        <v>-0.99683636117983665</v>
      </c>
      <c r="L616" s="130">
        <f t="shared" si="50"/>
        <v>-3.1636388201633503E-3</v>
      </c>
      <c r="M616" s="131">
        <f t="shared" si="51"/>
        <v>1</v>
      </c>
      <c r="N616" s="133"/>
      <c r="O616" s="133"/>
      <c r="P616" s="133"/>
    </row>
    <row r="617" spans="1:16" x14ac:dyDescent="0.3">
      <c r="A617" s="19" t="s">
        <v>4</v>
      </c>
      <c r="B617" s="20">
        <v>88</v>
      </c>
      <c r="C617" s="21">
        <v>3.6</v>
      </c>
      <c r="D617" s="20">
        <v>8</v>
      </c>
      <c r="E617" s="123"/>
      <c r="G617" s="69" t="s">
        <v>265</v>
      </c>
      <c r="H617" s="86">
        <f>_xll.NetOutputPrediction(NTLP_VP162EF9971C4F05E0, "DG8A81A22", "VP162EF9971C4F05E0", APZ!$A$3:$E$3, A617:E617)</f>
        <v>-0.9968363615127569</v>
      </c>
      <c r="J617" s="142">
        <v>-1</v>
      </c>
      <c r="K617" s="142">
        <f t="shared" si="52"/>
        <v>-0.9968363615127569</v>
      </c>
      <c r="L617" s="130">
        <f t="shared" si="50"/>
        <v>-3.1636384872431034E-3</v>
      </c>
      <c r="M617" s="131">
        <f t="shared" si="51"/>
        <v>1</v>
      </c>
      <c r="N617" s="133"/>
      <c r="O617" s="133"/>
      <c r="P617" s="133"/>
    </row>
    <row r="618" spans="1:16" x14ac:dyDescent="0.3">
      <c r="A618" s="19" t="s">
        <v>4</v>
      </c>
      <c r="B618" s="20">
        <v>88</v>
      </c>
      <c r="C618" s="21">
        <v>3.6</v>
      </c>
      <c r="D618" s="20">
        <v>10</v>
      </c>
      <c r="E618" s="123"/>
      <c r="G618" s="69" t="s">
        <v>265</v>
      </c>
      <c r="H618" s="86">
        <f>_xll.NetOutputPrediction(NTLP_VP162EF9971C4F05E0, "DG8A81A22", "VP162EF9971C4F05E0", APZ!$A$3:$E$3, A618:E618)</f>
        <v>-0.99683636159436673</v>
      </c>
      <c r="J618" s="142">
        <v>-1</v>
      </c>
      <c r="K618" s="142">
        <f t="shared" si="52"/>
        <v>-0.99683636159436673</v>
      </c>
      <c r="L618" s="130">
        <f t="shared" si="50"/>
        <v>-3.1636384056332734E-3</v>
      </c>
      <c r="M618" s="131">
        <f t="shared" si="51"/>
        <v>1</v>
      </c>
      <c r="N618" s="133"/>
      <c r="O618" s="133"/>
      <c r="P618" s="133"/>
    </row>
    <row r="619" spans="1:16" x14ac:dyDescent="0.3">
      <c r="A619" s="19" t="s">
        <v>4</v>
      </c>
      <c r="B619" s="20">
        <v>88</v>
      </c>
      <c r="C619" s="21">
        <v>3.6</v>
      </c>
      <c r="D619" s="20">
        <v>0</v>
      </c>
      <c r="E619" s="123"/>
      <c r="G619" s="69" t="s">
        <v>265</v>
      </c>
      <c r="H619" s="86">
        <f>_xll.NetOutputPrediction(NTLP_VP162EF9971C4F05E0, "DG8A81A22", "VP162EF9971C4F05E0", APZ!$A$3:$E$3, A619:E619)</f>
        <v>0.93073572610583155</v>
      </c>
      <c r="J619" s="142">
        <v>3.5107622660936211</v>
      </c>
      <c r="K619" s="142">
        <f t="shared" si="52"/>
        <v>3.6</v>
      </c>
      <c r="L619" s="130">
        <f t="shared" si="50"/>
        <v>-8.9237733906379013E-2</v>
      </c>
      <c r="M619" s="131">
        <f t="shared" si="51"/>
        <v>1</v>
      </c>
      <c r="N619" s="133"/>
      <c r="O619" s="133"/>
      <c r="P619" s="133"/>
    </row>
    <row r="620" spans="1:16" x14ac:dyDescent="0.3">
      <c r="A620" s="19" t="s">
        <v>4</v>
      </c>
      <c r="B620" s="20">
        <v>88</v>
      </c>
      <c r="C620" s="21">
        <v>3.6</v>
      </c>
      <c r="D620" s="20">
        <v>1</v>
      </c>
      <c r="E620" s="123"/>
      <c r="G620" s="69" t="s">
        <v>265</v>
      </c>
      <c r="H620" s="86">
        <f>_xll.NetOutputPrediction(NTLP_VP162EF9971C4F05E0, "DG8A81A22", "VP162EF9971C4F05E0", APZ!$A$3:$E$3, A620:E620)</f>
        <v>0.77575015942933123</v>
      </c>
      <c r="J620" s="142">
        <v>2.6382309020866219</v>
      </c>
      <c r="K620" s="142">
        <f t="shared" si="52"/>
        <v>3.0420519599645988</v>
      </c>
      <c r="L620" s="130">
        <f t="shared" si="50"/>
        <v>-0.40382105787797684</v>
      </c>
      <c r="M620" s="131">
        <f t="shared" si="51"/>
        <v>1</v>
      </c>
      <c r="N620" s="133"/>
      <c r="O620" s="133"/>
      <c r="P620" s="133"/>
    </row>
    <row r="621" spans="1:16" x14ac:dyDescent="0.3">
      <c r="A621" s="19" t="s">
        <v>4</v>
      </c>
      <c r="B621" s="20">
        <v>88</v>
      </c>
      <c r="C621" s="21">
        <v>3.6</v>
      </c>
      <c r="D621" s="20">
        <v>2</v>
      </c>
      <c r="E621" s="123"/>
      <c r="G621" s="69" t="s">
        <v>265</v>
      </c>
      <c r="H621" s="86">
        <f>_xll.NetOutputPrediction(NTLP_VP162EF9971C4F05E0, "DG8A81A22", "VP162EF9971C4F05E0", APZ!$A$3:$E$3, A621:E621)</f>
        <v>-0.99579772524269572</v>
      </c>
      <c r="J621" s="142">
        <v>-1</v>
      </c>
      <c r="K621" s="142">
        <f t="shared" si="52"/>
        <v>-0.99579772524269572</v>
      </c>
      <c r="L621" s="130">
        <f t="shared" si="50"/>
        <v>-4.2022747573042807E-3</v>
      </c>
      <c r="M621" s="131">
        <f t="shared" si="51"/>
        <v>1</v>
      </c>
      <c r="N621" s="133"/>
      <c r="O621" s="133"/>
      <c r="P621" s="133"/>
    </row>
    <row r="622" spans="1:16" x14ac:dyDescent="0.3">
      <c r="A622" s="19" t="s">
        <v>4</v>
      </c>
      <c r="B622" s="20">
        <v>88</v>
      </c>
      <c r="C622" s="21">
        <v>3.6</v>
      </c>
      <c r="D622" s="20">
        <v>3</v>
      </c>
      <c r="E622" s="123"/>
      <c r="G622" s="69" t="s">
        <v>265</v>
      </c>
      <c r="H622" s="86">
        <f>_xll.NetOutputPrediction(NTLP_VP162EF9971C4F05E0, "DG8A81A22", "VP162EF9971C4F05E0", APZ!$A$3:$E$3, A622:E622)</f>
        <v>-0.99683610446096871</v>
      </c>
      <c r="J622" s="142">
        <v>-1</v>
      </c>
      <c r="K622" s="142">
        <f t="shared" si="52"/>
        <v>-0.99683610446096871</v>
      </c>
      <c r="L622" s="130">
        <f t="shared" si="50"/>
        <v>-3.1638955390312917E-3</v>
      </c>
      <c r="M622" s="131">
        <f t="shared" si="51"/>
        <v>1</v>
      </c>
      <c r="N622" s="133"/>
      <c r="O622" s="133"/>
      <c r="P622" s="133"/>
    </row>
    <row r="623" spans="1:16" x14ac:dyDescent="0.3">
      <c r="A623" s="19" t="s">
        <v>4</v>
      </c>
      <c r="B623" s="20">
        <v>88</v>
      </c>
      <c r="C623" s="21">
        <v>3.6</v>
      </c>
      <c r="D623" s="20">
        <v>4</v>
      </c>
      <c r="E623" s="123"/>
      <c r="G623" s="69" t="s">
        <v>265</v>
      </c>
      <c r="H623" s="86">
        <f>_xll.NetOutputPrediction(NTLP_VP162EF9971C4F05E0, "DG8A81A22", "VP162EF9971C4F05E0", APZ!$A$3:$E$3, A623:E623)</f>
        <v>-0.99683635150834971</v>
      </c>
      <c r="J623" s="142">
        <v>-1</v>
      </c>
      <c r="K623" s="142">
        <f t="shared" si="52"/>
        <v>-0.99683635150834971</v>
      </c>
      <c r="L623" s="130">
        <f t="shared" si="50"/>
        <v>-3.1636484916502949E-3</v>
      </c>
      <c r="M623" s="131">
        <f t="shared" si="51"/>
        <v>1</v>
      </c>
      <c r="N623" s="133"/>
      <c r="O623" s="133"/>
      <c r="P623" s="133"/>
    </row>
    <row r="624" spans="1:16" x14ac:dyDescent="0.3">
      <c r="A624" s="19" t="s">
        <v>4</v>
      </c>
      <c r="B624" s="20">
        <v>88</v>
      </c>
      <c r="C624" s="21">
        <v>3.6</v>
      </c>
      <c r="D624" s="20">
        <v>6</v>
      </c>
      <c r="E624" s="123"/>
      <c r="G624" s="69" t="s">
        <v>265</v>
      </c>
      <c r="H624" s="86">
        <f>_xll.NetOutputPrediction(NTLP_VP162EF9971C4F05E0, "DG8A81A22", "VP162EF9971C4F05E0", APZ!$A$3:$E$3, A624:E624)</f>
        <v>-0.99683636117983665</v>
      </c>
      <c r="J624" s="142">
        <v>-1</v>
      </c>
      <c r="K624" s="142">
        <f t="shared" si="52"/>
        <v>-0.99683636117983665</v>
      </c>
      <c r="L624" s="130">
        <f t="shared" si="50"/>
        <v>-3.1636388201633503E-3</v>
      </c>
      <c r="M624" s="131">
        <f t="shared" si="51"/>
        <v>1</v>
      </c>
      <c r="N624" s="133"/>
      <c r="O624" s="133"/>
      <c r="P624" s="133"/>
    </row>
    <row r="625" spans="1:16" x14ac:dyDescent="0.3">
      <c r="A625" s="19" t="s">
        <v>4</v>
      </c>
      <c r="B625" s="20">
        <v>88</v>
      </c>
      <c r="C625" s="21">
        <v>3.6</v>
      </c>
      <c r="D625" s="20">
        <v>8</v>
      </c>
      <c r="E625" s="123"/>
      <c r="G625" s="69" t="s">
        <v>265</v>
      </c>
      <c r="H625" s="86">
        <f>_xll.NetOutputPrediction(NTLP_VP162EF9971C4F05E0, "DG8A81A22", "VP162EF9971C4F05E0", APZ!$A$3:$E$3, A625:E625)</f>
        <v>-0.9968363615127569</v>
      </c>
      <c r="J625" s="142">
        <v>-1</v>
      </c>
      <c r="K625" s="142">
        <f t="shared" si="52"/>
        <v>-0.9968363615127569</v>
      </c>
      <c r="L625" s="130">
        <f t="shared" si="50"/>
        <v>-3.1636384872431034E-3</v>
      </c>
      <c r="M625" s="131">
        <f t="shared" si="51"/>
        <v>1</v>
      </c>
      <c r="N625" s="133"/>
      <c r="O625" s="133"/>
      <c r="P625" s="133"/>
    </row>
    <row r="626" spans="1:16" x14ac:dyDescent="0.3">
      <c r="A626" s="19" t="s">
        <v>4</v>
      </c>
      <c r="B626" s="20">
        <v>88</v>
      </c>
      <c r="C626" s="21">
        <v>3.6</v>
      </c>
      <c r="D626" s="20">
        <v>10</v>
      </c>
      <c r="E626" s="123"/>
      <c r="G626" s="69" t="s">
        <v>265</v>
      </c>
      <c r="H626" s="86">
        <f>_xll.NetOutputPrediction(NTLP_VP162EF9971C4F05E0, "DG8A81A22", "VP162EF9971C4F05E0", APZ!$A$3:$E$3, A626:E626)</f>
        <v>-0.99683636159436673</v>
      </c>
      <c r="J626" s="142">
        <v>-1</v>
      </c>
      <c r="K626" s="142">
        <f t="shared" si="52"/>
        <v>-0.99683636159436673</v>
      </c>
      <c r="L626" s="130">
        <f t="shared" si="50"/>
        <v>-3.1636384056332734E-3</v>
      </c>
      <c r="M626" s="131">
        <f t="shared" si="51"/>
        <v>1</v>
      </c>
      <c r="N626" s="133"/>
      <c r="O626" s="133"/>
      <c r="P626" s="133"/>
    </row>
    <row r="627" spans="1:16" x14ac:dyDescent="0.3">
      <c r="A627" s="19" t="s">
        <v>4</v>
      </c>
      <c r="B627" s="20">
        <v>88</v>
      </c>
      <c r="C627" s="21">
        <v>3.6</v>
      </c>
      <c r="D627" s="20">
        <v>0</v>
      </c>
      <c r="E627" s="123"/>
      <c r="G627" s="69" t="s">
        <v>265</v>
      </c>
      <c r="H627" s="86">
        <f>_xll.NetOutputPrediction(NTLP_VP162EF9971C4F05E0, "DG8A81A22", "VP162EF9971C4F05E0", APZ!$A$3:$E$3, A627:E627)</f>
        <v>0.93073572610583155</v>
      </c>
      <c r="J627" s="142">
        <v>3.4560445715737376</v>
      </c>
      <c r="K627" s="142">
        <f t="shared" si="52"/>
        <v>3.6</v>
      </c>
      <c r="L627" s="130">
        <f t="shared" si="50"/>
        <v>-0.14395542842626252</v>
      </c>
      <c r="M627" s="131">
        <f t="shared" si="51"/>
        <v>1</v>
      </c>
      <c r="N627" s="133"/>
      <c r="O627" s="133"/>
      <c r="P627" s="133"/>
    </row>
    <row r="628" spans="1:16" x14ac:dyDescent="0.3">
      <c r="A628" s="19" t="s">
        <v>4</v>
      </c>
      <c r="B628" s="20">
        <v>88</v>
      </c>
      <c r="C628" s="21">
        <v>3.6</v>
      </c>
      <c r="D628" s="20">
        <v>1</v>
      </c>
      <c r="E628" s="123"/>
      <c r="G628" s="69" t="s">
        <v>265</v>
      </c>
      <c r="H628" s="86">
        <f>_xll.NetOutputPrediction(NTLP_VP162EF9971C4F05E0, "DG8A81A22", "VP162EF9971C4F05E0", APZ!$A$3:$E$3, A628:E628)</f>
        <v>0.77575015942933123</v>
      </c>
      <c r="J628" s="142">
        <v>3.2931328620723654</v>
      </c>
      <c r="K628" s="142">
        <f t="shared" si="52"/>
        <v>3.0420519599645988</v>
      </c>
      <c r="L628" s="130">
        <f t="shared" si="50"/>
        <v>0.25108090210776668</v>
      </c>
      <c r="M628" s="131">
        <f t="shared" si="51"/>
        <v>1</v>
      </c>
      <c r="N628" s="133"/>
      <c r="O628" s="133"/>
      <c r="P628" s="133"/>
    </row>
    <row r="629" spans="1:16" x14ac:dyDescent="0.3">
      <c r="A629" s="19" t="s">
        <v>4</v>
      </c>
      <c r="B629" s="20">
        <v>88</v>
      </c>
      <c r="C629" s="21">
        <v>3.6</v>
      </c>
      <c r="D629" s="20">
        <v>2</v>
      </c>
      <c r="E629" s="123"/>
      <c r="G629" s="69" t="s">
        <v>265</v>
      </c>
      <c r="H629" s="86">
        <f>_xll.NetOutputPrediction(NTLP_VP162EF9971C4F05E0, "DG8A81A22", "VP162EF9971C4F05E0", APZ!$A$3:$E$3, A629:E629)</f>
        <v>-0.99579772524269572</v>
      </c>
      <c r="J629" s="142">
        <v>0</v>
      </c>
      <c r="K629" s="142">
        <f t="shared" si="52"/>
        <v>-0.99579772524269572</v>
      </c>
      <c r="L629" s="130">
        <f t="shared" si="50"/>
        <v>0.99579772524269572</v>
      </c>
      <c r="M629" s="131">
        <f t="shared" si="51"/>
        <v>0</v>
      </c>
      <c r="N629" s="133"/>
      <c r="O629" s="133"/>
      <c r="P629" s="133"/>
    </row>
    <row r="630" spans="1:16" x14ac:dyDescent="0.3">
      <c r="A630" s="19" t="s">
        <v>4</v>
      </c>
      <c r="B630" s="20">
        <v>88</v>
      </c>
      <c r="C630" s="21">
        <v>3.6</v>
      </c>
      <c r="D630" s="20">
        <v>3</v>
      </c>
      <c r="E630" s="123"/>
      <c r="G630" s="69" t="s">
        <v>265</v>
      </c>
      <c r="H630" s="86">
        <f>_xll.NetOutputPrediction(NTLP_VP162EF9971C4F05E0, "DG8A81A22", "VP162EF9971C4F05E0", APZ!$A$3:$E$3, A630:E630)</f>
        <v>-0.99683610446096871</v>
      </c>
      <c r="J630" s="142">
        <v>-1</v>
      </c>
      <c r="K630" s="142">
        <f t="shared" si="52"/>
        <v>-0.99683610446096871</v>
      </c>
      <c r="L630" s="130">
        <f t="shared" si="50"/>
        <v>-3.1638955390312917E-3</v>
      </c>
      <c r="M630" s="131">
        <f t="shared" si="51"/>
        <v>1</v>
      </c>
      <c r="N630" s="133"/>
      <c r="O630" s="133"/>
      <c r="P630" s="133"/>
    </row>
    <row r="631" spans="1:16" x14ac:dyDescent="0.3">
      <c r="A631" s="19" t="s">
        <v>4</v>
      </c>
      <c r="B631" s="20">
        <v>88</v>
      </c>
      <c r="C631" s="21">
        <v>3.6</v>
      </c>
      <c r="D631" s="20">
        <v>4</v>
      </c>
      <c r="E631" s="123"/>
      <c r="G631" s="69" t="s">
        <v>265</v>
      </c>
      <c r="H631" s="86">
        <f>_xll.NetOutputPrediction(NTLP_VP162EF9971C4F05E0, "DG8A81A22", "VP162EF9971C4F05E0", APZ!$A$3:$E$3, A631:E631)</f>
        <v>-0.99683635150834971</v>
      </c>
      <c r="J631" s="142">
        <v>-1</v>
      </c>
      <c r="K631" s="142">
        <f t="shared" si="52"/>
        <v>-0.99683635150834971</v>
      </c>
      <c r="L631" s="130">
        <f t="shared" si="50"/>
        <v>-3.1636484916502949E-3</v>
      </c>
      <c r="M631" s="131">
        <f t="shared" si="51"/>
        <v>1</v>
      </c>
      <c r="N631" s="133"/>
      <c r="O631" s="133"/>
      <c r="P631" s="133"/>
    </row>
    <row r="632" spans="1:16" x14ac:dyDescent="0.3">
      <c r="A632" s="19" t="s">
        <v>4</v>
      </c>
      <c r="B632" s="20">
        <v>88</v>
      </c>
      <c r="C632" s="21">
        <v>3.6</v>
      </c>
      <c r="D632" s="20">
        <v>6</v>
      </c>
      <c r="E632" s="123"/>
      <c r="G632" s="69" t="s">
        <v>265</v>
      </c>
      <c r="H632" s="86">
        <f>_xll.NetOutputPrediction(NTLP_VP162EF9971C4F05E0, "DG8A81A22", "VP162EF9971C4F05E0", APZ!$A$3:$E$3, A632:E632)</f>
        <v>-0.99683636117983665</v>
      </c>
      <c r="J632" s="142">
        <v>-1</v>
      </c>
      <c r="K632" s="142">
        <f t="shared" si="52"/>
        <v>-0.99683636117983665</v>
      </c>
      <c r="L632" s="130">
        <f t="shared" si="50"/>
        <v>-3.1636388201633503E-3</v>
      </c>
      <c r="M632" s="131">
        <f t="shared" si="51"/>
        <v>1</v>
      </c>
      <c r="N632" s="133"/>
      <c r="O632" s="133"/>
      <c r="P632" s="133"/>
    </row>
    <row r="633" spans="1:16" x14ac:dyDescent="0.3">
      <c r="A633" s="19" t="s">
        <v>4</v>
      </c>
      <c r="B633" s="20">
        <v>88</v>
      </c>
      <c r="C633" s="21">
        <v>3.6</v>
      </c>
      <c r="D633" s="20">
        <v>8</v>
      </c>
      <c r="E633" s="123"/>
      <c r="G633" s="69" t="s">
        <v>265</v>
      </c>
      <c r="H633" s="86">
        <f>_xll.NetOutputPrediction(NTLP_VP162EF9971C4F05E0, "DG8A81A22", "VP162EF9971C4F05E0", APZ!$A$3:$E$3, A633:E633)</f>
        <v>-0.9968363615127569</v>
      </c>
      <c r="J633" s="142">
        <v>-1</v>
      </c>
      <c r="K633" s="142">
        <f t="shared" si="52"/>
        <v>-0.9968363615127569</v>
      </c>
      <c r="L633" s="130">
        <f t="shared" si="50"/>
        <v>-3.1636384872431034E-3</v>
      </c>
      <c r="M633" s="131">
        <f t="shared" si="51"/>
        <v>1</v>
      </c>
      <c r="N633" s="133"/>
      <c r="O633" s="133"/>
      <c r="P633" s="133"/>
    </row>
    <row r="634" spans="1:16" x14ac:dyDescent="0.3">
      <c r="A634" s="19" t="s">
        <v>4</v>
      </c>
      <c r="B634" s="20">
        <v>88</v>
      </c>
      <c r="C634" s="21">
        <v>3.6</v>
      </c>
      <c r="D634" s="20">
        <v>10</v>
      </c>
      <c r="E634" s="123"/>
      <c r="G634" s="69" t="s">
        <v>265</v>
      </c>
      <c r="H634" s="86">
        <f>_xll.NetOutputPrediction(NTLP_VP162EF9971C4F05E0, "DG8A81A22", "VP162EF9971C4F05E0", APZ!$A$3:$E$3, A634:E634)</f>
        <v>-0.99683636159436673</v>
      </c>
      <c r="J634" s="142">
        <v>-1</v>
      </c>
      <c r="K634" s="142">
        <f t="shared" si="52"/>
        <v>-0.99683636159436673</v>
      </c>
      <c r="L634" s="130">
        <f t="shared" si="50"/>
        <v>-3.1636384056332734E-3</v>
      </c>
      <c r="M634" s="131">
        <f t="shared" si="51"/>
        <v>1</v>
      </c>
      <c r="N634" s="133"/>
      <c r="O634" s="133"/>
      <c r="P634" s="133"/>
    </row>
    <row r="635" spans="1:16" x14ac:dyDescent="0.3">
      <c r="A635" s="19" t="s">
        <v>4</v>
      </c>
      <c r="B635" s="20">
        <v>88</v>
      </c>
      <c r="C635" s="21">
        <v>3.6</v>
      </c>
      <c r="D635" s="20">
        <v>0</v>
      </c>
      <c r="E635" s="123"/>
      <c r="G635" s="69" t="s">
        <v>265</v>
      </c>
      <c r="H635" s="86">
        <f>_xll.NetOutputPrediction(NTLP_VP162EF9971C4F05E0, "DG8A81A22", "VP162EF9971C4F05E0", APZ!$A$3:$E$3, A635:E635)</f>
        <v>0.93073572610583155</v>
      </c>
      <c r="J635" s="142">
        <v>3.5107622660936211</v>
      </c>
      <c r="K635" s="142">
        <f t="shared" si="52"/>
        <v>3.6</v>
      </c>
      <c r="L635" s="130">
        <f t="shared" si="50"/>
        <v>-8.9237733906379013E-2</v>
      </c>
      <c r="M635" s="131">
        <f t="shared" si="51"/>
        <v>1</v>
      </c>
      <c r="N635" s="133"/>
      <c r="O635" s="133"/>
      <c r="P635" s="133"/>
    </row>
    <row r="636" spans="1:16" x14ac:dyDescent="0.3">
      <c r="A636" s="19" t="s">
        <v>4</v>
      </c>
      <c r="B636" s="20">
        <v>88</v>
      </c>
      <c r="C636" s="21">
        <v>3.6</v>
      </c>
      <c r="D636" s="20">
        <v>1</v>
      </c>
      <c r="E636" s="123"/>
      <c r="G636" s="69" t="s">
        <v>265</v>
      </c>
      <c r="H636" s="86">
        <f>_xll.NetOutputPrediction(NTLP_VP162EF9971C4F05E0, "DG8A81A22", "VP162EF9971C4F05E0", APZ!$A$3:$E$3, A636:E636)</f>
        <v>0.77575015942933123</v>
      </c>
      <c r="J636" s="142">
        <v>3.4560445715737376</v>
      </c>
      <c r="K636" s="142">
        <f t="shared" si="52"/>
        <v>3.0420519599645988</v>
      </c>
      <c r="L636" s="130">
        <f t="shared" si="50"/>
        <v>0.41399261160913881</v>
      </c>
      <c r="M636" s="131">
        <f t="shared" si="51"/>
        <v>1</v>
      </c>
      <c r="N636" s="133"/>
      <c r="O636" s="133"/>
      <c r="P636" s="133"/>
    </row>
    <row r="637" spans="1:16" x14ac:dyDescent="0.3">
      <c r="A637" s="19" t="s">
        <v>4</v>
      </c>
      <c r="B637" s="20">
        <v>88</v>
      </c>
      <c r="C637" s="21">
        <v>3.6</v>
      </c>
      <c r="D637" s="20">
        <v>2</v>
      </c>
      <c r="E637" s="123"/>
      <c r="G637" s="69" t="s">
        <v>265</v>
      </c>
      <c r="H637" s="86">
        <f>_xll.NetOutputPrediction(NTLP_VP162EF9971C4F05E0, "DG8A81A22", "VP162EF9971C4F05E0", APZ!$A$3:$E$3, A637:E637)</f>
        <v>-0.99579772524269572</v>
      </c>
      <c r="J637" s="142">
        <v>0</v>
      </c>
      <c r="K637" s="142">
        <f t="shared" si="52"/>
        <v>-0.99579772524269572</v>
      </c>
      <c r="L637" s="130">
        <f t="shared" si="50"/>
        <v>0.99579772524269572</v>
      </c>
      <c r="M637" s="131">
        <f t="shared" si="51"/>
        <v>0</v>
      </c>
      <c r="N637" s="133"/>
      <c r="O637" s="133"/>
      <c r="P637" s="133"/>
    </row>
    <row r="638" spans="1:16" x14ac:dyDescent="0.3">
      <c r="A638" s="19" t="s">
        <v>4</v>
      </c>
      <c r="B638" s="20">
        <v>88</v>
      </c>
      <c r="C638" s="21">
        <v>3.6</v>
      </c>
      <c r="D638" s="20">
        <v>3</v>
      </c>
      <c r="E638" s="123"/>
      <c r="G638" s="69" t="s">
        <v>265</v>
      </c>
      <c r="H638" s="86">
        <f>_xll.NetOutputPrediction(NTLP_VP162EF9971C4F05E0, "DG8A81A22", "VP162EF9971C4F05E0", APZ!$A$3:$E$3, A638:E638)</f>
        <v>-0.99683610446096871</v>
      </c>
      <c r="J638" s="142">
        <v>-1</v>
      </c>
      <c r="K638" s="142">
        <f t="shared" si="52"/>
        <v>-0.99683610446096871</v>
      </c>
      <c r="L638" s="130">
        <f t="shared" si="50"/>
        <v>-3.1638955390312917E-3</v>
      </c>
      <c r="M638" s="131">
        <f t="shared" si="51"/>
        <v>1</v>
      </c>
      <c r="N638" s="133"/>
      <c r="O638" s="133"/>
      <c r="P638" s="133"/>
    </row>
    <row r="639" spans="1:16" x14ac:dyDescent="0.3">
      <c r="A639" s="19" t="s">
        <v>4</v>
      </c>
      <c r="B639" s="20">
        <v>88</v>
      </c>
      <c r="C639" s="21">
        <v>3.6</v>
      </c>
      <c r="D639" s="20">
        <v>4</v>
      </c>
      <c r="E639" s="123"/>
      <c r="G639" s="69" t="s">
        <v>265</v>
      </c>
      <c r="H639" s="86">
        <f>_xll.NetOutputPrediction(NTLP_VP162EF9971C4F05E0, "DG8A81A22", "VP162EF9971C4F05E0", APZ!$A$3:$E$3, A639:E639)</f>
        <v>-0.99683635150834971</v>
      </c>
      <c r="J639" s="142">
        <v>-1</v>
      </c>
      <c r="K639" s="142">
        <f t="shared" si="52"/>
        <v>-0.99683635150834971</v>
      </c>
      <c r="L639" s="130">
        <f t="shared" si="50"/>
        <v>-3.1636484916502949E-3</v>
      </c>
      <c r="M639" s="131">
        <f t="shared" si="51"/>
        <v>1</v>
      </c>
      <c r="N639" s="133"/>
      <c r="O639" s="133"/>
      <c r="P639" s="133"/>
    </row>
    <row r="640" spans="1:16" x14ac:dyDescent="0.3">
      <c r="A640" s="19" t="s">
        <v>4</v>
      </c>
      <c r="B640" s="20">
        <v>88</v>
      </c>
      <c r="C640" s="21">
        <v>3.6</v>
      </c>
      <c r="D640" s="20">
        <v>6</v>
      </c>
      <c r="E640" s="123"/>
      <c r="G640" s="69" t="s">
        <v>265</v>
      </c>
      <c r="H640" s="86">
        <f>_xll.NetOutputPrediction(NTLP_VP162EF9971C4F05E0, "DG8A81A22", "VP162EF9971C4F05E0", APZ!$A$3:$E$3, A640:E640)</f>
        <v>-0.99683636117983665</v>
      </c>
      <c r="J640" s="142">
        <v>-1</v>
      </c>
      <c r="K640" s="142">
        <f t="shared" si="52"/>
        <v>-0.99683636117983665</v>
      </c>
      <c r="L640" s="130">
        <f t="shared" si="50"/>
        <v>-3.1636388201633503E-3</v>
      </c>
      <c r="M640" s="131">
        <f t="shared" si="51"/>
        <v>1</v>
      </c>
      <c r="N640" s="133"/>
      <c r="O640" s="133"/>
      <c r="P640" s="133"/>
    </row>
    <row r="641" spans="1:16" x14ac:dyDescent="0.3">
      <c r="A641" s="19" t="s">
        <v>4</v>
      </c>
      <c r="B641" s="20">
        <v>88</v>
      </c>
      <c r="C641" s="21">
        <v>3.6</v>
      </c>
      <c r="D641" s="20">
        <v>8</v>
      </c>
      <c r="E641" s="123"/>
      <c r="G641" s="69" t="s">
        <v>265</v>
      </c>
      <c r="H641" s="86">
        <f>_xll.NetOutputPrediction(NTLP_VP162EF9971C4F05E0, "DG8A81A22", "VP162EF9971C4F05E0", APZ!$A$3:$E$3, A641:E641)</f>
        <v>-0.9968363615127569</v>
      </c>
      <c r="J641" s="142">
        <v>-1</v>
      </c>
      <c r="K641" s="142">
        <f t="shared" si="52"/>
        <v>-0.9968363615127569</v>
      </c>
      <c r="L641" s="130">
        <f t="shared" si="50"/>
        <v>-3.1636384872431034E-3</v>
      </c>
      <c r="M641" s="131">
        <f t="shared" si="51"/>
        <v>1</v>
      </c>
      <c r="N641" s="133"/>
      <c r="O641" s="133"/>
      <c r="P641" s="133"/>
    </row>
    <row r="642" spans="1:16" x14ac:dyDescent="0.3">
      <c r="A642" s="19" t="s">
        <v>4</v>
      </c>
      <c r="B642" s="20">
        <v>88</v>
      </c>
      <c r="C642" s="21">
        <v>3.6</v>
      </c>
      <c r="D642" s="20">
        <v>10</v>
      </c>
      <c r="E642" s="123"/>
      <c r="G642" s="69" t="s">
        <v>265</v>
      </c>
      <c r="H642" s="86">
        <f>_xll.NetOutputPrediction(NTLP_VP162EF9971C4F05E0, "DG8A81A22", "VP162EF9971C4F05E0", APZ!$A$3:$E$3, A642:E642)</f>
        <v>-0.99683636159436673</v>
      </c>
      <c r="J642" s="142">
        <v>-1</v>
      </c>
      <c r="K642" s="142">
        <f t="shared" si="52"/>
        <v>-0.99683636159436673</v>
      </c>
      <c r="L642" s="130">
        <f t="shared" si="50"/>
        <v>-3.1636384056332734E-3</v>
      </c>
      <c r="M642" s="131">
        <f t="shared" si="51"/>
        <v>1</v>
      </c>
      <c r="N642" s="133"/>
      <c r="O642" s="133"/>
      <c r="P642" s="133"/>
    </row>
    <row r="643" spans="1:16" x14ac:dyDescent="0.3">
      <c r="A643" s="19" t="s">
        <v>4</v>
      </c>
      <c r="B643" s="20">
        <v>88</v>
      </c>
      <c r="C643" s="21">
        <v>2</v>
      </c>
      <c r="D643" s="20">
        <v>0</v>
      </c>
      <c r="E643" s="123"/>
      <c r="G643" s="69" t="s">
        <v>265</v>
      </c>
      <c r="H643" s="86">
        <f>_xll.NetOutputPrediction(NTLP_VP162EF9971C4F05E0, "DG8A81A22", "VP162EF9971C4F05E0", APZ!$A$3:$E$3, A643:E643)</f>
        <v>0.9295244197873338</v>
      </c>
      <c r="J643" s="138">
        <v>1.8951928534003275</v>
      </c>
      <c r="K643" s="138">
        <f>IF(H643&lt;=0,H643,((H643*C643)+($C$643-($H$643*$C$643))))</f>
        <v>2</v>
      </c>
      <c r="L643" s="146">
        <f t="shared" ref="L643:L674" si="53">J643-K643</f>
        <v>-0.1048071465996725</v>
      </c>
      <c r="M643" s="147">
        <f t="shared" ref="M643:M674" si="54">IF(L643&lt;-1,0,IF(L643&gt;0.5,0,1))</f>
        <v>1</v>
      </c>
      <c r="N643" s="147">
        <f>SUM(M643:M674)</f>
        <v>31</v>
      </c>
      <c r="O643" s="147">
        <f>COUNT(M643:M674)</f>
        <v>31</v>
      </c>
      <c r="P643" s="148">
        <f>N643/O643</f>
        <v>1</v>
      </c>
    </row>
    <row r="644" spans="1:16" x14ac:dyDescent="0.3">
      <c r="A644" s="19" t="s">
        <v>4</v>
      </c>
      <c r="B644" s="20">
        <v>88</v>
      </c>
      <c r="C644" s="21">
        <v>2</v>
      </c>
      <c r="D644" s="20">
        <v>1</v>
      </c>
      <c r="E644" s="123"/>
      <c r="G644" s="69" t="s">
        <v>265</v>
      </c>
      <c r="H644" s="86">
        <f>_xll.NetOutputPrediction(NTLP_VP162EF9971C4F05E0, "DG8A81A22", "VP162EF9971C4F05E0", APZ!$A$3:$E$3, A644:E644)</f>
        <v>0.60046865031685814</v>
      </c>
      <c r="J644" s="138"/>
      <c r="K644" s="138"/>
      <c r="L644" s="146"/>
      <c r="M644" s="147"/>
      <c r="N644" s="141"/>
      <c r="O644" s="141"/>
      <c r="P644" s="141"/>
    </row>
    <row r="645" spans="1:16" x14ac:dyDescent="0.3">
      <c r="A645" s="19" t="s">
        <v>4</v>
      </c>
      <c r="B645" s="20">
        <v>88</v>
      </c>
      <c r="C645" s="21">
        <v>2</v>
      </c>
      <c r="D645" s="20">
        <v>2</v>
      </c>
      <c r="E645" s="123"/>
      <c r="G645" s="69" t="s">
        <v>265</v>
      </c>
      <c r="H645" s="86">
        <f>_xll.NetOutputPrediction(NTLP_VP162EF9971C4F05E0, "DG8A81A22", "VP162EF9971C4F05E0", APZ!$A$3:$E$3, A645:E645)</f>
        <v>-0.99654464952562816</v>
      </c>
      <c r="J645" s="138">
        <v>-1</v>
      </c>
      <c r="K645" s="138">
        <f t="shared" ref="K645:K674" si="55">IF(H645&lt;=0,H645,((H645*C645)+($C$643-($H$643*$C$643))))</f>
        <v>-0.99654464952562816</v>
      </c>
      <c r="L645" s="146">
        <f t="shared" si="53"/>
        <v>-3.4553504743718433E-3</v>
      </c>
      <c r="M645" s="147">
        <f t="shared" si="54"/>
        <v>1</v>
      </c>
      <c r="N645" s="141"/>
      <c r="O645" s="141"/>
      <c r="P645" s="141"/>
    </row>
    <row r="646" spans="1:16" x14ac:dyDescent="0.3">
      <c r="A646" s="19" t="s">
        <v>4</v>
      </c>
      <c r="B646" s="20">
        <v>88</v>
      </c>
      <c r="C646" s="21">
        <v>2</v>
      </c>
      <c r="D646" s="20">
        <v>3</v>
      </c>
      <c r="E646" s="123"/>
      <c r="G646" s="69" t="s">
        <v>265</v>
      </c>
      <c r="H646" s="86">
        <f>_xll.NetOutputPrediction(NTLP_VP162EF9971C4F05E0, "DG8A81A22", "VP162EF9971C4F05E0", APZ!$A$3:$E$3, A646:E646)</f>
        <v>-0.99683621402538891</v>
      </c>
      <c r="J646" s="138">
        <v>-1</v>
      </c>
      <c r="K646" s="138">
        <f t="shared" si="55"/>
        <v>-0.99683621402538891</v>
      </c>
      <c r="L646" s="146">
        <f t="shared" si="53"/>
        <v>-3.1637859746110886E-3</v>
      </c>
      <c r="M646" s="147">
        <f t="shared" si="54"/>
        <v>1</v>
      </c>
      <c r="N646" s="141"/>
      <c r="O646" s="141"/>
      <c r="P646" s="141"/>
    </row>
    <row r="647" spans="1:16" x14ac:dyDescent="0.3">
      <c r="A647" s="19" t="s">
        <v>4</v>
      </c>
      <c r="B647" s="20">
        <v>88</v>
      </c>
      <c r="C647" s="21">
        <v>2</v>
      </c>
      <c r="D647" s="20">
        <v>4</v>
      </c>
      <c r="E647" s="123"/>
      <c r="G647" s="69" t="s">
        <v>265</v>
      </c>
      <c r="H647" s="86">
        <f>_xll.NetOutputPrediction(NTLP_VP162EF9971C4F05E0, "DG8A81A22", "VP162EF9971C4F05E0", APZ!$A$3:$E$3, A647:E647)</f>
        <v>-0.99683635397196169</v>
      </c>
      <c r="J647" s="138">
        <v>-1</v>
      </c>
      <c r="K647" s="138">
        <f t="shared" si="55"/>
        <v>-0.99683635397196169</v>
      </c>
      <c r="L647" s="146">
        <f t="shared" si="53"/>
        <v>-3.1636460280383139E-3</v>
      </c>
      <c r="M647" s="147">
        <f t="shared" si="54"/>
        <v>1</v>
      </c>
      <c r="N647" s="141"/>
      <c r="O647" s="141"/>
      <c r="P647" s="141"/>
    </row>
    <row r="648" spans="1:16" x14ac:dyDescent="0.3">
      <c r="A648" s="19" t="s">
        <v>4</v>
      </c>
      <c r="B648" s="20">
        <v>88</v>
      </c>
      <c r="C648" s="21">
        <v>2</v>
      </c>
      <c r="D648" s="20">
        <v>6</v>
      </c>
      <c r="E648" s="123"/>
      <c r="G648" s="69" t="s">
        <v>265</v>
      </c>
      <c r="H648" s="86">
        <f>_xll.NetOutputPrediction(NTLP_VP162EF9971C4F05E0, "DG8A81A22", "VP162EF9971C4F05E0", APZ!$A$3:$E$3, A648:E648)</f>
        <v>-0.99683636132761699</v>
      </c>
      <c r="J648" s="138">
        <v>-1</v>
      </c>
      <c r="K648" s="138">
        <f t="shared" si="55"/>
        <v>-0.99683636132761699</v>
      </c>
      <c r="L648" s="146">
        <f t="shared" si="53"/>
        <v>-3.1636386723830068E-3</v>
      </c>
      <c r="M648" s="147">
        <f t="shared" si="54"/>
        <v>1</v>
      </c>
      <c r="N648" s="141"/>
      <c r="O648" s="141"/>
      <c r="P648" s="141"/>
    </row>
    <row r="649" spans="1:16" x14ac:dyDescent="0.3">
      <c r="A649" s="19" t="s">
        <v>4</v>
      </c>
      <c r="B649" s="20">
        <v>88</v>
      </c>
      <c r="C649" s="21">
        <v>2</v>
      </c>
      <c r="D649" s="20">
        <v>8</v>
      </c>
      <c r="E649" s="123"/>
      <c r="G649" s="69" t="s">
        <v>265</v>
      </c>
      <c r="H649" s="86">
        <f>_xll.NetOutputPrediction(NTLP_VP162EF9971C4F05E0, "DG8A81A22", "VP162EF9971C4F05E0", APZ!$A$3:$E$3, A649:E649)</f>
        <v>-0.99683636157735755</v>
      </c>
      <c r="J649" s="138">
        <v>-1</v>
      </c>
      <c r="K649" s="138">
        <f t="shared" si="55"/>
        <v>-0.99683636157735755</v>
      </c>
      <c r="L649" s="146">
        <f t="shared" si="53"/>
        <v>-3.1636384226424452E-3</v>
      </c>
      <c r="M649" s="147">
        <f t="shared" si="54"/>
        <v>1</v>
      </c>
      <c r="N649" s="141"/>
      <c r="O649" s="141"/>
      <c r="P649" s="141"/>
    </row>
    <row r="650" spans="1:16" x14ac:dyDescent="0.3">
      <c r="A650" s="19" t="s">
        <v>4</v>
      </c>
      <c r="B650" s="20">
        <v>88</v>
      </c>
      <c r="C650" s="21">
        <v>2</v>
      </c>
      <c r="D650" s="20">
        <v>10</v>
      </c>
      <c r="E650" s="123"/>
      <c r="G650" s="69" t="s">
        <v>265</v>
      </c>
      <c r="H650" s="86">
        <f>_xll.NetOutputPrediction(NTLP_VP162EF9971C4F05E0, "DG8A81A22", "VP162EF9971C4F05E0", APZ!$A$3:$E$3, A650:E650)</f>
        <v>-0.99683636163194278</v>
      </c>
      <c r="J650" s="138">
        <v>-1</v>
      </c>
      <c r="K650" s="138">
        <f t="shared" si="55"/>
        <v>-0.99683636163194278</v>
      </c>
      <c r="L650" s="146">
        <f t="shared" si="53"/>
        <v>-3.16363836805722E-3</v>
      </c>
      <c r="M650" s="147">
        <f t="shared" si="54"/>
        <v>1</v>
      </c>
      <c r="N650" s="141"/>
      <c r="O650" s="141"/>
      <c r="P650" s="141"/>
    </row>
    <row r="651" spans="1:16" x14ac:dyDescent="0.3">
      <c r="A651" s="19" t="s">
        <v>4</v>
      </c>
      <c r="B651" s="20">
        <v>88</v>
      </c>
      <c r="C651" s="21">
        <v>2</v>
      </c>
      <c r="D651" s="20">
        <v>0</v>
      </c>
      <c r="E651" s="123"/>
      <c r="G651" s="69" t="s">
        <v>265</v>
      </c>
      <c r="H651" s="86">
        <f>_xll.NetOutputPrediction(NTLP_VP162EF9971C4F05E0, "DG8A81A22", "VP162EF9971C4F05E0", APZ!$A$3:$E$3, A651:E651)</f>
        <v>0.9295244197873338</v>
      </c>
      <c r="J651" s="138">
        <v>2.1136218907515314</v>
      </c>
      <c r="K651" s="138">
        <f t="shared" si="55"/>
        <v>2</v>
      </c>
      <c r="L651" s="146">
        <f t="shared" si="53"/>
        <v>0.1136218907515314</v>
      </c>
      <c r="M651" s="147">
        <f t="shared" si="54"/>
        <v>1</v>
      </c>
      <c r="N651" s="141"/>
      <c r="O651" s="141"/>
      <c r="P651" s="141"/>
    </row>
    <row r="652" spans="1:16" x14ac:dyDescent="0.3">
      <c r="A652" s="19" t="s">
        <v>4</v>
      </c>
      <c r="B652" s="20">
        <v>88</v>
      </c>
      <c r="C652" s="21">
        <v>2</v>
      </c>
      <c r="D652" s="20">
        <v>1</v>
      </c>
      <c r="E652" s="123"/>
      <c r="G652" s="69" t="s">
        <v>265</v>
      </c>
      <c r="H652" s="86">
        <f>_xll.NetOutputPrediction(NTLP_VP162EF9971C4F05E0, "DG8A81A22", "VP162EF9971C4F05E0", APZ!$A$3:$E$3, A652:E652)</f>
        <v>0.60046865031685814</v>
      </c>
      <c r="J652" s="138">
        <v>1.6928031367991561</v>
      </c>
      <c r="K652" s="138">
        <f t="shared" si="55"/>
        <v>1.3418884610590487</v>
      </c>
      <c r="L652" s="146">
        <f t="shared" si="53"/>
        <v>0.35091467574010737</v>
      </c>
      <c r="M652" s="147">
        <f t="shared" si="54"/>
        <v>1</v>
      </c>
      <c r="N652" s="141"/>
      <c r="O652" s="141"/>
      <c r="P652" s="141"/>
    </row>
    <row r="653" spans="1:16" x14ac:dyDescent="0.3">
      <c r="A653" s="19" t="s">
        <v>4</v>
      </c>
      <c r="B653" s="20">
        <v>88</v>
      </c>
      <c r="C653" s="21">
        <v>2</v>
      </c>
      <c r="D653" s="20">
        <v>2</v>
      </c>
      <c r="E653" s="123"/>
      <c r="G653" s="69" t="s">
        <v>265</v>
      </c>
      <c r="H653" s="86">
        <f>_xll.NetOutputPrediction(NTLP_VP162EF9971C4F05E0, "DG8A81A22", "VP162EF9971C4F05E0", APZ!$A$3:$E$3, A653:E653)</f>
        <v>-0.99654464952562816</v>
      </c>
      <c r="J653" s="138">
        <v>-1</v>
      </c>
      <c r="K653" s="138">
        <f t="shared" si="55"/>
        <v>-0.99654464952562816</v>
      </c>
      <c r="L653" s="146">
        <f t="shared" si="53"/>
        <v>-3.4553504743718433E-3</v>
      </c>
      <c r="M653" s="147">
        <f t="shared" si="54"/>
        <v>1</v>
      </c>
      <c r="N653" s="141"/>
      <c r="O653" s="141"/>
      <c r="P653" s="141"/>
    </row>
    <row r="654" spans="1:16" x14ac:dyDescent="0.3">
      <c r="A654" s="19" t="s">
        <v>4</v>
      </c>
      <c r="B654" s="20">
        <v>88</v>
      </c>
      <c r="C654" s="21">
        <v>2</v>
      </c>
      <c r="D654" s="20">
        <v>3</v>
      </c>
      <c r="E654" s="123"/>
      <c r="G654" s="69" t="s">
        <v>265</v>
      </c>
      <c r="H654" s="86">
        <f>_xll.NetOutputPrediction(NTLP_VP162EF9971C4F05E0, "DG8A81A22", "VP162EF9971C4F05E0", APZ!$A$3:$E$3, A654:E654)</f>
        <v>-0.99683621402538891</v>
      </c>
      <c r="J654" s="138">
        <v>-1</v>
      </c>
      <c r="K654" s="138">
        <f t="shared" si="55"/>
        <v>-0.99683621402538891</v>
      </c>
      <c r="L654" s="146">
        <f t="shared" si="53"/>
        <v>-3.1637859746110886E-3</v>
      </c>
      <c r="M654" s="147">
        <f t="shared" si="54"/>
        <v>1</v>
      </c>
      <c r="N654" s="141"/>
      <c r="O654" s="141"/>
      <c r="P654" s="141"/>
    </row>
    <row r="655" spans="1:16" x14ac:dyDescent="0.3">
      <c r="A655" s="19" t="s">
        <v>4</v>
      </c>
      <c r="B655" s="20">
        <v>88</v>
      </c>
      <c r="C655" s="21">
        <v>2</v>
      </c>
      <c r="D655" s="20">
        <v>4</v>
      </c>
      <c r="E655" s="123"/>
      <c r="G655" s="69" t="s">
        <v>265</v>
      </c>
      <c r="H655" s="86">
        <f>_xll.NetOutputPrediction(NTLP_VP162EF9971C4F05E0, "DG8A81A22", "VP162EF9971C4F05E0", APZ!$A$3:$E$3, A655:E655)</f>
        <v>-0.99683635397196169</v>
      </c>
      <c r="J655" s="138">
        <v>-1</v>
      </c>
      <c r="K655" s="138">
        <f t="shared" si="55"/>
        <v>-0.99683635397196169</v>
      </c>
      <c r="L655" s="146">
        <f t="shared" si="53"/>
        <v>-3.1636460280383139E-3</v>
      </c>
      <c r="M655" s="147">
        <f t="shared" si="54"/>
        <v>1</v>
      </c>
      <c r="N655" s="141"/>
      <c r="O655" s="141"/>
      <c r="P655" s="141"/>
    </row>
    <row r="656" spans="1:16" x14ac:dyDescent="0.3">
      <c r="A656" s="19" t="s">
        <v>4</v>
      </c>
      <c r="B656" s="20">
        <v>88</v>
      </c>
      <c r="C656" s="21">
        <v>2</v>
      </c>
      <c r="D656" s="20">
        <v>6</v>
      </c>
      <c r="E656" s="123"/>
      <c r="G656" s="69" t="s">
        <v>265</v>
      </c>
      <c r="H656" s="86">
        <f>_xll.NetOutputPrediction(NTLP_VP162EF9971C4F05E0, "DG8A81A22", "VP162EF9971C4F05E0", APZ!$A$3:$E$3, A656:E656)</f>
        <v>-0.99683636132761699</v>
      </c>
      <c r="J656" s="138">
        <v>-1</v>
      </c>
      <c r="K656" s="138">
        <f t="shared" si="55"/>
        <v>-0.99683636132761699</v>
      </c>
      <c r="L656" s="146">
        <f t="shared" si="53"/>
        <v>-3.1636386723830068E-3</v>
      </c>
      <c r="M656" s="147">
        <f t="shared" si="54"/>
        <v>1</v>
      </c>
      <c r="N656" s="141"/>
      <c r="O656" s="141"/>
      <c r="P656" s="141"/>
    </row>
    <row r="657" spans="1:16" x14ac:dyDescent="0.3">
      <c r="A657" s="19" t="s">
        <v>4</v>
      </c>
      <c r="B657" s="20">
        <v>88</v>
      </c>
      <c r="C657" s="21">
        <v>2</v>
      </c>
      <c r="D657" s="20">
        <v>8</v>
      </c>
      <c r="E657" s="123"/>
      <c r="G657" s="69" t="s">
        <v>265</v>
      </c>
      <c r="H657" s="86">
        <f>_xll.NetOutputPrediction(NTLP_VP162EF9971C4F05E0, "DG8A81A22", "VP162EF9971C4F05E0", APZ!$A$3:$E$3, A657:E657)</f>
        <v>-0.99683636157735755</v>
      </c>
      <c r="J657" s="138">
        <v>-1</v>
      </c>
      <c r="K657" s="138">
        <f t="shared" si="55"/>
        <v>-0.99683636157735755</v>
      </c>
      <c r="L657" s="146">
        <f t="shared" si="53"/>
        <v>-3.1636384226424452E-3</v>
      </c>
      <c r="M657" s="147">
        <f t="shared" si="54"/>
        <v>1</v>
      </c>
      <c r="N657" s="141"/>
      <c r="O657" s="141"/>
      <c r="P657" s="141"/>
    </row>
    <row r="658" spans="1:16" x14ac:dyDescent="0.3">
      <c r="A658" s="19" t="s">
        <v>4</v>
      </c>
      <c r="B658" s="20">
        <v>88</v>
      </c>
      <c r="C658" s="21">
        <v>2</v>
      </c>
      <c r="D658" s="20">
        <v>10</v>
      </c>
      <c r="E658" s="123"/>
      <c r="G658" s="69" t="s">
        <v>265</v>
      </c>
      <c r="H658" s="86">
        <f>_xll.NetOutputPrediction(NTLP_VP162EF9971C4F05E0, "DG8A81A22", "VP162EF9971C4F05E0", APZ!$A$3:$E$3, A658:E658)</f>
        <v>-0.99683636163194278</v>
      </c>
      <c r="J658" s="138">
        <v>-1</v>
      </c>
      <c r="K658" s="138">
        <f t="shared" si="55"/>
        <v>-0.99683636163194278</v>
      </c>
      <c r="L658" s="146">
        <f t="shared" si="53"/>
        <v>-3.16363836805722E-3</v>
      </c>
      <c r="M658" s="147">
        <f t="shared" si="54"/>
        <v>1</v>
      </c>
      <c r="N658" s="141"/>
      <c r="O658" s="141"/>
      <c r="P658" s="141"/>
    </row>
    <row r="659" spans="1:16" x14ac:dyDescent="0.3">
      <c r="A659" s="19" t="s">
        <v>4</v>
      </c>
      <c r="B659" s="20">
        <v>88</v>
      </c>
      <c r="C659" s="21">
        <v>2</v>
      </c>
      <c r="D659" s="20">
        <v>0</v>
      </c>
      <c r="E659" s="123"/>
      <c r="G659" s="69" t="s">
        <v>265</v>
      </c>
      <c r="H659" s="86">
        <f>_xll.NetOutputPrediction(NTLP_VP162EF9971C4F05E0, "DG8A81A22", "VP162EF9971C4F05E0", APZ!$A$3:$E$3, A659:E659)</f>
        <v>0.9295244197873338</v>
      </c>
      <c r="J659" s="138">
        <v>2.4938331324631373</v>
      </c>
      <c r="K659" s="138">
        <f t="shared" si="55"/>
        <v>2</v>
      </c>
      <c r="L659" s="146">
        <f t="shared" si="53"/>
        <v>0.49383313246313731</v>
      </c>
      <c r="M659" s="147">
        <f t="shared" si="54"/>
        <v>1</v>
      </c>
      <c r="N659" s="141"/>
      <c r="O659" s="141"/>
      <c r="P659" s="141"/>
    </row>
    <row r="660" spans="1:16" x14ac:dyDescent="0.3">
      <c r="A660" s="19" t="s">
        <v>4</v>
      </c>
      <c r="B660" s="20">
        <v>88</v>
      </c>
      <c r="C660" s="21">
        <v>2</v>
      </c>
      <c r="D660" s="20">
        <v>1</v>
      </c>
      <c r="E660" s="123"/>
      <c r="G660" s="69" t="s">
        <v>265</v>
      </c>
      <c r="H660" s="86">
        <f>_xll.NetOutputPrediction(NTLP_VP162EF9971C4F05E0, "DG8A81A22", "VP162EF9971C4F05E0", APZ!$A$3:$E$3, A660:E660)</f>
        <v>0.60046865031685814</v>
      </c>
      <c r="J660" s="138">
        <v>1.2156818820794937</v>
      </c>
      <c r="K660" s="138">
        <f t="shared" si="55"/>
        <v>1.3418884610590487</v>
      </c>
      <c r="L660" s="146">
        <f t="shared" si="53"/>
        <v>-0.12620657897955501</v>
      </c>
      <c r="M660" s="147">
        <f t="shared" si="54"/>
        <v>1</v>
      </c>
      <c r="N660" s="141"/>
      <c r="O660" s="141"/>
      <c r="P660" s="141"/>
    </row>
    <row r="661" spans="1:16" x14ac:dyDescent="0.3">
      <c r="A661" s="19" t="s">
        <v>4</v>
      </c>
      <c r="B661" s="20">
        <v>88</v>
      </c>
      <c r="C661" s="21">
        <v>2</v>
      </c>
      <c r="D661" s="20">
        <v>2</v>
      </c>
      <c r="E661" s="123"/>
      <c r="G661" s="69" t="s">
        <v>265</v>
      </c>
      <c r="H661" s="86">
        <f>_xll.NetOutputPrediction(NTLP_VP162EF9971C4F05E0, "DG8A81A22", "VP162EF9971C4F05E0", APZ!$A$3:$E$3, A661:E661)</f>
        <v>-0.99654464952562816</v>
      </c>
      <c r="J661" s="138">
        <v>-1</v>
      </c>
      <c r="K661" s="138">
        <f t="shared" si="55"/>
        <v>-0.99654464952562816</v>
      </c>
      <c r="L661" s="146">
        <f t="shared" si="53"/>
        <v>-3.4553504743718433E-3</v>
      </c>
      <c r="M661" s="147">
        <f t="shared" si="54"/>
        <v>1</v>
      </c>
      <c r="N661" s="141"/>
      <c r="O661" s="141"/>
      <c r="P661" s="141"/>
    </row>
    <row r="662" spans="1:16" x14ac:dyDescent="0.3">
      <c r="A662" s="19" t="s">
        <v>4</v>
      </c>
      <c r="B662" s="20">
        <v>88</v>
      </c>
      <c r="C662" s="21">
        <v>2</v>
      </c>
      <c r="D662" s="20">
        <v>3</v>
      </c>
      <c r="E662" s="123"/>
      <c r="G662" s="69" t="s">
        <v>265</v>
      </c>
      <c r="H662" s="86">
        <f>_xll.NetOutputPrediction(NTLP_VP162EF9971C4F05E0, "DG8A81A22", "VP162EF9971C4F05E0", APZ!$A$3:$E$3, A662:E662)</f>
        <v>-0.99683621402538891</v>
      </c>
      <c r="J662" s="138">
        <v>-1</v>
      </c>
      <c r="K662" s="138">
        <f t="shared" si="55"/>
        <v>-0.99683621402538891</v>
      </c>
      <c r="L662" s="146">
        <f t="shared" si="53"/>
        <v>-3.1637859746110886E-3</v>
      </c>
      <c r="M662" s="147">
        <f t="shared" si="54"/>
        <v>1</v>
      </c>
      <c r="N662" s="141"/>
      <c r="O662" s="141"/>
      <c r="P662" s="141"/>
    </row>
    <row r="663" spans="1:16" x14ac:dyDescent="0.3">
      <c r="A663" s="19" t="s">
        <v>4</v>
      </c>
      <c r="B663" s="20">
        <v>88</v>
      </c>
      <c r="C663" s="21">
        <v>2</v>
      </c>
      <c r="D663" s="20">
        <v>4</v>
      </c>
      <c r="E663" s="123"/>
      <c r="G663" s="69" t="s">
        <v>265</v>
      </c>
      <c r="H663" s="86">
        <f>_xll.NetOutputPrediction(NTLP_VP162EF9971C4F05E0, "DG8A81A22", "VP162EF9971C4F05E0", APZ!$A$3:$E$3, A663:E663)</f>
        <v>-0.99683635397196169</v>
      </c>
      <c r="J663" s="138">
        <v>-1</v>
      </c>
      <c r="K663" s="138">
        <f t="shared" si="55"/>
        <v>-0.99683635397196169</v>
      </c>
      <c r="L663" s="146">
        <f t="shared" si="53"/>
        <v>-3.1636460280383139E-3</v>
      </c>
      <c r="M663" s="147">
        <f t="shared" si="54"/>
        <v>1</v>
      </c>
      <c r="N663" s="141"/>
      <c r="O663" s="141"/>
      <c r="P663" s="141"/>
    </row>
    <row r="664" spans="1:16" x14ac:dyDescent="0.3">
      <c r="A664" s="19" t="s">
        <v>4</v>
      </c>
      <c r="B664" s="20">
        <v>88</v>
      </c>
      <c r="C664" s="21">
        <v>2</v>
      </c>
      <c r="D664" s="20">
        <v>6</v>
      </c>
      <c r="E664" s="123"/>
      <c r="G664" s="69" t="s">
        <v>265</v>
      </c>
      <c r="H664" s="86">
        <f>_xll.NetOutputPrediction(NTLP_VP162EF9971C4F05E0, "DG8A81A22", "VP162EF9971C4F05E0", APZ!$A$3:$E$3, A664:E664)</f>
        <v>-0.99683636132761699</v>
      </c>
      <c r="J664" s="138">
        <v>-1</v>
      </c>
      <c r="K664" s="138">
        <f t="shared" si="55"/>
        <v>-0.99683636132761699</v>
      </c>
      <c r="L664" s="146">
        <f t="shared" si="53"/>
        <v>-3.1636386723830068E-3</v>
      </c>
      <c r="M664" s="147">
        <f t="shared" si="54"/>
        <v>1</v>
      </c>
      <c r="N664" s="141"/>
      <c r="O664" s="141"/>
      <c r="P664" s="141"/>
    </row>
    <row r="665" spans="1:16" x14ac:dyDescent="0.3">
      <c r="A665" s="19" t="s">
        <v>4</v>
      </c>
      <c r="B665" s="20">
        <v>88</v>
      </c>
      <c r="C665" s="21">
        <v>2</v>
      </c>
      <c r="D665" s="20">
        <v>8</v>
      </c>
      <c r="E665" s="123"/>
      <c r="G665" s="69" t="s">
        <v>265</v>
      </c>
      <c r="H665" s="86">
        <f>_xll.NetOutputPrediction(NTLP_VP162EF9971C4F05E0, "DG8A81A22", "VP162EF9971C4F05E0", APZ!$A$3:$E$3, A665:E665)</f>
        <v>-0.99683636157735755</v>
      </c>
      <c r="J665" s="138">
        <v>-1</v>
      </c>
      <c r="K665" s="138">
        <f t="shared" si="55"/>
        <v>-0.99683636157735755</v>
      </c>
      <c r="L665" s="146">
        <f t="shared" si="53"/>
        <v>-3.1636384226424452E-3</v>
      </c>
      <c r="M665" s="147">
        <f t="shared" si="54"/>
        <v>1</v>
      </c>
      <c r="N665" s="141"/>
      <c r="O665" s="141"/>
      <c r="P665" s="141"/>
    </row>
    <row r="666" spans="1:16" x14ac:dyDescent="0.3">
      <c r="A666" s="19" t="s">
        <v>4</v>
      </c>
      <c r="B666" s="20">
        <v>88</v>
      </c>
      <c r="C666" s="21">
        <v>2</v>
      </c>
      <c r="D666" s="20">
        <v>10</v>
      </c>
      <c r="E666" s="123"/>
      <c r="G666" s="69" t="s">
        <v>265</v>
      </c>
      <c r="H666" s="86">
        <f>_xll.NetOutputPrediction(NTLP_VP162EF9971C4F05E0, "DG8A81A22", "VP162EF9971C4F05E0", APZ!$A$3:$E$3, A666:E666)</f>
        <v>-0.99683636163194278</v>
      </c>
      <c r="J666" s="138">
        <v>-1</v>
      </c>
      <c r="K666" s="138">
        <f t="shared" si="55"/>
        <v>-0.99683636163194278</v>
      </c>
      <c r="L666" s="146">
        <f t="shared" si="53"/>
        <v>-3.16363836805722E-3</v>
      </c>
      <c r="M666" s="147">
        <f t="shared" si="54"/>
        <v>1</v>
      </c>
      <c r="N666" s="141"/>
      <c r="O666" s="141"/>
      <c r="P666" s="141"/>
    </row>
    <row r="667" spans="1:16" x14ac:dyDescent="0.3">
      <c r="A667" s="19" t="s">
        <v>4</v>
      </c>
      <c r="B667" s="20">
        <v>88</v>
      </c>
      <c r="C667" s="21">
        <v>2</v>
      </c>
      <c r="D667" s="20">
        <v>0</v>
      </c>
      <c r="E667" s="123"/>
      <c r="G667" s="69" t="s">
        <v>265</v>
      </c>
      <c r="H667" s="86">
        <f>_xll.NetOutputPrediction(NTLP_VP162EF9971C4F05E0, "DG8A81A22", "VP162EF9971C4F05E0", APZ!$A$3:$E$3, A667:E667)</f>
        <v>0.9295244197873338</v>
      </c>
      <c r="J667" s="138">
        <v>1.6928031367991561</v>
      </c>
      <c r="K667" s="138">
        <f t="shared" si="55"/>
        <v>2</v>
      </c>
      <c r="L667" s="146">
        <f t="shared" si="53"/>
        <v>-0.30719686320084394</v>
      </c>
      <c r="M667" s="147">
        <f t="shared" si="54"/>
        <v>1</v>
      </c>
      <c r="N667" s="141"/>
      <c r="O667" s="141"/>
      <c r="P667" s="141"/>
    </row>
    <row r="668" spans="1:16" x14ac:dyDescent="0.3">
      <c r="A668" s="19" t="s">
        <v>4</v>
      </c>
      <c r="B668" s="20">
        <v>88</v>
      </c>
      <c r="C668" s="21">
        <v>2</v>
      </c>
      <c r="D668" s="20">
        <v>1</v>
      </c>
      <c r="E668" s="123"/>
      <c r="G668" s="69" t="s">
        <v>265</v>
      </c>
      <c r="H668" s="86">
        <f>_xll.NetOutputPrediction(NTLP_VP162EF9971C4F05E0, "DG8A81A22", "VP162EF9971C4F05E0", APZ!$A$3:$E$3, A668:E668)</f>
        <v>0.60046865031685814</v>
      </c>
      <c r="J668" s="138">
        <v>1.2156818820794937</v>
      </c>
      <c r="K668" s="138">
        <f t="shared" si="55"/>
        <v>1.3418884610590487</v>
      </c>
      <c r="L668" s="146">
        <f t="shared" si="53"/>
        <v>-0.12620657897955501</v>
      </c>
      <c r="M668" s="147">
        <f t="shared" si="54"/>
        <v>1</v>
      </c>
      <c r="N668" s="141"/>
      <c r="O668" s="141"/>
      <c r="P668" s="141"/>
    </row>
    <row r="669" spans="1:16" x14ac:dyDescent="0.3">
      <c r="A669" s="19" t="s">
        <v>4</v>
      </c>
      <c r="B669" s="20">
        <v>88</v>
      </c>
      <c r="C669" s="21">
        <v>2</v>
      </c>
      <c r="D669" s="20">
        <v>2</v>
      </c>
      <c r="E669" s="123"/>
      <c r="G669" s="69" t="s">
        <v>265</v>
      </c>
      <c r="H669" s="86">
        <f>_xll.NetOutputPrediction(NTLP_VP162EF9971C4F05E0, "DG8A81A22", "VP162EF9971C4F05E0", APZ!$A$3:$E$3, A669:E669)</f>
        <v>-0.99654464952562816</v>
      </c>
      <c r="J669" s="138">
        <v>-1</v>
      </c>
      <c r="K669" s="138">
        <f t="shared" si="55"/>
        <v>-0.99654464952562816</v>
      </c>
      <c r="L669" s="146">
        <f t="shared" si="53"/>
        <v>-3.4553504743718433E-3</v>
      </c>
      <c r="M669" s="147">
        <f t="shared" si="54"/>
        <v>1</v>
      </c>
      <c r="N669" s="141"/>
      <c r="O669" s="141"/>
      <c r="P669" s="141"/>
    </row>
    <row r="670" spans="1:16" x14ac:dyDescent="0.3">
      <c r="A670" s="19" t="s">
        <v>4</v>
      </c>
      <c r="B670" s="20">
        <v>88</v>
      </c>
      <c r="C670" s="21">
        <v>2</v>
      </c>
      <c r="D670" s="20">
        <v>3</v>
      </c>
      <c r="E670" s="123"/>
      <c r="G670" s="69" t="s">
        <v>265</v>
      </c>
      <c r="H670" s="86">
        <f>_xll.NetOutputPrediction(NTLP_VP162EF9971C4F05E0, "DG8A81A22", "VP162EF9971C4F05E0", APZ!$A$3:$E$3, A670:E670)</f>
        <v>-0.99683621402538891</v>
      </c>
      <c r="J670" s="138">
        <v>-1</v>
      </c>
      <c r="K670" s="138">
        <f t="shared" si="55"/>
        <v>-0.99683621402538891</v>
      </c>
      <c r="L670" s="146">
        <f t="shared" si="53"/>
        <v>-3.1637859746110886E-3</v>
      </c>
      <c r="M670" s="147">
        <f t="shared" si="54"/>
        <v>1</v>
      </c>
      <c r="N670" s="141"/>
      <c r="O670" s="141"/>
      <c r="P670" s="141"/>
    </row>
    <row r="671" spans="1:16" x14ac:dyDescent="0.3">
      <c r="A671" s="19" t="s">
        <v>4</v>
      </c>
      <c r="B671" s="20">
        <v>88</v>
      </c>
      <c r="C671" s="21">
        <v>2</v>
      </c>
      <c r="D671" s="20">
        <v>4</v>
      </c>
      <c r="E671" s="123"/>
      <c r="G671" s="69" t="s">
        <v>265</v>
      </c>
      <c r="H671" s="86">
        <f>_xll.NetOutputPrediction(NTLP_VP162EF9971C4F05E0, "DG8A81A22", "VP162EF9971C4F05E0", APZ!$A$3:$E$3, A671:E671)</f>
        <v>-0.99683635397196169</v>
      </c>
      <c r="J671" s="138">
        <v>-1</v>
      </c>
      <c r="K671" s="138">
        <f t="shared" si="55"/>
        <v>-0.99683635397196169</v>
      </c>
      <c r="L671" s="146">
        <f t="shared" si="53"/>
        <v>-3.1636460280383139E-3</v>
      </c>
      <c r="M671" s="147">
        <f t="shared" si="54"/>
        <v>1</v>
      </c>
      <c r="N671" s="141"/>
      <c r="O671" s="141"/>
      <c r="P671" s="141"/>
    </row>
    <row r="672" spans="1:16" x14ac:dyDescent="0.3">
      <c r="A672" s="19" t="s">
        <v>4</v>
      </c>
      <c r="B672" s="20">
        <v>88</v>
      </c>
      <c r="C672" s="21">
        <v>2</v>
      </c>
      <c r="D672" s="20">
        <v>6</v>
      </c>
      <c r="E672" s="123"/>
      <c r="G672" s="69" t="s">
        <v>265</v>
      </c>
      <c r="H672" s="86">
        <f>_xll.NetOutputPrediction(NTLP_VP162EF9971C4F05E0, "DG8A81A22", "VP162EF9971C4F05E0", APZ!$A$3:$E$3, A672:E672)</f>
        <v>-0.99683636132761699</v>
      </c>
      <c r="J672" s="138">
        <v>-1</v>
      </c>
      <c r="K672" s="138">
        <f t="shared" si="55"/>
        <v>-0.99683636132761699</v>
      </c>
      <c r="L672" s="146">
        <f t="shared" si="53"/>
        <v>-3.1636386723830068E-3</v>
      </c>
      <c r="M672" s="147">
        <f t="shared" si="54"/>
        <v>1</v>
      </c>
      <c r="N672" s="141"/>
      <c r="O672" s="141"/>
      <c r="P672" s="141"/>
    </row>
    <row r="673" spans="1:16" x14ac:dyDescent="0.3">
      <c r="A673" s="19" t="s">
        <v>4</v>
      </c>
      <c r="B673" s="20">
        <v>88</v>
      </c>
      <c r="C673" s="21">
        <v>2</v>
      </c>
      <c r="D673" s="20">
        <v>8</v>
      </c>
      <c r="E673" s="123"/>
      <c r="G673" s="69" t="s">
        <v>265</v>
      </c>
      <c r="H673" s="86">
        <f>_xll.NetOutputPrediction(NTLP_VP162EF9971C4F05E0, "DG8A81A22", "VP162EF9971C4F05E0", APZ!$A$3:$E$3, A673:E673)</f>
        <v>-0.99683636157735755</v>
      </c>
      <c r="J673" s="138">
        <v>-1</v>
      </c>
      <c r="K673" s="138">
        <f t="shared" si="55"/>
        <v>-0.99683636157735755</v>
      </c>
      <c r="L673" s="146">
        <f t="shared" si="53"/>
        <v>-3.1636384226424452E-3</v>
      </c>
      <c r="M673" s="147">
        <f t="shared" si="54"/>
        <v>1</v>
      </c>
      <c r="N673" s="141"/>
      <c r="O673" s="141"/>
      <c r="P673" s="141"/>
    </row>
    <row r="674" spans="1:16" x14ac:dyDescent="0.3">
      <c r="A674" s="19" t="s">
        <v>4</v>
      </c>
      <c r="B674" s="20">
        <v>88</v>
      </c>
      <c r="C674" s="21">
        <v>2</v>
      </c>
      <c r="D674" s="20">
        <v>10</v>
      </c>
      <c r="E674" s="123"/>
      <c r="G674" s="69" t="s">
        <v>265</v>
      </c>
      <c r="H674" s="86">
        <f>_xll.NetOutputPrediction(NTLP_VP162EF9971C4F05E0, "DG8A81A22", "VP162EF9971C4F05E0", APZ!$A$3:$E$3, A674:E674)</f>
        <v>-0.99683636163194278</v>
      </c>
      <c r="J674" s="138">
        <v>-1</v>
      </c>
      <c r="K674" s="138">
        <f t="shared" si="55"/>
        <v>-0.99683636163194278</v>
      </c>
      <c r="L674" s="146">
        <f t="shared" si="53"/>
        <v>-3.16363836805722E-3</v>
      </c>
      <c r="M674" s="147">
        <f t="shared" si="54"/>
        <v>1</v>
      </c>
      <c r="N674" s="141"/>
      <c r="O674" s="141"/>
      <c r="P674" s="141"/>
    </row>
    <row r="675" spans="1:16" x14ac:dyDescent="0.3">
      <c r="A675" s="19" t="s">
        <v>4</v>
      </c>
      <c r="B675" s="20">
        <v>94</v>
      </c>
      <c r="C675" s="21">
        <v>5.2</v>
      </c>
      <c r="D675" s="20">
        <v>0</v>
      </c>
      <c r="E675" s="123"/>
      <c r="G675" s="69" t="s">
        <v>265</v>
      </c>
      <c r="H675" s="86">
        <f>_xll.NetOutputPrediction(NTLP_VP162EF9971C4F05E0, "DG8A81A22", "VP162EF9971C4F05E0", APZ!$A$3:$E$3, A675:E675)</f>
        <v>0.93011241646484111</v>
      </c>
      <c r="J675" s="142">
        <v>5.0718864630251943</v>
      </c>
      <c r="K675" s="142">
        <f>IF(H675&lt;=0,H675,((H675*C675)+($C$675-($H$675*$C$675))))</f>
        <v>5.2</v>
      </c>
      <c r="L675" s="130">
        <f t="shared" ref="L675:L706" si="56">J675-K675</f>
        <v>-0.12811353697480587</v>
      </c>
      <c r="M675" s="131">
        <f t="shared" ref="M675:M706" si="57">IF(L675&lt;-1,0,IF(L675&gt;0.5,0,1))</f>
        <v>1</v>
      </c>
      <c r="N675" s="131">
        <f>SUM(M675:M706)</f>
        <v>31</v>
      </c>
      <c r="O675" s="131">
        <f>COUNT(M675:M706)</f>
        <v>31</v>
      </c>
      <c r="P675" s="132">
        <f>N675/O675</f>
        <v>1</v>
      </c>
    </row>
    <row r="676" spans="1:16" x14ac:dyDescent="0.3">
      <c r="A676" s="19" t="s">
        <v>4</v>
      </c>
      <c r="B676" s="20">
        <v>94</v>
      </c>
      <c r="C676" s="21">
        <v>5.2</v>
      </c>
      <c r="D676" s="20">
        <v>1</v>
      </c>
      <c r="E676" s="123"/>
      <c r="G676" s="69" t="s">
        <v>265</v>
      </c>
      <c r="H676" s="86">
        <f>_xll.NetOutputPrediction(NTLP_VP162EF9971C4F05E0, "DG8A81A22", "VP162EF9971C4F05E0", APZ!$A$3:$E$3, A676:E676)</f>
        <v>0.73892768414442855</v>
      </c>
      <c r="J676" s="142">
        <v>3.493996053997066</v>
      </c>
      <c r="K676" s="142">
        <f t="shared" ref="K676:K706" si="58">IF(H676&lt;=0,H676,((H676*C676)+($C$675-($H$675*$C$675))))</f>
        <v>4.2058393919338553</v>
      </c>
      <c r="L676" s="130">
        <f t="shared" si="56"/>
        <v>-0.71184333793678922</v>
      </c>
      <c r="M676" s="131">
        <f t="shared" si="57"/>
        <v>1</v>
      </c>
      <c r="N676" s="133"/>
      <c r="O676" s="133"/>
      <c r="P676" s="133"/>
    </row>
    <row r="677" spans="1:16" x14ac:dyDescent="0.3">
      <c r="A677" s="19" t="s">
        <v>4</v>
      </c>
      <c r="B677" s="20">
        <v>94</v>
      </c>
      <c r="C677" s="21">
        <v>5.2</v>
      </c>
      <c r="D677" s="20">
        <v>2</v>
      </c>
      <c r="E677" s="123"/>
      <c r="G677" s="69" t="s">
        <v>265</v>
      </c>
      <c r="H677" s="86">
        <f>_xll.NetOutputPrediction(NTLP_VP162EF9971C4F05E0, "DG8A81A22", "VP162EF9971C4F05E0", APZ!$A$3:$E$3, A677:E677)</f>
        <v>-0.99608296121920137</v>
      </c>
      <c r="J677" s="142">
        <v>-1</v>
      </c>
      <c r="K677" s="142">
        <f t="shared" si="58"/>
        <v>-0.99608296121920137</v>
      </c>
      <c r="L677" s="130">
        <f t="shared" si="56"/>
        <v>-3.9170387807986318E-3</v>
      </c>
      <c r="M677" s="131">
        <f t="shared" si="57"/>
        <v>1</v>
      </c>
      <c r="N677" s="133"/>
      <c r="O677" s="133"/>
      <c r="P677" s="133"/>
    </row>
    <row r="678" spans="1:16" x14ac:dyDescent="0.3">
      <c r="A678" s="19" t="s">
        <v>4</v>
      </c>
      <c r="B678" s="20">
        <v>94</v>
      </c>
      <c r="C678" s="21">
        <v>5.2</v>
      </c>
      <c r="D678" s="20">
        <v>3</v>
      </c>
      <c r="E678" s="123"/>
      <c r="G678" s="69" t="s">
        <v>265</v>
      </c>
      <c r="H678" s="86">
        <f>_xll.NetOutputPrediction(NTLP_VP162EF9971C4F05E0, "DG8A81A22", "VP162EF9971C4F05E0", APZ!$A$3:$E$3, A678:E678)</f>
        <v>-0.99683614318032288</v>
      </c>
      <c r="J678" s="142">
        <v>-1</v>
      </c>
      <c r="K678" s="142">
        <f t="shared" si="58"/>
        <v>-0.99683614318032288</v>
      </c>
      <c r="L678" s="130">
        <f t="shared" si="56"/>
        <v>-3.1638568196771244E-3</v>
      </c>
      <c r="M678" s="131">
        <f t="shared" si="57"/>
        <v>1</v>
      </c>
      <c r="N678" s="133"/>
      <c r="O678" s="133"/>
      <c r="P678" s="133"/>
    </row>
    <row r="679" spans="1:16" x14ac:dyDescent="0.3">
      <c r="A679" s="19" t="s">
        <v>4</v>
      </c>
      <c r="B679" s="20">
        <v>94</v>
      </c>
      <c r="C679" s="21">
        <v>5.2</v>
      </c>
      <c r="D679" s="20">
        <v>4</v>
      </c>
      <c r="E679" s="123"/>
      <c r="G679" s="69" t="s">
        <v>265</v>
      </c>
      <c r="H679" s="86">
        <f>_xll.NetOutputPrediction(NTLP_VP162EF9971C4F05E0, "DG8A81A22", "VP162EF9971C4F05E0", APZ!$A$3:$E$3, A679:E679)</f>
        <v>-0.9968363526955647</v>
      </c>
      <c r="J679" s="142">
        <v>-1</v>
      </c>
      <c r="K679" s="142">
        <f t="shared" si="58"/>
        <v>-0.9968363526955647</v>
      </c>
      <c r="L679" s="130">
        <f t="shared" si="56"/>
        <v>-3.163647304435302E-3</v>
      </c>
      <c r="M679" s="131">
        <f t="shared" si="57"/>
        <v>1</v>
      </c>
      <c r="N679" s="133"/>
      <c r="O679" s="133"/>
      <c r="P679" s="133"/>
    </row>
    <row r="680" spans="1:16" x14ac:dyDescent="0.3">
      <c r="A680" s="19" t="s">
        <v>4</v>
      </c>
      <c r="B680" s="20">
        <v>94</v>
      </c>
      <c r="C680" s="21">
        <v>5.2</v>
      </c>
      <c r="D680" s="20">
        <v>6</v>
      </c>
      <c r="E680" s="123"/>
      <c r="G680" s="69" t="s">
        <v>265</v>
      </c>
      <c r="H680" s="86">
        <f>_xll.NetOutputPrediction(NTLP_VP162EF9971C4F05E0, "DG8A81A22", "VP162EF9971C4F05E0", APZ!$A$3:$E$3, A680:E680)</f>
        <v>-0.99683636141598508</v>
      </c>
      <c r="J680" s="142">
        <v>-1</v>
      </c>
      <c r="K680" s="142">
        <f t="shared" si="58"/>
        <v>-0.99683636141598508</v>
      </c>
      <c r="L680" s="130">
        <f t="shared" si="56"/>
        <v>-3.1636385840149162E-3</v>
      </c>
      <c r="M680" s="131">
        <f t="shared" si="57"/>
        <v>1</v>
      </c>
      <c r="N680" s="133"/>
      <c r="O680" s="133"/>
      <c r="P680" s="133"/>
    </row>
    <row r="681" spans="1:16" x14ac:dyDescent="0.3">
      <c r="A681" s="19" t="s">
        <v>4</v>
      </c>
      <c r="B681" s="20">
        <v>94</v>
      </c>
      <c r="C681" s="21">
        <v>5.2</v>
      </c>
      <c r="D681" s="20">
        <v>8</v>
      </c>
      <c r="E681" s="123"/>
      <c r="G681" s="69" t="s">
        <v>265</v>
      </c>
      <c r="H681" s="86">
        <f>_xll.NetOutputPrediction(NTLP_VP162EF9971C4F05E0, "DG8A81A22", "VP162EF9971C4F05E0", APZ!$A$3:$E$3, A681:E681)</f>
        <v>-0.99683636164502842</v>
      </c>
      <c r="J681" s="142">
        <v>-1</v>
      </c>
      <c r="K681" s="142">
        <f t="shared" si="58"/>
        <v>-0.99683636164502842</v>
      </c>
      <c r="L681" s="130">
        <f t="shared" si="56"/>
        <v>-3.1636383549715763E-3</v>
      </c>
      <c r="M681" s="131">
        <f t="shared" si="57"/>
        <v>1</v>
      </c>
      <c r="N681" s="133"/>
      <c r="O681" s="133"/>
      <c r="P681" s="133"/>
    </row>
    <row r="682" spans="1:16" x14ac:dyDescent="0.3">
      <c r="A682" s="19" t="s">
        <v>4</v>
      </c>
      <c r="B682" s="20">
        <v>94</v>
      </c>
      <c r="C682" s="21">
        <v>5.2</v>
      </c>
      <c r="D682" s="20">
        <v>10</v>
      </c>
      <c r="E682" s="123"/>
      <c r="G682" s="69" t="s">
        <v>265</v>
      </c>
      <c r="H682" s="86">
        <f>_xll.NetOutputPrediction(NTLP_VP162EF9971C4F05E0, "DG8A81A22", "VP162EF9971C4F05E0", APZ!$A$3:$E$3, A682:E682)</f>
        <v>-0.99683636167251188</v>
      </c>
      <c r="J682" s="142">
        <v>-1</v>
      </c>
      <c r="K682" s="142">
        <f t="shared" si="58"/>
        <v>-0.99683636167251188</v>
      </c>
      <c r="L682" s="130">
        <f t="shared" si="56"/>
        <v>-3.1636383274881164E-3</v>
      </c>
      <c r="M682" s="131">
        <f t="shared" si="57"/>
        <v>1</v>
      </c>
      <c r="N682" s="133"/>
      <c r="O682" s="133"/>
      <c r="P682" s="133"/>
    </row>
    <row r="683" spans="1:16" x14ac:dyDescent="0.3">
      <c r="A683" s="19" t="s">
        <v>4</v>
      </c>
      <c r="B683" s="20">
        <v>94</v>
      </c>
      <c r="C683" s="21">
        <v>5.2</v>
      </c>
      <c r="D683" s="20">
        <v>0</v>
      </c>
      <c r="E683" s="123"/>
      <c r="G683" s="69" t="s">
        <v>265</v>
      </c>
      <c r="H683" s="86">
        <f>_xll.NetOutputPrediction(NTLP_VP162EF9971C4F05E0, "DG8A81A22", "VP162EF9971C4F05E0", APZ!$A$3:$E$3, A683:E683)</f>
        <v>0.93011241646484111</v>
      </c>
      <c r="J683" s="142">
        <v>5.255765461594132</v>
      </c>
      <c r="K683" s="142">
        <f t="shared" si="58"/>
        <v>5.2</v>
      </c>
      <c r="L683" s="130">
        <f t="shared" si="56"/>
        <v>5.5765461594131871E-2</v>
      </c>
      <c r="M683" s="131">
        <f t="shared" si="57"/>
        <v>1</v>
      </c>
      <c r="N683" s="133"/>
      <c r="O683" s="133"/>
      <c r="P683" s="133"/>
    </row>
    <row r="684" spans="1:16" x14ac:dyDescent="0.3">
      <c r="A684" s="19" t="s">
        <v>4</v>
      </c>
      <c r="B684" s="20">
        <v>94</v>
      </c>
      <c r="C684" s="21">
        <v>5.2</v>
      </c>
      <c r="D684" s="20">
        <v>1</v>
      </c>
      <c r="E684" s="123"/>
      <c r="G684" s="69" t="s">
        <v>265</v>
      </c>
      <c r="H684" s="86">
        <f>_xll.NetOutputPrediction(NTLP_VP162EF9971C4F05E0, "DG8A81A22", "VP162EF9971C4F05E0", APZ!$A$3:$E$3, A684:E684)</f>
        <v>0.73892768414442855</v>
      </c>
      <c r="J684" s="142">
        <v>4.0607799220937508</v>
      </c>
      <c r="K684" s="142">
        <f t="shared" si="58"/>
        <v>4.2058393919338553</v>
      </c>
      <c r="L684" s="130">
        <f t="shared" si="56"/>
        <v>-0.14505946984010443</v>
      </c>
      <c r="M684" s="131">
        <f t="shared" si="57"/>
        <v>1</v>
      </c>
      <c r="N684" s="133"/>
      <c r="O684" s="133"/>
      <c r="P684" s="133"/>
    </row>
    <row r="685" spans="1:16" x14ac:dyDescent="0.3">
      <c r="A685" s="19" t="s">
        <v>4</v>
      </c>
      <c r="B685" s="20">
        <v>94</v>
      </c>
      <c r="C685" s="21">
        <v>5.2</v>
      </c>
      <c r="D685" s="20">
        <v>2</v>
      </c>
      <c r="E685" s="123"/>
      <c r="G685" s="69" t="s">
        <v>265</v>
      </c>
      <c r="H685" s="86">
        <f>_xll.NetOutputPrediction(NTLP_VP162EF9971C4F05E0, "DG8A81A22", "VP162EF9971C4F05E0", APZ!$A$3:$E$3, A685:E685)</f>
        <v>-0.99608296121920137</v>
      </c>
      <c r="J685" s="142">
        <v>-1</v>
      </c>
      <c r="K685" s="142">
        <f t="shared" si="58"/>
        <v>-0.99608296121920137</v>
      </c>
      <c r="L685" s="130">
        <f t="shared" si="56"/>
        <v>-3.9170387807986318E-3</v>
      </c>
      <c r="M685" s="131">
        <f t="shared" si="57"/>
        <v>1</v>
      </c>
      <c r="N685" s="133"/>
      <c r="O685" s="133"/>
      <c r="P685" s="133"/>
    </row>
    <row r="686" spans="1:16" x14ac:dyDescent="0.3">
      <c r="A686" s="19" t="s">
        <v>4</v>
      </c>
      <c r="B686" s="20">
        <v>94</v>
      </c>
      <c r="C686" s="21">
        <v>5.2</v>
      </c>
      <c r="D686" s="20">
        <v>3</v>
      </c>
      <c r="E686" s="123"/>
      <c r="G686" s="69" t="s">
        <v>265</v>
      </c>
      <c r="H686" s="86">
        <f>_xll.NetOutputPrediction(NTLP_VP162EF9971C4F05E0, "DG8A81A22", "VP162EF9971C4F05E0", APZ!$A$3:$E$3, A686:E686)</f>
        <v>-0.99683614318032288</v>
      </c>
      <c r="J686" s="142">
        <v>-1</v>
      </c>
      <c r="K686" s="142">
        <f t="shared" si="58"/>
        <v>-0.99683614318032288</v>
      </c>
      <c r="L686" s="130">
        <f t="shared" si="56"/>
        <v>-3.1638568196771244E-3</v>
      </c>
      <c r="M686" s="131">
        <f t="shared" si="57"/>
        <v>1</v>
      </c>
      <c r="N686" s="133"/>
      <c r="O686" s="133"/>
      <c r="P686" s="133"/>
    </row>
    <row r="687" spans="1:16" x14ac:dyDescent="0.3">
      <c r="A687" s="19" t="s">
        <v>4</v>
      </c>
      <c r="B687" s="20">
        <v>94</v>
      </c>
      <c r="C687" s="21">
        <v>5.2</v>
      </c>
      <c r="D687" s="20">
        <v>4</v>
      </c>
      <c r="E687" s="123"/>
      <c r="G687" s="69" t="s">
        <v>265</v>
      </c>
      <c r="H687" s="86">
        <f>_xll.NetOutputPrediction(NTLP_VP162EF9971C4F05E0, "DG8A81A22", "VP162EF9971C4F05E0", APZ!$A$3:$E$3, A687:E687)</f>
        <v>-0.9968363526955647</v>
      </c>
      <c r="J687" s="142">
        <v>-1</v>
      </c>
      <c r="K687" s="142">
        <f t="shared" si="58"/>
        <v>-0.9968363526955647</v>
      </c>
      <c r="L687" s="130">
        <f t="shared" si="56"/>
        <v>-3.163647304435302E-3</v>
      </c>
      <c r="M687" s="131">
        <f t="shared" si="57"/>
        <v>1</v>
      </c>
      <c r="N687" s="133"/>
      <c r="O687" s="133"/>
      <c r="P687" s="133"/>
    </row>
    <row r="688" spans="1:16" x14ac:dyDescent="0.3">
      <c r="A688" s="19" t="s">
        <v>4</v>
      </c>
      <c r="B688" s="20">
        <v>94</v>
      </c>
      <c r="C688" s="21">
        <v>5.2</v>
      </c>
      <c r="D688" s="20">
        <v>6</v>
      </c>
      <c r="E688" s="123"/>
      <c r="G688" s="69" t="s">
        <v>265</v>
      </c>
      <c r="H688" s="86">
        <f>_xll.NetOutputPrediction(NTLP_VP162EF9971C4F05E0, "DG8A81A22", "VP162EF9971C4F05E0", APZ!$A$3:$E$3, A688:E688)</f>
        <v>-0.99683636141598508</v>
      </c>
      <c r="J688" s="142">
        <v>-1</v>
      </c>
      <c r="K688" s="142">
        <f t="shared" si="58"/>
        <v>-0.99683636141598508</v>
      </c>
      <c r="L688" s="130">
        <f t="shared" si="56"/>
        <v>-3.1636385840149162E-3</v>
      </c>
      <c r="M688" s="131">
        <f t="shared" si="57"/>
        <v>1</v>
      </c>
      <c r="N688" s="133"/>
      <c r="O688" s="133"/>
      <c r="P688" s="133"/>
    </row>
    <row r="689" spans="1:16" x14ac:dyDescent="0.3">
      <c r="A689" s="19" t="s">
        <v>4</v>
      </c>
      <c r="B689" s="20">
        <v>94</v>
      </c>
      <c r="C689" s="21">
        <v>5.2</v>
      </c>
      <c r="D689" s="20">
        <v>8</v>
      </c>
      <c r="E689" s="123"/>
      <c r="G689" s="69" t="s">
        <v>265</v>
      </c>
      <c r="H689" s="86">
        <f>_xll.NetOutputPrediction(NTLP_VP162EF9971C4F05E0, "DG8A81A22", "VP162EF9971C4F05E0", APZ!$A$3:$E$3, A689:E689)</f>
        <v>-0.99683636164502842</v>
      </c>
      <c r="J689" s="142">
        <v>-1</v>
      </c>
      <c r="K689" s="142">
        <f t="shared" si="58"/>
        <v>-0.99683636164502842</v>
      </c>
      <c r="L689" s="130">
        <f t="shared" si="56"/>
        <v>-3.1636383549715763E-3</v>
      </c>
      <c r="M689" s="131">
        <f t="shared" si="57"/>
        <v>1</v>
      </c>
      <c r="N689" s="133"/>
      <c r="O689" s="133"/>
      <c r="P689" s="133"/>
    </row>
    <row r="690" spans="1:16" x14ac:dyDescent="0.3">
      <c r="A690" s="19" t="s">
        <v>4</v>
      </c>
      <c r="B690" s="20">
        <v>94</v>
      </c>
      <c r="C690" s="21">
        <v>5.2</v>
      </c>
      <c r="D690" s="20">
        <v>10</v>
      </c>
      <c r="E690" s="123"/>
      <c r="G690" s="69" t="s">
        <v>265</v>
      </c>
      <c r="H690" s="86">
        <f>_xll.NetOutputPrediction(NTLP_VP162EF9971C4F05E0, "DG8A81A22", "VP162EF9971C4F05E0", APZ!$A$3:$E$3, A690:E690)</f>
        <v>-0.99683636167251188</v>
      </c>
      <c r="J690" s="142">
        <v>-1</v>
      </c>
      <c r="K690" s="142">
        <f t="shared" si="58"/>
        <v>-0.99683636167251188</v>
      </c>
      <c r="L690" s="130">
        <f t="shared" si="56"/>
        <v>-3.1636383274881164E-3</v>
      </c>
      <c r="M690" s="131">
        <f t="shared" si="57"/>
        <v>1</v>
      </c>
      <c r="N690" s="133"/>
      <c r="O690" s="133"/>
      <c r="P690" s="133"/>
    </row>
    <row r="691" spans="1:16" x14ac:dyDescent="0.3">
      <c r="A691" s="19" t="s">
        <v>4</v>
      </c>
      <c r="B691" s="20">
        <v>94</v>
      </c>
      <c r="C691" s="21">
        <v>5.2</v>
      </c>
      <c r="D691" s="20">
        <v>0</v>
      </c>
      <c r="E691" s="123"/>
      <c r="G691" s="69" t="s">
        <v>265</v>
      </c>
      <c r="H691" s="86">
        <f>_xll.NetOutputPrediction(NTLP_VP162EF9971C4F05E0, "DG8A81A22", "VP162EF9971C4F05E0", APZ!$A$3:$E$3, A691:E691)</f>
        <v>0.93011241646484111</v>
      </c>
      <c r="J691" s="142">
        <v>5.0017971114426754</v>
      </c>
      <c r="K691" s="142">
        <f t="shared" si="58"/>
        <v>5.2</v>
      </c>
      <c r="L691" s="130">
        <f t="shared" si="56"/>
        <v>-0.19820288855732482</v>
      </c>
      <c r="M691" s="131">
        <f t="shared" si="57"/>
        <v>1</v>
      </c>
      <c r="N691" s="133"/>
      <c r="O691" s="133"/>
      <c r="P691" s="133"/>
    </row>
    <row r="692" spans="1:16" x14ac:dyDescent="0.3">
      <c r="A692" s="19" t="s">
        <v>4</v>
      </c>
      <c r="B692" s="20">
        <v>94</v>
      </c>
      <c r="C692" s="21">
        <v>5.2</v>
      </c>
      <c r="D692" s="20">
        <v>1</v>
      </c>
      <c r="E692" s="123"/>
      <c r="G692" s="69" t="s">
        <v>265</v>
      </c>
      <c r="H692" s="86">
        <f>_xll.NetOutputPrediction(NTLP_VP162EF9971C4F05E0, "DG8A81A22", "VP162EF9971C4F05E0", APZ!$A$3:$E$3, A692:E692)</f>
        <v>0.73892768414442855</v>
      </c>
      <c r="J692" s="142">
        <v>3.7948631281271186</v>
      </c>
      <c r="K692" s="142">
        <f t="shared" si="58"/>
        <v>4.2058393919338553</v>
      </c>
      <c r="L692" s="130">
        <f t="shared" si="56"/>
        <v>-0.41097626380673669</v>
      </c>
      <c r="M692" s="131">
        <f t="shared" si="57"/>
        <v>1</v>
      </c>
      <c r="N692" s="133"/>
      <c r="O692" s="133"/>
      <c r="P692" s="133"/>
    </row>
    <row r="693" spans="1:16" x14ac:dyDescent="0.3">
      <c r="A693" s="19" t="s">
        <v>4</v>
      </c>
      <c r="B693" s="20">
        <v>94</v>
      </c>
      <c r="C693" s="21">
        <v>5.2</v>
      </c>
      <c r="D693" s="20">
        <v>2</v>
      </c>
      <c r="E693" s="123"/>
      <c r="G693" s="69" t="s">
        <v>265</v>
      </c>
      <c r="H693" s="86">
        <f>_xll.NetOutputPrediction(NTLP_VP162EF9971C4F05E0, "DG8A81A22", "VP162EF9971C4F05E0", APZ!$A$3:$E$3, A693:E693)</f>
        <v>-0.99608296121920137</v>
      </c>
      <c r="J693" s="142">
        <v>-1</v>
      </c>
      <c r="K693" s="142">
        <f t="shared" si="58"/>
        <v>-0.99608296121920137</v>
      </c>
      <c r="L693" s="130">
        <f t="shared" si="56"/>
        <v>-3.9170387807986318E-3</v>
      </c>
      <c r="M693" s="131">
        <f t="shared" si="57"/>
        <v>1</v>
      </c>
      <c r="N693" s="133"/>
      <c r="O693" s="133"/>
      <c r="P693" s="133"/>
    </row>
    <row r="694" spans="1:16" x14ac:dyDescent="0.3">
      <c r="A694" s="19" t="s">
        <v>4</v>
      </c>
      <c r="B694" s="20">
        <v>94</v>
      </c>
      <c r="C694" s="21">
        <v>5.2</v>
      </c>
      <c r="D694" s="20">
        <v>3</v>
      </c>
      <c r="E694" s="123"/>
      <c r="G694" s="69" t="s">
        <v>265</v>
      </c>
      <c r="H694" s="86">
        <f>_xll.NetOutputPrediction(NTLP_VP162EF9971C4F05E0, "DG8A81A22", "VP162EF9971C4F05E0", APZ!$A$3:$E$3, A694:E694)</f>
        <v>-0.99683614318032288</v>
      </c>
      <c r="J694" s="142">
        <v>-1</v>
      </c>
      <c r="K694" s="142">
        <f t="shared" si="58"/>
        <v>-0.99683614318032288</v>
      </c>
      <c r="L694" s="130">
        <f t="shared" si="56"/>
        <v>-3.1638568196771244E-3</v>
      </c>
      <c r="M694" s="131">
        <f t="shared" si="57"/>
        <v>1</v>
      </c>
      <c r="N694" s="133"/>
      <c r="O694" s="133"/>
      <c r="P694" s="133"/>
    </row>
    <row r="695" spans="1:16" x14ac:dyDescent="0.3">
      <c r="A695" s="19" t="s">
        <v>4</v>
      </c>
      <c r="B695" s="20">
        <v>94</v>
      </c>
      <c r="C695" s="21">
        <v>5.2</v>
      </c>
      <c r="D695" s="20">
        <v>4</v>
      </c>
      <c r="E695" s="123"/>
      <c r="G695" s="69" t="s">
        <v>265</v>
      </c>
      <c r="H695" s="86">
        <f>_xll.NetOutputPrediction(NTLP_VP162EF9971C4F05E0, "DG8A81A22", "VP162EF9971C4F05E0", APZ!$A$3:$E$3, A695:E695)</f>
        <v>-0.9968363526955647</v>
      </c>
      <c r="J695" s="142">
        <v>-1</v>
      </c>
      <c r="K695" s="142">
        <f t="shared" si="58"/>
        <v>-0.9968363526955647</v>
      </c>
      <c r="L695" s="130">
        <f t="shared" si="56"/>
        <v>-3.163647304435302E-3</v>
      </c>
      <c r="M695" s="131">
        <f t="shared" si="57"/>
        <v>1</v>
      </c>
      <c r="N695" s="133"/>
      <c r="O695" s="133"/>
      <c r="P695" s="133"/>
    </row>
    <row r="696" spans="1:16" x14ac:dyDescent="0.3">
      <c r="A696" s="19" t="s">
        <v>4</v>
      </c>
      <c r="B696" s="20">
        <v>94</v>
      </c>
      <c r="C696" s="21">
        <v>5.2</v>
      </c>
      <c r="D696" s="20">
        <v>6</v>
      </c>
      <c r="E696" s="123"/>
      <c r="G696" s="69" t="s">
        <v>265</v>
      </c>
      <c r="H696" s="86">
        <f>_xll.NetOutputPrediction(NTLP_VP162EF9971C4F05E0, "DG8A81A22", "VP162EF9971C4F05E0", APZ!$A$3:$E$3, A696:E696)</f>
        <v>-0.99683636141598508</v>
      </c>
      <c r="J696" s="142">
        <v>-1</v>
      </c>
      <c r="K696" s="142">
        <f t="shared" si="58"/>
        <v>-0.99683636141598508</v>
      </c>
      <c r="L696" s="130">
        <f t="shared" si="56"/>
        <v>-3.1636385840149162E-3</v>
      </c>
      <c r="M696" s="131">
        <f t="shared" si="57"/>
        <v>1</v>
      </c>
      <c r="N696" s="133"/>
      <c r="O696" s="133"/>
      <c r="P696" s="133"/>
    </row>
    <row r="697" spans="1:16" x14ac:dyDescent="0.3">
      <c r="A697" s="19" t="s">
        <v>4</v>
      </c>
      <c r="B697" s="20">
        <v>94</v>
      </c>
      <c r="C697" s="21">
        <v>5.2</v>
      </c>
      <c r="D697" s="20">
        <v>8</v>
      </c>
      <c r="E697" s="123"/>
      <c r="G697" s="69" t="s">
        <v>265</v>
      </c>
      <c r="H697" s="86">
        <f>_xll.NetOutputPrediction(NTLP_VP162EF9971C4F05E0, "DG8A81A22", "VP162EF9971C4F05E0", APZ!$A$3:$E$3, A697:E697)</f>
        <v>-0.99683636164502842</v>
      </c>
      <c r="J697" s="142">
        <v>-1</v>
      </c>
      <c r="K697" s="142">
        <f t="shared" si="58"/>
        <v>-0.99683636164502842</v>
      </c>
      <c r="L697" s="130">
        <f t="shared" si="56"/>
        <v>-3.1636383549715763E-3</v>
      </c>
      <c r="M697" s="131">
        <f t="shared" si="57"/>
        <v>1</v>
      </c>
      <c r="N697" s="133"/>
      <c r="O697" s="133"/>
      <c r="P697" s="133"/>
    </row>
    <row r="698" spans="1:16" x14ac:dyDescent="0.3">
      <c r="A698" s="19" t="s">
        <v>4</v>
      </c>
      <c r="B698" s="20">
        <v>94</v>
      </c>
      <c r="C698" s="21">
        <v>5.2</v>
      </c>
      <c r="D698" s="20">
        <v>10</v>
      </c>
      <c r="E698" s="123"/>
      <c r="G698" s="69" t="s">
        <v>265</v>
      </c>
      <c r="H698" s="86">
        <f>_xll.NetOutputPrediction(NTLP_VP162EF9971C4F05E0, "DG8A81A22", "VP162EF9971C4F05E0", APZ!$A$3:$E$3, A698:E698)</f>
        <v>-0.99683636167251188</v>
      </c>
      <c r="J698" s="142">
        <v>-1</v>
      </c>
      <c r="K698" s="142">
        <f t="shared" si="58"/>
        <v>-0.99683636167251188</v>
      </c>
      <c r="L698" s="130">
        <f t="shared" si="56"/>
        <v>-3.1636383274881164E-3</v>
      </c>
      <c r="M698" s="131">
        <f t="shared" si="57"/>
        <v>1</v>
      </c>
      <c r="N698" s="133"/>
      <c r="O698" s="133"/>
      <c r="P698" s="133"/>
    </row>
    <row r="699" spans="1:16" x14ac:dyDescent="0.3">
      <c r="A699" s="19" t="s">
        <v>4</v>
      </c>
      <c r="B699" s="20">
        <v>94</v>
      </c>
      <c r="C699" s="21">
        <v>5.2</v>
      </c>
      <c r="D699" s="20">
        <v>0</v>
      </c>
      <c r="E699" s="123"/>
      <c r="G699" s="69" t="s">
        <v>265</v>
      </c>
      <c r="H699" s="86">
        <f>_xll.NetOutputPrediction(NTLP_VP162EF9971C4F05E0, "DG8A81A22", "VP162EF9971C4F05E0", APZ!$A$3:$E$3, A699:E699)</f>
        <v>0.93011241646484111</v>
      </c>
      <c r="J699" s="142">
        <v>4.7286960245111951</v>
      </c>
      <c r="K699" s="142">
        <f t="shared" si="58"/>
        <v>5.2</v>
      </c>
      <c r="L699" s="130">
        <f t="shared" si="56"/>
        <v>-0.47130397548880509</v>
      </c>
      <c r="M699" s="131">
        <f t="shared" si="57"/>
        <v>1</v>
      </c>
      <c r="N699" s="133"/>
      <c r="O699" s="133"/>
      <c r="P699" s="133"/>
    </row>
    <row r="700" spans="1:16" x14ac:dyDescent="0.3">
      <c r="A700" s="19" t="s">
        <v>4</v>
      </c>
      <c r="B700" s="20">
        <v>94</v>
      </c>
      <c r="C700" s="21">
        <v>5.2</v>
      </c>
      <c r="D700" s="20">
        <v>1</v>
      </c>
      <c r="E700" s="123"/>
      <c r="G700" s="69" t="s">
        <v>265</v>
      </c>
      <c r="H700" s="86">
        <f>_xll.NetOutputPrediction(NTLP_VP162EF9971C4F05E0, "DG8A81A22", "VP162EF9971C4F05E0", APZ!$A$3:$E$3, A700:E700)</f>
        <v>0.73892768414442855</v>
      </c>
      <c r="J700" s="149"/>
      <c r="K700" s="142"/>
      <c r="L700" s="149"/>
      <c r="M700" s="150"/>
      <c r="N700" s="133"/>
      <c r="O700" s="133"/>
      <c r="P700" s="133"/>
    </row>
    <row r="701" spans="1:16" x14ac:dyDescent="0.3">
      <c r="A701" s="19" t="s">
        <v>4</v>
      </c>
      <c r="B701" s="20">
        <v>94</v>
      </c>
      <c r="C701" s="21">
        <v>5.2</v>
      </c>
      <c r="D701" s="20">
        <v>2</v>
      </c>
      <c r="E701" s="123"/>
      <c r="G701" s="69" t="s">
        <v>265</v>
      </c>
      <c r="H701" s="86">
        <f>_xll.NetOutputPrediction(NTLP_VP162EF9971C4F05E0, "DG8A81A22", "VP162EF9971C4F05E0", APZ!$A$3:$E$3, A701:E701)</f>
        <v>-0.99608296121920137</v>
      </c>
      <c r="J701" s="142">
        <v>-1</v>
      </c>
      <c r="K701" s="142">
        <f t="shared" si="58"/>
        <v>-0.99608296121920137</v>
      </c>
      <c r="L701" s="130">
        <f t="shared" si="56"/>
        <v>-3.9170387807986318E-3</v>
      </c>
      <c r="M701" s="131">
        <f t="shared" si="57"/>
        <v>1</v>
      </c>
      <c r="N701" s="133"/>
      <c r="O701" s="133"/>
      <c r="P701" s="133"/>
    </row>
    <row r="702" spans="1:16" x14ac:dyDescent="0.3">
      <c r="A702" s="19" t="s">
        <v>4</v>
      </c>
      <c r="B702" s="20">
        <v>94</v>
      </c>
      <c r="C702" s="21">
        <v>5.2</v>
      </c>
      <c r="D702" s="20">
        <v>3</v>
      </c>
      <c r="E702" s="123"/>
      <c r="G702" s="69" t="s">
        <v>265</v>
      </c>
      <c r="H702" s="86">
        <f>_xll.NetOutputPrediction(NTLP_VP162EF9971C4F05E0, "DG8A81A22", "VP162EF9971C4F05E0", APZ!$A$3:$E$3, A702:E702)</f>
        <v>-0.99683614318032288</v>
      </c>
      <c r="J702" s="142">
        <v>-1</v>
      </c>
      <c r="K702" s="142">
        <f t="shared" si="58"/>
        <v>-0.99683614318032288</v>
      </c>
      <c r="L702" s="130">
        <f t="shared" si="56"/>
        <v>-3.1638568196771244E-3</v>
      </c>
      <c r="M702" s="131">
        <f t="shared" si="57"/>
        <v>1</v>
      </c>
      <c r="N702" s="133"/>
      <c r="O702" s="133"/>
      <c r="P702" s="133"/>
    </row>
    <row r="703" spans="1:16" x14ac:dyDescent="0.3">
      <c r="A703" s="19" t="s">
        <v>4</v>
      </c>
      <c r="B703" s="20">
        <v>94</v>
      </c>
      <c r="C703" s="21">
        <v>5.2</v>
      </c>
      <c r="D703" s="20">
        <v>4</v>
      </c>
      <c r="E703" s="123"/>
      <c r="G703" s="69" t="s">
        <v>265</v>
      </c>
      <c r="H703" s="86">
        <f>_xll.NetOutputPrediction(NTLP_VP162EF9971C4F05E0, "DG8A81A22", "VP162EF9971C4F05E0", APZ!$A$3:$E$3, A703:E703)</f>
        <v>-0.9968363526955647</v>
      </c>
      <c r="J703" s="142">
        <v>-1</v>
      </c>
      <c r="K703" s="142">
        <f t="shared" si="58"/>
        <v>-0.9968363526955647</v>
      </c>
      <c r="L703" s="130">
        <f t="shared" si="56"/>
        <v>-3.163647304435302E-3</v>
      </c>
      <c r="M703" s="131">
        <f t="shared" si="57"/>
        <v>1</v>
      </c>
      <c r="N703" s="133"/>
      <c r="O703" s="133"/>
      <c r="P703" s="133"/>
    </row>
    <row r="704" spans="1:16" x14ac:dyDescent="0.3">
      <c r="A704" s="19" t="s">
        <v>4</v>
      </c>
      <c r="B704" s="20">
        <v>94</v>
      </c>
      <c r="C704" s="21">
        <v>5.2</v>
      </c>
      <c r="D704" s="20">
        <v>6</v>
      </c>
      <c r="E704" s="123"/>
      <c r="G704" s="69" t="s">
        <v>265</v>
      </c>
      <c r="H704" s="86">
        <f>_xll.NetOutputPrediction(NTLP_VP162EF9971C4F05E0, "DG8A81A22", "VP162EF9971C4F05E0", APZ!$A$3:$E$3, A704:E704)</f>
        <v>-0.99683636141598508</v>
      </c>
      <c r="J704" s="142">
        <v>-1</v>
      </c>
      <c r="K704" s="142">
        <f t="shared" si="58"/>
        <v>-0.99683636141598508</v>
      </c>
      <c r="L704" s="130">
        <f t="shared" si="56"/>
        <v>-3.1636385840149162E-3</v>
      </c>
      <c r="M704" s="131">
        <f t="shared" si="57"/>
        <v>1</v>
      </c>
      <c r="N704" s="133"/>
      <c r="O704" s="133"/>
      <c r="P704" s="133"/>
    </row>
    <row r="705" spans="1:16" x14ac:dyDescent="0.3">
      <c r="A705" s="19" t="s">
        <v>4</v>
      </c>
      <c r="B705" s="20">
        <v>94</v>
      </c>
      <c r="C705" s="21">
        <v>5.2</v>
      </c>
      <c r="D705" s="20">
        <v>8</v>
      </c>
      <c r="E705" s="123"/>
      <c r="G705" s="69" t="s">
        <v>265</v>
      </c>
      <c r="H705" s="86">
        <f>_xll.NetOutputPrediction(NTLP_VP162EF9971C4F05E0, "DG8A81A22", "VP162EF9971C4F05E0", APZ!$A$3:$E$3, A705:E705)</f>
        <v>-0.99683636164502842</v>
      </c>
      <c r="J705" s="142">
        <v>-1</v>
      </c>
      <c r="K705" s="142">
        <f t="shared" si="58"/>
        <v>-0.99683636164502842</v>
      </c>
      <c r="L705" s="130">
        <f t="shared" si="56"/>
        <v>-3.1636383549715763E-3</v>
      </c>
      <c r="M705" s="131">
        <f t="shared" si="57"/>
        <v>1</v>
      </c>
      <c r="N705" s="133"/>
      <c r="O705" s="133"/>
      <c r="P705" s="133"/>
    </row>
    <row r="706" spans="1:16" x14ac:dyDescent="0.3">
      <c r="A706" s="19" t="s">
        <v>4</v>
      </c>
      <c r="B706" s="20">
        <v>94</v>
      </c>
      <c r="C706" s="21">
        <v>5.2</v>
      </c>
      <c r="D706" s="20">
        <v>10</v>
      </c>
      <c r="E706" s="123"/>
      <c r="G706" s="69" t="s">
        <v>265</v>
      </c>
      <c r="H706" s="86">
        <f>_xll.NetOutputPrediction(NTLP_VP162EF9971C4F05E0, "DG8A81A22", "VP162EF9971C4F05E0", APZ!$A$3:$E$3, A706:E706)</f>
        <v>-0.99683636167251188</v>
      </c>
      <c r="J706" s="142">
        <v>-1</v>
      </c>
      <c r="K706" s="142">
        <f t="shared" si="58"/>
        <v>-0.99683636167251188</v>
      </c>
      <c r="L706" s="130">
        <f t="shared" si="56"/>
        <v>-3.1636383274881164E-3</v>
      </c>
      <c r="M706" s="131">
        <f t="shared" si="57"/>
        <v>1</v>
      </c>
      <c r="N706" s="133"/>
      <c r="O706" s="133"/>
      <c r="P706" s="133"/>
    </row>
    <row r="707" spans="1:16" x14ac:dyDescent="0.3">
      <c r="A707" s="19" t="s">
        <v>4</v>
      </c>
      <c r="B707" s="20">
        <v>94</v>
      </c>
      <c r="C707" s="21">
        <v>3.6</v>
      </c>
      <c r="D707" s="20">
        <v>0</v>
      </c>
      <c r="E707" s="123"/>
      <c r="G707" s="69" t="s">
        <v>265</v>
      </c>
      <c r="H707" s="86">
        <f>_xll.NetOutputPrediction(NTLP_VP162EF9971C4F05E0, "DG8A81A22", "VP162EF9971C4F05E0", APZ!$A$3:$E$3, A707:E707)</f>
        <v>0.92888949158903555</v>
      </c>
      <c r="J707" s="138">
        <v>2.9499424235583662</v>
      </c>
      <c r="K707" s="138">
        <f>IF(H707&lt;=0,H707,((H707*C707)+($C$707-($H$707*$C$707))))</f>
        <v>3.6</v>
      </c>
      <c r="L707" s="146">
        <f t="shared" ref="L707:L736" si="59">J707-K707</f>
        <v>-0.65005757644163387</v>
      </c>
      <c r="M707" s="147">
        <f t="shared" ref="M707:M736" si="60">IF(L707&lt;-1,0,IF(L707&gt;0.5,0,1))</f>
        <v>1</v>
      </c>
      <c r="N707" s="147">
        <f>SUM(M707:M736)</f>
        <v>29</v>
      </c>
      <c r="O707" s="147">
        <f>COUNT(M707:M736)</f>
        <v>30</v>
      </c>
      <c r="P707" s="148">
        <f>N707/O707</f>
        <v>0.96666666666666667</v>
      </c>
    </row>
    <row r="708" spans="1:16" x14ac:dyDescent="0.3">
      <c r="A708" s="19" t="s">
        <v>4</v>
      </c>
      <c r="B708" s="20">
        <v>94</v>
      </c>
      <c r="C708" s="21">
        <v>3.6</v>
      </c>
      <c r="D708" s="20">
        <v>1</v>
      </c>
      <c r="E708" s="123"/>
      <c r="G708" s="69" t="s">
        <v>265</v>
      </c>
      <c r="H708" s="86">
        <f>_xll.NetOutputPrediction(NTLP_VP162EF9971C4F05E0, "DG8A81A22", "VP162EF9971C4F05E0", APZ!$A$3:$E$3, A708:E708)</f>
        <v>0.53186339423100859</v>
      </c>
      <c r="J708" s="138">
        <v>1.8951928534003275</v>
      </c>
      <c r="K708" s="138">
        <f t="shared" ref="K708:K736" si="61">IF(H708&lt;=0,H708,((H708*C708)+($C$707-($H$707*$C$707))))</f>
        <v>2.1707060495111028</v>
      </c>
      <c r="L708" s="146">
        <f t="shared" si="59"/>
        <v>-0.27551319611077529</v>
      </c>
      <c r="M708" s="147">
        <f t="shared" si="60"/>
        <v>1</v>
      </c>
      <c r="N708" s="141"/>
      <c r="O708" s="141"/>
      <c r="P708" s="141"/>
    </row>
    <row r="709" spans="1:16" x14ac:dyDescent="0.3">
      <c r="A709" s="19" t="s">
        <v>4</v>
      </c>
      <c r="B709" s="20">
        <v>94</v>
      </c>
      <c r="C709" s="21">
        <v>3.6</v>
      </c>
      <c r="D709" s="20">
        <v>2</v>
      </c>
      <c r="E709" s="123"/>
      <c r="G709" s="69" t="s">
        <v>265</v>
      </c>
      <c r="H709" s="86">
        <f>_xll.NetOutputPrediction(NTLP_VP162EF9971C4F05E0, "DG8A81A22", "VP162EF9971C4F05E0", APZ!$A$3:$E$3, A709:E709)</f>
        <v>-0.99661888955422173</v>
      </c>
      <c r="J709" s="138">
        <v>-1</v>
      </c>
      <c r="K709" s="138">
        <f t="shared" si="61"/>
        <v>-0.99661888955422173</v>
      </c>
      <c r="L709" s="146">
        <f t="shared" si="59"/>
        <v>-3.3811104457782681E-3</v>
      </c>
      <c r="M709" s="147">
        <f t="shared" si="60"/>
        <v>1</v>
      </c>
      <c r="N709" s="141"/>
      <c r="O709" s="141"/>
      <c r="P709" s="141"/>
    </row>
    <row r="710" spans="1:16" x14ac:dyDescent="0.3">
      <c r="A710" s="19" t="s">
        <v>4</v>
      </c>
      <c r="B710" s="20">
        <v>94</v>
      </c>
      <c r="C710" s="21">
        <v>3.6</v>
      </c>
      <c r="D710" s="20">
        <v>3</v>
      </c>
      <c r="E710" s="123"/>
      <c r="G710" s="69" t="s">
        <v>265</v>
      </c>
      <c r="H710" s="86">
        <f>_xll.NetOutputPrediction(NTLP_VP162EF9971C4F05E0, "DG8A81A22", "VP162EF9971C4F05E0", APZ!$A$3:$E$3, A710:E710)</f>
        <v>-0.99683623273312993</v>
      </c>
      <c r="J710" s="138">
        <v>-1</v>
      </c>
      <c r="K710" s="138">
        <f t="shared" si="61"/>
        <v>-0.99683623273312993</v>
      </c>
      <c r="L710" s="146">
        <f t="shared" si="59"/>
        <v>-3.1637672668700656E-3</v>
      </c>
      <c r="M710" s="147">
        <f t="shared" si="60"/>
        <v>1</v>
      </c>
      <c r="N710" s="141"/>
      <c r="O710" s="141"/>
      <c r="P710" s="141"/>
    </row>
    <row r="711" spans="1:16" x14ac:dyDescent="0.3">
      <c r="A711" s="19" t="s">
        <v>4</v>
      </c>
      <c r="B711" s="20">
        <v>94</v>
      </c>
      <c r="C711" s="21">
        <v>3.6</v>
      </c>
      <c r="D711" s="20">
        <v>4</v>
      </c>
      <c r="E711" s="123"/>
      <c r="G711" s="69" t="s">
        <v>265</v>
      </c>
      <c r="H711" s="86">
        <f>_xll.NetOutputPrediction(NTLP_VP162EF9971C4F05E0, "DG8A81A22", "VP162EF9971C4F05E0", APZ!$A$3:$E$3, A711:E711)</f>
        <v>-0.99683635474699994</v>
      </c>
      <c r="J711" s="138">
        <v>-1</v>
      </c>
      <c r="K711" s="138">
        <f t="shared" si="61"/>
        <v>-0.99683635474699994</v>
      </c>
      <c r="L711" s="146">
        <f t="shared" si="59"/>
        <v>-3.1636452530000581E-3</v>
      </c>
      <c r="M711" s="147">
        <f t="shared" si="60"/>
        <v>1</v>
      </c>
      <c r="N711" s="141"/>
      <c r="O711" s="141"/>
      <c r="P711" s="141"/>
    </row>
    <row r="712" spans="1:16" x14ac:dyDescent="0.3">
      <c r="A712" s="19" t="s">
        <v>4</v>
      </c>
      <c r="B712" s="20">
        <v>94</v>
      </c>
      <c r="C712" s="21">
        <v>3.6</v>
      </c>
      <c r="D712" s="20">
        <v>6</v>
      </c>
      <c r="E712" s="123"/>
      <c r="G712" s="69" t="s">
        <v>265</v>
      </c>
      <c r="H712" s="86">
        <f>_xll.NetOutputPrediction(NTLP_VP162EF9971C4F05E0, "DG8A81A22", "VP162EF9971C4F05E0", APZ!$A$3:$E$3, A712:E712)</f>
        <v>-0.99683636148356292</v>
      </c>
      <c r="J712" s="138">
        <v>-1</v>
      </c>
      <c r="K712" s="138">
        <f t="shared" si="61"/>
        <v>-0.99683636148356292</v>
      </c>
      <c r="L712" s="146">
        <f t="shared" si="59"/>
        <v>-3.1636385164370839E-3</v>
      </c>
      <c r="M712" s="147">
        <f t="shared" si="60"/>
        <v>1</v>
      </c>
      <c r="N712" s="141"/>
      <c r="O712" s="141"/>
      <c r="P712" s="141"/>
    </row>
    <row r="713" spans="1:16" x14ac:dyDescent="0.3">
      <c r="A713" s="19" t="s">
        <v>4</v>
      </c>
      <c r="B713" s="20">
        <v>94</v>
      </c>
      <c r="C713" s="21">
        <v>3.6</v>
      </c>
      <c r="D713" s="20">
        <v>8</v>
      </c>
      <c r="E713" s="123"/>
      <c r="G713" s="69" t="s">
        <v>265</v>
      </c>
      <c r="H713" s="86">
        <f>_xll.NetOutputPrediction(NTLP_VP162EF9971C4F05E0, "DG8A81A22", "VP162EF9971C4F05E0", APZ!$A$3:$E$3, A713:E713)</f>
        <v>-0.9968363616644399</v>
      </c>
      <c r="J713" s="138">
        <v>-1</v>
      </c>
      <c r="K713" s="138">
        <f t="shared" si="61"/>
        <v>-0.9968363616644399</v>
      </c>
      <c r="L713" s="146">
        <f t="shared" si="59"/>
        <v>-3.1636383355601039E-3</v>
      </c>
      <c r="M713" s="147">
        <f t="shared" si="60"/>
        <v>1</v>
      </c>
      <c r="N713" s="141"/>
      <c r="O713" s="141"/>
      <c r="P713" s="141"/>
    </row>
    <row r="714" spans="1:16" x14ac:dyDescent="0.3">
      <c r="A714" s="19" t="s">
        <v>4</v>
      </c>
      <c r="B714" s="20">
        <v>94</v>
      </c>
      <c r="C714" s="21">
        <v>3.6</v>
      </c>
      <c r="D714" s="20">
        <v>10</v>
      </c>
      <c r="E714" s="123"/>
      <c r="G714" s="69" t="s">
        <v>265</v>
      </c>
      <c r="H714" s="86">
        <f>_xll.NetOutputPrediction(NTLP_VP162EF9971C4F05E0, "DG8A81A22", "VP162EF9971C4F05E0", APZ!$A$3:$E$3, A714:E714)</f>
        <v>-0.99683636168344281</v>
      </c>
      <c r="J714" s="138">
        <v>-1</v>
      </c>
      <c r="K714" s="138">
        <f t="shared" si="61"/>
        <v>-0.99683636168344281</v>
      </c>
      <c r="L714" s="146">
        <f t="shared" si="59"/>
        <v>-3.1636383165571935E-3</v>
      </c>
      <c r="M714" s="147">
        <f t="shared" si="60"/>
        <v>1</v>
      </c>
      <c r="N714" s="141"/>
      <c r="O714" s="141"/>
      <c r="P714" s="141"/>
    </row>
    <row r="715" spans="1:16" x14ac:dyDescent="0.3">
      <c r="A715" s="19" t="s">
        <v>4</v>
      </c>
      <c r="B715" s="20">
        <v>94</v>
      </c>
      <c r="C715" s="21">
        <v>3.6</v>
      </c>
      <c r="D715" s="20">
        <v>0</v>
      </c>
      <c r="E715" s="123"/>
      <c r="G715" s="69" t="s">
        <v>265</v>
      </c>
      <c r="H715" s="86">
        <f>_xll.NetOutputPrediction(NTLP_VP162EF9971C4F05E0, "DG8A81A22", "VP162EF9971C4F05E0", APZ!$A$3:$E$3, A715:E715)</f>
        <v>0.92888949158903555</v>
      </c>
      <c r="J715" s="138">
        <v>3.4560445715737376</v>
      </c>
      <c r="K715" s="138">
        <f t="shared" si="61"/>
        <v>3.6</v>
      </c>
      <c r="L715" s="146">
        <f t="shared" si="59"/>
        <v>-0.14395542842626252</v>
      </c>
      <c r="M715" s="147">
        <f t="shared" si="60"/>
        <v>1</v>
      </c>
      <c r="N715" s="141"/>
      <c r="O715" s="141"/>
      <c r="P715" s="141"/>
    </row>
    <row r="716" spans="1:16" x14ac:dyDescent="0.3">
      <c r="A716" s="19" t="s">
        <v>4</v>
      </c>
      <c r="B716" s="20">
        <v>94</v>
      </c>
      <c r="C716" s="21">
        <v>3.6</v>
      </c>
      <c r="D716" s="20">
        <v>1</v>
      </c>
      <c r="E716" s="123"/>
      <c r="G716" s="69" t="s">
        <v>265</v>
      </c>
      <c r="H716" s="86">
        <f>_xll.NetOutputPrediction(NTLP_VP162EF9971C4F05E0, "DG8A81A22", "VP162EF9971C4F05E0", APZ!$A$3:$E$3, A716:E716)</f>
        <v>0.53186339423100859</v>
      </c>
      <c r="J716" s="138">
        <v>1.6928031367991561</v>
      </c>
      <c r="K716" s="138">
        <f t="shared" si="61"/>
        <v>2.1707060495111028</v>
      </c>
      <c r="L716" s="146">
        <f t="shared" si="59"/>
        <v>-0.47790291271194674</v>
      </c>
      <c r="M716" s="147">
        <f t="shared" si="60"/>
        <v>1</v>
      </c>
      <c r="N716" s="141"/>
      <c r="O716" s="141"/>
      <c r="P716" s="141"/>
    </row>
    <row r="717" spans="1:16" x14ac:dyDescent="0.3">
      <c r="A717" s="19" t="s">
        <v>4</v>
      </c>
      <c r="B717" s="20">
        <v>94</v>
      </c>
      <c r="C717" s="21">
        <v>3.6</v>
      </c>
      <c r="D717" s="20">
        <v>2</v>
      </c>
      <c r="E717" s="123"/>
      <c r="G717" s="69" t="s">
        <v>265</v>
      </c>
      <c r="H717" s="86">
        <f>_xll.NetOutputPrediction(NTLP_VP162EF9971C4F05E0, "DG8A81A22", "VP162EF9971C4F05E0", APZ!$A$3:$E$3, A717:E717)</f>
        <v>-0.99661888955422173</v>
      </c>
      <c r="J717" s="138">
        <v>-1</v>
      </c>
      <c r="K717" s="138">
        <f t="shared" si="61"/>
        <v>-0.99661888955422173</v>
      </c>
      <c r="L717" s="146">
        <f t="shared" si="59"/>
        <v>-3.3811104457782681E-3</v>
      </c>
      <c r="M717" s="147">
        <f t="shared" si="60"/>
        <v>1</v>
      </c>
      <c r="N717" s="141"/>
      <c r="O717" s="141"/>
      <c r="P717" s="141"/>
    </row>
    <row r="718" spans="1:16" x14ac:dyDescent="0.3">
      <c r="A718" s="19" t="s">
        <v>4</v>
      </c>
      <c r="B718" s="20">
        <v>94</v>
      </c>
      <c r="C718" s="21">
        <v>3.6</v>
      </c>
      <c r="D718" s="20">
        <v>3</v>
      </c>
      <c r="E718" s="123"/>
      <c r="G718" s="69" t="s">
        <v>265</v>
      </c>
      <c r="H718" s="86">
        <f>_xll.NetOutputPrediction(NTLP_VP162EF9971C4F05E0, "DG8A81A22", "VP162EF9971C4F05E0", APZ!$A$3:$E$3, A718:E718)</f>
        <v>-0.99683623273312993</v>
      </c>
      <c r="J718" s="138">
        <v>-1</v>
      </c>
      <c r="K718" s="138">
        <f t="shared" si="61"/>
        <v>-0.99683623273312993</v>
      </c>
      <c r="L718" s="146">
        <f t="shared" si="59"/>
        <v>-3.1637672668700656E-3</v>
      </c>
      <c r="M718" s="147">
        <f t="shared" si="60"/>
        <v>1</v>
      </c>
      <c r="N718" s="141"/>
      <c r="O718" s="141"/>
      <c r="P718" s="141"/>
    </row>
    <row r="719" spans="1:16" x14ac:dyDescent="0.3">
      <c r="A719" s="19" t="s">
        <v>4</v>
      </c>
      <c r="B719" s="20">
        <v>94</v>
      </c>
      <c r="C719" s="21">
        <v>3.6</v>
      </c>
      <c r="D719" s="20">
        <v>4</v>
      </c>
      <c r="E719" s="123"/>
      <c r="G719" s="69" t="s">
        <v>265</v>
      </c>
      <c r="H719" s="86">
        <f>_xll.NetOutputPrediction(NTLP_VP162EF9971C4F05E0, "DG8A81A22", "VP162EF9971C4F05E0", APZ!$A$3:$E$3, A719:E719)</f>
        <v>-0.99683635474699994</v>
      </c>
      <c r="J719" s="138">
        <v>-1</v>
      </c>
      <c r="K719" s="138">
        <f t="shared" si="61"/>
        <v>-0.99683635474699994</v>
      </c>
      <c r="L719" s="146">
        <f t="shared" si="59"/>
        <v>-3.1636452530000581E-3</v>
      </c>
      <c r="M719" s="147">
        <f t="shared" si="60"/>
        <v>1</v>
      </c>
      <c r="N719" s="141"/>
      <c r="O719" s="141"/>
      <c r="P719" s="141"/>
    </row>
    <row r="720" spans="1:16" x14ac:dyDescent="0.3">
      <c r="A720" s="19" t="s">
        <v>4</v>
      </c>
      <c r="B720" s="20">
        <v>94</v>
      </c>
      <c r="C720" s="21">
        <v>3.6</v>
      </c>
      <c r="D720" s="20">
        <v>6</v>
      </c>
      <c r="E720" s="123"/>
      <c r="G720" s="69" t="s">
        <v>265</v>
      </c>
      <c r="H720" s="86">
        <f>_xll.NetOutputPrediction(NTLP_VP162EF9971C4F05E0, "DG8A81A22", "VP162EF9971C4F05E0", APZ!$A$3:$E$3, A720:E720)</f>
        <v>-0.99683636148356292</v>
      </c>
      <c r="J720" s="138">
        <v>-1</v>
      </c>
      <c r="K720" s="138">
        <f t="shared" si="61"/>
        <v>-0.99683636148356292</v>
      </c>
      <c r="L720" s="146">
        <f t="shared" si="59"/>
        <v>-3.1636385164370839E-3</v>
      </c>
      <c r="M720" s="147">
        <f t="shared" si="60"/>
        <v>1</v>
      </c>
      <c r="N720" s="141"/>
      <c r="O720" s="141"/>
      <c r="P720" s="141"/>
    </row>
    <row r="721" spans="1:16" x14ac:dyDescent="0.3">
      <c r="A721" s="19" t="s">
        <v>4</v>
      </c>
      <c r="B721" s="20">
        <v>94</v>
      </c>
      <c r="C721" s="21">
        <v>3.6</v>
      </c>
      <c r="D721" s="20">
        <v>8</v>
      </c>
      <c r="E721" s="123"/>
      <c r="G721" s="69" t="s">
        <v>265</v>
      </c>
      <c r="H721" s="86">
        <f>_xll.NetOutputPrediction(NTLP_VP162EF9971C4F05E0, "DG8A81A22", "VP162EF9971C4F05E0", APZ!$A$3:$E$3, A721:E721)</f>
        <v>-0.9968363616644399</v>
      </c>
      <c r="J721" s="138">
        <v>-1</v>
      </c>
      <c r="K721" s="138">
        <f t="shared" si="61"/>
        <v>-0.9968363616644399</v>
      </c>
      <c r="L721" s="146">
        <f t="shared" si="59"/>
        <v>-3.1636383355601039E-3</v>
      </c>
      <c r="M721" s="147">
        <f t="shared" si="60"/>
        <v>1</v>
      </c>
      <c r="N721" s="141"/>
      <c r="O721" s="141"/>
      <c r="P721" s="141"/>
    </row>
    <row r="722" spans="1:16" x14ac:dyDescent="0.3">
      <c r="A722" s="19" t="s">
        <v>4</v>
      </c>
      <c r="B722" s="20">
        <v>94</v>
      </c>
      <c r="C722" s="21">
        <v>3.6</v>
      </c>
      <c r="D722" s="20">
        <v>10</v>
      </c>
      <c r="E722" s="123"/>
      <c r="G722" s="69" t="s">
        <v>265</v>
      </c>
      <c r="H722" s="86">
        <f>_xll.NetOutputPrediction(NTLP_VP162EF9971C4F05E0, "DG8A81A22", "VP162EF9971C4F05E0", APZ!$A$3:$E$3, A722:E722)</f>
        <v>-0.99683636168344281</v>
      </c>
      <c r="J722" s="138">
        <v>-1</v>
      </c>
      <c r="K722" s="138">
        <f t="shared" si="61"/>
        <v>-0.99683636168344281</v>
      </c>
      <c r="L722" s="146">
        <f t="shared" si="59"/>
        <v>-3.1636383165571935E-3</v>
      </c>
      <c r="M722" s="147">
        <f t="shared" si="60"/>
        <v>1</v>
      </c>
      <c r="N722" s="141"/>
      <c r="O722" s="141"/>
      <c r="P722" s="141"/>
    </row>
    <row r="723" spans="1:16" x14ac:dyDescent="0.3">
      <c r="A723" s="19" t="s">
        <v>4</v>
      </c>
      <c r="B723" s="20">
        <v>94</v>
      </c>
      <c r="C723" s="21">
        <v>3.6</v>
      </c>
      <c r="D723" s="20">
        <v>0</v>
      </c>
      <c r="E723" s="123"/>
      <c r="G723" s="69" t="s">
        <v>265</v>
      </c>
      <c r="H723" s="86">
        <f>_xll.NetOutputPrediction(NTLP_VP162EF9971C4F05E0, "DG8A81A22", "VP162EF9971C4F05E0", APZ!$A$3:$E$3, A723:E723)</f>
        <v>0.92888949158903555</v>
      </c>
      <c r="J723" s="138">
        <v>3.9070762143792019</v>
      </c>
      <c r="K723" s="138">
        <f t="shared" si="61"/>
        <v>3.6</v>
      </c>
      <c r="L723" s="146">
        <f t="shared" si="59"/>
        <v>0.30707621437920185</v>
      </c>
      <c r="M723" s="147">
        <f t="shared" si="60"/>
        <v>1</v>
      </c>
      <c r="N723" s="141"/>
      <c r="O723" s="141"/>
      <c r="P723" s="141"/>
    </row>
    <row r="724" spans="1:16" x14ac:dyDescent="0.3">
      <c r="A724" s="19" t="s">
        <v>4</v>
      </c>
      <c r="B724" s="20">
        <v>94</v>
      </c>
      <c r="C724" s="21">
        <v>3.6</v>
      </c>
      <c r="D724" s="20">
        <v>3</v>
      </c>
      <c r="E724" s="123"/>
      <c r="G724" s="69" t="s">
        <v>265</v>
      </c>
      <c r="H724" s="86">
        <f>_xll.NetOutputPrediction(NTLP_VP162EF9971C4F05E0, "DG8A81A22", "VP162EF9971C4F05E0", APZ!$A$3:$E$3, A724:E724)</f>
        <v>-0.99683623273312993</v>
      </c>
      <c r="J724" s="138">
        <v>-1</v>
      </c>
      <c r="K724" s="138">
        <f t="shared" si="61"/>
        <v>-0.99683623273312993</v>
      </c>
      <c r="L724" s="146">
        <f t="shared" si="59"/>
        <v>-3.1637672668700656E-3</v>
      </c>
      <c r="M724" s="147">
        <f t="shared" si="60"/>
        <v>1</v>
      </c>
      <c r="N724" s="141"/>
      <c r="O724" s="141"/>
      <c r="P724" s="141"/>
    </row>
    <row r="725" spans="1:16" x14ac:dyDescent="0.3">
      <c r="A725" s="19" t="s">
        <v>4</v>
      </c>
      <c r="B725" s="20">
        <v>94</v>
      </c>
      <c r="C725" s="21">
        <v>3.6</v>
      </c>
      <c r="D725" s="20">
        <v>4</v>
      </c>
      <c r="E725" s="123"/>
      <c r="G725" s="69" t="s">
        <v>265</v>
      </c>
      <c r="H725" s="86">
        <f>_xll.NetOutputPrediction(NTLP_VP162EF9971C4F05E0, "DG8A81A22", "VP162EF9971C4F05E0", APZ!$A$3:$E$3, A725:E725)</f>
        <v>-0.99683635474699994</v>
      </c>
      <c r="J725" s="138">
        <v>-1</v>
      </c>
      <c r="K725" s="138">
        <f t="shared" si="61"/>
        <v>-0.99683635474699994</v>
      </c>
      <c r="L725" s="146">
        <f t="shared" si="59"/>
        <v>-3.1636452530000581E-3</v>
      </c>
      <c r="M725" s="147">
        <f t="shared" si="60"/>
        <v>1</v>
      </c>
      <c r="N725" s="141"/>
      <c r="O725" s="141"/>
      <c r="P725" s="141"/>
    </row>
    <row r="726" spans="1:16" x14ac:dyDescent="0.3">
      <c r="A726" s="19" t="s">
        <v>4</v>
      </c>
      <c r="B726" s="20">
        <v>94</v>
      </c>
      <c r="C726" s="21">
        <v>3.6</v>
      </c>
      <c r="D726" s="20">
        <v>6</v>
      </c>
      <c r="E726" s="123"/>
      <c r="G726" s="69" t="s">
        <v>265</v>
      </c>
      <c r="H726" s="86">
        <f>_xll.NetOutputPrediction(NTLP_VP162EF9971C4F05E0, "DG8A81A22", "VP162EF9971C4F05E0", APZ!$A$3:$E$3, A726:E726)</f>
        <v>-0.99683636148356292</v>
      </c>
      <c r="J726" s="138">
        <v>-1</v>
      </c>
      <c r="K726" s="138">
        <f t="shared" si="61"/>
        <v>-0.99683636148356292</v>
      </c>
      <c r="L726" s="146">
        <f t="shared" si="59"/>
        <v>-3.1636385164370839E-3</v>
      </c>
      <c r="M726" s="147">
        <f t="shared" si="60"/>
        <v>1</v>
      </c>
      <c r="N726" s="141"/>
      <c r="O726" s="141"/>
      <c r="P726" s="141"/>
    </row>
    <row r="727" spans="1:16" x14ac:dyDescent="0.3">
      <c r="A727" s="19" t="s">
        <v>4</v>
      </c>
      <c r="B727" s="20">
        <v>94</v>
      </c>
      <c r="C727" s="21">
        <v>3.6</v>
      </c>
      <c r="D727" s="20">
        <v>8</v>
      </c>
      <c r="E727" s="123"/>
      <c r="G727" s="69" t="s">
        <v>265</v>
      </c>
      <c r="H727" s="86">
        <f>_xll.NetOutputPrediction(NTLP_VP162EF9971C4F05E0, "DG8A81A22", "VP162EF9971C4F05E0", APZ!$A$3:$E$3, A727:E727)</f>
        <v>-0.9968363616644399</v>
      </c>
      <c r="J727" s="138">
        <v>-1</v>
      </c>
      <c r="K727" s="138">
        <f t="shared" si="61"/>
        <v>-0.9968363616644399</v>
      </c>
      <c r="L727" s="146">
        <f t="shared" si="59"/>
        <v>-3.1636383355601039E-3</v>
      </c>
      <c r="M727" s="147">
        <f t="shared" si="60"/>
        <v>1</v>
      </c>
      <c r="N727" s="141"/>
      <c r="O727" s="141"/>
      <c r="P727" s="141"/>
    </row>
    <row r="728" spans="1:16" x14ac:dyDescent="0.3">
      <c r="A728" s="19" t="s">
        <v>4</v>
      </c>
      <c r="B728" s="20">
        <v>94</v>
      </c>
      <c r="C728" s="21">
        <v>3.6</v>
      </c>
      <c r="D728" s="20">
        <v>10</v>
      </c>
      <c r="E728" s="123"/>
      <c r="G728" s="69" t="s">
        <v>265</v>
      </c>
      <c r="H728" s="86">
        <f>_xll.NetOutputPrediction(NTLP_VP162EF9971C4F05E0, "DG8A81A22", "VP162EF9971C4F05E0", APZ!$A$3:$E$3, A728:E728)</f>
        <v>-0.99683636168344281</v>
      </c>
      <c r="J728" s="138">
        <v>-1</v>
      </c>
      <c r="K728" s="138">
        <f t="shared" si="61"/>
        <v>-0.99683636168344281</v>
      </c>
      <c r="L728" s="146">
        <f t="shared" si="59"/>
        <v>-3.1636383165571935E-3</v>
      </c>
      <c r="M728" s="147">
        <f t="shared" si="60"/>
        <v>1</v>
      </c>
      <c r="N728" s="141"/>
      <c r="O728" s="141"/>
      <c r="P728" s="141"/>
    </row>
    <row r="729" spans="1:16" x14ac:dyDescent="0.3">
      <c r="A729" s="19" t="s">
        <v>4</v>
      </c>
      <c r="B729" s="20">
        <v>94</v>
      </c>
      <c r="C729" s="21">
        <v>3.6</v>
      </c>
      <c r="D729" s="20">
        <v>0</v>
      </c>
      <c r="E729" s="123"/>
      <c r="G729" s="69" t="s">
        <v>265</v>
      </c>
      <c r="H729" s="86">
        <f>_xll.NetOutputPrediction(NTLP_VP162EF9971C4F05E0, "DG8A81A22", "VP162EF9971C4F05E0", APZ!$A$3:$E$3, A729:E729)</f>
        <v>0.92888949158903555</v>
      </c>
      <c r="J729" s="138">
        <v>3.2931328620723654</v>
      </c>
      <c r="K729" s="138">
        <f t="shared" si="61"/>
        <v>3.6</v>
      </c>
      <c r="L729" s="146">
        <f t="shared" si="59"/>
        <v>-0.30686713792763465</v>
      </c>
      <c r="M729" s="147">
        <f t="shared" si="60"/>
        <v>1</v>
      </c>
      <c r="N729" s="141"/>
      <c r="O729" s="141"/>
      <c r="P729" s="141"/>
    </row>
    <row r="730" spans="1:16" x14ac:dyDescent="0.3">
      <c r="A730" s="19" t="s">
        <v>4</v>
      </c>
      <c r="B730" s="20">
        <v>94</v>
      </c>
      <c r="C730" s="21">
        <v>3.6</v>
      </c>
      <c r="D730" s="20">
        <v>1</v>
      </c>
      <c r="E730" s="123"/>
      <c r="G730" s="69" t="s">
        <v>265</v>
      </c>
      <c r="H730" s="86">
        <f>_xll.NetOutputPrediction(NTLP_VP162EF9971C4F05E0, "DG8A81A22", "VP162EF9971C4F05E0", APZ!$A$3:$E$3, A730:E730)</f>
        <v>0.53186339423100859</v>
      </c>
      <c r="J730" s="138">
        <v>0.79313286207236522</v>
      </c>
      <c r="K730" s="138">
        <f t="shared" si="61"/>
        <v>2.1707060495111028</v>
      </c>
      <c r="L730" s="146">
        <f t="shared" si="59"/>
        <v>-1.3775731874387376</v>
      </c>
      <c r="M730" s="147">
        <f t="shared" si="60"/>
        <v>0</v>
      </c>
      <c r="N730" s="141"/>
      <c r="O730" s="141"/>
      <c r="P730" s="141"/>
    </row>
    <row r="731" spans="1:16" x14ac:dyDescent="0.3">
      <c r="A731" s="19" t="s">
        <v>4</v>
      </c>
      <c r="B731" s="20">
        <v>94</v>
      </c>
      <c r="C731" s="21">
        <v>3.6</v>
      </c>
      <c r="D731" s="20">
        <v>2</v>
      </c>
      <c r="E731" s="123"/>
      <c r="G731" s="69" t="s">
        <v>265</v>
      </c>
      <c r="H731" s="86">
        <f>_xll.NetOutputPrediction(NTLP_VP162EF9971C4F05E0, "DG8A81A22", "VP162EF9971C4F05E0", APZ!$A$3:$E$3, A731:E731)</f>
        <v>-0.99661888955422173</v>
      </c>
      <c r="J731" s="138">
        <v>-1</v>
      </c>
      <c r="K731" s="138">
        <f t="shared" si="61"/>
        <v>-0.99661888955422173</v>
      </c>
      <c r="L731" s="146">
        <f t="shared" si="59"/>
        <v>-3.3811104457782681E-3</v>
      </c>
      <c r="M731" s="147">
        <f t="shared" si="60"/>
        <v>1</v>
      </c>
      <c r="N731" s="141"/>
      <c r="O731" s="141"/>
      <c r="P731" s="141"/>
    </row>
    <row r="732" spans="1:16" x14ac:dyDescent="0.3">
      <c r="A732" s="19" t="s">
        <v>4</v>
      </c>
      <c r="B732" s="20">
        <v>94</v>
      </c>
      <c r="C732" s="21">
        <v>3.6</v>
      </c>
      <c r="D732" s="20">
        <v>3</v>
      </c>
      <c r="E732" s="123"/>
      <c r="G732" s="69" t="s">
        <v>265</v>
      </c>
      <c r="H732" s="86">
        <f>_xll.NetOutputPrediction(NTLP_VP162EF9971C4F05E0, "DG8A81A22", "VP162EF9971C4F05E0", APZ!$A$3:$E$3, A732:E732)</f>
        <v>-0.99683623273312993</v>
      </c>
      <c r="J732" s="138">
        <v>-1</v>
      </c>
      <c r="K732" s="138">
        <f t="shared" si="61"/>
        <v>-0.99683623273312993</v>
      </c>
      <c r="L732" s="146">
        <f t="shared" si="59"/>
        <v>-3.1637672668700656E-3</v>
      </c>
      <c r="M732" s="147">
        <f t="shared" si="60"/>
        <v>1</v>
      </c>
      <c r="N732" s="141"/>
      <c r="O732" s="141"/>
      <c r="P732" s="141"/>
    </row>
    <row r="733" spans="1:16" x14ac:dyDescent="0.3">
      <c r="A733" s="19" t="s">
        <v>4</v>
      </c>
      <c r="B733" s="20">
        <v>94</v>
      </c>
      <c r="C733" s="21">
        <v>3.6</v>
      </c>
      <c r="D733" s="20">
        <v>4</v>
      </c>
      <c r="E733" s="123"/>
      <c r="G733" s="69" t="s">
        <v>265</v>
      </c>
      <c r="H733" s="86">
        <f>_xll.NetOutputPrediction(NTLP_VP162EF9971C4F05E0, "DG8A81A22", "VP162EF9971C4F05E0", APZ!$A$3:$E$3, A733:E733)</f>
        <v>-0.99683635474699994</v>
      </c>
      <c r="J733" s="138">
        <v>-1</v>
      </c>
      <c r="K733" s="138">
        <f t="shared" si="61"/>
        <v>-0.99683635474699994</v>
      </c>
      <c r="L733" s="146">
        <f t="shared" si="59"/>
        <v>-3.1636452530000581E-3</v>
      </c>
      <c r="M733" s="147">
        <f t="shared" si="60"/>
        <v>1</v>
      </c>
      <c r="N733" s="141"/>
      <c r="O733" s="141"/>
      <c r="P733" s="141"/>
    </row>
    <row r="734" spans="1:16" x14ac:dyDescent="0.3">
      <c r="A734" s="19" t="s">
        <v>4</v>
      </c>
      <c r="B734" s="20">
        <v>94</v>
      </c>
      <c r="C734" s="21">
        <v>3.6</v>
      </c>
      <c r="D734" s="20">
        <v>6</v>
      </c>
      <c r="E734" s="123"/>
      <c r="G734" s="69" t="s">
        <v>265</v>
      </c>
      <c r="H734" s="86">
        <f>_xll.NetOutputPrediction(NTLP_VP162EF9971C4F05E0, "DG8A81A22", "VP162EF9971C4F05E0", APZ!$A$3:$E$3, A734:E734)</f>
        <v>-0.99683636148356292</v>
      </c>
      <c r="J734" s="138">
        <v>-1</v>
      </c>
      <c r="K734" s="138">
        <f t="shared" si="61"/>
        <v>-0.99683636148356292</v>
      </c>
      <c r="L734" s="146">
        <f t="shared" si="59"/>
        <v>-3.1636385164370839E-3</v>
      </c>
      <c r="M734" s="147">
        <f t="shared" si="60"/>
        <v>1</v>
      </c>
      <c r="N734" s="141"/>
      <c r="O734" s="141"/>
      <c r="P734" s="141"/>
    </row>
    <row r="735" spans="1:16" x14ac:dyDescent="0.3">
      <c r="A735" s="19" t="s">
        <v>4</v>
      </c>
      <c r="B735" s="20">
        <v>94</v>
      </c>
      <c r="C735" s="21">
        <v>3.6</v>
      </c>
      <c r="D735" s="20">
        <v>8</v>
      </c>
      <c r="E735" s="123"/>
      <c r="G735" s="69" t="s">
        <v>265</v>
      </c>
      <c r="H735" s="86">
        <f>_xll.NetOutputPrediction(NTLP_VP162EF9971C4F05E0, "DG8A81A22", "VP162EF9971C4F05E0", APZ!$A$3:$E$3, A735:E735)</f>
        <v>-0.9968363616644399</v>
      </c>
      <c r="J735" s="138">
        <v>-1</v>
      </c>
      <c r="K735" s="138">
        <f t="shared" si="61"/>
        <v>-0.9968363616644399</v>
      </c>
      <c r="L735" s="146">
        <f t="shared" si="59"/>
        <v>-3.1636383355601039E-3</v>
      </c>
      <c r="M735" s="147">
        <f t="shared" si="60"/>
        <v>1</v>
      </c>
      <c r="N735" s="141"/>
      <c r="O735" s="141"/>
      <c r="P735" s="141"/>
    </row>
    <row r="736" spans="1:16" x14ac:dyDescent="0.3">
      <c r="A736" s="19" t="s">
        <v>4</v>
      </c>
      <c r="B736" s="20">
        <v>94</v>
      </c>
      <c r="C736" s="21">
        <v>3.6</v>
      </c>
      <c r="D736" s="20">
        <v>10</v>
      </c>
      <c r="E736" s="123"/>
      <c r="G736" s="69" t="s">
        <v>265</v>
      </c>
      <c r="H736" s="86">
        <f>_xll.NetOutputPrediction(NTLP_VP162EF9971C4F05E0, "DG8A81A22", "VP162EF9971C4F05E0", APZ!$A$3:$E$3, A736:E736)</f>
        <v>-0.99683636168344281</v>
      </c>
      <c r="J736" s="138">
        <v>-1</v>
      </c>
      <c r="K736" s="138">
        <f t="shared" si="61"/>
        <v>-0.99683636168344281</v>
      </c>
      <c r="L736" s="146">
        <f t="shared" si="59"/>
        <v>-3.1636383165571935E-3</v>
      </c>
      <c r="M736" s="147">
        <f t="shared" si="60"/>
        <v>1</v>
      </c>
      <c r="N736" s="141"/>
      <c r="O736" s="141"/>
      <c r="P736" s="141"/>
    </row>
    <row r="737" spans="1:16" x14ac:dyDescent="0.3">
      <c r="A737" s="19" t="s">
        <v>4</v>
      </c>
      <c r="B737" s="20">
        <v>94</v>
      </c>
      <c r="C737" s="21">
        <v>2</v>
      </c>
      <c r="D737" s="20">
        <v>0</v>
      </c>
      <c r="E737" s="123"/>
      <c r="G737" s="69" t="s">
        <v>265</v>
      </c>
      <c r="H737" s="86">
        <f>_xll.NetOutputPrediction(NTLP_VP162EF9971C4F05E0, "DG8A81A22", "VP162EF9971C4F05E0", APZ!$A$3:$E$3, A737:E737)</f>
        <v>0.92710186745456302</v>
      </c>
      <c r="J737" s="142">
        <v>2.0016144850650992</v>
      </c>
      <c r="K737" s="142">
        <f>IF(H737&lt;=0,H737,((H737*C737)+($C$737-($H$737*$C$737))))</f>
        <v>2</v>
      </c>
      <c r="L737" s="130">
        <f t="shared" ref="L737:L768" si="62">J737-K737</f>
        <v>1.6144850650992026E-3</v>
      </c>
      <c r="M737" s="131">
        <f t="shared" ref="M737:M768" si="63">IF(L737&lt;-1,0,IF(L737&gt;0.5,0,1))</f>
        <v>1</v>
      </c>
      <c r="N737" s="131">
        <f>SUM(M737:M768)</f>
        <v>31</v>
      </c>
      <c r="O737" s="131">
        <f>COUNT(M737:M768)</f>
        <v>32</v>
      </c>
      <c r="P737" s="132">
        <f>N737/O737</f>
        <v>0.96875</v>
      </c>
    </row>
    <row r="738" spans="1:16" x14ac:dyDescent="0.3">
      <c r="A738" s="19" t="s">
        <v>4</v>
      </c>
      <c r="B738" s="20">
        <v>94</v>
      </c>
      <c r="C738" s="21">
        <v>2</v>
      </c>
      <c r="D738" s="20">
        <v>1</v>
      </c>
      <c r="E738" s="123"/>
      <c r="G738" s="69" t="s">
        <v>265</v>
      </c>
      <c r="H738" s="86">
        <f>_xll.NetOutputPrediction(NTLP_VP162EF9971C4F05E0, "DG8A81A22", "VP162EF9971C4F05E0", APZ!$A$3:$E$3, A738:E738)</f>
        <v>0.14871897464938208</v>
      </c>
      <c r="J738" s="142">
        <v>0.79313286207236522</v>
      </c>
      <c r="K738" s="142">
        <f t="shared" ref="K738:K768" si="64">IF(H738&lt;=0,H738,((H738*C738)+($C$737-($H$737*$C$737))))</f>
        <v>0.44323421438963811</v>
      </c>
      <c r="L738" s="130">
        <f t="shared" si="62"/>
        <v>0.3498986476827271</v>
      </c>
      <c r="M738" s="131">
        <f t="shared" si="63"/>
        <v>1</v>
      </c>
      <c r="N738" s="133"/>
      <c r="O738" s="133"/>
      <c r="P738" s="133"/>
    </row>
    <row r="739" spans="1:16" x14ac:dyDescent="0.3">
      <c r="A739" s="19" t="s">
        <v>4</v>
      </c>
      <c r="B739" s="20">
        <v>94</v>
      </c>
      <c r="C739" s="21">
        <v>2</v>
      </c>
      <c r="D739" s="20">
        <v>2</v>
      </c>
      <c r="E739" s="123"/>
      <c r="G739" s="69" t="s">
        <v>265</v>
      </c>
      <c r="H739" s="86">
        <f>_xll.NetOutputPrediction(NTLP_VP162EF9971C4F05E0, "DG8A81A22", "VP162EF9971C4F05E0", APZ!$A$3:$E$3, A739:E739)</f>
        <v>-0.99676966219919128</v>
      </c>
      <c r="J739" s="142">
        <v>-1</v>
      </c>
      <c r="K739" s="142">
        <f t="shared" si="64"/>
        <v>-0.99676966219919128</v>
      </c>
      <c r="L739" s="130">
        <f t="shared" si="62"/>
        <v>-3.2303378008087247E-3</v>
      </c>
      <c r="M739" s="131">
        <f t="shared" si="63"/>
        <v>1</v>
      </c>
      <c r="N739" s="133"/>
      <c r="O739" s="133"/>
      <c r="P739" s="133"/>
    </row>
    <row r="740" spans="1:16" x14ac:dyDescent="0.3">
      <c r="A740" s="19" t="s">
        <v>4</v>
      </c>
      <c r="B740" s="20">
        <v>94</v>
      </c>
      <c r="C740" s="21">
        <v>2</v>
      </c>
      <c r="D740" s="20">
        <v>3</v>
      </c>
      <c r="E740" s="123"/>
      <c r="G740" s="69" t="s">
        <v>265</v>
      </c>
      <c r="H740" s="86">
        <f>_xll.NetOutputPrediction(NTLP_VP162EF9971C4F05E0, "DG8A81A22", "VP162EF9971C4F05E0", APZ!$A$3:$E$3, A740:E740)</f>
        <v>-0.99683628082351239</v>
      </c>
      <c r="J740" s="142">
        <v>-1</v>
      </c>
      <c r="K740" s="142">
        <f t="shared" si="64"/>
        <v>-0.99683628082351239</v>
      </c>
      <c r="L740" s="130">
        <f t="shared" si="62"/>
        <v>-3.1637191764876116E-3</v>
      </c>
      <c r="M740" s="131">
        <f t="shared" si="63"/>
        <v>1</v>
      </c>
      <c r="N740" s="133"/>
      <c r="O740" s="133"/>
      <c r="P740" s="133"/>
    </row>
    <row r="741" spans="1:16" x14ac:dyDescent="0.3">
      <c r="A741" s="19" t="s">
        <v>4</v>
      </c>
      <c r="B741" s="20">
        <v>94</v>
      </c>
      <c r="C741" s="21">
        <v>2</v>
      </c>
      <c r="D741" s="20">
        <v>4</v>
      </c>
      <c r="E741" s="123"/>
      <c r="G741" s="69" t="s">
        <v>265</v>
      </c>
      <c r="H741" s="86">
        <f>_xll.NetOutputPrediction(NTLP_VP162EF9971C4F05E0, "DG8A81A22", "VP162EF9971C4F05E0", APZ!$A$3:$E$3, A741:E741)</f>
        <v>-0.99683635627019496</v>
      </c>
      <c r="J741" s="142">
        <v>-1</v>
      </c>
      <c r="K741" s="142">
        <f t="shared" si="64"/>
        <v>-0.99683635627019496</v>
      </c>
      <c r="L741" s="130">
        <f t="shared" si="62"/>
        <v>-3.1636437298050435E-3</v>
      </c>
      <c r="M741" s="131">
        <f t="shared" si="63"/>
        <v>1</v>
      </c>
      <c r="N741" s="133"/>
      <c r="O741" s="133"/>
      <c r="P741" s="133"/>
    </row>
    <row r="742" spans="1:16" x14ac:dyDescent="0.3">
      <c r="A742" s="19" t="s">
        <v>4</v>
      </c>
      <c r="B742" s="20">
        <v>94</v>
      </c>
      <c r="C742" s="21">
        <v>2</v>
      </c>
      <c r="D742" s="20">
        <v>6</v>
      </c>
      <c r="E742" s="123"/>
      <c r="G742" s="69" t="s">
        <v>265</v>
      </c>
      <c r="H742" s="86">
        <f>_xll.NetOutputPrediction(NTLP_VP162EF9971C4F05E0, "DG8A81A22", "VP162EF9971C4F05E0", APZ!$A$3:$E$3, A742:E742)</f>
        <v>-0.9968363615336493</v>
      </c>
      <c r="J742" s="142">
        <v>-1</v>
      </c>
      <c r="K742" s="142">
        <f t="shared" si="64"/>
        <v>-0.9968363615336493</v>
      </c>
      <c r="L742" s="130">
        <f t="shared" si="62"/>
        <v>-3.1636384663507044E-3</v>
      </c>
      <c r="M742" s="131">
        <f t="shared" si="63"/>
        <v>1</v>
      </c>
      <c r="N742" s="133"/>
      <c r="O742" s="133"/>
      <c r="P742" s="133"/>
    </row>
    <row r="743" spans="1:16" x14ac:dyDescent="0.3">
      <c r="A743" s="19" t="s">
        <v>4</v>
      </c>
      <c r="B743" s="20">
        <v>94</v>
      </c>
      <c r="C743" s="21">
        <v>2</v>
      </c>
      <c r="D743" s="20">
        <v>8</v>
      </c>
      <c r="E743" s="123"/>
      <c r="G743" s="69" t="s">
        <v>265</v>
      </c>
      <c r="H743" s="86">
        <f>_xll.NetOutputPrediction(NTLP_VP162EF9971C4F05E0, "DG8A81A22", "VP162EF9971C4F05E0", APZ!$A$3:$E$3, A743:E743)</f>
        <v>-0.9968363616774053</v>
      </c>
      <c r="J743" s="142">
        <v>-1</v>
      </c>
      <c r="K743" s="142">
        <f t="shared" si="64"/>
        <v>-0.9968363616774053</v>
      </c>
      <c r="L743" s="130">
        <f t="shared" si="62"/>
        <v>-3.1636383225946973E-3</v>
      </c>
      <c r="M743" s="131">
        <f t="shared" si="63"/>
        <v>1</v>
      </c>
      <c r="N743" s="133"/>
      <c r="O743" s="133"/>
      <c r="P743" s="133"/>
    </row>
    <row r="744" spans="1:16" x14ac:dyDescent="0.3">
      <c r="A744" s="19" t="s">
        <v>4</v>
      </c>
      <c r="B744" s="20">
        <v>94</v>
      </c>
      <c r="C744" s="21">
        <v>2</v>
      </c>
      <c r="D744" s="20">
        <v>10</v>
      </c>
      <c r="E744" s="123"/>
      <c r="G744" s="69" t="s">
        <v>265</v>
      </c>
      <c r="H744" s="86">
        <f>_xll.NetOutputPrediction(NTLP_VP162EF9971C4F05E0, "DG8A81A22", "VP162EF9971C4F05E0", APZ!$A$3:$E$3, A744:E744)</f>
        <v>-0.99683636169066003</v>
      </c>
      <c r="J744" s="142">
        <v>-1</v>
      </c>
      <c r="K744" s="142">
        <f t="shared" si="64"/>
        <v>-0.99683636169066003</v>
      </c>
      <c r="L744" s="130">
        <f t="shared" si="62"/>
        <v>-3.1636383093399667E-3</v>
      </c>
      <c r="M744" s="131">
        <f t="shared" si="63"/>
        <v>1</v>
      </c>
      <c r="N744" s="133"/>
      <c r="O744" s="133"/>
      <c r="P744" s="133"/>
    </row>
    <row r="745" spans="1:16" x14ac:dyDescent="0.3">
      <c r="A745" s="19" t="s">
        <v>4</v>
      </c>
      <c r="B745" s="20">
        <v>94</v>
      </c>
      <c r="C745" s="21">
        <v>2</v>
      </c>
      <c r="D745" s="20">
        <v>0</v>
      </c>
      <c r="E745" s="123"/>
      <c r="G745" s="69" t="s">
        <v>265</v>
      </c>
      <c r="H745" s="86">
        <f>_xll.NetOutputPrediction(NTLP_VP162EF9971C4F05E0, "DG8A81A22", "VP162EF9971C4F05E0", APZ!$A$3:$E$3, A745:E745)</f>
        <v>0.92710186745456302</v>
      </c>
      <c r="J745" s="142">
        <v>1.8951928534003275</v>
      </c>
      <c r="K745" s="142">
        <f t="shared" si="64"/>
        <v>2</v>
      </c>
      <c r="L745" s="130">
        <f t="shared" si="62"/>
        <v>-0.1048071465996725</v>
      </c>
      <c r="M745" s="131">
        <f t="shared" si="63"/>
        <v>1</v>
      </c>
      <c r="N745" s="133"/>
      <c r="O745" s="133"/>
      <c r="P745" s="133"/>
    </row>
    <row r="746" spans="1:16" x14ac:dyDescent="0.3">
      <c r="A746" s="19" t="s">
        <v>4</v>
      </c>
      <c r="B746" s="20">
        <v>94</v>
      </c>
      <c r="C746" s="21">
        <v>2</v>
      </c>
      <c r="D746" s="20">
        <v>1</v>
      </c>
      <c r="E746" s="123"/>
      <c r="G746" s="69" t="s">
        <v>265</v>
      </c>
      <c r="H746" s="86">
        <f>_xll.NetOutputPrediction(NTLP_VP162EF9971C4F05E0, "DG8A81A22", "VP162EF9971C4F05E0", APZ!$A$3:$E$3, A746:E746)</f>
        <v>0.14871897464938208</v>
      </c>
      <c r="J746" s="142">
        <v>0.79313286207236522</v>
      </c>
      <c r="K746" s="142">
        <f t="shared" si="64"/>
        <v>0.44323421438963811</v>
      </c>
      <c r="L746" s="130">
        <f t="shared" si="62"/>
        <v>0.3498986476827271</v>
      </c>
      <c r="M746" s="131">
        <f t="shared" si="63"/>
        <v>1</v>
      </c>
      <c r="N746" s="133"/>
      <c r="O746" s="133"/>
      <c r="P746" s="133"/>
    </row>
    <row r="747" spans="1:16" x14ac:dyDescent="0.3">
      <c r="A747" s="19" t="s">
        <v>4</v>
      </c>
      <c r="B747" s="20">
        <v>94</v>
      </c>
      <c r="C747" s="21">
        <v>2</v>
      </c>
      <c r="D747" s="20">
        <v>2</v>
      </c>
      <c r="E747" s="123"/>
      <c r="G747" s="69" t="s">
        <v>265</v>
      </c>
      <c r="H747" s="86">
        <f>_xll.NetOutputPrediction(NTLP_VP162EF9971C4F05E0, "DG8A81A22", "VP162EF9971C4F05E0", APZ!$A$3:$E$3, A747:E747)</f>
        <v>-0.99676966219919128</v>
      </c>
      <c r="J747" s="142">
        <v>-1</v>
      </c>
      <c r="K747" s="142">
        <f t="shared" si="64"/>
        <v>-0.99676966219919128</v>
      </c>
      <c r="L747" s="130">
        <f t="shared" si="62"/>
        <v>-3.2303378008087247E-3</v>
      </c>
      <c r="M747" s="131">
        <f t="shared" si="63"/>
        <v>1</v>
      </c>
      <c r="N747" s="133"/>
      <c r="O747" s="133"/>
      <c r="P747" s="133"/>
    </row>
    <row r="748" spans="1:16" x14ac:dyDescent="0.3">
      <c r="A748" s="19" t="s">
        <v>4</v>
      </c>
      <c r="B748" s="20">
        <v>94</v>
      </c>
      <c r="C748" s="21">
        <v>2</v>
      </c>
      <c r="D748" s="20">
        <v>3</v>
      </c>
      <c r="E748" s="123"/>
      <c r="G748" s="69" t="s">
        <v>265</v>
      </c>
      <c r="H748" s="86">
        <f>_xll.NetOutputPrediction(NTLP_VP162EF9971C4F05E0, "DG8A81A22", "VP162EF9971C4F05E0", APZ!$A$3:$E$3, A748:E748)</f>
        <v>-0.99683628082351239</v>
      </c>
      <c r="J748" s="142">
        <v>-1</v>
      </c>
      <c r="K748" s="142">
        <f t="shared" si="64"/>
        <v>-0.99683628082351239</v>
      </c>
      <c r="L748" s="130">
        <f t="shared" si="62"/>
        <v>-3.1637191764876116E-3</v>
      </c>
      <c r="M748" s="131">
        <f t="shared" si="63"/>
        <v>1</v>
      </c>
      <c r="N748" s="133"/>
      <c r="O748" s="133"/>
      <c r="P748" s="133"/>
    </row>
    <row r="749" spans="1:16" x14ac:dyDescent="0.3">
      <c r="A749" s="19" t="s">
        <v>4</v>
      </c>
      <c r="B749" s="20">
        <v>94</v>
      </c>
      <c r="C749" s="21">
        <v>2</v>
      </c>
      <c r="D749" s="20">
        <v>4</v>
      </c>
      <c r="E749" s="123"/>
      <c r="G749" s="69" t="s">
        <v>265</v>
      </c>
      <c r="H749" s="86">
        <f>_xll.NetOutputPrediction(NTLP_VP162EF9971C4F05E0, "DG8A81A22", "VP162EF9971C4F05E0", APZ!$A$3:$E$3, A749:E749)</f>
        <v>-0.99683635627019496</v>
      </c>
      <c r="J749" s="142">
        <v>-1</v>
      </c>
      <c r="K749" s="142">
        <f t="shared" si="64"/>
        <v>-0.99683635627019496</v>
      </c>
      <c r="L749" s="130">
        <f t="shared" si="62"/>
        <v>-3.1636437298050435E-3</v>
      </c>
      <c r="M749" s="131">
        <f t="shared" si="63"/>
        <v>1</v>
      </c>
      <c r="N749" s="133"/>
      <c r="O749" s="133"/>
      <c r="P749" s="133"/>
    </row>
    <row r="750" spans="1:16" x14ac:dyDescent="0.3">
      <c r="A750" s="19" t="s">
        <v>4</v>
      </c>
      <c r="B750" s="20">
        <v>94</v>
      </c>
      <c r="C750" s="21">
        <v>2</v>
      </c>
      <c r="D750" s="20">
        <v>6</v>
      </c>
      <c r="E750" s="123"/>
      <c r="G750" s="69" t="s">
        <v>265</v>
      </c>
      <c r="H750" s="86">
        <f>_xll.NetOutputPrediction(NTLP_VP162EF9971C4F05E0, "DG8A81A22", "VP162EF9971C4F05E0", APZ!$A$3:$E$3, A750:E750)</f>
        <v>-0.9968363615336493</v>
      </c>
      <c r="J750" s="142">
        <v>-1</v>
      </c>
      <c r="K750" s="142">
        <f t="shared" si="64"/>
        <v>-0.9968363615336493</v>
      </c>
      <c r="L750" s="130">
        <f t="shared" si="62"/>
        <v>-3.1636384663507044E-3</v>
      </c>
      <c r="M750" s="131">
        <f t="shared" si="63"/>
        <v>1</v>
      </c>
      <c r="N750" s="133"/>
      <c r="O750" s="133"/>
      <c r="P750" s="133"/>
    </row>
    <row r="751" spans="1:16" x14ac:dyDescent="0.3">
      <c r="A751" s="19" t="s">
        <v>4</v>
      </c>
      <c r="B751" s="20">
        <v>94</v>
      </c>
      <c r="C751" s="21">
        <v>2</v>
      </c>
      <c r="D751" s="20">
        <v>8</v>
      </c>
      <c r="E751" s="123"/>
      <c r="G751" s="69" t="s">
        <v>265</v>
      </c>
      <c r="H751" s="86">
        <f>_xll.NetOutputPrediction(NTLP_VP162EF9971C4F05E0, "DG8A81A22", "VP162EF9971C4F05E0", APZ!$A$3:$E$3, A751:E751)</f>
        <v>-0.9968363616774053</v>
      </c>
      <c r="J751" s="142">
        <v>-1</v>
      </c>
      <c r="K751" s="142">
        <f t="shared" si="64"/>
        <v>-0.9968363616774053</v>
      </c>
      <c r="L751" s="130">
        <f t="shared" si="62"/>
        <v>-3.1636383225946973E-3</v>
      </c>
      <c r="M751" s="131">
        <f t="shared" si="63"/>
        <v>1</v>
      </c>
      <c r="N751" s="133"/>
      <c r="O751" s="133"/>
      <c r="P751" s="133"/>
    </row>
    <row r="752" spans="1:16" x14ac:dyDescent="0.3">
      <c r="A752" s="19" t="s">
        <v>4</v>
      </c>
      <c r="B752" s="20">
        <v>94</v>
      </c>
      <c r="C752" s="21">
        <v>2</v>
      </c>
      <c r="D752" s="20">
        <v>10</v>
      </c>
      <c r="E752" s="123"/>
      <c r="G752" s="69" t="s">
        <v>265</v>
      </c>
      <c r="H752" s="86">
        <f>_xll.NetOutputPrediction(NTLP_VP162EF9971C4F05E0, "DG8A81A22", "VP162EF9971C4F05E0", APZ!$A$3:$E$3, A752:E752)</f>
        <v>-0.99683636169066003</v>
      </c>
      <c r="J752" s="142">
        <v>-1</v>
      </c>
      <c r="K752" s="142">
        <f t="shared" si="64"/>
        <v>-0.99683636169066003</v>
      </c>
      <c r="L752" s="130">
        <f t="shared" si="62"/>
        <v>-3.1636383093399667E-3</v>
      </c>
      <c r="M752" s="131">
        <f t="shared" si="63"/>
        <v>1</v>
      </c>
      <c r="N752" s="133"/>
      <c r="O752" s="133"/>
      <c r="P752" s="133"/>
    </row>
    <row r="753" spans="1:16" x14ac:dyDescent="0.3">
      <c r="A753" s="19" t="s">
        <v>4</v>
      </c>
      <c r="B753" s="20">
        <v>94</v>
      </c>
      <c r="C753" s="21">
        <v>2</v>
      </c>
      <c r="D753" s="20">
        <v>0</v>
      </c>
      <c r="E753" s="123"/>
      <c r="G753" s="69" t="s">
        <v>265</v>
      </c>
      <c r="H753" s="86">
        <f>_xll.NetOutputPrediction(NTLP_VP162EF9971C4F05E0, "DG8A81A22", "VP162EF9971C4F05E0", APZ!$A$3:$E$3, A753:E753)</f>
        <v>0.92710186745456302</v>
      </c>
      <c r="J753" s="142">
        <v>1.8951928534003275</v>
      </c>
      <c r="K753" s="142">
        <f t="shared" si="64"/>
        <v>2</v>
      </c>
      <c r="L753" s="130">
        <f t="shared" si="62"/>
        <v>-0.1048071465996725</v>
      </c>
      <c r="M753" s="131">
        <f t="shared" si="63"/>
        <v>1</v>
      </c>
      <c r="N753" s="133"/>
      <c r="O753" s="133"/>
      <c r="P753" s="133"/>
    </row>
    <row r="754" spans="1:16" x14ac:dyDescent="0.3">
      <c r="A754" s="19" t="s">
        <v>4</v>
      </c>
      <c r="B754" s="20">
        <v>94</v>
      </c>
      <c r="C754" s="21">
        <v>2</v>
      </c>
      <c r="D754" s="20">
        <v>1</v>
      </c>
      <c r="E754" s="123"/>
      <c r="G754" s="69" t="s">
        <v>265</v>
      </c>
      <c r="H754" s="86">
        <f>_xll.NetOutputPrediction(NTLP_VP162EF9971C4F05E0, "DG8A81A22", "VP162EF9971C4F05E0", APZ!$A$3:$E$3, A754:E754)</f>
        <v>0.14871897464938208</v>
      </c>
      <c r="J754" s="142">
        <v>-1</v>
      </c>
      <c r="K754" s="142">
        <f t="shared" si="64"/>
        <v>0.44323421438963811</v>
      </c>
      <c r="L754" s="130">
        <f t="shared" si="62"/>
        <v>-1.4432342143896382</v>
      </c>
      <c r="M754" s="131">
        <f t="shared" si="63"/>
        <v>0</v>
      </c>
      <c r="N754" s="133"/>
      <c r="O754" s="133"/>
      <c r="P754" s="133"/>
    </row>
    <row r="755" spans="1:16" x14ac:dyDescent="0.3">
      <c r="A755" s="19" t="s">
        <v>4</v>
      </c>
      <c r="B755" s="20">
        <v>94</v>
      </c>
      <c r="C755" s="21">
        <v>2</v>
      </c>
      <c r="D755" s="20">
        <v>2</v>
      </c>
      <c r="E755" s="123"/>
      <c r="G755" s="69" t="s">
        <v>265</v>
      </c>
      <c r="H755" s="86">
        <f>_xll.NetOutputPrediction(NTLP_VP162EF9971C4F05E0, "DG8A81A22", "VP162EF9971C4F05E0", APZ!$A$3:$E$3, A755:E755)</f>
        <v>-0.99676966219919128</v>
      </c>
      <c r="J755" s="142">
        <v>-1</v>
      </c>
      <c r="K755" s="142">
        <f t="shared" si="64"/>
        <v>-0.99676966219919128</v>
      </c>
      <c r="L755" s="130">
        <f t="shared" si="62"/>
        <v>-3.2303378008087247E-3</v>
      </c>
      <c r="M755" s="131">
        <f t="shared" si="63"/>
        <v>1</v>
      </c>
      <c r="N755" s="133"/>
      <c r="O755" s="133"/>
      <c r="P755" s="133"/>
    </row>
    <row r="756" spans="1:16" x14ac:dyDescent="0.3">
      <c r="A756" s="19" t="s">
        <v>4</v>
      </c>
      <c r="B756" s="20">
        <v>94</v>
      </c>
      <c r="C756" s="21">
        <v>2</v>
      </c>
      <c r="D756" s="20">
        <v>3</v>
      </c>
      <c r="E756" s="123"/>
      <c r="G756" s="69" t="s">
        <v>265</v>
      </c>
      <c r="H756" s="86">
        <f>_xll.NetOutputPrediction(NTLP_VP162EF9971C4F05E0, "DG8A81A22", "VP162EF9971C4F05E0", APZ!$A$3:$E$3, A756:E756)</f>
        <v>-0.99683628082351239</v>
      </c>
      <c r="J756" s="142">
        <v>-1</v>
      </c>
      <c r="K756" s="142">
        <f t="shared" si="64"/>
        <v>-0.99683628082351239</v>
      </c>
      <c r="L756" s="130">
        <f t="shared" si="62"/>
        <v>-3.1637191764876116E-3</v>
      </c>
      <c r="M756" s="131">
        <f t="shared" si="63"/>
        <v>1</v>
      </c>
      <c r="N756" s="133"/>
      <c r="O756" s="133"/>
      <c r="P756" s="133"/>
    </row>
    <row r="757" spans="1:16" x14ac:dyDescent="0.3">
      <c r="A757" s="19" t="s">
        <v>4</v>
      </c>
      <c r="B757" s="20">
        <v>94</v>
      </c>
      <c r="C757" s="21">
        <v>2</v>
      </c>
      <c r="D757" s="20">
        <v>4</v>
      </c>
      <c r="E757" s="123"/>
      <c r="G757" s="69" t="s">
        <v>265</v>
      </c>
      <c r="H757" s="86">
        <f>_xll.NetOutputPrediction(NTLP_VP162EF9971C4F05E0, "DG8A81A22", "VP162EF9971C4F05E0", APZ!$A$3:$E$3, A757:E757)</f>
        <v>-0.99683635627019496</v>
      </c>
      <c r="J757" s="142">
        <v>-1</v>
      </c>
      <c r="K757" s="142">
        <f t="shared" si="64"/>
        <v>-0.99683635627019496</v>
      </c>
      <c r="L757" s="130">
        <f t="shared" si="62"/>
        <v>-3.1636437298050435E-3</v>
      </c>
      <c r="M757" s="131">
        <f t="shared" si="63"/>
        <v>1</v>
      </c>
      <c r="N757" s="133"/>
      <c r="O757" s="133"/>
      <c r="P757" s="133"/>
    </row>
    <row r="758" spans="1:16" x14ac:dyDescent="0.3">
      <c r="A758" s="19" t="s">
        <v>4</v>
      </c>
      <c r="B758" s="20">
        <v>94</v>
      </c>
      <c r="C758" s="21">
        <v>2</v>
      </c>
      <c r="D758" s="20">
        <v>6</v>
      </c>
      <c r="E758" s="123"/>
      <c r="G758" s="69" t="s">
        <v>265</v>
      </c>
      <c r="H758" s="86">
        <f>_xll.NetOutputPrediction(NTLP_VP162EF9971C4F05E0, "DG8A81A22", "VP162EF9971C4F05E0", APZ!$A$3:$E$3, A758:E758)</f>
        <v>-0.9968363615336493</v>
      </c>
      <c r="J758" s="142">
        <v>-1</v>
      </c>
      <c r="K758" s="142">
        <f t="shared" si="64"/>
        <v>-0.9968363615336493</v>
      </c>
      <c r="L758" s="130">
        <f t="shared" si="62"/>
        <v>-3.1636384663507044E-3</v>
      </c>
      <c r="M758" s="131">
        <f t="shared" si="63"/>
        <v>1</v>
      </c>
      <c r="N758" s="133"/>
      <c r="O758" s="133"/>
      <c r="P758" s="133"/>
    </row>
    <row r="759" spans="1:16" x14ac:dyDescent="0.3">
      <c r="A759" s="19" t="s">
        <v>4</v>
      </c>
      <c r="B759" s="20">
        <v>94</v>
      </c>
      <c r="C759" s="21">
        <v>2</v>
      </c>
      <c r="D759" s="20">
        <v>8</v>
      </c>
      <c r="E759" s="123"/>
      <c r="G759" s="69" t="s">
        <v>265</v>
      </c>
      <c r="H759" s="86">
        <f>_xll.NetOutputPrediction(NTLP_VP162EF9971C4F05E0, "DG8A81A22", "VP162EF9971C4F05E0", APZ!$A$3:$E$3, A759:E759)</f>
        <v>-0.9968363616774053</v>
      </c>
      <c r="J759" s="142">
        <v>-1</v>
      </c>
      <c r="K759" s="142">
        <f t="shared" si="64"/>
        <v>-0.9968363616774053</v>
      </c>
      <c r="L759" s="130">
        <f t="shared" si="62"/>
        <v>-3.1636383225946973E-3</v>
      </c>
      <c r="M759" s="131">
        <f t="shared" si="63"/>
        <v>1</v>
      </c>
      <c r="N759" s="133"/>
      <c r="O759" s="133"/>
      <c r="P759" s="133"/>
    </row>
    <row r="760" spans="1:16" x14ac:dyDescent="0.3">
      <c r="A760" s="19" t="s">
        <v>4</v>
      </c>
      <c r="B760" s="20">
        <v>94</v>
      </c>
      <c r="C760" s="21">
        <v>2</v>
      </c>
      <c r="D760" s="20">
        <v>10</v>
      </c>
      <c r="E760" s="123"/>
      <c r="G760" s="69" t="s">
        <v>265</v>
      </c>
      <c r="H760" s="86">
        <f>_xll.NetOutputPrediction(NTLP_VP162EF9971C4F05E0, "DG8A81A22", "VP162EF9971C4F05E0", APZ!$A$3:$E$3, A760:E760)</f>
        <v>-0.99683636169066003</v>
      </c>
      <c r="J760" s="142">
        <v>-1</v>
      </c>
      <c r="K760" s="142">
        <f t="shared" si="64"/>
        <v>-0.99683636169066003</v>
      </c>
      <c r="L760" s="130">
        <f t="shared" si="62"/>
        <v>-3.1636383093399667E-3</v>
      </c>
      <c r="M760" s="131">
        <f t="shared" si="63"/>
        <v>1</v>
      </c>
      <c r="N760" s="133"/>
      <c r="O760" s="133"/>
      <c r="P760" s="133"/>
    </row>
    <row r="761" spans="1:16" x14ac:dyDescent="0.3">
      <c r="A761" s="19" t="s">
        <v>4</v>
      </c>
      <c r="B761" s="20">
        <v>94</v>
      </c>
      <c r="C761" s="21">
        <v>2</v>
      </c>
      <c r="D761" s="20">
        <v>0</v>
      </c>
      <c r="E761" s="123"/>
      <c r="G761" s="69" t="s">
        <v>265</v>
      </c>
      <c r="H761" s="86">
        <f>_xll.NetOutputPrediction(NTLP_VP162EF9971C4F05E0, "DG8A81A22", "VP162EF9971C4F05E0", APZ!$A$3:$E$3, A761:E761)</f>
        <v>0.92710186745456302</v>
      </c>
      <c r="J761" s="142">
        <v>1.8951928534003275</v>
      </c>
      <c r="K761" s="142">
        <f t="shared" si="64"/>
        <v>2</v>
      </c>
      <c r="L761" s="130">
        <f t="shared" si="62"/>
        <v>-0.1048071465996725</v>
      </c>
      <c r="M761" s="131">
        <f t="shared" si="63"/>
        <v>1</v>
      </c>
      <c r="N761" s="133"/>
      <c r="O761" s="133"/>
      <c r="P761" s="133"/>
    </row>
    <row r="762" spans="1:16" x14ac:dyDescent="0.3">
      <c r="A762" s="19" t="s">
        <v>4</v>
      </c>
      <c r="B762" s="20">
        <v>94</v>
      </c>
      <c r="C762" s="21">
        <v>2</v>
      </c>
      <c r="D762" s="20">
        <v>1</v>
      </c>
      <c r="E762" s="123"/>
      <c r="G762" s="69" t="s">
        <v>265</v>
      </c>
      <c r="H762" s="86">
        <f>_xll.NetOutputPrediction(NTLP_VP162EF9971C4F05E0, "DG8A81A22", "VP162EF9971C4F05E0", APZ!$A$3:$E$3, A762:E762)</f>
        <v>0.14871897464938208</v>
      </c>
      <c r="J762" s="142">
        <v>0.4</v>
      </c>
      <c r="K762" s="142">
        <f t="shared" si="64"/>
        <v>0.44323421438963811</v>
      </c>
      <c r="L762" s="130">
        <f t="shared" si="62"/>
        <v>-4.3234214389638093E-2</v>
      </c>
      <c r="M762" s="131">
        <f t="shared" si="63"/>
        <v>1</v>
      </c>
      <c r="N762" s="133"/>
      <c r="O762" s="133"/>
      <c r="P762" s="133"/>
    </row>
    <row r="763" spans="1:16" x14ac:dyDescent="0.3">
      <c r="A763" s="19" t="s">
        <v>4</v>
      </c>
      <c r="B763" s="20">
        <v>94</v>
      </c>
      <c r="C763" s="21">
        <v>2</v>
      </c>
      <c r="D763" s="20">
        <v>2</v>
      </c>
      <c r="E763" s="123"/>
      <c r="G763" s="69" t="s">
        <v>265</v>
      </c>
      <c r="H763" s="86">
        <f>_xll.NetOutputPrediction(NTLP_VP162EF9971C4F05E0, "DG8A81A22", "VP162EF9971C4F05E0", APZ!$A$3:$E$3, A763:E763)</f>
        <v>-0.99676966219919128</v>
      </c>
      <c r="J763" s="142">
        <v>-1</v>
      </c>
      <c r="K763" s="142">
        <f t="shared" si="64"/>
        <v>-0.99676966219919128</v>
      </c>
      <c r="L763" s="130">
        <f t="shared" si="62"/>
        <v>-3.2303378008087247E-3</v>
      </c>
      <c r="M763" s="131">
        <f t="shared" si="63"/>
        <v>1</v>
      </c>
      <c r="N763" s="133"/>
      <c r="O763" s="133"/>
      <c r="P763" s="133"/>
    </row>
    <row r="764" spans="1:16" x14ac:dyDescent="0.3">
      <c r="A764" s="19" t="s">
        <v>4</v>
      </c>
      <c r="B764" s="20">
        <v>94</v>
      </c>
      <c r="C764" s="21">
        <v>2</v>
      </c>
      <c r="D764" s="20">
        <v>3</v>
      </c>
      <c r="E764" s="123"/>
      <c r="G764" s="69" t="s">
        <v>265</v>
      </c>
      <c r="H764" s="86">
        <f>_xll.NetOutputPrediction(NTLP_VP162EF9971C4F05E0, "DG8A81A22", "VP162EF9971C4F05E0", APZ!$A$3:$E$3, A764:E764)</f>
        <v>-0.99683628082351239</v>
      </c>
      <c r="J764" s="142">
        <v>-1</v>
      </c>
      <c r="K764" s="142">
        <f t="shared" si="64"/>
        <v>-0.99683628082351239</v>
      </c>
      <c r="L764" s="130">
        <f t="shared" si="62"/>
        <v>-3.1637191764876116E-3</v>
      </c>
      <c r="M764" s="131">
        <f t="shared" si="63"/>
        <v>1</v>
      </c>
      <c r="N764" s="133"/>
      <c r="O764" s="133"/>
      <c r="P764" s="133"/>
    </row>
    <row r="765" spans="1:16" x14ac:dyDescent="0.3">
      <c r="A765" s="19" t="s">
        <v>4</v>
      </c>
      <c r="B765" s="20">
        <v>94</v>
      </c>
      <c r="C765" s="21">
        <v>2</v>
      </c>
      <c r="D765" s="20">
        <v>4</v>
      </c>
      <c r="E765" s="123"/>
      <c r="G765" s="69" t="s">
        <v>265</v>
      </c>
      <c r="H765" s="86">
        <f>_xll.NetOutputPrediction(NTLP_VP162EF9971C4F05E0, "DG8A81A22", "VP162EF9971C4F05E0", APZ!$A$3:$E$3, A765:E765)</f>
        <v>-0.99683635627019496</v>
      </c>
      <c r="J765" s="142">
        <v>-1</v>
      </c>
      <c r="K765" s="142">
        <f t="shared" si="64"/>
        <v>-0.99683635627019496</v>
      </c>
      <c r="L765" s="130">
        <f t="shared" si="62"/>
        <v>-3.1636437298050435E-3</v>
      </c>
      <c r="M765" s="131">
        <f t="shared" si="63"/>
        <v>1</v>
      </c>
      <c r="N765" s="133"/>
      <c r="O765" s="133"/>
      <c r="P765" s="133"/>
    </row>
    <row r="766" spans="1:16" x14ac:dyDescent="0.3">
      <c r="A766" s="19" t="s">
        <v>4</v>
      </c>
      <c r="B766" s="20">
        <v>94</v>
      </c>
      <c r="C766" s="21">
        <v>2</v>
      </c>
      <c r="D766" s="20">
        <v>6</v>
      </c>
      <c r="E766" s="123"/>
      <c r="G766" s="69" t="s">
        <v>265</v>
      </c>
      <c r="H766" s="86">
        <f>_xll.NetOutputPrediction(NTLP_VP162EF9971C4F05E0, "DG8A81A22", "VP162EF9971C4F05E0", APZ!$A$3:$E$3, A766:E766)</f>
        <v>-0.9968363615336493</v>
      </c>
      <c r="J766" s="142">
        <v>-1</v>
      </c>
      <c r="K766" s="142">
        <f t="shared" si="64"/>
        <v>-0.9968363615336493</v>
      </c>
      <c r="L766" s="130">
        <f t="shared" si="62"/>
        <v>-3.1636384663507044E-3</v>
      </c>
      <c r="M766" s="131">
        <f t="shared" si="63"/>
        <v>1</v>
      </c>
      <c r="N766" s="133"/>
      <c r="O766" s="133"/>
      <c r="P766" s="133"/>
    </row>
    <row r="767" spans="1:16" x14ac:dyDescent="0.3">
      <c r="A767" s="19" t="s">
        <v>4</v>
      </c>
      <c r="B767" s="20">
        <v>94</v>
      </c>
      <c r="C767" s="21">
        <v>2</v>
      </c>
      <c r="D767" s="20">
        <v>8</v>
      </c>
      <c r="E767" s="123"/>
      <c r="G767" s="69" t="s">
        <v>265</v>
      </c>
      <c r="H767" s="86">
        <f>_xll.NetOutputPrediction(NTLP_VP162EF9971C4F05E0, "DG8A81A22", "VP162EF9971C4F05E0", APZ!$A$3:$E$3, A767:E767)</f>
        <v>-0.9968363616774053</v>
      </c>
      <c r="J767" s="142">
        <v>-1</v>
      </c>
      <c r="K767" s="142">
        <f t="shared" si="64"/>
        <v>-0.9968363616774053</v>
      </c>
      <c r="L767" s="130">
        <f t="shared" si="62"/>
        <v>-3.1636383225946973E-3</v>
      </c>
      <c r="M767" s="131">
        <f t="shared" si="63"/>
        <v>1</v>
      </c>
      <c r="N767" s="133"/>
      <c r="O767" s="133"/>
      <c r="P767" s="133"/>
    </row>
    <row r="768" spans="1:16" x14ac:dyDescent="0.3">
      <c r="A768" s="19" t="s">
        <v>4</v>
      </c>
      <c r="B768" s="20">
        <v>94</v>
      </c>
      <c r="C768" s="21">
        <v>2</v>
      </c>
      <c r="D768" s="20">
        <v>10</v>
      </c>
      <c r="E768" s="123"/>
      <c r="G768" s="69" t="s">
        <v>265</v>
      </c>
      <c r="H768" s="86">
        <f>_xll.NetOutputPrediction(NTLP_VP162EF9971C4F05E0, "DG8A81A22", "VP162EF9971C4F05E0", APZ!$A$3:$E$3, A768:E768)</f>
        <v>-0.99683636169066003</v>
      </c>
      <c r="J768" s="142">
        <v>-1</v>
      </c>
      <c r="K768" s="142">
        <f t="shared" si="64"/>
        <v>-0.99683636169066003</v>
      </c>
      <c r="L768" s="130">
        <f t="shared" si="62"/>
        <v>-3.1636383093399667E-3</v>
      </c>
      <c r="M768" s="131">
        <f t="shared" si="63"/>
        <v>1</v>
      </c>
      <c r="N768" s="133"/>
      <c r="O768" s="133"/>
      <c r="P768" s="133"/>
    </row>
    <row r="769" spans="1:16" x14ac:dyDescent="0.3">
      <c r="A769" s="19" t="s">
        <v>4</v>
      </c>
      <c r="B769" s="20">
        <v>100</v>
      </c>
      <c r="C769" s="21">
        <v>5.2</v>
      </c>
      <c r="D769" s="20">
        <v>0</v>
      </c>
      <c r="E769" s="123"/>
      <c r="G769" s="69" t="s">
        <v>265</v>
      </c>
      <c r="H769" s="86">
        <f>_xll.NetOutputPrediction(NTLP_VP162EF9971C4F05E0, "DG8A81A22", "VP162EF9971C4F05E0", APZ!$A$3:$E$3, A769:E769)</f>
        <v>0.9284637259733064</v>
      </c>
      <c r="J769" s="138">
        <v>5.0017971114426754</v>
      </c>
      <c r="K769" s="138">
        <f>IF(H769&lt;=0,H769,((H769*C769)+($C$769-($H$769*$C$769))))</f>
        <v>5.2</v>
      </c>
      <c r="L769" s="146">
        <f>J769-K769</f>
        <v>-0.19820288855732482</v>
      </c>
      <c r="M769" s="147">
        <f t="shared" ref="M769:M800" si="65">IF(L769&lt;-1,0,IF(L769&gt;0.5,0,1))</f>
        <v>1</v>
      </c>
      <c r="N769" s="147">
        <f>SUM(M769:M800)</f>
        <v>29</v>
      </c>
      <c r="O769" s="147">
        <f>COUNT(M769:M800)</f>
        <v>31</v>
      </c>
      <c r="P769" s="148">
        <f>N769/O769</f>
        <v>0.93548387096774188</v>
      </c>
    </row>
    <row r="770" spans="1:16" x14ac:dyDescent="0.3">
      <c r="A770" s="19" t="s">
        <v>4</v>
      </c>
      <c r="B770" s="20">
        <v>100</v>
      </c>
      <c r="C770" s="21">
        <v>5.2</v>
      </c>
      <c r="D770" s="20">
        <v>1</v>
      </c>
      <c r="E770" s="123"/>
      <c r="G770" s="69" t="s">
        <v>265</v>
      </c>
      <c r="H770" s="86">
        <f>_xll.NetOutputPrediction(NTLP_VP162EF9971C4F05E0, "DG8A81A22", "VP162EF9971C4F05E0", APZ!$A$3:$E$3, A770:E770)</f>
        <v>0.46239385785084808</v>
      </c>
      <c r="J770" s="138">
        <v>3.4560445715737376</v>
      </c>
      <c r="K770" s="138">
        <f t="shared" ref="K770:K800" si="66">IF(H770&lt;=0,H770,((H770*C770)+($C$769-($H$769*$C$769))))</f>
        <v>2.7764366857632163</v>
      </c>
      <c r="L770" s="146">
        <f t="shared" ref="L770:L800" si="67">J770-K770</f>
        <v>0.67960788581052123</v>
      </c>
      <c r="M770" s="147">
        <f t="shared" si="65"/>
        <v>0</v>
      </c>
      <c r="N770" s="141"/>
      <c r="O770" s="141"/>
      <c r="P770" s="141"/>
    </row>
    <row r="771" spans="1:16" x14ac:dyDescent="0.3">
      <c r="A771" s="19" t="s">
        <v>4</v>
      </c>
      <c r="B771" s="20">
        <v>100</v>
      </c>
      <c r="C771" s="21">
        <v>5.2</v>
      </c>
      <c r="D771" s="20">
        <v>2</v>
      </c>
      <c r="E771" s="123"/>
      <c r="G771" s="69" t="s">
        <v>265</v>
      </c>
      <c r="H771" s="86">
        <f>_xll.NetOutputPrediction(NTLP_VP162EF9971C4F05E0, "DG8A81A22", "VP162EF9971C4F05E0", APZ!$A$3:$E$3, A771:E771)</f>
        <v>-0.99666973956549987</v>
      </c>
      <c r="J771" s="138">
        <v>-1</v>
      </c>
      <c r="K771" s="138">
        <f t="shared" si="66"/>
        <v>-0.99666973956549987</v>
      </c>
      <c r="L771" s="146">
        <f t="shared" si="67"/>
        <v>-3.3302604345001319E-3</v>
      </c>
      <c r="M771" s="147">
        <f t="shared" si="65"/>
        <v>1</v>
      </c>
      <c r="N771" s="141"/>
      <c r="O771" s="141"/>
      <c r="P771" s="141"/>
    </row>
    <row r="772" spans="1:16" x14ac:dyDescent="0.3">
      <c r="A772" s="19" t="s">
        <v>4</v>
      </c>
      <c r="B772" s="20">
        <v>100</v>
      </c>
      <c r="C772" s="21">
        <v>5.2</v>
      </c>
      <c r="D772" s="20">
        <v>3</v>
      </c>
      <c r="E772" s="123"/>
      <c r="G772" s="69" t="s">
        <v>265</v>
      </c>
      <c r="H772" s="86">
        <f>_xll.NetOutputPrediction(NTLP_VP162EF9971C4F05E0, "DG8A81A22", "VP162EF9971C4F05E0", APZ!$A$3:$E$3, A772:E772)</f>
        <v>-0.99683624638438051</v>
      </c>
      <c r="J772" s="138">
        <v>-1</v>
      </c>
      <c r="K772" s="138">
        <f t="shared" si="66"/>
        <v>-0.99683624638438051</v>
      </c>
      <c r="L772" s="146">
        <f t="shared" si="67"/>
        <v>-3.1637536156194912E-3</v>
      </c>
      <c r="M772" s="147">
        <f t="shared" si="65"/>
        <v>1</v>
      </c>
      <c r="N772" s="141"/>
      <c r="O772" s="141"/>
      <c r="P772" s="141"/>
    </row>
    <row r="773" spans="1:16" x14ac:dyDescent="0.3">
      <c r="A773" s="19" t="s">
        <v>4</v>
      </c>
      <c r="B773" s="20">
        <v>100</v>
      </c>
      <c r="C773" s="21">
        <v>5.2</v>
      </c>
      <c r="D773" s="20">
        <v>4</v>
      </c>
      <c r="E773" s="123"/>
      <c r="G773" s="69" t="s">
        <v>265</v>
      </c>
      <c r="H773" s="86">
        <f>_xll.NetOutputPrediction(NTLP_VP162EF9971C4F05E0, "DG8A81A22", "VP162EF9971C4F05E0", APZ!$A$3:$E$3, A773:E773)</f>
        <v>-0.99683635520788516</v>
      </c>
      <c r="J773" s="138">
        <v>-1</v>
      </c>
      <c r="K773" s="138">
        <f t="shared" si="66"/>
        <v>-0.99683635520788516</v>
      </c>
      <c r="L773" s="146">
        <f t="shared" si="67"/>
        <v>-3.1636447921148392E-3</v>
      </c>
      <c r="M773" s="147">
        <f t="shared" si="65"/>
        <v>1</v>
      </c>
      <c r="N773" s="141"/>
      <c r="O773" s="141"/>
      <c r="P773" s="141"/>
    </row>
    <row r="774" spans="1:16" x14ac:dyDescent="0.3">
      <c r="A774" s="19" t="s">
        <v>4</v>
      </c>
      <c r="B774" s="20">
        <v>100</v>
      </c>
      <c r="C774" s="21">
        <v>5.2</v>
      </c>
      <c r="D774" s="20">
        <v>6</v>
      </c>
      <c r="E774" s="123"/>
      <c r="G774" s="69" t="s">
        <v>265</v>
      </c>
      <c r="H774" s="86">
        <f>_xll.NetOutputPrediction(NTLP_VP162EF9971C4F05E0, "DG8A81A22", "VP162EF9971C4F05E0", APZ!$A$3:$E$3, A774:E774)</f>
        <v>-0.99683636153340904</v>
      </c>
      <c r="J774" s="138">
        <v>-1</v>
      </c>
      <c r="K774" s="138">
        <f t="shared" si="66"/>
        <v>-0.99683636153340904</v>
      </c>
      <c r="L774" s="146">
        <f t="shared" si="67"/>
        <v>-3.1636384665909567E-3</v>
      </c>
      <c r="M774" s="147">
        <f t="shared" si="65"/>
        <v>1</v>
      </c>
      <c r="N774" s="141"/>
      <c r="O774" s="141"/>
      <c r="P774" s="141"/>
    </row>
    <row r="775" spans="1:16" x14ac:dyDescent="0.3">
      <c r="A775" s="19" t="s">
        <v>4</v>
      </c>
      <c r="B775" s="20">
        <v>100</v>
      </c>
      <c r="C775" s="21">
        <v>5.2</v>
      </c>
      <c r="D775" s="20">
        <v>8</v>
      </c>
      <c r="E775" s="123"/>
      <c r="G775" s="69" t="s">
        <v>265</v>
      </c>
      <c r="H775" s="86">
        <f>_xll.NetOutputPrediction(NTLP_VP162EF9971C4F05E0, "DG8A81A22", "VP162EF9971C4F05E0", APZ!$A$3:$E$3, A775:E775)</f>
        <v>-0.99683636168987722</v>
      </c>
      <c r="J775" s="138">
        <v>-1</v>
      </c>
      <c r="K775" s="138">
        <f t="shared" si="66"/>
        <v>-0.99683636168987722</v>
      </c>
      <c r="L775" s="146">
        <f t="shared" si="67"/>
        <v>-3.163638310122785E-3</v>
      </c>
      <c r="M775" s="147">
        <f t="shared" si="65"/>
        <v>1</v>
      </c>
      <c r="N775" s="141"/>
      <c r="O775" s="141"/>
      <c r="P775" s="141"/>
    </row>
    <row r="776" spans="1:16" x14ac:dyDescent="0.3">
      <c r="A776" s="19" t="s">
        <v>4</v>
      </c>
      <c r="B776" s="20">
        <v>100</v>
      </c>
      <c r="C776" s="21">
        <v>5.2</v>
      </c>
      <c r="D776" s="20">
        <v>10</v>
      </c>
      <c r="E776" s="123"/>
      <c r="G776" s="69" t="s">
        <v>265</v>
      </c>
      <c r="H776" s="86">
        <f>_xll.NetOutputPrediction(NTLP_VP162EF9971C4F05E0, "DG8A81A22", "VP162EF9971C4F05E0", APZ!$A$3:$E$3, A776:E776)</f>
        <v>-0.99683636169843803</v>
      </c>
      <c r="J776" s="138">
        <v>-1</v>
      </c>
      <c r="K776" s="138">
        <f t="shared" si="66"/>
        <v>-0.99683636169843803</v>
      </c>
      <c r="L776" s="146">
        <f t="shared" si="67"/>
        <v>-3.1636383015619662E-3</v>
      </c>
      <c r="M776" s="147">
        <f t="shared" si="65"/>
        <v>1</v>
      </c>
      <c r="N776" s="141"/>
      <c r="O776" s="141"/>
      <c r="P776" s="141"/>
    </row>
    <row r="777" spans="1:16" x14ac:dyDescent="0.3">
      <c r="A777" s="19" t="s">
        <v>4</v>
      </c>
      <c r="B777" s="20">
        <v>100</v>
      </c>
      <c r="C777" s="21">
        <v>5.2</v>
      </c>
      <c r="D777" s="20">
        <v>0</v>
      </c>
      <c r="E777" s="123"/>
      <c r="G777" s="69" t="s">
        <v>265</v>
      </c>
      <c r="H777" s="86">
        <f>_xll.NetOutputPrediction(NTLP_VP162EF9971C4F05E0, "DG8A81A22", "VP162EF9971C4F05E0", APZ!$A$3:$E$3, A777:E777)</f>
        <v>0.9284637259733064</v>
      </c>
      <c r="J777" s="138">
        <v>5.0718864630251943</v>
      </c>
      <c r="K777" s="138">
        <f t="shared" si="66"/>
        <v>5.2</v>
      </c>
      <c r="L777" s="146">
        <f t="shared" si="67"/>
        <v>-0.12811353697480587</v>
      </c>
      <c r="M777" s="147">
        <f t="shared" si="65"/>
        <v>1</v>
      </c>
      <c r="N777" s="141"/>
      <c r="O777" s="141"/>
      <c r="P777" s="141"/>
    </row>
    <row r="778" spans="1:16" x14ac:dyDescent="0.3">
      <c r="A778" s="19" t="s">
        <v>4</v>
      </c>
      <c r="B778" s="20">
        <v>100</v>
      </c>
      <c r="C778" s="21">
        <v>5.2</v>
      </c>
      <c r="D778" s="20">
        <v>1</v>
      </c>
      <c r="E778" s="123"/>
      <c r="G778" s="69" t="s">
        <v>265</v>
      </c>
      <c r="H778" s="86">
        <f>_xll.NetOutputPrediction(NTLP_VP162EF9971C4F05E0, "DG8A81A22", "VP162EF9971C4F05E0", APZ!$A$3:$E$3, A778:E778)</f>
        <v>0.46239385785084808</v>
      </c>
      <c r="J778" s="151"/>
      <c r="K778" s="138"/>
      <c r="L778" s="151"/>
      <c r="M778" s="152"/>
      <c r="N778" s="141"/>
      <c r="O778" s="141"/>
      <c r="P778" s="141"/>
    </row>
    <row r="779" spans="1:16" x14ac:dyDescent="0.3">
      <c r="A779" s="19" t="s">
        <v>4</v>
      </c>
      <c r="B779" s="20">
        <v>100</v>
      </c>
      <c r="C779" s="21">
        <v>5.2</v>
      </c>
      <c r="D779" s="20">
        <v>2</v>
      </c>
      <c r="E779" s="123"/>
      <c r="G779" s="69" t="s">
        <v>265</v>
      </c>
      <c r="H779" s="86">
        <f>_xll.NetOutputPrediction(NTLP_VP162EF9971C4F05E0, "DG8A81A22", "VP162EF9971C4F05E0", APZ!$A$3:$E$3, A779:E779)</f>
        <v>-0.99666973956549987</v>
      </c>
      <c r="J779" s="138">
        <v>-1</v>
      </c>
      <c r="K779" s="138">
        <f t="shared" si="66"/>
        <v>-0.99666973956549987</v>
      </c>
      <c r="L779" s="146">
        <f t="shared" si="67"/>
        <v>-3.3302604345001319E-3</v>
      </c>
      <c r="M779" s="147">
        <f t="shared" si="65"/>
        <v>1</v>
      </c>
      <c r="N779" s="141"/>
      <c r="O779" s="141"/>
      <c r="P779" s="141"/>
    </row>
    <row r="780" spans="1:16" x14ac:dyDescent="0.3">
      <c r="A780" s="19" t="s">
        <v>4</v>
      </c>
      <c r="B780" s="20">
        <v>100</v>
      </c>
      <c r="C780" s="21">
        <v>5.2</v>
      </c>
      <c r="D780" s="20">
        <v>3</v>
      </c>
      <c r="E780" s="123"/>
      <c r="G780" s="69" t="s">
        <v>265</v>
      </c>
      <c r="H780" s="86">
        <f>_xll.NetOutputPrediction(NTLP_VP162EF9971C4F05E0, "DG8A81A22", "VP162EF9971C4F05E0", APZ!$A$3:$E$3, A780:E780)</f>
        <v>-0.99683624638438051</v>
      </c>
      <c r="J780" s="138">
        <v>-1</v>
      </c>
      <c r="K780" s="138">
        <f t="shared" si="66"/>
        <v>-0.99683624638438051</v>
      </c>
      <c r="L780" s="146">
        <f t="shared" si="67"/>
        <v>-3.1637536156194912E-3</v>
      </c>
      <c r="M780" s="147">
        <f t="shared" si="65"/>
        <v>1</v>
      </c>
      <c r="N780" s="141"/>
      <c r="O780" s="141"/>
      <c r="P780" s="141"/>
    </row>
    <row r="781" spans="1:16" x14ac:dyDescent="0.3">
      <c r="A781" s="19" t="s">
        <v>4</v>
      </c>
      <c r="B781" s="20">
        <v>100</v>
      </c>
      <c r="C781" s="21">
        <v>5.2</v>
      </c>
      <c r="D781" s="20">
        <v>4</v>
      </c>
      <c r="E781" s="123"/>
      <c r="G781" s="69" t="s">
        <v>265</v>
      </c>
      <c r="H781" s="86">
        <f>_xll.NetOutputPrediction(NTLP_VP162EF9971C4F05E0, "DG8A81A22", "VP162EF9971C4F05E0", APZ!$A$3:$E$3, A781:E781)</f>
        <v>-0.99683635520788516</v>
      </c>
      <c r="J781" s="138">
        <v>-1</v>
      </c>
      <c r="K781" s="138">
        <f t="shared" si="66"/>
        <v>-0.99683635520788516</v>
      </c>
      <c r="L781" s="146">
        <f t="shared" si="67"/>
        <v>-3.1636447921148392E-3</v>
      </c>
      <c r="M781" s="147">
        <f t="shared" si="65"/>
        <v>1</v>
      </c>
      <c r="N781" s="141"/>
      <c r="O781" s="141"/>
      <c r="P781" s="141"/>
    </row>
    <row r="782" spans="1:16" x14ac:dyDescent="0.3">
      <c r="A782" s="19" t="s">
        <v>4</v>
      </c>
      <c r="B782" s="20">
        <v>100</v>
      </c>
      <c r="C782" s="21">
        <v>5.2</v>
      </c>
      <c r="D782" s="20">
        <v>6</v>
      </c>
      <c r="E782" s="123"/>
      <c r="G782" s="69" t="s">
        <v>265</v>
      </c>
      <c r="H782" s="86">
        <f>_xll.NetOutputPrediction(NTLP_VP162EF9971C4F05E0, "DG8A81A22", "VP162EF9971C4F05E0", APZ!$A$3:$E$3, A782:E782)</f>
        <v>-0.99683636153340904</v>
      </c>
      <c r="J782" s="138">
        <v>-1</v>
      </c>
      <c r="K782" s="138">
        <f t="shared" si="66"/>
        <v>-0.99683636153340904</v>
      </c>
      <c r="L782" s="146">
        <f t="shared" si="67"/>
        <v>-3.1636384665909567E-3</v>
      </c>
      <c r="M782" s="147">
        <f t="shared" si="65"/>
        <v>1</v>
      </c>
      <c r="N782" s="141"/>
      <c r="O782" s="141"/>
      <c r="P782" s="141"/>
    </row>
    <row r="783" spans="1:16" x14ac:dyDescent="0.3">
      <c r="A783" s="19" t="s">
        <v>4</v>
      </c>
      <c r="B783" s="20">
        <v>100</v>
      </c>
      <c r="C783" s="21">
        <v>5.2</v>
      </c>
      <c r="D783" s="20">
        <v>8</v>
      </c>
      <c r="E783" s="123"/>
      <c r="G783" s="69" t="s">
        <v>265</v>
      </c>
      <c r="H783" s="86">
        <f>_xll.NetOutputPrediction(NTLP_VP162EF9971C4F05E0, "DG8A81A22", "VP162EF9971C4F05E0", APZ!$A$3:$E$3, A783:E783)</f>
        <v>-0.99683636168987722</v>
      </c>
      <c r="J783" s="138">
        <v>-1</v>
      </c>
      <c r="K783" s="138">
        <f t="shared" si="66"/>
        <v>-0.99683636168987722</v>
      </c>
      <c r="L783" s="146">
        <f t="shared" si="67"/>
        <v>-3.163638310122785E-3</v>
      </c>
      <c r="M783" s="147">
        <f t="shared" si="65"/>
        <v>1</v>
      </c>
      <c r="N783" s="141"/>
      <c r="O783" s="141"/>
      <c r="P783" s="141"/>
    </row>
    <row r="784" spans="1:16" x14ac:dyDescent="0.3">
      <c r="A784" s="19" t="s">
        <v>4</v>
      </c>
      <c r="B784" s="20">
        <v>100</v>
      </c>
      <c r="C784" s="21">
        <v>5.2</v>
      </c>
      <c r="D784" s="20">
        <v>10</v>
      </c>
      <c r="E784" s="123"/>
      <c r="G784" s="69" t="s">
        <v>265</v>
      </c>
      <c r="H784" s="86">
        <f>_xll.NetOutputPrediction(NTLP_VP162EF9971C4F05E0, "DG8A81A22", "VP162EF9971C4F05E0", APZ!$A$3:$E$3, A784:E784)</f>
        <v>-0.99683636169843803</v>
      </c>
      <c r="J784" s="138">
        <v>-1</v>
      </c>
      <c r="K784" s="138">
        <f t="shared" si="66"/>
        <v>-0.99683636169843803</v>
      </c>
      <c r="L784" s="146">
        <f t="shared" si="67"/>
        <v>-3.1636383015619662E-3</v>
      </c>
      <c r="M784" s="147">
        <f t="shared" si="65"/>
        <v>1</v>
      </c>
      <c r="N784" s="141"/>
      <c r="O784" s="141"/>
      <c r="P784" s="141"/>
    </row>
    <row r="785" spans="1:16" x14ac:dyDescent="0.3">
      <c r="A785" s="19" t="s">
        <v>4</v>
      </c>
      <c r="B785" s="20">
        <v>100</v>
      </c>
      <c r="C785" s="21">
        <v>5.2</v>
      </c>
      <c r="D785" s="20">
        <v>0</v>
      </c>
      <c r="E785" s="123"/>
      <c r="G785" s="69" t="s">
        <v>265</v>
      </c>
      <c r="H785" s="86">
        <f>_xll.NetOutputPrediction(NTLP_VP162EF9971C4F05E0, "DG8A81A22", "VP162EF9971C4F05E0", APZ!$A$3:$E$3, A785:E785)</f>
        <v>0.9284637259733064</v>
      </c>
      <c r="J785" s="138">
        <v>5.6461501924295403</v>
      </c>
      <c r="K785" s="138">
        <f t="shared" si="66"/>
        <v>5.2</v>
      </c>
      <c r="L785" s="146">
        <f t="shared" si="67"/>
        <v>0.44615019242954013</v>
      </c>
      <c r="M785" s="147">
        <f t="shared" si="65"/>
        <v>1</v>
      </c>
      <c r="N785" s="141"/>
      <c r="O785" s="141"/>
      <c r="P785" s="141"/>
    </row>
    <row r="786" spans="1:16" x14ac:dyDescent="0.3">
      <c r="A786" s="19" t="s">
        <v>4</v>
      </c>
      <c r="B786" s="20">
        <v>100</v>
      </c>
      <c r="C786" s="21">
        <v>5.2</v>
      </c>
      <c r="D786" s="20">
        <v>1</v>
      </c>
      <c r="E786" s="123"/>
      <c r="G786" s="69" t="s">
        <v>265</v>
      </c>
      <c r="H786" s="86">
        <f>_xll.NetOutputPrediction(NTLP_VP162EF9971C4F05E0, "DG8A81A22", "VP162EF9971C4F05E0", APZ!$A$3:$E$3, A786:E786)</f>
        <v>0.46239385785084808</v>
      </c>
      <c r="J786" s="138">
        <v>4.686853525149302</v>
      </c>
      <c r="K786" s="138">
        <f t="shared" si="66"/>
        <v>2.7764366857632163</v>
      </c>
      <c r="L786" s="146">
        <f t="shared" si="67"/>
        <v>1.9104168393860856</v>
      </c>
      <c r="M786" s="147">
        <f t="shared" si="65"/>
        <v>0</v>
      </c>
      <c r="N786" s="141"/>
      <c r="O786" s="141"/>
      <c r="P786" s="141"/>
    </row>
    <row r="787" spans="1:16" x14ac:dyDescent="0.3">
      <c r="A787" s="19" t="s">
        <v>4</v>
      </c>
      <c r="B787" s="20">
        <v>100</v>
      </c>
      <c r="C787" s="21">
        <v>5.2</v>
      </c>
      <c r="D787" s="20">
        <v>2</v>
      </c>
      <c r="E787" s="123"/>
      <c r="G787" s="69" t="s">
        <v>265</v>
      </c>
      <c r="H787" s="86">
        <f>_xll.NetOutputPrediction(NTLP_VP162EF9971C4F05E0, "DG8A81A22", "VP162EF9971C4F05E0", APZ!$A$3:$E$3, A787:E787)</f>
        <v>-0.99666973956549987</v>
      </c>
      <c r="J787" s="138">
        <v>-1</v>
      </c>
      <c r="K787" s="138">
        <f t="shared" si="66"/>
        <v>-0.99666973956549987</v>
      </c>
      <c r="L787" s="146">
        <f t="shared" si="67"/>
        <v>-3.3302604345001319E-3</v>
      </c>
      <c r="M787" s="147">
        <f t="shared" si="65"/>
        <v>1</v>
      </c>
      <c r="N787" s="141"/>
      <c r="O787" s="141"/>
      <c r="P787" s="141"/>
    </row>
    <row r="788" spans="1:16" x14ac:dyDescent="0.3">
      <c r="A788" s="19" t="s">
        <v>4</v>
      </c>
      <c r="B788" s="20">
        <v>100</v>
      </c>
      <c r="C788" s="21">
        <v>5.2</v>
      </c>
      <c r="D788" s="20">
        <v>3</v>
      </c>
      <c r="E788" s="123"/>
      <c r="G788" s="69" t="s">
        <v>265</v>
      </c>
      <c r="H788" s="86">
        <f>_xll.NetOutputPrediction(NTLP_VP162EF9971C4F05E0, "DG8A81A22", "VP162EF9971C4F05E0", APZ!$A$3:$E$3, A788:E788)</f>
        <v>-0.99683624638438051</v>
      </c>
      <c r="J788" s="138">
        <v>-1</v>
      </c>
      <c r="K788" s="138">
        <f t="shared" si="66"/>
        <v>-0.99683624638438051</v>
      </c>
      <c r="L788" s="146">
        <f t="shared" si="67"/>
        <v>-3.1637536156194912E-3</v>
      </c>
      <c r="M788" s="147">
        <f t="shared" si="65"/>
        <v>1</v>
      </c>
      <c r="N788" s="141"/>
      <c r="O788" s="141"/>
      <c r="P788" s="141"/>
    </row>
    <row r="789" spans="1:16" x14ac:dyDescent="0.3">
      <c r="A789" s="19" t="s">
        <v>4</v>
      </c>
      <c r="B789" s="20">
        <v>100</v>
      </c>
      <c r="C789" s="21">
        <v>5.2</v>
      </c>
      <c r="D789" s="20">
        <v>4</v>
      </c>
      <c r="E789" s="123"/>
      <c r="G789" s="69" t="s">
        <v>265</v>
      </c>
      <c r="H789" s="86">
        <f>_xll.NetOutputPrediction(NTLP_VP162EF9971C4F05E0, "DG8A81A22", "VP162EF9971C4F05E0", APZ!$A$3:$E$3, A789:E789)</f>
        <v>-0.99683635520788516</v>
      </c>
      <c r="J789" s="138">
        <v>-1</v>
      </c>
      <c r="K789" s="138">
        <f t="shared" si="66"/>
        <v>-0.99683635520788516</v>
      </c>
      <c r="L789" s="146">
        <f t="shared" si="67"/>
        <v>-3.1636447921148392E-3</v>
      </c>
      <c r="M789" s="147">
        <f t="shared" si="65"/>
        <v>1</v>
      </c>
      <c r="N789" s="141"/>
      <c r="O789" s="141"/>
      <c r="P789" s="141"/>
    </row>
    <row r="790" spans="1:16" x14ac:dyDescent="0.3">
      <c r="A790" s="19" t="s">
        <v>4</v>
      </c>
      <c r="B790" s="20">
        <v>100</v>
      </c>
      <c r="C790" s="21">
        <v>5.2</v>
      </c>
      <c r="D790" s="20">
        <v>6</v>
      </c>
      <c r="E790" s="123"/>
      <c r="G790" s="69" t="s">
        <v>265</v>
      </c>
      <c r="H790" s="86">
        <f>_xll.NetOutputPrediction(NTLP_VP162EF9971C4F05E0, "DG8A81A22", "VP162EF9971C4F05E0", APZ!$A$3:$E$3, A790:E790)</f>
        <v>-0.99683636153340904</v>
      </c>
      <c r="J790" s="138">
        <v>-1</v>
      </c>
      <c r="K790" s="138">
        <f t="shared" si="66"/>
        <v>-0.99683636153340904</v>
      </c>
      <c r="L790" s="146">
        <f t="shared" si="67"/>
        <v>-3.1636384665909567E-3</v>
      </c>
      <c r="M790" s="147">
        <f t="shared" si="65"/>
        <v>1</v>
      </c>
      <c r="N790" s="141"/>
      <c r="O790" s="141"/>
      <c r="P790" s="141"/>
    </row>
    <row r="791" spans="1:16" x14ac:dyDescent="0.3">
      <c r="A791" s="19" t="s">
        <v>4</v>
      </c>
      <c r="B791" s="20">
        <v>100</v>
      </c>
      <c r="C791" s="21">
        <v>5.2</v>
      </c>
      <c r="D791" s="20">
        <v>8</v>
      </c>
      <c r="E791" s="123"/>
      <c r="G791" s="69" t="s">
        <v>265</v>
      </c>
      <c r="H791" s="86">
        <f>_xll.NetOutputPrediction(NTLP_VP162EF9971C4F05E0, "DG8A81A22", "VP162EF9971C4F05E0", APZ!$A$3:$E$3, A791:E791)</f>
        <v>-0.99683636168987722</v>
      </c>
      <c r="J791" s="138">
        <v>-1</v>
      </c>
      <c r="K791" s="138">
        <f t="shared" si="66"/>
        <v>-0.99683636168987722</v>
      </c>
      <c r="L791" s="146">
        <f t="shared" si="67"/>
        <v>-3.163638310122785E-3</v>
      </c>
      <c r="M791" s="147">
        <f t="shared" si="65"/>
        <v>1</v>
      </c>
      <c r="N791" s="141"/>
      <c r="O791" s="141"/>
      <c r="P791" s="141"/>
    </row>
    <row r="792" spans="1:16" x14ac:dyDescent="0.3">
      <c r="A792" s="19" t="s">
        <v>4</v>
      </c>
      <c r="B792" s="20">
        <v>100</v>
      </c>
      <c r="C792" s="21">
        <v>5.2</v>
      </c>
      <c r="D792" s="20">
        <v>10</v>
      </c>
      <c r="E792" s="123"/>
      <c r="G792" s="69" t="s">
        <v>265</v>
      </c>
      <c r="H792" s="86">
        <f>_xll.NetOutputPrediction(NTLP_VP162EF9971C4F05E0, "DG8A81A22", "VP162EF9971C4F05E0", APZ!$A$3:$E$3, A792:E792)</f>
        <v>-0.99683636169843803</v>
      </c>
      <c r="J792" s="138">
        <v>-1</v>
      </c>
      <c r="K792" s="138">
        <f t="shared" si="66"/>
        <v>-0.99683636169843803</v>
      </c>
      <c r="L792" s="146">
        <f t="shared" si="67"/>
        <v>-3.1636383015619662E-3</v>
      </c>
      <c r="M792" s="147">
        <f t="shared" si="65"/>
        <v>1</v>
      </c>
      <c r="N792" s="141"/>
      <c r="O792" s="141"/>
      <c r="P792" s="141"/>
    </row>
    <row r="793" spans="1:16" x14ac:dyDescent="0.3">
      <c r="A793" s="19" t="s">
        <v>4</v>
      </c>
      <c r="B793" s="20">
        <v>100</v>
      </c>
      <c r="C793" s="21">
        <v>5.2</v>
      </c>
      <c r="D793" s="20">
        <v>0</v>
      </c>
      <c r="E793" s="123"/>
      <c r="G793" s="69" t="s">
        <v>265</v>
      </c>
      <c r="H793" s="86">
        <f>_xll.NetOutputPrediction(NTLP_VP162EF9971C4F05E0, "DG8A81A22", "VP162EF9971C4F05E0", APZ!$A$3:$E$3, A793:E793)</f>
        <v>0.9284637259733064</v>
      </c>
      <c r="J793" s="138">
        <v>4.686853525149302</v>
      </c>
      <c r="K793" s="138">
        <f t="shared" si="66"/>
        <v>5.2</v>
      </c>
      <c r="L793" s="146">
        <f t="shared" si="67"/>
        <v>-0.5131464748506982</v>
      </c>
      <c r="M793" s="147">
        <f t="shared" si="65"/>
        <v>1</v>
      </c>
      <c r="N793" s="141"/>
      <c r="O793" s="141"/>
      <c r="P793" s="141"/>
    </row>
    <row r="794" spans="1:16" x14ac:dyDescent="0.3">
      <c r="A794" s="19" t="s">
        <v>4</v>
      </c>
      <c r="B794" s="20">
        <v>100</v>
      </c>
      <c r="C794" s="21">
        <v>5.2</v>
      </c>
      <c r="D794" s="20">
        <v>1</v>
      </c>
      <c r="E794" s="123"/>
      <c r="G794" s="69" t="s">
        <v>265</v>
      </c>
      <c r="H794" s="86">
        <f>_xll.NetOutputPrediction(NTLP_VP162EF9971C4F05E0, "DG8A81A22", "VP162EF9971C4F05E0", APZ!$A$3:$E$3, A794:E794)</f>
        <v>0.46239385785084808</v>
      </c>
      <c r="J794" s="138">
        <v>3.1699243915188187</v>
      </c>
      <c r="K794" s="138">
        <f t="shared" si="66"/>
        <v>2.7764366857632163</v>
      </c>
      <c r="L794" s="146">
        <f t="shared" si="67"/>
        <v>0.39348770575560232</v>
      </c>
      <c r="M794" s="147">
        <f t="shared" si="65"/>
        <v>1</v>
      </c>
      <c r="N794" s="141"/>
      <c r="O794" s="141"/>
      <c r="P794" s="141"/>
    </row>
    <row r="795" spans="1:16" x14ac:dyDescent="0.3">
      <c r="A795" s="19" t="s">
        <v>4</v>
      </c>
      <c r="B795" s="20">
        <v>100</v>
      </c>
      <c r="C795" s="21">
        <v>5.2</v>
      </c>
      <c r="D795" s="20">
        <v>2</v>
      </c>
      <c r="E795" s="123"/>
      <c r="G795" s="69" t="s">
        <v>265</v>
      </c>
      <c r="H795" s="86">
        <f>_xll.NetOutputPrediction(NTLP_VP162EF9971C4F05E0, "DG8A81A22", "VP162EF9971C4F05E0", APZ!$A$3:$E$3, A795:E795)</f>
        <v>-0.99666973956549987</v>
      </c>
      <c r="J795" s="138">
        <v>-1</v>
      </c>
      <c r="K795" s="138">
        <f t="shared" si="66"/>
        <v>-0.99666973956549987</v>
      </c>
      <c r="L795" s="146">
        <f t="shared" si="67"/>
        <v>-3.3302604345001319E-3</v>
      </c>
      <c r="M795" s="147">
        <f t="shared" si="65"/>
        <v>1</v>
      </c>
      <c r="N795" s="141"/>
      <c r="O795" s="141"/>
      <c r="P795" s="141"/>
    </row>
    <row r="796" spans="1:16" x14ac:dyDescent="0.3">
      <c r="A796" s="19" t="s">
        <v>4</v>
      </c>
      <c r="B796" s="20">
        <v>100</v>
      </c>
      <c r="C796" s="21">
        <v>5.2</v>
      </c>
      <c r="D796" s="20">
        <v>3</v>
      </c>
      <c r="E796" s="123"/>
      <c r="G796" s="69" t="s">
        <v>265</v>
      </c>
      <c r="H796" s="86">
        <f>_xll.NetOutputPrediction(NTLP_VP162EF9971C4F05E0, "DG8A81A22", "VP162EF9971C4F05E0", APZ!$A$3:$E$3, A796:E796)</f>
        <v>-0.99683624638438051</v>
      </c>
      <c r="J796" s="138">
        <v>-1</v>
      </c>
      <c r="K796" s="138">
        <f t="shared" si="66"/>
        <v>-0.99683624638438051</v>
      </c>
      <c r="L796" s="146">
        <f t="shared" si="67"/>
        <v>-3.1637536156194912E-3</v>
      </c>
      <c r="M796" s="147">
        <f t="shared" si="65"/>
        <v>1</v>
      </c>
      <c r="N796" s="141"/>
      <c r="O796" s="141"/>
      <c r="P796" s="141"/>
    </row>
    <row r="797" spans="1:16" x14ac:dyDescent="0.3">
      <c r="A797" s="19" t="s">
        <v>4</v>
      </c>
      <c r="B797" s="20">
        <v>100</v>
      </c>
      <c r="C797" s="21">
        <v>5.2</v>
      </c>
      <c r="D797" s="20">
        <v>4</v>
      </c>
      <c r="E797" s="123"/>
      <c r="G797" s="69" t="s">
        <v>265</v>
      </c>
      <c r="H797" s="86">
        <f>_xll.NetOutputPrediction(NTLP_VP162EF9971C4F05E0, "DG8A81A22", "VP162EF9971C4F05E0", APZ!$A$3:$E$3, A797:E797)</f>
        <v>-0.99683635520788516</v>
      </c>
      <c r="J797" s="138">
        <v>-1</v>
      </c>
      <c r="K797" s="138">
        <f t="shared" si="66"/>
        <v>-0.99683635520788516</v>
      </c>
      <c r="L797" s="146">
        <f t="shared" si="67"/>
        <v>-3.1636447921148392E-3</v>
      </c>
      <c r="M797" s="147">
        <f t="shared" si="65"/>
        <v>1</v>
      </c>
      <c r="N797" s="141"/>
      <c r="O797" s="141"/>
      <c r="P797" s="141"/>
    </row>
    <row r="798" spans="1:16" x14ac:dyDescent="0.3">
      <c r="A798" s="19" t="s">
        <v>4</v>
      </c>
      <c r="B798" s="20">
        <v>100</v>
      </c>
      <c r="C798" s="21">
        <v>5.2</v>
      </c>
      <c r="D798" s="20">
        <v>6</v>
      </c>
      <c r="E798" s="123"/>
      <c r="G798" s="69" t="s">
        <v>265</v>
      </c>
      <c r="H798" s="86">
        <f>_xll.NetOutputPrediction(NTLP_VP162EF9971C4F05E0, "DG8A81A22", "VP162EF9971C4F05E0", APZ!$A$3:$E$3, A798:E798)</f>
        <v>-0.99683636153340904</v>
      </c>
      <c r="J798" s="138">
        <v>-1</v>
      </c>
      <c r="K798" s="138">
        <f t="shared" si="66"/>
        <v>-0.99683636153340904</v>
      </c>
      <c r="L798" s="146">
        <f t="shared" si="67"/>
        <v>-3.1636384665909567E-3</v>
      </c>
      <c r="M798" s="147">
        <f t="shared" si="65"/>
        <v>1</v>
      </c>
      <c r="N798" s="141"/>
      <c r="O798" s="141"/>
      <c r="P798" s="141"/>
    </row>
    <row r="799" spans="1:16" x14ac:dyDescent="0.3">
      <c r="A799" s="19" t="s">
        <v>4</v>
      </c>
      <c r="B799" s="20">
        <v>100</v>
      </c>
      <c r="C799" s="21">
        <v>5.2</v>
      </c>
      <c r="D799" s="20">
        <v>8</v>
      </c>
      <c r="E799" s="123"/>
      <c r="G799" s="69" t="s">
        <v>265</v>
      </c>
      <c r="H799" s="86">
        <f>_xll.NetOutputPrediction(NTLP_VP162EF9971C4F05E0, "DG8A81A22", "VP162EF9971C4F05E0", APZ!$A$3:$E$3, A799:E799)</f>
        <v>-0.99683636168987722</v>
      </c>
      <c r="J799" s="138">
        <v>-1</v>
      </c>
      <c r="K799" s="138">
        <f t="shared" si="66"/>
        <v>-0.99683636168987722</v>
      </c>
      <c r="L799" s="146">
        <f t="shared" si="67"/>
        <v>-3.163638310122785E-3</v>
      </c>
      <c r="M799" s="147">
        <f t="shared" si="65"/>
        <v>1</v>
      </c>
      <c r="N799" s="141"/>
      <c r="O799" s="141"/>
      <c r="P799" s="141"/>
    </row>
    <row r="800" spans="1:16" x14ac:dyDescent="0.3">
      <c r="A800" s="19" t="s">
        <v>4</v>
      </c>
      <c r="B800" s="20">
        <v>100</v>
      </c>
      <c r="C800" s="21">
        <v>5.2</v>
      </c>
      <c r="D800" s="20">
        <v>10</v>
      </c>
      <c r="E800" s="123"/>
      <c r="G800" s="69" t="s">
        <v>265</v>
      </c>
      <c r="H800" s="86">
        <f>_xll.NetOutputPrediction(NTLP_VP162EF9971C4F05E0, "DG8A81A22", "VP162EF9971C4F05E0", APZ!$A$3:$E$3, A800:E800)</f>
        <v>-0.99683636169843803</v>
      </c>
      <c r="J800" s="138">
        <v>-1</v>
      </c>
      <c r="K800" s="138">
        <f t="shared" si="66"/>
        <v>-0.99683636169843803</v>
      </c>
      <c r="L800" s="146">
        <f t="shared" si="67"/>
        <v>-3.1636383015619662E-3</v>
      </c>
      <c r="M800" s="147">
        <f t="shared" si="65"/>
        <v>1</v>
      </c>
      <c r="N800" s="141"/>
      <c r="O800" s="141"/>
      <c r="P800" s="141"/>
    </row>
    <row r="801" spans="1:16" x14ac:dyDescent="0.3">
      <c r="A801" s="19" t="s">
        <v>4</v>
      </c>
      <c r="B801" s="20">
        <v>100</v>
      </c>
      <c r="C801" s="21">
        <v>3.6</v>
      </c>
      <c r="D801" s="20">
        <v>0</v>
      </c>
      <c r="E801" s="123"/>
      <c r="G801" s="69" t="s">
        <v>265</v>
      </c>
      <c r="H801" s="86">
        <f>_xll.NetOutputPrediction(NTLP_VP162EF9971C4F05E0, "DG8A81A22", "VP162EF9971C4F05E0", APZ!$A$3:$E$3, A801:E801)</f>
        <v>0.92652993756504376</v>
      </c>
      <c r="J801" s="142">
        <v>3.2931328620723654</v>
      </c>
      <c r="K801" s="142">
        <f>IF(H801&lt;=0,H801,((H801*C801)+($C$801-($H$801*$C$801))))</f>
        <v>3.6</v>
      </c>
      <c r="L801" s="130">
        <f t="shared" ref="L801:L832" si="68">J801-K801</f>
        <v>-0.30686713792763465</v>
      </c>
      <c r="M801" s="131">
        <f t="shared" ref="M801:M832" si="69">IF(L801&lt;-1,0,IF(L801&gt;0.5,0,1))</f>
        <v>1</v>
      </c>
      <c r="N801" s="131">
        <f>SUM(M801:M832)</f>
        <v>29</v>
      </c>
      <c r="O801" s="131">
        <f>COUNT(M801:M832)</f>
        <v>32</v>
      </c>
      <c r="P801" s="132">
        <f>N801/O801</f>
        <v>0.90625</v>
      </c>
    </row>
    <row r="802" spans="1:16" x14ac:dyDescent="0.3">
      <c r="A802" s="19" t="s">
        <v>4</v>
      </c>
      <c r="B802" s="20">
        <v>100</v>
      </c>
      <c r="C802" s="21">
        <v>3.6</v>
      </c>
      <c r="D802" s="20">
        <v>1</v>
      </c>
      <c r="E802" s="123"/>
      <c r="G802" s="69" t="s">
        <v>265</v>
      </c>
      <c r="H802" s="86">
        <f>_xll.NetOutputPrediction(NTLP_VP162EF9971C4F05E0, "DG8A81A22", "VP162EF9971C4F05E0", APZ!$A$3:$E$3, A802:E802)</f>
        <v>4.2275613674552598E-2</v>
      </c>
      <c r="J802" s="142">
        <v>2.1136218907515314</v>
      </c>
      <c r="K802" s="142">
        <f t="shared" ref="K802:K832" si="70">IF(H802&lt;=0,H802,((H802*C802)+($C$801-($H$801*$C$801))))</f>
        <v>0.41668443399423194</v>
      </c>
      <c r="L802" s="130">
        <f t="shared" si="68"/>
        <v>1.6969374567572995</v>
      </c>
      <c r="M802" s="131">
        <f t="shared" si="69"/>
        <v>0</v>
      </c>
      <c r="N802" s="133"/>
      <c r="O802" s="133"/>
      <c r="P802" s="133"/>
    </row>
    <row r="803" spans="1:16" x14ac:dyDescent="0.3">
      <c r="A803" s="19" t="s">
        <v>4</v>
      </c>
      <c r="B803" s="20">
        <v>100</v>
      </c>
      <c r="C803" s="21">
        <v>3.6</v>
      </c>
      <c r="D803" s="20">
        <v>2</v>
      </c>
      <c r="E803" s="123"/>
      <c r="G803" s="69" t="s">
        <v>265</v>
      </c>
      <c r="H803" s="86">
        <f>_xll.NetOutputPrediction(NTLP_VP162EF9971C4F05E0, "DG8A81A22", "VP162EF9971C4F05E0", APZ!$A$3:$E$3, A803:E803)</f>
        <v>-0.996784325502171</v>
      </c>
      <c r="J803" s="142">
        <v>-1</v>
      </c>
      <c r="K803" s="142">
        <f t="shared" si="70"/>
        <v>-0.996784325502171</v>
      </c>
      <c r="L803" s="130">
        <f t="shared" si="68"/>
        <v>-3.2156744978290019E-3</v>
      </c>
      <c r="M803" s="131">
        <f t="shared" si="69"/>
        <v>1</v>
      </c>
      <c r="N803" s="133"/>
      <c r="O803" s="133"/>
      <c r="P803" s="133"/>
    </row>
    <row r="804" spans="1:16" x14ac:dyDescent="0.3">
      <c r="A804" s="19" t="s">
        <v>4</v>
      </c>
      <c r="B804" s="20">
        <v>100</v>
      </c>
      <c r="C804" s="21">
        <v>3.6</v>
      </c>
      <c r="D804" s="20">
        <v>3</v>
      </c>
      <c r="E804" s="123"/>
      <c r="G804" s="69" t="s">
        <v>265</v>
      </c>
      <c r="H804" s="86">
        <f>_xll.NetOutputPrediction(NTLP_VP162EF9971C4F05E0, "DG8A81A22", "VP162EF9971C4F05E0", APZ!$A$3:$E$3, A804:E804)</f>
        <v>-0.99683628836960447</v>
      </c>
      <c r="J804" s="142">
        <v>-1</v>
      </c>
      <c r="K804" s="142">
        <f t="shared" si="70"/>
        <v>-0.99683628836960447</v>
      </c>
      <c r="L804" s="130">
        <f t="shared" si="68"/>
        <v>-3.1637116303955271E-3</v>
      </c>
      <c r="M804" s="131">
        <f t="shared" si="69"/>
        <v>1</v>
      </c>
      <c r="N804" s="133"/>
      <c r="O804" s="133"/>
      <c r="P804" s="133"/>
    </row>
    <row r="805" spans="1:16" x14ac:dyDescent="0.3">
      <c r="A805" s="19" t="s">
        <v>4</v>
      </c>
      <c r="B805" s="20">
        <v>100</v>
      </c>
      <c r="C805" s="21">
        <v>3.6</v>
      </c>
      <c r="D805" s="20">
        <v>4</v>
      </c>
      <c r="E805" s="123"/>
      <c r="G805" s="69" t="s">
        <v>265</v>
      </c>
      <c r="H805" s="86">
        <f>_xll.NetOutputPrediction(NTLP_VP162EF9971C4F05E0, "DG8A81A22", "VP162EF9971C4F05E0", APZ!$A$3:$E$3, A805:E805)</f>
        <v>-0.99683635660238523</v>
      </c>
      <c r="J805" s="142">
        <v>-1</v>
      </c>
      <c r="K805" s="142">
        <f t="shared" si="70"/>
        <v>-0.99683635660238523</v>
      </c>
      <c r="L805" s="130">
        <f t="shared" si="68"/>
        <v>-3.1636433976147682E-3</v>
      </c>
      <c r="M805" s="131">
        <f t="shared" si="69"/>
        <v>1</v>
      </c>
      <c r="N805" s="133"/>
      <c r="O805" s="133"/>
      <c r="P805" s="133"/>
    </row>
    <row r="806" spans="1:16" x14ac:dyDescent="0.3">
      <c r="A806" s="19" t="s">
        <v>4</v>
      </c>
      <c r="B806" s="20">
        <v>100</v>
      </c>
      <c r="C806" s="21">
        <v>3.6</v>
      </c>
      <c r="D806" s="20">
        <v>6</v>
      </c>
      <c r="E806" s="123"/>
      <c r="G806" s="69" t="s">
        <v>265</v>
      </c>
      <c r="H806" s="86">
        <f>_xll.NetOutputPrediction(NTLP_VP162EF9971C4F05E0, "DG8A81A22", "VP162EF9971C4F05E0", APZ!$A$3:$E$3, A806:E806)</f>
        <v>-0.99683636156751321</v>
      </c>
      <c r="J806" s="142">
        <v>-1</v>
      </c>
      <c r="K806" s="142">
        <f t="shared" si="70"/>
        <v>-0.99683636156751321</v>
      </c>
      <c r="L806" s="130">
        <f t="shared" si="68"/>
        <v>-3.1636384324867928E-3</v>
      </c>
      <c r="M806" s="131">
        <f t="shared" si="69"/>
        <v>1</v>
      </c>
      <c r="N806" s="133"/>
      <c r="O806" s="133"/>
      <c r="P806" s="133"/>
    </row>
    <row r="807" spans="1:16" x14ac:dyDescent="0.3">
      <c r="A807" s="19" t="s">
        <v>4</v>
      </c>
      <c r="B807" s="20">
        <v>100</v>
      </c>
      <c r="C807" s="21">
        <v>3.6</v>
      </c>
      <c r="D807" s="20">
        <v>8</v>
      </c>
      <c r="E807" s="123"/>
      <c r="G807" s="69" t="s">
        <v>265</v>
      </c>
      <c r="H807" s="86">
        <f>_xll.NetOutputPrediction(NTLP_VP162EF9971C4F05E0, "DG8A81A22", "VP162EF9971C4F05E0", APZ!$A$3:$E$3, A807:E807)</f>
        <v>-0.99683636169422107</v>
      </c>
      <c r="J807" s="142">
        <v>-1</v>
      </c>
      <c r="K807" s="142">
        <f t="shared" si="70"/>
        <v>-0.99683636169422107</v>
      </c>
      <c r="L807" s="130">
        <f t="shared" si="68"/>
        <v>-3.1636383057789264E-3</v>
      </c>
      <c r="M807" s="131">
        <f t="shared" si="69"/>
        <v>1</v>
      </c>
      <c r="N807" s="133"/>
      <c r="O807" s="133"/>
      <c r="P807" s="133"/>
    </row>
    <row r="808" spans="1:16" x14ac:dyDescent="0.3">
      <c r="A808" s="19" t="s">
        <v>4</v>
      </c>
      <c r="B808" s="20">
        <v>100</v>
      </c>
      <c r="C808" s="21">
        <v>3.6</v>
      </c>
      <c r="D808" s="20">
        <v>10</v>
      </c>
      <c r="E808" s="123"/>
      <c r="G808" s="69" t="s">
        <v>265</v>
      </c>
      <c r="H808" s="86">
        <f>_xll.NetOutputPrediction(NTLP_VP162EF9971C4F05E0, "DG8A81A22", "VP162EF9971C4F05E0", APZ!$A$3:$E$3, A808:E808)</f>
        <v>-0.99683636170055911</v>
      </c>
      <c r="J808" s="142">
        <v>-1</v>
      </c>
      <c r="K808" s="142">
        <f t="shared" si="70"/>
        <v>-0.99683636170055911</v>
      </c>
      <c r="L808" s="130">
        <f t="shared" si="68"/>
        <v>-3.1636382994408851E-3</v>
      </c>
      <c r="M808" s="131">
        <f t="shared" si="69"/>
        <v>1</v>
      </c>
      <c r="N808" s="133"/>
      <c r="O808" s="133"/>
      <c r="P808" s="133"/>
    </row>
    <row r="809" spans="1:16" x14ac:dyDescent="0.3">
      <c r="A809" s="19" t="s">
        <v>4</v>
      </c>
      <c r="B809" s="20">
        <v>100</v>
      </c>
      <c r="C809" s="21">
        <v>3.6</v>
      </c>
      <c r="D809" s="20">
        <v>0</v>
      </c>
      <c r="E809" s="123"/>
      <c r="G809" s="69" t="s">
        <v>265</v>
      </c>
      <c r="H809" s="86">
        <f>_xll.NetOutputPrediction(NTLP_VP162EF9971C4F05E0, "DG8A81A22", "VP162EF9971C4F05E0", APZ!$A$3:$E$3, A809:E809)</f>
        <v>0.92652993756504376</v>
      </c>
      <c r="J809" s="142">
        <v>3.7948631281271186</v>
      </c>
      <c r="K809" s="142">
        <f t="shared" si="70"/>
        <v>3.6</v>
      </c>
      <c r="L809" s="130">
        <f t="shared" si="68"/>
        <v>0.19486312812711848</v>
      </c>
      <c r="M809" s="131">
        <f t="shared" si="69"/>
        <v>1</v>
      </c>
      <c r="N809" s="133"/>
      <c r="O809" s="133"/>
      <c r="P809" s="133"/>
    </row>
    <row r="810" spans="1:16" x14ac:dyDescent="0.3">
      <c r="A810" s="19" t="s">
        <v>4</v>
      </c>
      <c r="B810" s="20">
        <v>100</v>
      </c>
      <c r="C810" s="21">
        <v>3.6</v>
      </c>
      <c r="D810" s="20">
        <v>1</v>
      </c>
      <c r="E810" s="123"/>
      <c r="G810" s="69" t="s">
        <v>265</v>
      </c>
      <c r="H810" s="86">
        <f>_xll.NetOutputPrediction(NTLP_VP162EF9971C4F05E0, "DG8A81A22", "VP162EF9971C4F05E0", APZ!$A$3:$E$3, A810:E810)</f>
        <v>4.2275613674552598E-2</v>
      </c>
      <c r="J810" s="142">
        <v>0.4</v>
      </c>
      <c r="K810" s="142">
        <f t="shared" si="70"/>
        <v>0.41668443399423194</v>
      </c>
      <c r="L810" s="130">
        <f t="shared" si="68"/>
        <v>-1.6684433994231918E-2</v>
      </c>
      <c r="M810" s="131">
        <f t="shared" si="69"/>
        <v>1</v>
      </c>
      <c r="N810" s="133"/>
      <c r="O810" s="133"/>
      <c r="P810" s="133"/>
    </row>
    <row r="811" spans="1:16" x14ac:dyDescent="0.3">
      <c r="A811" s="19" t="s">
        <v>4</v>
      </c>
      <c r="B811" s="20">
        <v>100</v>
      </c>
      <c r="C811" s="21">
        <v>3.6</v>
      </c>
      <c r="D811" s="20">
        <v>2</v>
      </c>
      <c r="E811" s="123"/>
      <c r="G811" s="69" t="s">
        <v>265</v>
      </c>
      <c r="H811" s="86">
        <f>_xll.NetOutputPrediction(NTLP_VP162EF9971C4F05E0, "DG8A81A22", "VP162EF9971C4F05E0", APZ!$A$3:$E$3, A811:E811)</f>
        <v>-0.996784325502171</v>
      </c>
      <c r="J811" s="142">
        <v>-1</v>
      </c>
      <c r="K811" s="142">
        <f t="shared" si="70"/>
        <v>-0.996784325502171</v>
      </c>
      <c r="L811" s="130">
        <f t="shared" si="68"/>
        <v>-3.2156744978290019E-3</v>
      </c>
      <c r="M811" s="131">
        <f t="shared" si="69"/>
        <v>1</v>
      </c>
      <c r="N811" s="133"/>
      <c r="O811" s="133"/>
      <c r="P811" s="133"/>
    </row>
    <row r="812" spans="1:16" x14ac:dyDescent="0.3">
      <c r="A812" s="19" t="s">
        <v>4</v>
      </c>
      <c r="B812" s="20">
        <v>100</v>
      </c>
      <c r="C812" s="21">
        <v>3.6</v>
      </c>
      <c r="D812" s="20">
        <v>3</v>
      </c>
      <c r="E812" s="123"/>
      <c r="G812" s="69" t="s">
        <v>265</v>
      </c>
      <c r="H812" s="86">
        <f>_xll.NetOutputPrediction(NTLP_VP162EF9971C4F05E0, "DG8A81A22", "VP162EF9971C4F05E0", APZ!$A$3:$E$3, A812:E812)</f>
        <v>-0.99683628836960447</v>
      </c>
      <c r="J812" s="142">
        <v>-1</v>
      </c>
      <c r="K812" s="142">
        <f t="shared" si="70"/>
        <v>-0.99683628836960447</v>
      </c>
      <c r="L812" s="130">
        <f t="shared" si="68"/>
        <v>-3.1637116303955271E-3</v>
      </c>
      <c r="M812" s="131">
        <f t="shared" si="69"/>
        <v>1</v>
      </c>
      <c r="N812" s="133"/>
      <c r="O812" s="133"/>
      <c r="P812" s="133"/>
    </row>
    <row r="813" spans="1:16" x14ac:dyDescent="0.3">
      <c r="A813" s="19" t="s">
        <v>4</v>
      </c>
      <c r="B813" s="20">
        <v>100</v>
      </c>
      <c r="C813" s="21">
        <v>3.6</v>
      </c>
      <c r="D813" s="20">
        <v>4</v>
      </c>
      <c r="E813" s="123"/>
      <c r="G813" s="69" t="s">
        <v>265</v>
      </c>
      <c r="H813" s="86">
        <f>_xll.NetOutputPrediction(NTLP_VP162EF9971C4F05E0, "DG8A81A22", "VP162EF9971C4F05E0", APZ!$A$3:$E$3, A813:E813)</f>
        <v>-0.99683635660238523</v>
      </c>
      <c r="J813" s="142">
        <v>-1</v>
      </c>
      <c r="K813" s="142">
        <f t="shared" si="70"/>
        <v>-0.99683635660238523</v>
      </c>
      <c r="L813" s="130">
        <f t="shared" si="68"/>
        <v>-3.1636433976147682E-3</v>
      </c>
      <c r="M813" s="131">
        <f t="shared" si="69"/>
        <v>1</v>
      </c>
      <c r="N813" s="133"/>
      <c r="O813" s="133"/>
      <c r="P813" s="133"/>
    </row>
    <row r="814" spans="1:16" x14ac:dyDescent="0.3">
      <c r="A814" s="19" t="s">
        <v>4</v>
      </c>
      <c r="B814" s="20">
        <v>100</v>
      </c>
      <c r="C814" s="21">
        <v>3.6</v>
      </c>
      <c r="D814" s="20">
        <v>6</v>
      </c>
      <c r="E814" s="123"/>
      <c r="G814" s="69" t="s">
        <v>265</v>
      </c>
      <c r="H814" s="86">
        <f>_xll.NetOutputPrediction(NTLP_VP162EF9971C4F05E0, "DG8A81A22", "VP162EF9971C4F05E0", APZ!$A$3:$E$3, A814:E814)</f>
        <v>-0.99683636156751321</v>
      </c>
      <c r="J814" s="142">
        <v>-1</v>
      </c>
      <c r="K814" s="142">
        <f t="shared" si="70"/>
        <v>-0.99683636156751321</v>
      </c>
      <c r="L814" s="130">
        <f t="shared" si="68"/>
        <v>-3.1636384324867928E-3</v>
      </c>
      <c r="M814" s="131">
        <f t="shared" si="69"/>
        <v>1</v>
      </c>
      <c r="N814" s="133"/>
      <c r="O814" s="133"/>
      <c r="P814" s="133"/>
    </row>
    <row r="815" spans="1:16" x14ac:dyDescent="0.3">
      <c r="A815" s="19" t="s">
        <v>4</v>
      </c>
      <c r="B815" s="20">
        <v>100</v>
      </c>
      <c r="C815" s="21">
        <v>3.6</v>
      </c>
      <c r="D815" s="20">
        <v>8</v>
      </c>
      <c r="E815" s="123"/>
      <c r="G815" s="69" t="s">
        <v>265</v>
      </c>
      <c r="H815" s="86">
        <f>_xll.NetOutputPrediction(NTLP_VP162EF9971C4F05E0, "DG8A81A22", "VP162EF9971C4F05E0", APZ!$A$3:$E$3, A815:E815)</f>
        <v>-0.99683636169422107</v>
      </c>
      <c r="J815" s="142">
        <v>-1</v>
      </c>
      <c r="K815" s="142">
        <f t="shared" si="70"/>
        <v>-0.99683636169422107</v>
      </c>
      <c r="L815" s="130">
        <f t="shared" si="68"/>
        <v>-3.1636383057789264E-3</v>
      </c>
      <c r="M815" s="131">
        <f t="shared" si="69"/>
        <v>1</v>
      </c>
      <c r="N815" s="133"/>
      <c r="O815" s="133"/>
      <c r="P815" s="133"/>
    </row>
    <row r="816" spans="1:16" x14ac:dyDescent="0.3">
      <c r="A816" s="19" t="s">
        <v>4</v>
      </c>
      <c r="B816" s="20">
        <v>100</v>
      </c>
      <c r="C816" s="21">
        <v>3.6</v>
      </c>
      <c r="D816" s="20">
        <v>10</v>
      </c>
      <c r="E816" s="123"/>
      <c r="G816" s="69" t="s">
        <v>265</v>
      </c>
      <c r="H816" s="86">
        <f>_xll.NetOutputPrediction(NTLP_VP162EF9971C4F05E0, "DG8A81A22", "VP162EF9971C4F05E0", APZ!$A$3:$E$3, A816:E816)</f>
        <v>-0.99683636170055911</v>
      </c>
      <c r="J816" s="142">
        <v>-1</v>
      </c>
      <c r="K816" s="142">
        <f t="shared" si="70"/>
        <v>-0.99683636170055911</v>
      </c>
      <c r="L816" s="130">
        <f t="shared" si="68"/>
        <v>-3.1636382994408851E-3</v>
      </c>
      <c r="M816" s="131">
        <f t="shared" si="69"/>
        <v>1</v>
      </c>
      <c r="N816" s="133"/>
      <c r="O816" s="133"/>
      <c r="P816" s="133"/>
    </row>
    <row r="817" spans="1:16" x14ac:dyDescent="0.3">
      <c r="A817" s="19" t="s">
        <v>4</v>
      </c>
      <c r="B817" s="20">
        <v>100</v>
      </c>
      <c r="C817" s="21">
        <v>3.6</v>
      </c>
      <c r="D817" s="20">
        <v>0</v>
      </c>
      <c r="E817" s="123"/>
      <c r="G817" s="69" t="s">
        <v>265</v>
      </c>
      <c r="H817" s="86">
        <f>_xll.NetOutputPrediction(NTLP_VP162EF9971C4F05E0, "DG8A81A22", "VP162EF9971C4F05E0", APZ!$A$3:$E$3, A817:E817)</f>
        <v>0.92652993756504376</v>
      </c>
      <c r="J817" s="142">
        <v>3.3440371658873054</v>
      </c>
      <c r="K817" s="142">
        <f t="shared" si="70"/>
        <v>3.6</v>
      </c>
      <c r="L817" s="130">
        <f t="shared" si="68"/>
        <v>-0.25596283411269471</v>
      </c>
      <c r="M817" s="131">
        <f t="shared" si="69"/>
        <v>1</v>
      </c>
      <c r="N817" s="133"/>
      <c r="O817" s="133"/>
      <c r="P817" s="133"/>
    </row>
    <row r="818" spans="1:16" x14ac:dyDescent="0.3">
      <c r="A818" s="19" t="s">
        <v>4</v>
      </c>
      <c r="B818" s="20">
        <v>100</v>
      </c>
      <c r="C818" s="21">
        <v>3.6</v>
      </c>
      <c r="D818" s="20">
        <v>1</v>
      </c>
      <c r="E818" s="123"/>
      <c r="G818" s="69" t="s">
        <v>265</v>
      </c>
      <c r="H818" s="86">
        <f>_xll.NetOutputPrediction(NTLP_VP162EF9971C4F05E0, "DG8A81A22", "VP162EF9971C4F05E0", APZ!$A$3:$E$3, A818:E818)</f>
        <v>4.2275613674552598E-2</v>
      </c>
      <c r="J818" s="142">
        <v>-1</v>
      </c>
      <c r="K818" s="142">
        <f t="shared" si="70"/>
        <v>0.41668443399423194</v>
      </c>
      <c r="L818" s="130">
        <f t="shared" si="68"/>
        <v>-1.4166844339942319</v>
      </c>
      <c r="M818" s="131">
        <f t="shared" si="69"/>
        <v>0</v>
      </c>
      <c r="N818" s="133"/>
      <c r="O818" s="133"/>
      <c r="P818" s="133"/>
    </row>
    <row r="819" spans="1:16" x14ac:dyDescent="0.3">
      <c r="A819" s="19" t="s">
        <v>4</v>
      </c>
      <c r="B819" s="20">
        <v>100</v>
      </c>
      <c r="C819" s="21">
        <v>3.6</v>
      </c>
      <c r="D819" s="20">
        <v>2</v>
      </c>
      <c r="E819" s="123"/>
      <c r="G819" s="69" t="s">
        <v>265</v>
      </c>
      <c r="H819" s="86">
        <f>_xll.NetOutputPrediction(NTLP_VP162EF9971C4F05E0, "DG8A81A22", "VP162EF9971C4F05E0", APZ!$A$3:$E$3, A819:E819)</f>
        <v>-0.996784325502171</v>
      </c>
      <c r="J819" s="142">
        <v>-1</v>
      </c>
      <c r="K819" s="142">
        <f t="shared" si="70"/>
        <v>-0.996784325502171</v>
      </c>
      <c r="L819" s="130">
        <f t="shared" si="68"/>
        <v>-3.2156744978290019E-3</v>
      </c>
      <c r="M819" s="131">
        <f t="shared" si="69"/>
        <v>1</v>
      </c>
      <c r="N819" s="133"/>
      <c r="O819" s="133"/>
      <c r="P819" s="133"/>
    </row>
    <row r="820" spans="1:16" x14ac:dyDescent="0.3">
      <c r="A820" s="19" t="s">
        <v>4</v>
      </c>
      <c r="B820" s="20">
        <v>100</v>
      </c>
      <c r="C820" s="21">
        <v>3.6</v>
      </c>
      <c r="D820" s="20">
        <v>3</v>
      </c>
      <c r="E820" s="123"/>
      <c r="G820" s="69" t="s">
        <v>265</v>
      </c>
      <c r="H820" s="86">
        <f>_xll.NetOutputPrediction(NTLP_VP162EF9971C4F05E0, "DG8A81A22", "VP162EF9971C4F05E0", APZ!$A$3:$E$3, A820:E820)</f>
        <v>-0.99683628836960447</v>
      </c>
      <c r="J820" s="142">
        <v>-1</v>
      </c>
      <c r="K820" s="142">
        <f t="shared" si="70"/>
        <v>-0.99683628836960447</v>
      </c>
      <c r="L820" s="130">
        <f t="shared" si="68"/>
        <v>-3.1637116303955271E-3</v>
      </c>
      <c r="M820" s="131">
        <f t="shared" si="69"/>
        <v>1</v>
      </c>
      <c r="N820" s="133"/>
      <c r="O820" s="133"/>
      <c r="P820" s="133"/>
    </row>
    <row r="821" spans="1:16" x14ac:dyDescent="0.3">
      <c r="A821" s="19" t="s">
        <v>4</v>
      </c>
      <c r="B821" s="20">
        <v>100</v>
      </c>
      <c r="C821" s="21">
        <v>3.6</v>
      </c>
      <c r="D821" s="20">
        <v>4</v>
      </c>
      <c r="E821" s="123"/>
      <c r="G821" s="69" t="s">
        <v>265</v>
      </c>
      <c r="H821" s="86">
        <f>_xll.NetOutputPrediction(NTLP_VP162EF9971C4F05E0, "DG8A81A22", "VP162EF9971C4F05E0", APZ!$A$3:$E$3, A821:E821)</f>
        <v>-0.99683635660238523</v>
      </c>
      <c r="J821" s="142">
        <v>-1</v>
      </c>
      <c r="K821" s="142">
        <f t="shared" si="70"/>
        <v>-0.99683635660238523</v>
      </c>
      <c r="L821" s="130">
        <f t="shared" si="68"/>
        <v>-3.1636433976147682E-3</v>
      </c>
      <c r="M821" s="131">
        <f t="shared" si="69"/>
        <v>1</v>
      </c>
      <c r="N821" s="133"/>
      <c r="O821" s="133"/>
      <c r="P821" s="133"/>
    </row>
    <row r="822" spans="1:16" x14ac:dyDescent="0.3">
      <c r="A822" s="19" t="s">
        <v>4</v>
      </c>
      <c r="B822" s="20">
        <v>100</v>
      </c>
      <c r="C822" s="21">
        <v>3.6</v>
      </c>
      <c r="D822" s="20">
        <v>6</v>
      </c>
      <c r="E822" s="123"/>
      <c r="G822" s="69" t="s">
        <v>265</v>
      </c>
      <c r="H822" s="86">
        <f>_xll.NetOutputPrediction(NTLP_VP162EF9971C4F05E0, "DG8A81A22", "VP162EF9971C4F05E0", APZ!$A$3:$E$3, A822:E822)</f>
        <v>-0.99683636156751321</v>
      </c>
      <c r="J822" s="142">
        <v>-1</v>
      </c>
      <c r="K822" s="142">
        <f t="shared" si="70"/>
        <v>-0.99683636156751321</v>
      </c>
      <c r="L822" s="130">
        <f t="shared" si="68"/>
        <v>-3.1636384324867928E-3</v>
      </c>
      <c r="M822" s="131">
        <f t="shared" si="69"/>
        <v>1</v>
      </c>
      <c r="N822" s="133"/>
      <c r="O822" s="133"/>
      <c r="P822" s="133"/>
    </row>
    <row r="823" spans="1:16" x14ac:dyDescent="0.3">
      <c r="A823" s="19" t="s">
        <v>4</v>
      </c>
      <c r="B823" s="20">
        <v>100</v>
      </c>
      <c r="C823" s="21">
        <v>3.6</v>
      </c>
      <c r="D823" s="20">
        <v>8</v>
      </c>
      <c r="E823" s="123"/>
      <c r="G823" s="69" t="s">
        <v>265</v>
      </c>
      <c r="H823" s="86">
        <f>_xll.NetOutputPrediction(NTLP_VP162EF9971C4F05E0, "DG8A81A22", "VP162EF9971C4F05E0", APZ!$A$3:$E$3, A823:E823)</f>
        <v>-0.99683636169422107</v>
      </c>
      <c r="J823" s="142">
        <v>-1</v>
      </c>
      <c r="K823" s="142">
        <f t="shared" si="70"/>
        <v>-0.99683636169422107</v>
      </c>
      <c r="L823" s="130">
        <f t="shared" si="68"/>
        <v>-3.1636383057789264E-3</v>
      </c>
      <c r="M823" s="131">
        <f t="shared" si="69"/>
        <v>1</v>
      </c>
      <c r="N823" s="133"/>
      <c r="O823" s="133"/>
      <c r="P823" s="133"/>
    </row>
    <row r="824" spans="1:16" x14ac:dyDescent="0.3">
      <c r="A824" s="19" t="s">
        <v>4</v>
      </c>
      <c r="B824" s="20">
        <v>100</v>
      </c>
      <c r="C824" s="21">
        <v>3.6</v>
      </c>
      <c r="D824" s="20">
        <v>10</v>
      </c>
      <c r="E824" s="123"/>
      <c r="G824" s="69" t="s">
        <v>265</v>
      </c>
      <c r="H824" s="86">
        <f>_xll.NetOutputPrediction(NTLP_VP162EF9971C4F05E0, "DG8A81A22", "VP162EF9971C4F05E0", APZ!$A$3:$E$3, A824:E824)</f>
        <v>-0.99683636170055911</v>
      </c>
      <c r="J824" s="142">
        <v>-1</v>
      </c>
      <c r="K824" s="142">
        <f t="shared" si="70"/>
        <v>-0.99683636170055911</v>
      </c>
      <c r="L824" s="130">
        <f t="shared" si="68"/>
        <v>-3.1636382994408851E-3</v>
      </c>
      <c r="M824" s="131">
        <f t="shared" si="69"/>
        <v>1</v>
      </c>
      <c r="N824" s="133"/>
      <c r="O824" s="133"/>
      <c r="P824" s="133"/>
    </row>
    <row r="825" spans="1:16" x14ac:dyDescent="0.3">
      <c r="A825" s="19" t="s">
        <v>4</v>
      </c>
      <c r="B825" s="20">
        <v>100</v>
      </c>
      <c r="C825" s="21">
        <v>3.6</v>
      </c>
      <c r="D825" s="20">
        <v>0</v>
      </c>
      <c r="E825" s="123"/>
      <c r="G825" s="69" t="s">
        <v>265</v>
      </c>
      <c r="H825" s="86">
        <f>_xll.NetOutputPrediction(NTLP_VP162EF9971C4F05E0, "DG8A81A22", "VP162EF9971C4F05E0", APZ!$A$3:$E$3, A825:E825)</f>
        <v>0.92652993756504376</v>
      </c>
      <c r="J825" s="142">
        <v>3.4560445715737376</v>
      </c>
      <c r="K825" s="142">
        <f t="shared" si="70"/>
        <v>3.6</v>
      </c>
      <c r="L825" s="130">
        <f t="shared" si="68"/>
        <v>-0.14395542842626252</v>
      </c>
      <c r="M825" s="131">
        <f t="shared" si="69"/>
        <v>1</v>
      </c>
      <c r="N825" s="133"/>
      <c r="O825" s="133"/>
      <c r="P825" s="133"/>
    </row>
    <row r="826" spans="1:16" x14ac:dyDescent="0.3">
      <c r="A826" s="19" t="s">
        <v>4</v>
      </c>
      <c r="B826" s="20">
        <v>100</v>
      </c>
      <c r="C826" s="21">
        <v>3.6</v>
      </c>
      <c r="D826" s="20">
        <v>1</v>
      </c>
      <c r="E826" s="123"/>
      <c r="G826" s="69" t="s">
        <v>265</v>
      </c>
      <c r="H826" s="86">
        <f>_xll.NetOutputPrediction(NTLP_VP162EF9971C4F05E0, "DG8A81A22", "VP162EF9971C4F05E0", APZ!$A$3:$E$3, A826:E826)</f>
        <v>4.2275613674552598E-2</v>
      </c>
      <c r="J826" s="142">
        <v>1.9930354973665076</v>
      </c>
      <c r="K826" s="142">
        <f t="shared" si="70"/>
        <v>0.41668443399423194</v>
      </c>
      <c r="L826" s="130">
        <f t="shared" si="68"/>
        <v>1.5763510633722757</v>
      </c>
      <c r="M826" s="131">
        <f t="shared" si="69"/>
        <v>0</v>
      </c>
      <c r="N826" s="133"/>
      <c r="O826" s="133"/>
      <c r="P826" s="133"/>
    </row>
    <row r="827" spans="1:16" x14ac:dyDescent="0.3">
      <c r="A827" s="19" t="s">
        <v>4</v>
      </c>
      <c r="B827" s="20">
        <v>100</v>
      </c>
      <c r="C827" s="21">
        <v>3.6</v>
      </c>
      <c r="D827" s="20">
        <v>2</v>
      </c>
      <c r="E827" s="123"/>
      <c r="G827" s="69" t="s">
        <v>265</v>
      </c>
      <c r="H827" s="86">
        <f>_xll.NetOutputPrediction(NTLP_VP162EF9971C4F05E0, "DG8A81A22", "VP162EF9971C4F05E0", APZ!$A$3:$E$3, A827:E827)</f>
        <v>-0.996784325502171</v>
      </c>
      <c r="J827" s="142">
        <v>-1</v>
      </c>
      <c r="K827" s="142">
        <f t="shared" si="70"/>
        <v>-0.996784325502171</v>
      </c>
      <c r="L827" s="130">
        <f t="shared" si="68"/>
        <v>-3.2156744978290019E-3</v>
      </c>
      <c r="M827" s="131">
        <f t="shared" si="69"/>
        <v>1</v>
      </c>
      <c r="N827" s="133"/>
      <c r="O827" s="133"/>
      <c r="P827" s="133"/>
    </row>
    <row r="828" spans="1:16" x14ac:dyDescent="0.3">
      <c r="A828" s="19" t="s">
        <v>4</v>
      </c>
      <c r="B828" s="20">
        <v>100</v>
      </c>
      <c r="C828" s="21">
        <v>3.6</v>
      </c>
      <c r="D828" s="20">
        <v>3</v>
      </c>
      <c r="E828" s="123"/>
      <c r="G828" s="69" t="s">
        <v>265</v>
      </c>
      <c r="H828" s="86">
        <f>_xll.NetOutputPrediction(NTLP_VP162EF9971C4F05E0, "DG8A81A22", "VP162EF9971C4F05E0", APZ!$A$3:$E$3, A828:E828)</f>
        <v>-0.99683628836960447</v>
      </c>
      <c r="J828" s="142">
        <v>-1</v>
      </c>
      <c r="K828" s="142">
        <f t="shared" si="70"/>
        <v>-0.99683628836960447</v>
      </c>
      <c r="L828" s="130">
        <f t="shared" si="68"/>
        <v>-3.1637116303955271E-3</v>
      </c>
      <c r="M828" s="131">
        <f t="shared" si="69"/>
        <v>1</v>
      </c>
      <c r="N828" s="133"/>
      <c r="O828" s="133"/>
      <c r="P828" s="133"/>
    </row>
    <row r="829" spans="1:16" x14ac:dyDescent="0.3">
      <c r="A829" s="19" t="s">
        <v>4</v>
      </c>
      <c r="B829" s="20">
        <v>100</v>
      </c>
      <c r="C829" s="21">
        <v>3.6</v>
      </c>
      <c r="D829" s="20">
        <v>4</v>
      </c>
      <c r="E829" s="123"/>
      <c r="G829" s="69" t="s">
        <v>265</v>
      </c>
      <c r="H829" s="86">
        <f>_xll.NetOutputPrediction(NTLP_VP162EF9971C4F05E0, "DG8A81A22", "VP162EF9971C4F05E0", APZ!$A$3:$E$3, A829:E829)</f>
        <v>-0.99683635660238523</v>
      </c>
      <c r="J829" s="142">
        <v>-1</v>
      </c>
      <c r="K829" s="142">
        <f t="shared" si="70"/>
        <v>-0.99683635660238523</v>
      </c>
      <c r="L829" s="130">
        <f t="shared" si="68"/>
        <v>-3.1636433976147682E-3</v>
      </c>
      <c r="M829" s="131">
        <f t="shared" si="69"/>
        <v>1</v>
      </c>
      <c r="N829" s="133"/>
      <c r="O829" s="133"/>
      <c r="P829" s="133"/>
    </row>
    <row r="830" spans="1:16" x14ac:dyDescent="0.3">
      <c r="A830" s="19" t="s">
        <v>4</v>
      </c>
      <c r="B830" s="20">
        <v>100</v>
      </c>
      <c r="C830" s="21">
        <v>3.6</v>
      </c>
      <c r="D830" s="20">
        <v>6</v>
      </c>
      <c r="E830" s="123"/>
      <c r="G830" s="69" t="s">
        <v>265</v>
      </c>
      <c r="H830" s="86">
        <f>_xll.NetOutputPrediction(NTLP_VP162EF9971C4F05E0, "DG8A81A22", "VP162EF9971C4F05E0", APZ!$A$3:$E$3, A830:E830)</f>
        <v>-0.99683636156751321</v>
      </c>
      <c r="J830" s="142">
        <v>-1</v>
      </c>
      <c r="K830" s="142">
        <f t="shared" si="70"/>
        <v>-0.99683636156751321</v>
      </c>
      <c r="L830" s="130">
        <f t="shared" si="68"/>
        <v>-3.1636384324867928E-3</v>
      </c>
      <c r="M830" s="131">
        <f t="shared" si="69"/>
        <v>1</v>
      </c>
      <c r="N830" s="133"/>
      <c r="O830" s="133"/>
      <c r="P830" s="133"/>
    </row>
    <row r="831" spans="1:16" x14ac:dyDescent="0.3">
      <c r="A831" s="19" t="s">
        <v>4</v>
      </c>
      <c r="B831" s="20">
        <v>100</v>
      </c>
      <c r="C831" s="21">
        <v>3.6</v>
      </c>
      <c r="D831" s="20">
        <v>8</v>
      </c>
      <c r="E831" s="123"/>
      <c r="G831" s="69" t="s">
        <v>265</v>
      </c>
      <c r="H831" s="86">
        <f>_xll.NetOutputPrediction(NTLP_VP162EF9971C4F05E0, "DG8A81A22", "VP162EF9971C4F05E0", APZ!$A$3:$E$3, A831:E831)</f>
        <v>-0.99683636169422107</v>
      </c>
      <c r="J831" s="142">
        <v>-1</v>
      </c>
      <c r="K831" s="142">
        <f t="shared" si="70"/>
        <v>-0.99683636169422107</v>
      </c>
      <c r="L831" s="130">
        <f t="shared" si="68"/>
        <v>-3.1636383057789264E-3</v>
      </c>
      <c r="M831" s="131">
        <f t="shared" si="69"/>
        <v>1</v>
      </c>
      <c r="N831" s="133"/>
      <c r="O831" s="133"/>
      <c r="P831" s="133"/>
    </row>
    <row r="832" spans="1:16" x14ac:dyDescent="0.3">
      <c r="A832" s="19" t="s">
        <v>4</v>
      </c>
      <c r="B832" s="20">
        <v>100</v>
      </c>
      <c r="C832" s="21">
        <v>3.6</v>
      </c>
      <c r="D832" s="20">
        <v>10</v>
      </c>
      <c r="E832" s="123"/>
      <c r="G832" s="69" t="s">
        <v>265</v>
      </c>
      <c r="H832" s="86">
        <f>_xll.NetOutputPrediction(NTLP_VP162EF9971C4F05E0, "DG8A81A22", "VP162EF9971C4F05E0", APZ!$A$3:$E$3, A832:E832)</f>
        <v>-0.99683636170055911</v>
      </c>
      <c r="J832" s="142">
        <v>-1</v>
      </c>
      <c r="K832" s="142">
        <f t="shared" si="70"/>
        <v>-0.99683636170055911</v>
      </c>
      <c r="L832" s="130">
        <f t="shared" si="68"/>
        <v>-3.1636382994408851E-3</v>
      </c>
      <c r="M832" s="131">
        <f t="shared" si="69"/>
        <v>1</v>
      </c>
      <c r="N832" s="133"/>
      <c r="O832" s="133"/>
      <c r="P832" s="133"/>
    </row>
    <row r="833" spans="1:16" x14ac:dyDescent="0.3">
      <c r="A833" s="19" t="s">
        <v>4</v>
      </c>
      <c r="B833" s="20">
        <v>100</v>
      </c>
      <c r="C833" s="21">
        <v>2</v>
      </c>
      <c r="D833" s="20">
        <v>0</v>
      </c>
      <c r="E833" s="123"/>
      <c r="G833" s="69" t="s">
        <v>265</v>
      </c>
      <c r="H833" s="86">
        <f>_xll.NetOutputPrediction(NTLP_VP162EF9971C4F05E0, "DG8A81A22", "VP162EF9971C4F05E0", APZ!$A$3:$E$3, A833:E833)</f>
        <v>0.92351858124196018</v>
      </c>
      <c r="J833" s="138">
        <v>1.8243560062743336</v>
      </c>
      <c r="K833" s="138">
        <f>IF(H833&lt;=0,H833,((H833*C833)+($C$833-($H$833*$C$833))))</f>
        <v>2</v>
      </c>
      <c r="L833" s="146">
        <f t="shared" ref="L833:L864" si="71">J833-K833</f>
        <v>-0.17564399372566641</v>
      </c>
      <c r="M833" s="147">
        <f t="shared" ref="M833:M864" si="72">IF(L833&lt;-1,0,IF(L833&gt;0.5,0,1))</f>
        <v>1</v>
      </c>
      <c r="N833" s="147">
        <f>SUM(M833:M864)</f>
        <v>31</v>
      </c>
      <c r="O833" s="147">
        <f>COUNT(M833:M864)</f>
        <v>32</v>
      </c>
      <c r="P833" s="148">
        <f>N833/O833</f>
        <v>0.96875</v>
      </c>
    </row>
    <row r="834" spans="1:16" x14ac:dyDescent="0.3">
      <c r="A834" s="19" t="s">
        <v>4</v>
      </c>
      <c r="B834" s="20">
        <v>100</v>
      </c>
      <c r="C834" s="21">
        <v>2</v>
      </c>
      <c r="D834" s="20">
        <v>1</v>
      </c>
      <c r="E834" s="123"/>
      <c r="G834" s="69" t="s">
        <v>265</v>
      </c>
      <c r="H834" s="86">
        <f>_xll.NetOutputPrediction(NTLP_VP162EF9971C4F05E0, "DG8A81A22", "VP162EF9971C4F05E0", APZ!$A$3:$E$3, A834:E834)</f>
        <v>-0.44738157553926527</v>
      </c>
      <c r="J834" s="138">
        <v>-1</v>
      </c>
      <c r="K834" s="138">
        <f t="shared" ref="K834:K864" si="73">IF(H834&lt;=0,H834,((H834*C834)+($C$833-($H$833*$C$833))))</f>
        <v>-0.44738157553926527</v>
      </c>
      <c r="L834" s="146">
        <f t="shared" si="71"/>
        <v>-0.55261842446073473</v>
      </c>
      <c r="M834" s="147">
        <f t="shared" si="72"/>
        <v>1</v>
      </c>
      <c r="N834" s="141"/>
      <c r="O834" s="141"/>
      <c r="P834" s="141"/>
    </row>
    <row r="835" spans="1:16" x14ac:dyDescent="0.3">
      <c r="A835" s="19" t="s">
        <v>4</v>
      </c>
      <c r="B835" s="20">
        <v>100</v>
      </c>
      <c r="C835" s="21">
        <v>2</v>
      </c>
      <c r="D835" s="20">
        <v>2</v>
      </c>
      <c r="E835" s="123"/>
      <c r="G835" s="69" t="s">
        <v>265</v>
      </c>
      <c r="H835" s="86">
        <f>_xll.NetOutputPrediction(NTLP_VP162EF9971C4F05E0, "DG8A81A22", "VP162EF9971C4F05E0", APZ!$A$3:$E$3, A835:E835)</f>
        <v>-0.99681879547610641</v>
      </c>
      <c r="J835" s="138">
        <v>-1</v>
      </c>
      <c r="K835" s="138">
        <f t="shared" si="73"/>
        <v>-0.99681879547610641</v>
      </c>
      <c r="L835" s="146">
        <f t="shared" si="71"/>
        <v>-3.1812045238935882E-3</v>
      </c>
      <c r="M835" s="147">
        <f t="shared" si="72"/>
        <v>1</v>
      </c>
      <c r="N835" s="141"/>
      <c r="O835" s="141"/>
      <c r="P835" s="141"/>
    </row>
    <row r="836" spans="1:16" x14ac:dyDescent="0.3">
      <c r="A836" s="19" t="s">
        <v>4</v>
      </c>
      <c r="B836" s="20">
        <v>100</v>
      </c>
      <c r="C836" s="21">
        <v>2</v>
      </c>
      <c r="D836" s="20">
        <v>3</v>
      </c>
      <c r="E836" s="123"/>
      <c r="G836" s="69" t="s">
        <v>265</v>
      </c>
      <c r="H836" s="86">
        <f>_xll.NetOutputPrediction(NTLP_VP162EF9971C4F05E0, "DG8A81A22", "VP162EF9971C4F05E0", APZ!$A$3:$E$3, A836:E836)</f>
        <v>-0.99683631279778884</v>
      </c>
      <c r="J836" s="138">
        <v>-1</v>
      </c>
      <c r="K836" s="138">
        <f t="shared" si="73"/>
        <v>-0.99683631279778884</v>
      </c>
      <c r="L836" s="146">
        <f t="shared" si="71"/>
        <v>-3.1636872022111628E-3</v>
      </c>
      <c r="M836" s="147">
        <f t="shared" si="72"/>
        <v>1</v>
      </c>
      <c r="N836" s="141"/>
      <c r="O836" s="141"/>
      <c r="P836" s="141"/>
    </row>
    <row r="837" spans="1:16" x14ac:dyDescent="0.3">
      <c r="A837" s="19" t="s">
        <v>4</v>
      </c>
      <c r="B837" s="20">
        <v>100</v>
      </c>
      <c r="C837" s="21">
        <v>2</v>
      </c>
      <c r="D837" s="20">
        <v>4</v>
      </c>
      <c r="E837" s="123"/>
      <c r="G837" s="69" t="s">
        <v>265</v>
      </c>
      <c r="H837" s="86">
        <f>_xll.NetOutputPrediction(NTLP_VP162EF9971C4F05E0, "DG8A81A22", "VP162EF9971C4F05E0", APZ!$A$3:$E$3, A837:E837)</f>
        <v>-0.99683635766637446</v>
      </c>
      <c r="J837" s="138">
        <v>-1</v>
      </c>
      <c r="K837" s="138">
        <f t="shared" si="73"/>
        <v>-0.99683635766637446</v>
      </c>
      <c r="L837" s="146">
        <f t="shared" si="71"/>
        <v>-3.1636423336255381E-3</v>
      </c>
      <c r="M837" s="147">
        <f t="shared" si="72"/>
        <v>1</v>
      </c>
      <c r="N837" s="141"/>
      <c r="O837" s="141"/>
      <c r="P837" s="141"/>
    </row>
    <row r="838" spans="1:16" x14ac:dyDescent="0.3">
      <c r="A838" s="19" t="s">
        <v>4</v>
      </c>
      <c r="B838" s="20">
        <v>100</v>
      </c>
      <c r="C838" s="21">
        <v>2</v>
      </c>
      <c r="D838" s="20">
        <v>6</v>
      </c>
      <c r="E838" s="123"/>
      <c r="G838" s="69" t="s">
        <v>265</v>
      </c>
      <c r="H838" s="86">
        <f>_xll.NetOutputPrediction(NTLP_VP162EF9971C4F05E0, "DG8A81A22", "VP162EF9971C4F05E0", APZ!$A$3:$E$3, A838:E838)</f>
        <v>-0.99683636159440381</v>
      </c>
      <c r="J838" s="138">
        <v>-1</v>
      </c>
      <c r="K838" s="138">
        <f t="shared" si="73"/>
        <v>-0.99683636159440381</v>
      </c>
      <c r="L838" s="146">
        <f t="shared" si="71"/>
        <v>-3.1636384055961919E-3</v>
      </c>
      <c r="M838" s="147">
        <f t="shared" si="72"/>
        <v>1</v>
      </c>
      <c r="N838" s="141"/>
      <c r="O838" s="141"/>
      <c r="P838" s="141"/>
    </row>
    <row r="839" spans="1:16" x14ac:dyDescent="0.3">
      <c r="A839" s="19" t="s">
        <v>4</v>
      </c>
      <c r="B839" s="20">
        <v>100</v>
      </c>
      <c r="C839" s="21">
        <v>2</v>
      </c>
      <c r="D839" s="20">
        <v>8</v>
      </c>
      <c r="E839" s="123"/>
      <c r="G839" s="69" t="s">
        <v>265</v>
      </c>
      <c r="H839" s="86">
        <f>_xll.NetOutputPrediction(NTLP_VP162EF9971C4F05E0, "DG8A81A22", "VP162EF9971C4F05E0", APZ!$A$3:$E$3, A839:E839)</f>
        <v>-0.99683636169721723</v>
      </c>
      <c r="J839" s="138">
        <v>-1</v>
      </c>
      <c r="K839" s="138">
        <f t="shared" si="73"/>
        <v>-0.99683636169721723</v>
      </c>
      <c r="L839" s="146">
        <f t="shared" si="71"/>
        <v>-3.1636383027827675E-3</v>
      </c>
      <c r="M839" s="147">
        <f t="shared" si="72"/>
        <v>1</v>
      </c>
      <c r="N839" s="141"/>
      <c r="O839" s="141"/>
      <c r="P839" s="141"/>
    </row>
    <row r="840" spans="1:16" x14ac:dyDescent="0.3">
      <c r="A840" s="19" t="s">
        <v>4</v>
      </c>
      <c r="B840" s="20">
        <v>100</v>
      </c>
      <c r="C840" s="21">
        <v>2</v>
      </c>
      <c r="D840" s="20">
        <v>10</v>
      </c>
      <c r="E840" s="123"/>
      <c r="G840" s="69" t="s">
        <v>265</v>
      </c>
      <c r="H840" s="86">
        <f>_xll.NetOutputPrediction(NTLP_VP162EF9971C4F05E0, "DG8A81A22", "VP162EF9971C4F05E0", APZ!$A$3:$E$3, A840:E840)</f>
        <v>-0.99683636170196321</v>
      </c>
      <c r="J840" s="138">
        <v>-1</v>
      </c>
      <c r="K840" s="138">
        <f t="shared" si="73"/>
        <v>-0.99683636170196321</v>
      </c>
      <c r="L840" s="146">
        <f t="shared" si="71"/>
        <v>-3.1636382980367861E-3</v>
      </c>
      <c r="M840" s="147">
        <f t="shared" si="72"/>
        <v>1</v>
      </c>
      <c r="N840" s="141"/>
      <c r="O840" s="141"/>
      <c r="P840" s="141"/>
    </row>
    <row r="841" spans="1:16" x14ac:dyDescent="0.3">
      <c r="A841" s="19" t="s">
        <v>4</v>
      </c>
      <c r="B841" s="20">
        <v>100</v>
      </c>
      <c r="C841" s="21">
        <v>2</v>
      </c>
      <c r="D841" s="20">
        <v>0</v>
      </c>
      <c r="E841" s="123"/>
      <c r="G841" s="69" t="s">
        <v>265</v>
      </c>
      <c r="H841" s="86">
        <f>_xll.NetOutputPrediction(NTLP_VP162EF9971C4F05E0, "DG8A81A22", "VP162EF9971C4F05E0", APZ!$A$3:$E$3, A841:E841)</f>
        <v>0.92351858124196018</v>
      </c>
      <c r="J841" s="138">
        <v>2.1136218907515314</v>
      </c>
      <c r="K841" s="138">
        <f t="shared" si="73"/>
        <v>2</v>
      </c>
      <c r="L841" s="146">
        <f t="shared" si="71"/>
        <v>0.1136218907515314</v>
      </c>
      <c r="M841" s="147">
        <f t="shared" si="72"/>
        <v>1</v>
      </c>
      <c r="N841" s="141"/>
      <c r="O841" s="141"/>
      <c r="P841" s="141"/>
    </row>
    <row r="842" spans="1:16" x14ac:dyDescent="0.3">
      <c r="A842" s="19" t="s">
        <v>4</v>
      </c>
      <c r="B842" s="20">
        <v>100</v>
      </c>
      <c r="C842" s="21">
        <v>2</v>
      </c>
      <c r="D842" s="20">
        <v>1</v>
      </c>
      <c r="E842" s="123"/>
      <c r="G842" s="69" t="s">
        <v>265</v>
      </c>
      <c r="H842" s="86">
        <f>_xll.NetOutputPrediction(NTLP_VP162EF9971C4F05E0, "DG8A81A22", "VP162EF9971C4F05E0", APZ!$A$3:$E$3, A842:E842)</f>
        <v>-0.44738157553926527</v>
      </c>
      <c r="J842" s="138">
        <v>0.4</v>
      </c>
      <c r="K842" s="138">
        <f t="shared" si="73"/>
        <v>-0.44738157553926527</v>
      </c>
      <c r="L842" s="146">
        <f t="shared" si="71"/>
        <v>0.8473815755392653</v>
      </c>
      <c r="M842" s="147">
        <f t="shared" si="72"/>
        <v>0</v>
      </c>
      <c r="N842" s="141"/>
      <c r="O842" s="141"/>
      <c r="P842" s="141"/>
    </row>
    <row r="843" spans="1:16" x14ac:dyDescent="0.3">
      <c r="A843" s="19" t="s">
        <v>4</v>
      </c>
      <c r="B843" s="20">
        <v>100</v>
      </c>
      <c r="C843" s="21">
        <v>2</v>
      </c>
      <c r="D843" s="20">
        <v>2</v>
      </c>
      <c r="E843" s="123"/>
      <c r="G843" s="69" t="s">
        <v>265</v>
      </c>
      <c r="H843" s="86">
        <f>_xll.NetOutputPrediction(NTLP_VP162EF9971C4F05E0, "DG8A81A22", "VP162EF9971C4F05E0", APZ!$A$3:$E$3, A843:E843)</f>
        <v>-0.99681879547610641</v>
      </c>
      <c r="J843" s="138">
        <v>-1</v>
      </c>
      <c r="K843" s="138">
        <f t="shared" si="73"/>
        <v>-0.99681879547610641</v>
      </c>
      <c r="L843" s="146">
        <f t="shared" si="71"/>
        <v>-3.1812045238935882E-3</v>
      </c>
      <c r="M843" s="147">
        <f t="shared" si="72"/>
        <v>1</v>
      </c>
      <c r="N843" s="141"/>
      <c r="O843" s="141"/>
      <c r="P843" s="141"/>
    </row>
    <row r="844" spans="1:16" x14ac:dyDescent="0.3">
      <c r="A844" s="19" t="s">
        <v>4</v>
      </c>
      <c r="B844" s="20">
        <v>100</v>
      </c>
      <c r="C844" s="21">
        <v>2</v>
      </c>
      <c r="D844" s="20">
        <v>3</v>
      </c>
      <c r="E844" s="123"/>
      <c r="G844" s="69" t="s">
        <v>265</v>
      </c>
      <c r="H844" s="86">
        <f>_xll.NetOutputPrediction(NTLP_VP162EF9971C4F05E0, "DG8A81A22", "VP162EF9971C4F05E0", APZ!$A$3:$E$3, A844:E844)</f>
        <v>-0.99683631279778884</v>
      </c>
      <c r="J844" s="138">
        <v>-1</v>
      </c>
      <c r="K844" s="138">
        <f t="shared" si="73"/>
        <v>-0.99683631279778884</v>
      </c>
      <c r="L844" s="146">
        <f t="shared" si="71"/>
        <v>-3.1636872022111628E-3</v>
      </c>
      <c r="M844" s="147">
        <f t="shared" si="72"/>
        <v>1</v>
      </c>
      <c r="N844" s="141"/>
      <c r="O844" s="141"/>
      <c r="P844" s="141"/>
    </row>
    <row r="845" spans="1:16" x14ac:dyDescent="0.3">
      <c r="A845" s="19" t="s">
        <v>4</v>
      </c>
      <c r="B845" s="20">
        <v>100</v>
      </c>
      <c r="C845" s="21">
        <v>2</v>
      </c>
      <c r="D845" s="20">
        <v>4</v>
      </c>
      <c r="E845" s="123"/>
      <c r="G845" s="69" t="s">
        <v>265</v>
      </c>
      <c r="H845" s="86">
        <f>_xll.NetOutputPrediction(NTLP_VP162EF9971C4F05E0, "DG8A81A22", "VP162EF9971C4F05E0", APZ!$A$3:$E$3, A845:E845)</f>
        <v>-0.99683635766637446</v>
      </c>
      <c r="J845" s="138">
        <v>-1</v>
      </c>
      <c r="K845" s="138">
        <f t="shared" si="73"/>
        <v>-0.99683635766637446</v>
      </c>
      <c r="L845" s="146">
        <f t="shared" si="71"/>
        <v>-3.1636423336255381E-3</v>
      </c>
      <c r="M845" s="147">
        <f t="shared" si="72"/>
        <v>1</v>
      </c>
      <c r="N845" s="141"/>
      <c r="O845" s="141"/>
      <c r="P845" s="141"/>
    </row>
    <row r="846" spans="1:16" x14ac:dyDescent="0.3">
      <c r="A846" s="19" t="s">
        <v>4</v>
      </c>
      <c r="B846" s="20">
        <v>100</v>
      </c>
      <c r="C846" s="21">
        <v>2</v>
      </c>
      <c r="D846" s="20">
        <v>6</v>
      </c>
      <c r="E846" s="123"/>
      <c r="G846" s="69" t="s">
        <v>265</v>
      </c>
      <c r="H846" s="86">
        <f>_xll.NetOutputPrediction(NTLP_VP162EF9971C4F05E0, "DG8A81A22", "VP162EF9971C4F05E0", APZ!$A$3:$E$3, A846:E846)</f>
        <v>-0.99683636159440381</v>
      </c>
      <c r="J846" s="138">
        <v>-1</v>
      </c>
      <c r="K846" s="138">
        <f t="shared" si="73"/>
        <v>-0.99683636159440381</v>
      </c>
      <c r="L846" s="146">
        <f t="shared" si="71"/>
        <v>-3.1636384055961919E-3</v>
      </c>
      <c r="M846" s="147">
        <f t="shared" si="72"/>
        <v>1</v>
      </c>
      <c r="N846" s="141"/>
      <c r="O846" s="141"/>
      <c r="P846" s="141"/>
    </row>
    <row r="847" spans="1:16" x14ac:dyDescent="0.3">
      <c r="A847" s="19" t="s">
        <v>4</v>
      </c>
      <c r="B847" s="20">
        <v>100</v>
      </c>
      <c r="C847" s="21">
        <v>2</v>
      </c>
      <c r="D847" s="20">
        <v>8</v>
      </c>
      <c r="E847" s="123"/>
      <c r="G847" s="69" t="s">
        <v>265</v>
      </c>
      <c r="H847" s="86">
        <f>_xll.NetOutputPrediction(NTLP_VP162EF9971C4F05E0, "DG8A81A22", "VP162EF9971C4F05E0", APZ!$A$3:$E$3, A847:E847)</f>
        <v>-0.99683636169721723</v>
      </c>
      <c r="J847" s="138">
        <v>-1</v>
      </c>
      <c r="K847" s="138">
        <f t="shared" si="73"/>
        <v>-0.99683636169721723</v>
      </c>
      <c r="L847" s="146">
        <f t="shared" si="71"/>
        <v>-3.1636383027827675E-3</v>
      </c>
      <c r="M847" s="147">
        <f t="shared" si="72"/>
        <v>1</v>
      </c>
      <c r="N847" s="141"/>
      <c r="O847" s="141"/>
      <c r="P847" s="141"/>
    </row>
    <row r="848" spans="1:16" x14ac:dyDescent="0.3">
      <c r="A848" s="19" t="s">
        <v>4</v>
      </c>
      <c r="B848" s="20">
        <v>100</v>
      </c>
      <c r="C848" s="21">
        <v>2</v>
      </c>
      <c r="D848" s="20">
        <v>10</v>
      </c>
      <c r="E848" s="123"/>
      <c r="G848" s="69" t="s">
        <v>265</v>
      </c>
      <c r="H848" s="86">
        <f>_xll.NetOutputPrediction(NTLP_VP162EF9971C4F05E0, "DG8A81A22", "VP162EF9971C4F05E0", APZ!$A$3:$E$3, A848:E848)</f>
        <v>-0.99683636170196321</v>
      </c>
      <c r="J848" s="138">
        <v>-1</v>
      </c>
      <c r="K848" s="138">
        <f t="shared" si="73"/>
        <v>-0.99683636170196321</v>
      </c>
      <c r="L848" s="146">
        <f t="shared" si="71"/>
        <v>-3.1636382980367861E-3</v>
      </c>
      <c r="M848" s="147">
        <f t="shared" si="72"/>
        <v>1</v>
      </c>
      <c r="N848" s="141"/>
      <c r="O848" s="141"/>
      <c r="P848" s="141"/>
    </row>
    <row r="849" spans="1:16" x14ac:dyDescent="0.3">
      <c r="A849" s="19" t="s">
        <v>4</v>
      </c>
      <c r="B849" s="20">
        <v>100</v>
      </c>
      <c r="C849" s="21">
        <v>2</v>
      </c>
      <c r="D849" s="20">
        <v>0</v>
      </c>
      <c r="E849" s="123"/>
      <c r="G849" s="69" t="s">
        <v>265</v>
      </c>
      <c r="H849" s="86">
        <f>_xll.NetOutputPrediction(NTLP_VP162EF9971C4F05E0, "DG8A81A22", "VP162EF9971C4F05E0", APZ!$A$3:$E$3, A849:E849)</f>
        <v>0.92351858124196018</v>
      </c>
      <c r="J849" s="138">
        <v>1.6928031367991561</v>
      </c>
      <c r="K849" s="138">
        <f t="shared" si="73"/>
        <v>2</v>
      </c>
      <c r="L849" s="146">
        <f t="shared" si="71"/>
        <v>-0.30719686320084394</v>
      </c>
      <c r="M849" s="147">
        <f t="shared" si="72"/>
        <v>1</v>
      </c>
      <c r="N849" s="141"/>
      <c r="O849" s="141"/>
      <c r="P849" s="141"/>
    </row>
    <row r="850" spans="1:16" x14ac:dyDescent="0.3">
      <c r="A850" s="19" t="s">
        <v>4</v>
      </c>
      <c r="B850" s="20">
        <v>100</v>
      </c>
      <c r="C850" s="21">
        <v>2</v>
      </c>
      <c r="D850" s="20">
        <v>1</v>
      </c>
      <c r="E850" s="123"/>
      <c r="G850" s="69" t="s">
        <v>265</v>
      </c>
      <c r="H850" s="86">
        <f>_xll.NetOutputPrediction(NTLP_VP162EF9971C4F05E0, "DG8A81A22", "VP162EF9971C4F05E0", APZ!$A$3:$E$3, A850:E850)</f>
        <v>-0.44738157553926527</v>
      </c>
      <c r="J850" s="138">
        <v>-1</v>
      </c>
      <c r="K850" s="138">
        <f t="shared" si="73"/>
        <v>-0.44738157553926527</v>
      </c>
      <c r="L850" s="146">
        <f t="shared" si="71"/>
        <v>-0.55261842446073473</v>
      </c>
      <c r="M850" s="147">
        <f t="shared" si="72"/>
        <v>1</v>
      </c>
      <c r="N850" s="141"/>
      <c r="O850" s="141"/>
      <c r="P850" s="141"/>
    </row>
    <row r="851" spans="1:16" x14ac:dyDescent="0.3">
      <c r="A851" s="19" t="s">
        <v>4</v>
      </c>
      <c r="B851" s="20">
        <v>100</v>
      </c>
      <c r="C851" s="21">
        <v>2</v>
      </c>
      <c r="D851" s="20">
        <v>2</v>
      </c>
      <c r="E851" s="123"/>
      <c r="G851" s="69" t="s">
        <v>265</v>
      </c>
      <c r="H851" s="86">
        <f>_xll.NetOutputPrediction(NTLP_VP162EF9971C4F05E0, "DG8A81A22", "VP162EF9971C4F05E0", APZ!$A$3:$E$3, A851:E851)</f>
        <v>-0.99681879547610641</v>
      </c>
      <c r="J851" s="138">
        <v>-1</v>
      </c>
      <c r="K851" s="138">
        <f t="shared" si="73"/>
        <v>-0.99681879547610641</v>
      </c>
      <c r="L851" s="146">
        <f t="shared" si="71"/>
        <v>-3.1812045238935882E-3</v>
      </c>
      <c r="M851" s="147">
        <f t="shared" si="72"/>
        <v>1</v>
      </c>
      <c r="N851" s="141"/>
      <c r="O851" s="141"/>
      <c r="P851" s="141"/>
    </row>
    <row r="852" spans="1:16" x14ac:dyDescent="0.3">
      <c r="A852" s="19" t="s">
        <v>4</v>
      </c>
      <c r="B852" s="20">
        <v>100</v>
      </c>
      <c r="C852" s="21">
        <v>2</v>
      </c>
      <c r="D852" s="20">
        <v>3</v>
      </c>
      <c r="E852" s="123"/>
      <c r="G852" s="69" t="s">
        <v>265</v>
      </c>
      <c r="H852" s="86">
        <f>_xll.NetOutputPrediction(NTLP_VP162EF9971C4F05E0, "DG8A81A22", "VP162EF9971C4F05E0", APZ!$A$3:$E$3, A852:E852)</f>
        <v>-0.99683631279778884</v>
      </c>
      <c r="J852" s="138">
        <v>-1</v>
      </c>
      <c r="K852" s="138">
        <f t="shared" si="73"/>
        <v>-0.99683631279778884</v>
      </c>
      <c r="L852" s="146">
        <f t="shared" si="71"/>
        <v>-3.1636872022111628E-3</v>
      </c>
      <c r="M852" s="147">
        <f t="shared" si="72"/>
        <v>1</v>
      </c>
      <c r="N852" s="141"/>
      <c r="O852" s="141"/>
      <c r="P852" s="141"/>
    </row>
    <row r="853" spans="1:16" x14ac:dyDescent="0.3">
      <c r="A853" s="19" t="s">
        <v>4</v>
      </c>
      <c r="B853" s="20">
        <v>100</v>
      </c>
      <c r="C853" s="21">
        <v>2</v>
      </c>
      <c r="D853" s="20">
        <v>4</v>
      </c>
      <c r="E853" s="123"/>
      <c r="G853" s="69" t="s">
        <v>265</v>
      </c>
      <c r="H853" s="86">
        <f>_xll.NetOutputPrediction(NTLP_VP162EF9971C4F05E0, "DG8A81A22", "VP162EF9971C4F05E0", APZ!$A$3:$E$3, A853:E853)</f>
        <v>-0.99683635766637446</v>
      </c>
      <c r="J853" s="138">
        <v>-1</v>
      </c>
      <c r="K853" s="138">
        <f t="shared" si="73"/>
        <v>-0.99683635766637446</v>
      </c>
      <c r="L853" s="146">
        <f t="shared" si="71"/>
        <v>-3.1636423336255381E-3</v>
      </c>
      <c r="M853" s="147">
        <f t="shared" si="72"/>
        <v>1</v>
      </c>
      <c r="N853" s="141"/>
      <c r="O853" s="141"/>
      <c r="P853" s="141"/>
    </row>
    <row r="854" spans="1:16" x14ac:dyDescent="0.3">
      <c r="A854" s="19" t="s">
        <v>4</v>
      </c>
      <c r="B854" s="20">
        <v>100</v>
      </c>
      <c r="C854" s="21">
        <v>2</v>
      </c>
      <c r="D854" s="20">
        <v>6</v>
      </c>
      <c r="E854" s="123"/>
      <c r="G854" s="69" t="s">
        <v>265</v>
      </c>
      <c r="H854" s="86">
        <f>_xll.NetOutputPrediction(NTLP_VP162EF9971C4F05E0, "DG8A81A22", "VP162EF9971C4F05E0", APZ!$A$3:$E$3, A854:E854)</f>
        <v>-0.99683636159440381</v>
      </c>
      <c r="J854" s="138">
        <v>-1</v>
      </c>
      <c r="K854" s="138">
        <f t="shared" si="73"/>
        <v>-0.99683636159440381</v>
      </c>
      <c r="L854" s="146">
        <f t="shared" si="71"/>
        <v>-3.1636384055961919E-3</v>
      </c>
      <c r="M854" s="147">
        <f t="shared" si="72"/>
        <v>1</v>
      </c>
      <c r="N854" s="141"/>
      <c r="O854" s="141"/>
      <c r="P854" s="141"/>
    </row>
    <row r="855" spans="1:16" x14ac:dyDescent="0.3">
      <c r="A855" s="19" t="s">
        <v>4</v>
      </c>
      <c r="B855" s="20">
        <v>100</v>
      </c>
      <c r="C855" s="21">
        <v>2</v>
      </c>
      <c r="D855" s="20">
        <v>8</v>
      </c>
      <c r="E855" s="123"/>
      <c r="G855" s="69" t="s">
        <v>265</v>
      </c>
      <c r="H855" s="86">
        <f>_xll.NetOutputPrediction(NTLP_VP162EF9971C4F05E0, "DG8A81A22", "VP162EF9971C4F05E0", APZ!$A$3:$E$3, A855:E855)</f>
        <v>-0.99683636169721723</v>
      </c>
      <c r="J855" s="138">
        <v>-1</v>
      </c>
      <c r="K855" s="138">
        <f t="shared" si="73"/>
        <v>-0.99683636169721723</v>
      </c>
      <c r="L855" s="146">
        <f t="shared" si="71"/>
        <v>-3.1636383027827675E-3</v>
      </c>
      <c r="M855" s="147">
        <f t="shared" si="72"/>
        <v>1</v>
      </c>
      <c r="N855" s="141"/>
      <c r="O855" s="141"/>
      <c r="P855" s="141"/>
    </row>
    <row r="856" spans="1:16" x14ac:dyDescent="0.3">
      <c r="A856" s="19" t="s">
        <v>4</v>
      </c>
      <c r="B856" s="20">
        <v>100</v>
      </c>
      <c r="C856" s="21">
        <v>2</v>
      </c>
      <c r="D856" s="20">
        <v>10</v>
      </c>
      <c r="E856" s="123"/>
      <c r="G856" s="69" t="s">
        <v>265</v>
      </c>
      <c r="H856" s="86">
        <f>_xll.NetOutputPrediction(NTLP_VP162EF9971C4F05E0, "DG8A81A22", "VP162EF9971C4F05E0", APZ!$A$3:$E$3, A856:E856)</f>
        <v>-0.99683636170196321</v>
      </c>
      <c r="J856" s="138">
        <v>-1</v>
      </c>
      <c r="K856" s="138">
        <f t="shared" si="73"/>
        <v>-0.99683636170196321</v>
      </c>
      <c r="L856" s="146">
        <f t="shared" si="71"/>
        <v>-3.1636382980367861E-3</v>
      </c>
      <c r="M856" s="147">
        <f t="shared" si="72"/>
        <v>1</v>
      </c>
      <c r="N856" s="141"/>
      <c r="O856" s="141"/>
      <c r="P856" s="141"/>
    </row>
    <row r="857" spans="1:16" x14ac:dyDescent="0.3">
      <c r="A857" s="19" t="s">
        <v>4</v>
      </c>
      <c r="B857" s="20">
        <v>100</v>
      </c>
      <c r="C857" s="21">
        <v>2</v>
      </c>
      <c r="D857" s="20">
        <v>0</v>
      </c>
      <c r="E857" s="123"/>
      <c r="G857" s="69" t="s">
        <v>265</v>
      </c>
      <c r="H857" s="86">
        <f>_xll.NetOutputPrediction(NTLP_VP162EF9971C4F05E0, "DG8A81A22", "VP162EF9971C4F05E0", APZ!$A$3:$E$3, A857:E857)</f>
        <v>0.92351858124196018</v>
      </c>
      <c r="J857" s="138">
        <v>2.4938331324631373</v>
      </c>
      <c r="K857" s="138">
        <f t="shared" si="73"/>
        <v>2</v>
      </c>
      <c r="L857" s="146">
        <f t="shared" si="71"/>
        <v>0.49383313246313731</v>
      </c>
      <c r="M857" s="147">
        <f t="shared" si="72"/>
        <v>1</v>
      </c>
      <c r="N857" s="141"/>
      <c r="O857" s="141"/>
      <c r="P857" s="141"/>
    </row>
    <row r="858" spans="1:16" x14ac:dyDescent="0.3">
      <c r="A858" s="19" t="s">
        <v>4</v>
      </c>
      <c r="B858" s="20">
        <v>100</v>
      </c>
      <c r="C858" s="21">
        <v>2</v>
      </c>
      <c r="D858" s="20">
        <v>1</v>
      </c>
      <c r="E858" s="123"/>
      <c r="G858" s="69" t="s">
        <v>265</v>
      </c>
      <c r="H858" s="86">
        <f>_xll.NetOutputPrediction(NTLP_VP162EF9971C4F05E0, "DG8A81A22", "VP162EF9971C4F05E0", APZ!$A$3:$E$3, A858:E858)</f>
        <v>-0.44738157553926527</v>
      </c>
      <c r="J858" s="138">
        <v>0</v>
      </c>
      <c r="K858" s="138">
        <f t="shared" si="73"/>
        <v>-0.44738157553926527</v>
      </c>
      <c r="L858" s="146">
        <f t="shared" si="71"/>
        <v>0.44738157553926527</v>
      </c>
      <c r="M858" s="147">
        <f t="shared" si="72"/>
        <v>1</v>
      </c>
      <c r="N858" s="141"/>
      <c r="O858" s="141"/>
      <c r="P858" s="141"/>
    </row>
    <row r="859" spans="1:16" x14ac:dyDescent="0.3">
      <c r="A859" s="19" t="s">
        <v>4</v>
      </c>
      <c r="B859" s="20">
        <v>100</v>
      </c>
      <c r="C859" s="21">
        <v>2</v>
      </c>
      <c r="D859" s="20">
        <v>2</v>
      </c>
      <c r="E859" s="123"/>
      <c r="G859" s="69" t="s">
        <v>265</v>
      </c>
      <c r="H859" s="86">
        <f>_xll.NetOutputPrediction(NTLP_VP162EF9971C4F05E0, "DG8A81A22", "VP162EF9971C4F05E0", APZ!$A$3:$E$3, A859:E859)</f>
        <v>-0.99681879547610641</v>
      </c>
      <c r="J859" s="138">
        <v>-1</v>
      </c>
      <c r="K859" s="138">
        <f t="shared" si="73"/>
        <v>-0.99681879547610641</v>
      </c>
      <c r="L859" s="146">
        <f t="shared" si="71"/>
        <v>-3.1812045238935882E-3</v>
      </c>
      <c r="M859" s="147">
        <f t="shared" si="72"/>
        <v>1</v>
      </c>
      <c r="N859" s="141"/>
      <c r="O859" s="141"/>
      <c r="P859" s="141"/>
    </row>
    <row r="860" spans="1:16" x14ac:dyDescent="0.3">
      <c r="A860" s="19" t="s">
        <v>4</v>
      </c>
      <c r="B860" s="20">
        <v>100</v>
      </c>
      <c r="C860" s="21">
        <v>2</v>
      </c>
      <c r="D860" s="20">
        <v>3</v>
      </c>
      <c r="E860" s="123"/>
      <c r="G860" s="69" t="s">
        <v>265</v>
      </c>
      <c r="H860" s="86">
        <f>_xll.NetOutputPrediction(NTLP_VP162EF9971C4F05E0, "DG8A81A22", "VP162EF9971C4F05E0", APZ!$A$3:$E$3, A860:E860)</f>
        <v>-0.99683631279778884</v>
      </c>
      <c r="J860" s="138">
        <v>-1</v>
      </c>
      <c r="K860" s="138">
        <f t="shared" si="73"/>
        <v>-0.99683631279778884</v>
      </c>
      <c r="L860" s="146">
        <f t="shared" si="71"/>
        <v>-3.1636872022111628E-3</v>
      </c>
      <c r="M860" s="147">
        <f t="shared" si="72"/>
        <v>1</v>
      </c>
      <c r="N860" s="141"/>
      <c r="O860" s="141"/>
      <c r="P860" s="141"/>
    </row>
    <row r="861" spans="1:16" x14ac:dyDescent="0.3">
      <c r="A861" s="19" t="s">
        <v>4</v>
      </c>
      <c r="B861" s="20">
        <v>100</v>
      </c>
      <c r="C861" s="21">
        <v>2</v>
      </c>
      <c r="D861" s="20">
        <v>4</v>
      </c>
      <c r="E861" s="123"/>
      <c r="G861" s="69" t="s">
        <v>265</v>
      </c>
      <c r="H861" s="86">
        <f>_xll.NetOutputPrediction(NTLP_VP162EF9971C4F05E0, "DG8A81A22", "VP162EF9971C4F05E0", APZ!$A$3:$E$3, A861:E861)</f>
        <v>-0.99683635766637446</v>
      </c>
      <c r="J861" s="138">
        <v>-1</v>
      </c>
      <c r="K861" s="138">
        <f t="shared" si="73"/>
        <v>-0.99683635766637446</v>
      </c>
      <c r="L861" s="146">
        <f t="shared" si="71"/>
        <v>-3.1636423336255381E-3</v>
      </c>
      <c r="M861" s="147">
        <f t="shared" si="72"/>
        <v>1</v>
      </c>
      <c r="N861" s="141"/>
      <c r="O861" s="141"/>
      <c r="P861" s="141"/>
    </row>
    <row r="862" spans="1:16" x14ac:dyDescent="0.3">
      <c r="A862" s="19" t="s">
        <v>4</v>
      </c>
      <c r="B862" s="20">
        <v>100</v>
      </c>
      <c r="C862" s="21">
        <v>2</v>
      </c>
      <c r="D862" s="20">
        <v>6</v>
      </c>
      <c r="E862" s="123"/>
      <c r="G862" s="69" t="s">
        <v>265</v>
      </c>
      <c r="H862" s="86">
        <f>_xll.NetOutputPrediction(NTLP_VP162EF9971C4F05E0, "DG8A81A22", "VP162EF9971C4F05E0", APZ!$A$3:$E$3, A862:E862)</f>
        <v>-0.99683636159440381</v>
      </c>
      <c r="J862" s="138">
        <v>-1</v>
      </c>
      <c r="K862" s="138">
        <f t="shared" si="73"/>
        <v>-0.99683636159440381</v>
      </c>
      <c r="L862" s="146">
        <f t="shared" si="71"/>
        <v>-3.1636384055961919E-3</v>
      </c>
      <c r="M862" s="147">
        <f t="shared" si="72"/>
        <v>1</v>
      </c>
      <c r="N862" s="141"/>
      <c r="O862" s="141"/>
      <c r="P862" s="141"/>
    </row>
    <row r="863" spans="1:16" x14ac:dyDescent="0.3">
      <c r="A863" s="19" t="s">
        <v>4</v>
      </c>
      <c r="B863" s="20">
        <v>100</v>
      </c>
      <c r="C863" s="21">
        <v>2</v>
      </c>
      <c r="D863" s="20">
        <v>8</v>
      </c>
      <c r="E863" s="123"/>
      <c r="G863" s="69" t="s">
        <v>265</v>
      </c>
      <c r="H863" s="86">
        <f>_xll.NetOutputPrediction(NTLP_VP162EF9971C4F05E0, "DG8A81A22", "VP162EF9971C4F05E0", APZ!$A$3:$E$3, A863:E863)</f>
        <v>-0.99683636169721723</v>
      </c>
      <c r="J863" s="138">
        <v>-1</v>
      </c>
      <c r="K863" s="138">
        <f t="shared" si="73"/>
        <v>-0.99683636169721723</v>
      </c>
      <c r="L863" s="146">
        <f t="shared" si="71"/>
        <v>-3.1636383027827675E-3</v>
      </c>
      <c r="M863" s="147">
        <f t="shared" si="72"/>
        <v>1</v>
      </c>
      <c r="N863" s="141"/>
      <c r="O863" s="141"/>
      <c r="P863" s="141"/>
    </row>
    <row r="864" spans="1:16" x14ac:dyDescent="0.3">
      <c r="A864" s="19" t="s">
        <v>4</v>
      </c>
      <c r="B864" s="20">
        <v>100</v>
      </c>
      <c r="C864" s="21">
        <v>2</v>
      </c>
      <c r="D864" s="20">
        <v>10</v>
      </c>
      <c r="E864" s="123"/>
      <c r="G864" s="69" t="s">
        <v>265</v>
      </c>
      <c r="H864" s="86">
        <f>_xll.NetOutputPrediction(NTLP_VP162EF9971C4F05E0, "DG8A81A22", "VP162EF9971C4F05E0", APZ!$A$3:$E$3, A864:E864)</f>
        <v>-0.99683636170196321</v>
      </c>
      <c r="J864" s="138">
        <v>-1</v>
      </c>
      <c r="K864" s="138">
        <f t="shared" si="73"/>
        <v>-0.99683636170196321</v>
      </c>
      <c r="L864" s="146">
        <f t="shared" si="71"/>
        <v>-3.1636382980367861E-3</v>
      </c>
      <c r="M864" s="147">
        <f t="shared" si="72"/>
        <v>1</v>
      </c>
      <c r="N864" s="141"/>
      <c r="O864" s="141"/>
      <c r="P864" s="141"/>
    </row>
    <row r="865" spans="1:16" x14ac:dyDescent="0.3">
      <c r="A865" s="19" t="s">
        <v>7</v>
      </c>
      <c r="B865" s="20">
        <v>55</v>
      </c>
      <c r="C865" s="21">
        <v>4.4000000000000004</v>
      </c>
      <c r="D865" s="20">
        <v>0</v>
      </c>
      <c r="E865" s="123"/>
      <c r="G865" s="69" t="s">
        <v>265</v>
      </c>
      <c r="H865" s="86">
        <f>_xll.NetOutputPrediction(NTLP_VP162EF9971C4F05E0, "DG8A81A22", "VP162EF9971C4F05E0", APZ!$A$3:$E$3, A865:E865)</f>
        <v>0.93553065918384992</v>
      </c>
      <c r="J865" s="142">
        <v>3.9487725164073186</v>
      </c>
      <c r="K865" s="142">
        <f>IF(H865&lt;=0,H865,((H865*C865)+($C$865-($H$865*$C$865))))</f>
        <v>4.4000000000000004</v>
      </c>
      <c r="L865" s="130">
        <f t="shared" ref="L865:L880" si="74">J865-K865</f>
        <v>-0.45122748359268172</v>
      </c>
      <c r="M865" s="131">
        <f t="shared" ref="M865:M880" si="75">IF(L865&lt;-1,0,IF(L865&gt;0.5,0,1))</f>
        <v>1</v>
      </c>
      <c r="N865" s="131">
        <f>SUM(M865:M880)</f>
        <v>16</v>
      </c>
      <c r="O865" s="131">
        <f>COUNT(M865:M880)</f>
        <v>16</v>
      </c>
      <c r="P865" s="132">
        <f>N865/O865</f>
        <v>1</v>
      </c>
    </row>
    <row r="866" spans="1:16" x14ac:dyDescent="0.3">
      <c r="A866" s="19" t="s">
        <v>7</v>
      </c>
      <c r="B866" s="20">
        <v>55</v>
      </c>
      <c r="C866" s="21">
        <v>4.4000000000000004</v>
      </c>
      <c r="D866" s="20">
        <v>0.5</v>
      </c>
      <c r="E866" s="123"/>
      <c r="G866" s="69" t="s">
        <v>265</v>
      </c>
      <c r="H866" s="86">
        <f>_xll.NetOutputPrediction(NTLP_VP162EF9971C4F05E0, "DG8A81A22", "VP162EF9971C4F05E0", APZ!$A$3:$E$3, A866:E866)</f>
        <v>0.93553065918384992</v>
      </c>
      <c r="J866" s="142">
        <v>4.0607799220937508</v>
      </c>
      <c r="K866" s="142">
        <f t="shared" ref="K866:K880" si="76">IF(H866&lt;=0,H866,((H866*C866)+($C$865-($H$865*$C$865))))</f>
        <v>4.4000000000000004</v>
      </c>
      <c r="L866" s="130">
        <f t="shared" si="74"/>
        <v>-0.33922007790624953</v>
      </c>
      <c r="M866" s="131">
        <f t="shared" si="75"/>
        <v>1</v>
      </c>
      <c r="N866" s="133"/>
      <c r="O866" s="133"/>
      <c r="P866" s="133"/>
    </row>
    <row r="867" spans="1:16" x14ac:dyDescent="0.3">
      <c r="A867" s="19" t="s">
        <v>7</v>
      </c>
      <c r="B867" s="20">
        <v>55</v>
      </c>
      <c r="C867" s="21">
        <v>4.4000000000000004</v>
      </c>
      <c r="D867" s="20">
        <v>1.5</v>
      </c>
      <c r="E867" s="123"/>
      <c r="G867" s="69" t="s">
        <v>265</v>
      </c>
      <c r="H867" s="86">
        <f>_xll.NetOutputPrediction(NTLP_VP162EF9971C4F05E0, "DG8A81A22", "VP162EF9971C4F05E0", APZ!$A$3:$E$3, A867:E867)</f>
        <v>0.93553065918384859</v>
      </c>
      <c r="J867" s="142">
        <v>4.0607799220937508</v>
      </c>
      <c r="K867" s="142">
        <f t="shared" si="76"/>
        <v>4.399999999999995</v>
      </c>
      <c r="L867" s="130">
        <f t="shared" si="74"/>
        <v>-0.3392200779062442</v>
      </c>
      <c r="M867" s="131">
        <f t="shared" si="75"/>
        <v>1</v>
      </c>
      <c r="N867" s="133"/>
      <c r="O867" s="133"/>
      <c r="P867" s="133"/>
    </row>
    <row r="868" spans="1:16" x14ac:dyDescent="0.3">
      <c r="A868" s="19" t="s">
        <v>7</v>
      </c>
      <c r="B868" s="20">
        <v>55</v>
      </c>
      <c r="C868" s="21">
        <v>4.4000000000000004</v>
      </c>
      <c r="D868" s="20">
        <v>2.5</v>
      </c>
      <c r="E868" s="123"/>
      <c r="G868" s="69" t="s">
        <v>265</v>
      </c>
      <c r="H868" s="86">
        <f>_xll.NetOutputPrediction(NTLP_VP162EF9971C4F05E0, "DG8A81A22", "VP162EF9971C4F05E0", APZ!$A$3:$E$3, A868:E868)</f>
        <v>0.93553065916935263</v>
      </c>
      <c r="J868" s="142">
        <v>4.4972528447282896</v>
      </c>
      <c r="K868" s="142">
        <f t="shared" si="76"/>
        <v>4.3999999999362123</v>
      </c>
      <c r="L868" s="130">
        <f t="shared" si="74"/>
        <v>9.7252844792077298E-2</v>
      </c>
      <c r="M868" s="131">
        <f t="shared" si="75"/>
        <v>1</v>
      </c>
      <c r="N868" s="133"/>
      <c r="O868" s="133"/>
      <c r="P868" s="133"/>
    </row>
    <row r="869" spans="1:16" x14ac:dyDescent="0.3">
      <c r="A869" s="19" t="s">
        <v>7</v>
      </c>
      <c r="B869" s="20">
        <v>55</v>
      </c>
      <c r="C869" s="21">
        <v>4.4000000000000004</v>
      </c>
      <c r="D869" s="20">
        <v>3.5</v>
      </c>
      <c r="E869" s="123"/>
      <c r="G869" s="69" t="s">
        <v>265</v>
      </c>
      <c r="H869" s="86">
        <f>_xll.NetOutputPrediction(NTLP_VP162EF9971C4F05E0, "DG8A81A22", "VP162EF9971C4F05E0", APZ!$A$3:$E$3, A869:E869)</f>
        <v>0.93552802331390628</v>
      </c>
      <c r="J869" s="142">
        <v>4.1540624062142912</v>
      </c>
      <c r="K869" s="142">
        <f t="shared" si="76"/>
        <v>4.3999884021722488</v>
      </c>
      <c r="L869" s="130">
        <f t="shared" si="74"/>
        <v>-0.24592599595795761</v>
      </c>
      <c r="M869" s="131">
        <f t="shared" si="75"/>
        <v>1</v>
      </c>
      <c r="N869" s="133"/>
      <c r="O869" s="133"/>
      <c r="P869" s="133"/>
    </row>
    <row r="870" spans="1:16" x14ac:dyDescent="0.3">
      <c r="A870" s="19" t="s">
        <v>7</v>
      </c>
      <c r="B870" s="20">
        <v>55</v>
      </c>
      <c r="C870" s="21">
        <v>4.4000000000000004</v>
      </c>
      <c r="D870" s="20">
        <v>5</v>
      </c>
      <c r="E870" s="123"/>
      <c r="G870" s="69" t="s">
        <v>265</v>
      </c>
      <c r="H870" s="86">
        <f>_xll.NetOutputPrediction(NTLP_VP162EF9971C4F05E0, "DG8A81A22", "VP162EF9971C4F05E0", APZ!$A$3:$E$3, A870:E870)</f>
        <v>0.9340290324271785</v>
      </c>
      <c r="J870" s="142">
        <v>4.4264159976022963</v>
      </c>
      <c r="K870" s="142">
        <f t="shared" si="76"/>
        <v>4.3933928422706465</v>
      </c>
      <c r="L870" s="130">
        <f t="shared" si="74"/>
        <v>3.3023155331649789E-2</v>
      </c>
      <c r="M870" s="131">
        <f t="shared" si="75"/>
        <v>1</v>
      </c>
      <c r="N870" s="133"/>
      <c r="O870" s="133"/>
      <c r="P870" s="133"/>
    </row>
    <row r="871" spans="1:16" x14ac:dyDescent="0.3">
      <c r="A871" s="19" t="s">
        <v>7</v>
      </c>
      <c r="B871" s="20">
        <v>55</v>
      </c>
      <c r="C871" s="21">
        <v>4.4000000000000004</v>
      </c>
      <c r="D871" s="20">
        <v>7</v>
      </c>
      <c r="E871" s="123"/>
      <c r="G871" s="69" t="s">
        <v>265</v>
      </c>
      <c r="H871" s="86">
        <f>_xll.NetOutputPrediction(NTLP_VP162EF9971C4F05E0, "DG8A81A22", "VP162EF9971C4F05E0", APZ!$A$3:$E$3, A871:E871)</f>
        <v>0.92293702164396785</v>
      </c>
      <c r="J871" s="142">
        <v>3.4560445715737376</v>
      </c>
      <c r="K871" s="142">
        <f t="shared" si="76"/>
        <v>4.3445879948245194</v>
      </c>
      <c r="L871" s="130">
        <f t="shared" si="74"/>
        <v>-0.88854342325078184</v>
      </c>
      <c r="M871" s="131">
        <f t="shared" si="75"/>
        <v>1</v>
      </c>
      <c r="N871" s="133"/>
      <c r="O871" s="133"/>
      <c r="P871" s="133"/>
    </row>
    <row r="872" spans="1:16" x14ac:dyDescent="0.3">
      <c r="A872" s="19" t="s">
        <v>7</v>
      </c>
      <c r="B872" s="20">
        <v>55</v>
      </c>
      <c r="C872" s="21">
        <v>4.4000000000000004</v>
      </c>
      <c r="D872" s="20">
        <v>9</v>
      </c>
      <c r="E872" s="123"/>
      <c r="G872" s="69" t="s">
        <v>265</v>
      </c>
      <c r="H872" s="86">
        <f>_xll.NetOutputPrediction(NTLP_VP162EF9971C4F05E0, "DG8A81A22", "VP162EF9971C4F05E0", APZ!$A$3:$E$3, A872:E872)</f>
        <v>0.81303510269209911</v>
      </c>
      <c r="J872" s="142">
        <v>3.2931328620723654</v>
      </c>
      <c r="K872" s="142">
        <f t="shared" si="76"/>
        <v>3.8610195514362973</v>
      </c>
      <c r="L872" s="130">
        <f t="shared" si="74"/>
        <v>-0.56788668936393183</v>
      </c>
      <c r="M872" s="131">
        <f t="shared" si="75"/>
        <v>1</v>
      </c>
      <c r="N872" s="133"/>
      <c r="O872" s="133"/>
      <c r="P872" s="133"/>
    </row>
    <row r="873" spans="1:16" x14ac:dyDescent="0.3">
      <c r="A873" s="19" t="s">
        <v>7</v>
      </c>
      <c r="B873" s="20">
        <v>55</v>
      </c>
      <c r="C873" s="21">
        <v>4.4000000000000004</v>
      </c>
      <c r="D873" s="20">
        <v>0</v>
      </c>
      <c r="E873" s="123"/>
      <c r="G873" s="69" t="s">
        <v>265</v>
      </c>
      <c r="H873" s="86">
        <f>_xll.NetOutputPrediction(NTLP_VP162EF9971C4F05E0, "DG8A81A22", "VP162EF9971C4F05E0", APZ!$A$3:$E$3, A873:E873)</f>
        <v>0.93553065918384992</v>
      </c>
      <c r="J873" s="142">
        <v>4.3917731411351753</v>
      </c>
      <c r="K873" s="142">
        <f t="shared" si="76"/>
        <v>4.4000000000000004</v>
      </c>
      <c r="L873" s="130">
        <f t="shared" si="74"/>
        <v>-8.226858864825104E-3</v>
      </c>
      <c r="M873" s="131">
        <f t="shared" si="75"/>
        <v>1</v>
      </c>
      <c r="N873" s="133"/>
      <c r="O873" s="133"/>
      <c r="P873" s="133"/>
    </row>
    <row r="874" spans="1:16" x14ac:dyDescent="0.3">
      <c r="A874" s="19" t="s">
        <v>7</v>
      </c>
      <c r="B874" s="20">
        <v>55</v>
      </c>
      <c r="C874" s="21">
        <v>4.4000000000000004</v>
      </c>
      <c r="D874" s="20">
        <v>0.5</v>
      </c>
      <c r="E874" s="123"/>
      <c r="G874" s="69" t="s">
        <v>265</v>
      </c>
      <c r="H874" s="86">
        <f>_xll.NetOutputPrediction(NTLP_VP162EF9971C4F05E0, "DG8A81A22", "VP162EF9971C4F05E0", APZ!$A$3:$E$3, A874:E874)</f>
        <v>0.93553065918384992</v>
      </c>
      <c r="J874" s="142">
        <v>4.3917731411351753</v>
      </c>
      <c r="K874" s="142">
        <f t="shared" si="76"/>
        <v>4.4000000000000004</v>
      </c>
      <c r="L874" s="130">
        <f t="shared" si="74"/>
        <v>-8.226858864825104E-3</v>
      </c>
      <c r="M874" s="131">
        <f t="shared" si="75"/>
        <v>1</v>
      </c>
      <c r="N874" s="133"/>
      <c r="O874" s="133"/>
      <c r="P874" s="133"/>
    </row>
    <row r="875" spans="1:16" x14ac:dyDescent="0.3">
      <c r="A875" s="19" t="s">
        <v>7</v>
      </c>
      <c r="B875" s="20">
        <v>55</v>
      </c>
      <c r="C875" s="21">
        <v>4.4000000000000004</v>
      </c>
      <c r="D875" s="20">
        <v>1.5</v>
      </c>
      <c r="E875" s="123"/>
      <c r="G875" s="69" t="s">
        <v>265</v>
      </c>
      <c r="H875" s="86">
        <f>_xll.NetOutputPrediction(NTLP_VP162EF9971C4F05E0, "DG8A81A22", "VP162EF9971C4F05E0", APZ!$A$3:$E$3, A875:E875)</f>
        <v>0.93553065918384859</v>
      </c>
      <c r="J875" s="142">
        <v>4.4972528447282896</v>
      </c>
      <c r="K875" s="142">
        <f t="shared" si="76"/>
        <v>4.399999999999995</v>
      </c>
      <c r="L875" s="130">
        <f t="shared" si="74"/>
        <v>9.7252844728294541E-2</v>
      </c>
      <c r="M875" s="131">
        <f t="shared" si="75"/>
        <v>1</v>
      </c>
      <c r="N875" s="133"/>
      <c r="O875" s="133"/>
      <c r="P875" s="133"/>
    </row>
    <row r="876" spans="1:16" x14ac:dyDescent="0.3">
      <c r="A876" s="19" t="s">
        <v>7</v>
      </c>
      <c r="B876" s="20">
        <v>55</v>
      </c>
      <c r="C876" s="21">
        <v>4.4000000000000004</v>
      </c>
      <c r="D876" s="20">
        <v>2.5</v>
      </c>
      <c r="E876" s="123"/>
      <c r="G876" s="69" t="s">
        <v>265</v>
      </c>
      <c r="H876" s="86">
        <f>_xll.NetOutputPrediction(NTLP_VP162EF9971C4F05E0, "DG8A81A22", "VP162EF9971C4F05E0", APZ!$A$3:$E$3, A876:E876)</f>
        <v>0.93553065916935263</v>
      </c>
      <c r="J876" s="142">
        <v>4.6451008077937868</v>
      </c>
      <c r="K876" s="142">
        <f t="shared" si="76"/>
        <v>4.3999999999362123</v>
      </c>
      <c r="L876" s="130">
        <f t="shared" si="74"/>
        <v>0.24510080785757449</v>
      </c>
      <c r="M876" s="131">
        <f t="shared" si="75"/>
        <v>1</v>
      </c>
      <c r="N876" s="133"/>
      <c r="O876" s="133"/>
      <c r="P876" s="133"/>
    </row>
    <row r="877" spans="1:16" x14ac:dyDescent="0.3">
      <c r="A877" s="19" t="s">
        <v>7</v>
      </c>
      <c r="B877" s="20">
        <v>55</v>
      </c>
      <c r="C877" s="21">
        <v>4.4000000000000004</v>
      </c>
      <c r="D877" s="20">
        <v>3.5</v>
      </c>
      <c r="E877" s="123"/>
      <c r="G877" s="69" t="s">
        <v>265</v>
      </c>
      <c r="H877" s="86">
        <f>_xll.NetOutputPrediction(NTLP_VP162EF9971C4F05E0, "DG8A81A22", "VP162EF9971C4F05E0", APZ!$A$3:$E$3, A877:E877)</f>
        <v>0.93552802331390628</v>
      </c>
      <c r="J877" s="142">
        <v>4.4972528447282896</v>
      </c>
      <c r="K877" s="142">
        <f t="shared" si="76"/>
        <v>4.3999884021722488</v>
      </c>
      <c r="L877" s="130">
        <f t="shared" si="74"/>
        <v>9.726444255604072E-2</v>
      </c>
      <c r="M877" s="131">
        <f t="shared" si="75"/>
        <v>1</v>
      </c>
      <c r="N877" s="133"/>
      <c r="O877" s="133"/>
      <c r="P877" s="133"/>
    </row>
    <row r="878" spans="1:16" x14ac:dyDescent="0.3">
      <c r="A878" s="19" t="s">
        <v>7</v>
      </c>
      <c r="B878" s="20">
        <v>55</v>
      </c>
      <c r="C878" s="21">
        <v>4.4000000000000004</v>
      </c>
      <c r="D878" s="20">
        <v>5</v>
      </c>
      <c r="E878" s="123"/>
      <c r="G878" s="69" t="s">
        <v>265</v>
      </c>
      <c r="H878" s="86">
        <f>_xll.NetOutputPrediction(NTLP_VP162EF9971C4F05E0, "DG8A81A22", "VP162EF9971C4F05E0", APZ!$A$3:$E$3, A878:E878)</f>
        <v>0.9340290324271785</v>
      </c>
      <c r="J878" s="142">
        <v>4.5330934021073546</v>
      </c>
      <c r="K878" s="142">
        <f t="shared" si="76"/>
        <v>4.3933928422706465</v>
      </c>
      <c r="L878" s="130">
        <f t="shared" si="74"/>
        <v>0.13970055983670804</v>
      </c>
      <c r="M878" s="131">
        <f t="shared" si="75"/>
        <v>1</v>
      </c>
      <c r="N878" s="133"/>
      <c r="O878" s="133"/>
      <c r="P878" s="133"/>
    </row>
    <row r="879" spans="1:16" x14ac:dyDescent="0.3">
      <c r="A879" s="19" t="s">
        <v>7</v>
      </c>
      <c r="B879" s="20">
        <v>55</v>
      </c>
      <c r="C879" s="21">
        <v>4.4000000000000004</v>
      </c>
      <c r="D879" s="20">
        <v>7</v>
      </c>
      <c r="E879" s="123"/>
      <c r="G879" s="69" t="s">
        <v>265</v>
      </c>
      <c r="H879" s="86">
        <f>_xll.NetOutputPrediction(NTLP_VP162EF9971C4F05E0, "DG8A81A22", "VP162EF9971C4F05E0", APZ!$A$3:$E$3, A879:E879)</f>
        <v>0.92293702164396785</v>
      </c>
      <c r="J879" s="142">
        <v>3.9797102241769005</v>
      </c>
      <c r="K879" s="142">
        <f t="shared" si="76"/>
        <v>4.3445879948245194</v>
      </c>
      <c r="L879" s="130">
        <f t="shared" si="74"/>
        <v>-0.36487777064761895</v>
      </c>
      <c r="M879" s="131">
        <f t="shared" si="75"/>
        <v>1</v>
      </c>
      <c r="N879" s="133"/>
      <c r="O879" s="133"/>
      <c r="P879" s="133"/>
    </row>
    <row r="880" spans="1:16" x14ac:dyDescent="0.3">
      <c r="A880" s="19" t="s">
        <v>7</v>
      </c>
      <c r="B880" s="20">
        <v>55</v>
      </c>
      <c r="C880" s="21">
        <v>4.4000000000000004</v>
      </c>
      <c r="D880" s="20">
        <v>9</v>
      </c>
      <c r="E880" s="123"/>
      <c r="G880" s="69" t="s">
        <v>265</v>
      </c>
      <c r="H880" s="86">
        <f>_xll.NetOutputPrediction(NTLP_VP162EF9971C4F05E0, "DG8A81A22", "VP162EF9971C4F05E0", APZ!$A$3:$E$3, A880:E880)</f>
        <v>0.81303510269209911</v>
      </c>
      <c r="J880" s="142">
        <v>3.3440371658873054</v>
      </c>
      <c r="K880" s="142">
        <f t="shared" si="76"/>
        <v>3.8610195514362973</v>
      </c>
      <c r="L880" s="130">
        <f t="shared" si="74"/>
        <v>-0.5169823855489919</v>
      </c>
      <c r="M880" s="131">
        <f t="shared" si="75"/>
        <v>1</v>
      </c>
      <c r="N880" s="133"/>
      <c r="O880" s="133"/>
      <c r="P880" s="133"/>
    </row>
    <row r="881" spans="1:16" x14ac:dyDescent="0.3">
      <c r="A881" s="19" t="s">
        <v>7</v>
      </c>
      <c r="B881" s="20">
        <v>55</v>
      </c>
      <c r="C881" s="21">
        <v>2.8</v>
      </c>
      <c r="D881" s="20">
        <v>0</v>
      </c>
      <c r="E881" s="123"/>
      <c r="G881" s="69" t="s">
        <v>265</v>
      </c>
      <c r="H881" s="86">
        <f>_xll.NetOutputPrediction(NTLP_VP162EF9971C4F05E0, "DG8A81A22", "VP162EF9971C4F05E0", APZ!$A$3:$E$3, A881:E881)</f>
        <v>0.93553065918384992</v>
      </c>
      <c r="J881" s="138">
        <v>2.4938331324631373</v>
      </c>
      <c r="K881" s="138">
        <f>IF(H881&lt;=0,H881,((H881*C881)+($C$881-($H$881*$C$881))))</f>
        <v>2.8</v>
      </c>
      <c r="L881" s="146">
        <f t="shared" ref="L881:L896" si="77">J881-K881</f>
        <v>-0.30616686753686251</v>
      </c>
      <c r="M881" s="147">
        <f t="shared" ref="M881:M896" si="78">IF(L881&lt;-1,0,IF(L881&gt;0.5,0,1))</f>
        <v>1</v>
      </c>
      <c r="N881" s="147">
        <f>SUM(M881:M896)</f>
        <v>14</v>
      </c>
      <c r="O881" s="147">
        <f>COUNT(M881:M896)</f>
        <v>16</v>
      </c>
      <c r="P881" s="148">
        <f>N881/O881</f>
        <v>0.875</v>
      </c>
    </row>
    <row r="882" spans="1:16" x14ac:dyDescent="0.3">
      <c r="A882" s="19" t="s">
        <v>7</v>
      </c>
      <c r="B882" s="20">
        <v>55</v>
      </c>
      <c r="C882" s="21">
        <v>2.8</v>
      </c>
      <c r="D882" s="20">
        <v>0.5</v>
      </c>
      <c r="E882" s="123"/>
      <c r="G882" s="69" t="s">
        <v>265</v>
      </c>
      <c r="H882" s="86">
        <f>_xll.NetOutputPrediction(NTLP_VP162EF9971C4F05E0, "DG8A81A22", "VP162EF9971C4F05E0", APZ!$A$3:$E$3, A882:E882)</f>
        <v>0.93553065918384992</v>
      </c>
      <c r="J882" s="138">
        <v>2.2097322704296398</v>
      </c>
      <c r="K882" s="138">
        <f t="shared" ref="K882:K896" si="79">IF(H882&lt;=0,H882,((H882*C882)+($C$881-($H$881*$C$881))))</f>
        <v>2.8</v>
      </c>
      <c r="L882" s="146">
        <f t="shared" si="77"/>
        <v>-0.59026772957036</v>
      </c>
      <c r="M882" s="147">
        <f t="shared" si="78"/>
        <v>1</v>
      </c>
      <c r="N882" s="141"/>
      <c r="O882" s="141"/>
      <c r="P882" s="141"/>
    </row>
    <row r="883" spans="1:16" x14ac:dyDescent="0.3">
      <c r="A883" s="19" t="s">
        <v>7</v>
      </c>
      <c r="B883" s="20">
        <v>55</v>
      </c>
      <c r="C883" s="21">
        <v>2.8</v>
      </c>
      <c r="D883" s="20">
        <v>1.5</v>
      </c>
      <c r="E883" s="123"/>
      <c r="G883" s="69" t="s">
        <v>265</v>
      </c>
      <c r="H883" s="86">
        <f>_xll.NetOutputPrediction(NTLP_VP162EF9971C4F05E0, "DG8A81A22", "VP162EF9971C4F05E0", APZ!$A$3:$E$3, A883:E883)</f>
        <v>0.93553065918384504</v>
      </c>
      <c r="J883" s="138">
        <v>2.5673940549606282</v>
      </c>
      <c r="K883" s="138">
        <f t="shared" si="79"/>
        <v>2.7999999999999861</v>
      </c>
      <c r="L883" s="146">
        <f t="shared" si="77"/>
        <v>-0.23260594503935783</v>
      </c>
      <c r="M883" s="147">
        <f t="shared" si="78"/>
        <v>1</v>
      </c>
      <c r="N883" s="141"/>
      <c r="O883" s="141"/>
      <c r="P883" s="141"/>
    </row>
    <row r="884" spans="1:16" x14ac:dyDescent="0.3">
      <c r="A884" s="19" t="s">
        <v>7</v>
      </c>
      <c r="B884" s="20">
        <v>55</v>
      </c>
      <c r="C884" s="21">
        <v>2.8</v>
      </c>
      <c r="D884" s="20">
        <v>2.5</v>
      </c>
      <c r="E884" s="123"/>
      <c r="G884" s="69" t="s">
        <v>265</v>
      </c>
      <c r="H884" s="86">
        <f>_xll.NetOutputPrediction(NTLP_VP162EF9971C4F05E0, "DG8A81A22", "VP162EF9971C4F05E0", APZ!$A$3:$E$3, A884:E884)</f>
        <v>0.93553065905713106</v>
      </c>
      <c r="J884" s="138">
        <v>2.7057344677210242</v>
      </c>
      <c r="K884" s="138">
        <f t="shared" si="79"/>
        <v>2.7999999996451872</v>
      </c>
      <c r="L884" s="146">
        <f t="shared" si="77"/>
        <v>-9.4265531924162982E-2</v>
      </c>
      <c r="M884" s="147">
        <f t="shared" si="78"/>
        <v>1</v>
      </c>
      <c r="N884" s="141"/>
      <c r="O884" s="141"/>
      <c r="P884" s="141"/>
    </row>
    <row r="885" spans="1:16" x14ac:dyDescent="0.3">
      <c r="A885" s="19" t="s">
        <v>7</v>
      </c>
      <c r="B885" s="20">
        <v>55</v>
      </c>
      <c r="C885" s="21">
        <v>2.8</v>
      </c>
      <c r="D885" s="20">
        <v>3.5</v>
      </c>
      <c r="E885" s="123"/>
      <c r="G885" s="69" t="s">
        <v>265</v>
      </c>
      <c r="H885" s="86">
        <f>_xll.NetOutputPrediction(NTLP_VP162EF9971C4F05E0, "DG8A81A22", "VP162EF9971C4F05E0", APZ!$A$3:$E$3, A885:E885)</f>
        <v>0.93551456154372059</v>
      </c>
      <c r="J885" s="138">
        <v>2.4938331324631373</v>
      </c>
      <c r="K885" s="138">
        <f t="shared" si="79"/>
        <v>2.7999549266076378</v>
      </c>
      <c r="L885" s="146">
        <f t="shared" si="77"/>
        <v>-0.30612179414450047</v>
      </c>
      <c r="M885" s="147">
        <f t="shared" si="78"/>
        <v>1</v>
      </c>
      <c r="N885" s="141"/>
      <c r="O885" s="141"/>
      <c r="P885" s="141"/>
    </row>
    <row r="886" spans="1:16" x14ac:dyDescent="0.3">
      <c r="A886" s="19" t="s">
        <v>7</v>
      </c>
      <c r="B886" s="20">
        <v>55</v>
      </c>
      <c r="C886" s="21">
        <v>2.8</v>
      </c>
      <c r="D886" s="20">
        <v>5</v>
      </c>
      <c r="E886" s="123"/>
      <c r="G886" s="69" t="s">
        <v>265</v>
      </c>
      <c r="H886" s="86">
        <f>_xll.NetOutputPrediction(NTLP_VP162EF9971C4F05E0, "DG8A81A22", "VP162EF9971C4F05E0", APZ!$A$3:$E$3, A886:E886)</f>
        <v>0.92983535552111807</v>
      </c>
      <c r="J886" s="138">
        <v>3.1699243915188187</v>
      </c>
      <c r="K886" s="138">
        <f t="shared" si="79"/>
        <v>2.7840531497443508</v>
      </c>
      <c r="L886" s="146">
        <f t="shared" si="77"/>
        <v>0.38587124177446785</v>
      </c>
      <c r="M886" s="147">
        <f t="shared" si="78"/>
        <v>1</v>
      </c>
      <c r="N886" s="141"/>
      <c r="O886" s="141"/>
      <c r="P886" s="141"/>
    </row>
    <row r="887" spans="1:16" x14ac:dyDescent="0.3">
      <c r="A887" s="19" t="s">
        <v>7</v>
      </c>
      <c r="B887" s="20">
        <v>55</v>
      </c>
      <c r="C887" s="21">
        <v>2.8</v>
      </c>
      <c r="D887" s="20">
        <v>7</v>
      </c>
      <c r="E887" s="123"/>
      <c r="G887" s="69" t="s">
        <v>265</v>
      </c>
      <c r="H887" s="86">
        <f>_xll.NetOutputPrediction(NTLP_VP162EF9971C4F05E0, "DG8A81A22", "VP162EF9971C4F05E0", APZ!$A$3:$E$3, A887:E887)</f>
        <v>0.861964799889962</v>
      </c>
      <c r="J887" s="138">
        <v>1.8951928534003275</v>
      </c>
      <c r="K887" s="138">
        <f t="shared" si="79"/>
        <v>2.5940155939771135</v>
      </c>
      <c r="L887" s="146">
        <f t="shared" si="77"/>
        <v>-0.69882274057678595</v>
      </c>
      <c r="M887" s="147">
        <f t="shared" si="78"/>
        <v>1</v>
      </c>
      <c r="N887" s="141"/>
      <c r="O887" s="141"/>
      <c r="P887" s="141"/>
    </row>
    <row r="888" spans="1:16" x14ac:dyDescent="0.3">
      <c r="A888" s="19" t="s">
        <v>7</v>
      </c>
      <c r="B888" s="20">
        <v>55</v>
      </c>
      <c r="C888" s="21">
        <v>2.8</v>
      </c>
      <c r="D888" s="20">
        <v>9</v>
      </c>
      <c r="E888" s="123"/>
      <c r="G888" s="69" t="s">
        <v>265</v>
      </c>
      <c r="H888" s="86">
        <f>_xll.NetOutputPrediction(NTLP_VP162EF9971C4F05E0, "DG8A81A22", "VP162EF9971C4F05E0", APZ!$A$3:$E$3, A888:E888)</f>
        <v>0.22710732070684256</v>
      </c>
      <c r="J888" s="138">
        <v>2.2097322704296398</v>
      </c>
      <c r="K888" s="138">
        <f t="shared" si="79"/>
        <v>0.81641465226437937</v>
      </c>
      <c r="L888" s="146">
        <f t="shared" si="77"/>
        <v>1.3933176181652605</v>
      </c>
      <c r="M888" s="147">
        <f t="shared" si="78"/>
        <v>0</v>
      </c>
      <c r="N888" s="141"/>
      <c r="O888" s="141"/>
      <c r="P888" s="141"/>
    </row>
    <row r="889" spans="1:16" x14ac:dyDescent="0.3">
      <c r="A889" s="19" t="s">
        <v>7</v>
      </c>
      <c r="B889" s="20">
        <v>55</v>
      </c>
      <c r="C889" s="21">
        <v>2.8</v>
      </c>
      <c r="D889" s="20">
        <v>0</v>
      </c>
      <c r="E889" s="123"/>
      <c r="G889" s="69" t="s">
        <v>265</v>
      </c>
      <c r="H889" s="86">
        <f>_xll.NetOutputPrediction(NTLP_VP162EF9971C4F05E0, "DG8A81A22", "VP162EF9971C4F05E0", APZ!$A$3:$E$3, A889:E889)</f>
        <v>0.93553065918384992</v>
      </c>
      <c r="J889" s="138">
        <v>2.6382309020866219</v>
      </c>
      <c r="K889" s="138">
        <f t="shared" si="79"/>
        <v>2.8</v>
      </c>
      <c r="L889" s="146">
        <f t="shared" si="77"/>
        <v>-0.1617690979133779</v>
      </c>
      <c r="M889" s="147">
        <f t="shared" si="78"/>
        <v>1</v>
      </c>
      <c r="N889" s="141"/>
      <c r="O889" s="141"/>
      <c r="P889" s="141"/>
    </row>
    <row r="890" spans="1:16" x14ac:dyDescent="0.3">
      <c r="A890" s="19" t="s">
        <v>7</v>
      </c>
      <c r="B890" s="20">
        <v>55</v>
      </c>
      <c r="C890" s="21">
        <v>2.8</v>
      </c>
      <c r="D890" s="20">
        <v>0.5</v>
      </c>
      <c r="E890" s="123"/>
      <c r="G890" s="69" t="s">
        <v>265</v>
      </c>
      <c r="H890" s="86">
        <f>_xll.NetOutputPrediction(NTLP_VP162EF9971C4F05E0, "DG8A81A22", "VP162EF9971C4F05E0", APZ!$A$3:$E$3, A890:E890)</f>
        <v>0.93553065918384992</v>
      </c>
      <c r="J890" s="138">
        <v>2.6382309020866219</v>
      </c>
      <c r="K890" s="138">
        <f t="shared" si="79"/>
        <v>2.8</v>
      </c>
      <c r="L890" s="146">
        <f t="shared" si="77"/>
        <v>-0.1617690979133779</v>
      </c>
      <c r="M890" s="147">
        <f t="shared" si="78"/>
        <v>1</v>
      </c>
      <c r="N890" s="141"/>
      <c r="O890" s="141"/>
      <c r="P890" s="141"/>
    </row>
    <row r="891" spans="1:16" x14ac:dyDescent="0.3">
      <c r="A891" s="19" t="s">
        <v>7</v>
      </c>
      <c r="B891" s="20">
        <v>55</v>
      </c>
      <c r="C891" s="21">
        <v>2.8</v>
      </c>
      <c r="D891" s="20">
        <v>1.5</v>
      </c>
      <c r="E891" s="123"/>
      <c r="G891" s="69" t="s">
        <v>265</v>
      </c>
      <c r="H891" s="86">
        <f>_xll.NetOutputPrediction(NTLP_VP162EF9971C4F05E0, "DG8A81A22", "VP162EF9971C4F05E0", APZ!$A$3:$E$3, A891:E891)</f>
        <v>0.93553065918384504</v>
      </c>
      <c r="J891" s="138">
        <v>2.6382309020866219</v>
      </c>
      <c r="K891" s="138">
        <f t="shared" si="79"/>
        <v>2.7999999999999861</v>
      </c>
      <c r="L891" s="146">
        <f t="shared" si="77"/>
        <v>-0.16176909791336413</v>
      </c>
      <c r="M891" s="147">
        <f t="shared" si="78"/>
        <v>1</v>
      </c>
      <c r="N891" s="141"/>
      <c r="O891" s="141"/>
      <c r="P891" s="141"/>
    </row>
    <row r="892" spans="1:16" x14ac:dyDescent="0.3">
      <c r="A892" s="19" t="s">
        <v>7</v>
      </c>
      <c r="B892" s="20">
        <v>55</v>
      </c>
      <c r="C892" s="21">
        <v>2.8</v>
      </c>
      <c r="D892" s="20">
        <v>2.5</v>
      </c>
      <c r="E892" s="123"/>
      <c r="G892" s="69" t="s">
        <v>265</v>
      </c>
      <c r="H892" s="86">
        <f>_xll.NetOutputPrediction(NTLP_VP162EF9971C4F05E0, "DG8A81A22", "VP162EF9971C4F05E0", APZ!$A$3:$E$3, A892:E892)</f>
        <v>0.93553065905713106</v>
      </c>
      <c r="J892" s="138">
        <v>2.817741873407456</v>
      </c>
      <c r="K892" s="138">
        <f t="shared" si="79"/>
        <v>2.7999999996451872</v>
      </c>
      <c r="L892" s="146">
        <f t="shared" si="77"/>
        <v>1.7741873762268767E-2</v>
      </c>
      <c r="M892" s="147">
        <f t="shared" si="78"/>
        <v>1</v>
      </c>
      <c r="N892" s="141"/>
      <c r="O892" s="141"/>
      <c r="P892" s="141"/>
    </row>
    <row r="893" spans="1:16" x14ac:dyDescent="0.3">
      <c r="A893" s="19" t="s">
        <v>7</v>
      </c>
      <c r="B893" s="20">
        <v>55</v>
      </c>
      <c r="C893" s="21">
        <v>2.8</v>
      </c>
      <c r="D893" s="20">
        <v>3.5</v>
      </c>
      <c r="E893" s="123"/>
      <c r="G893" s="69" t="s">
        <v>265</v>
      </c>
      <c r="H893" s="86">
        <f>_xll.NetOutputPrediction(NTLP_VP162EF9971C4F05E0, "DG8A81A22", "VP162EF9971C4F05E0", APZ!$A$3:$E$3, A893:E893)</f>
        <v>0.93551456154372059</v>
      </c>
      <c r="J893" s="138">
        <v>2.817741873407456</v>
      </c>
      <c r="K893" s="138">
        <f t="shared" si="79"/>
        <v>2.7999549266076378</v>
      </c>
      <c r="L893" s="146">
        <f t="shared" si="77"/>
        <v>1.7786946799818182E-2</v>
      </c>
      <c r="M893" s="147">
        <f t="shared" si="78"/>
        <v>1</v>
      </c>
      <c r="N893" s="141"/>
      <c r="O893" s="141"/>
      <c r="P893" s="141"/>
    </row>
    <row r="894" spans="1:16" x14ac:dyDescent="0.3">
      <c r="A894" s="19" t="s">
        <v>7</v>
      </c>
      <c r="B894" s="20">
        <v>55</v>
      </c>
      <c r="C894" s="21">
        <v>2.8</v>
      </c>
      <c r="D894" s="20">
        <v>5</v>
      </c>
      <c r="E894" s="123"/>
      <c r="G894" s="69" t="s">
        <v>265</v>
      </c>
      <c r="H894" s="86">
        <f>_xll.NetOutputPrediction(NTLP_VP162EF9971C4F05E0, "DG8A81A22", "VP162EF9971C4F05E0", APZ!$A$3:$E$3, A894:E894)</f>
        <v>0.92983535552111807</v>
      </c>
      <c r="J894" s="138">
        <v>2.4938331324631373</v>
      </c>
      <c r="K894" s="138">
        <f t="shared" si="79"/>
        <v>2.7840531497443508</v>
      </c>
      <c r="L894" s="146">
        <f t="shared" si="77"/>
        <v>-0.29022001728121349</v>
      </c>
      <c r="M894" s="147">
        <f t="shared" si="78"/>
        <v>1</v>
      </c>
      <c r="N894" s="141"/>
      <c r="O894" s="141"/>
      <c r="P894" s="141"/>
    </row>
    <row r="895" spans="1:16" x14ac:dyDescent="0.3">
      <c r="A895" s="19" t="s">
        <v>7</v>
      </c>
      <c r="B895" s="20">
        <v>55</v>
      </c>
      <c r="C895" s="21">
        <v>2.8</v>
      </c>
      <c r="D895" s="20">
        <v>7</v>
      </c>
      <c r="E895" s="123"/>
      <c r="G895" s="69" t="s">
        <v>265</v>
      </c>
      <c r="H895" s="86">
        <f>_xll.NetOutputPrediction(NTLP_VP162EF9971C4F05E0, "DG8A81A22", "VP162EF9971C4F05E0", APZ!$A$3:$E$3, A895:E895)</f>
        <v>0.861964799889962</v>
      </c>
      <c r="J895" s="138">
        <v>2.6382309020866219</v>
      </c>
      <c r="K895" s="138">
        <f t="shared" si="79"/>
        <v>2.5940155939771135</v>
      </c>
      <c r="L895" s="146">
        <f t="shared" si="77"/>
        <v>4.4215308109508467E-2</v>
      </c>
      <c r="M895" s="147">
        <f t="shared" si="78"/>
        <v>1</v>
      </c>
      <c r="N895" s="141"/>
      <c r="O895" s="141"/>
      <c r="P895" s="141"/>
    </row>
    <row r="896" spans="1:16" x14ac:dyDescent="0.3">
      <c r="A896" s="19" t="s">
        <v>7</v>
      </c>
      <c r="B896" s="20">
        <v>55</v>
      </c>
      <c r="C896" s="21">
        <v>2.8</v>
      </c>
      <c r="D896" s="20">
        <v>9</v>
      </c>
      <c r="E896" s="123"/>
      <c r="G896" s="69" t="s">
        <v>265</v>
      </c>
      <c r="H896" s="86">
        <f>_xll.NetOutputPrediction(NTLP_VP162EF9971C4F05E0, "DG8A81A22", "VP162EF9971C4F05E0", APZ!$A$3:$E$3, A896:E896)</f>
        <v>0.22710732070684256</v>
      </c>
      <c r="J896" s="138">
        <v>2.4938331324631373</v>
      </c>
      <c r="K896" s="138">
        <f t="shared" si="79"/>
        <v>0.81641465226437937</v>
      </c>
      <c r="L896" s="146">
        <f t="shared" si="77"/>
        <v>1.6774184801987579</v>
      </c>
      <c r="M896" s="147">
        <f t="shared" si="78"/>
        <v>0</v>
      </c>
      <c r="N896" s="141"/>
      <c r="O896" s="141"/>
      <c r="P896" s="141"/>
    </row>
    <row r="897" spans="1:16" x14ac:dyDescent="0.3">
      <c r="A897" s="19" t="s">
        <v>7</v>
      </c>
      <c r="B897" s="20">
        <v>61</v>
      </c>
      <c r="C897" s="21">
        <v>4.4000000000000004</v>
      </c>
      <c r="D897" s="20">
        <v>0</v>
      </c>
      <c r="E897" s="123"/>
      <c r="G897" s="69" t="s">
        <v>265</v>
      </c>
      <c r="H897" s="86">
        <f>_xll.NetOutputPrediction(NTLP_VP162EF9971C4F05E0, "DG8A81A22", "VP162EF9971C4F05E0", APZ!$A$3:$E$3, A897:E897)</f>
        <v>0.93553065918384881</v>
      </c>
      <c r="J897" s="142">
        <v>3.9487725164073186</v>
      </c>
      <c r="K897" s="142">
        <f>IF(H897&lt;=0,H897,((H897*C897)+($C$897-($H$897*$C$897))))</f>
        <v>4.4000000000000004</v>
      </c>
      <c r="L897" s="130">
        <f t="shared" ref="L897:L912" si="80">J897-K897</f>
        <v>-0.45122748359268172</v>
      </c>
      <c r="M897" s="131">
        <f t="shared" ref="M897:M912" si="81">IF(L897&lt;-1,0,IF(L897&gt;0.5,0,1))</f>
        <v>1</v>
      </c>
      <c r="N897" s="131">
        <f>SUM(M897:M912)</f>
        <v>14</v>
      </c>
      <c r="O897" s="131">
        <f>COUNT(M897:M912)</f>
        <v>16</v>
      </c>
      <c r="P897" s="132">
        <f>N897/O897</f>
        <v>0.875</v>
      </c>
    </row>
    <row r="898" spans="1:16" x14ac:dyDescent="0.3">
      <c r="A898" s="19" t="s">
        <v>7</v>
      </c>
      <c r="B898" s="20">
        <v>61</v>
      </c>
      <c r="C898" s="21">
        <v>4.4000000000000004</v>
      </c>
      <c r="D898" s="20">
        <v>0.5</v>
      </c>
      <c r="E898" s="123"/>
      <c r="G898" s="69" t="s">
        <v>265</v>
      </c>
      <c r="H898" s="86">
        <f>_xll.NetOutputPrediction(NTLP_VP162EF9971C4F05E0, "DG8A81A22", "VP162EF9971C4F05E0", APZ!$A$3:$E$3, A898:E898)</f>
        <v>0.93553065918384659</v>
      </c>
      <c r="J898" s="142">
        <v>4.4972528447282896</v>
      </c>
      <c r="K898" s="142">
        <f t="shared" ref="K898:K912" si="82">IF(H898&lt;=0,H898,((H898*C898)+($C$897-($H$897*$C$897))))</f>
        <v>4.3999999999999906</v>
      </c>
      <c r="L898" s="130">
        <f t="shared" si="80"/>
        <v>9.7252844728298982E-2</v>
      </c>
      <c r="M898" s="131">
        <f t="shared" si="81"/>
        <v>1</v>
      </c>
      <c r="N898" s="133"/>
      <c r="O898" s="133"/>
      <c r="P898" s="133"/>
    </row>
    <row r="899" spans="1:16" x14ac:dyDescent="0.3">
      <c r="A899" s="19" t="s">
        <v>7</v>
      </c>
      <c r="B899" s="20">
        <v>61</v>
      </c>
      <c r="C899" s="21">
        <v>4.4000000000000004</v>
      </c>
      <c r="D899" s="20">
        <v>1.5</v>
      </c>
      <c r="E899" s="123"/>
      <c r="G899" s="69" t="s">
        <v>265</v>
      </c>
      <c r="H899" s="86">
        <f>_xll.NetOutputPrediction(NTLP_VP162EF9971C4F05E0, "DG8A81A22", "VP162EF9971C4F05E0", APZ!$A$3:$E$3, A899:E899)</f>
        <v>0.93553065918365186</v>
      </c>
      <c r="J899" s="142">
        <v>4.4972528447282896</v>
      </c>
      <c r="K899" s="142">
        <f t="shared" si="82"/>
        <v>4.3999999999991335</v>
      </c>
      <c r="L899" s="130">
        <f t="shared" si="80"/>
        <v>9.7252844729156074E-2</v>
      </c>
      <c r="M899" s="131">
        <f t="shared" si="81"/>
        <v>1</v>
      </c>
      <c r="N899" s="133"/>
      <c r="O899" s="133"/>
      <c r="P899" s="133"/>
    </row>
    <row r="900" spans="1:16" x14ac:dyDescent="0.3">
      <c r="A900" s="19" t="s">
        <v>7</v>
      </c>
      <c r="B900" s="20">
        <v>61</v>
      </c>
      <c r="C900" s="21">
        <v>4.4000000000000004</v>
      </c>
      <c r="D900" s="20">
        <v>2.5</v>
      </c>
      <c r="E900" s="123"/>
      <c r="G900" s="69" t="s">
        <v>265</v>
      </c>
      <c r="H900" s="86">
        <f>_xll.NetOutputPrediction(NTLP_VP162EF9971C4F05E0, "DG8A81A22", "VP162EF9971C4F05E0", APZ!$A$3:$E$3, A900:E900)</f>
        <v>0.93553064660435314</v>
      </c>
      <c r="J900" s="142">
        <v>4.0607799220937508</v>
      </c>
      <c r="K900" s="142">
        <f t="shared" si="82"/>
        <v>4.3999999446502196</v>
      </c>
      <c r="L900" s="130">
        <f t="shared" si="80"/>
        <v>-0.33922002255646877</v>
      </c>
      <c r="M900" s="131">
        <f t="shared" si="81"/>
        <v>1</v>
      </c>
      <c r="N900" s="133"/>
      <c r="O900" s="133"/>
      <c r="P900" s="133"/>
    </row>
    <row r="901" spans="1:16" x14ac:dyDescent="0.3">
      <c r="A901" s="19" t="s">
        <v>7</v>
      </c>
      <c r="B901" s="20">
        <v>61</v>
      </c>
      <c r="C901" s="21">
        <v>4.4000000000000004</v>
      </c>
      <c r="D901" s="20">
        <v>3.5</v>
      </c>
      <c r="E901" s="123"/>
      <c r="G901" s="69" t="s">
        <v>265</v>
      </c>
      <c r="H901" s="86">
        <f>_xll.NetOutputPrediction(NTLP_VP162EF9971C4F05E0, "DG8A81A22", "VP162EF9971C4F05E0", APZ!$A$3:$E$3, A901:E901)</f>
        <v>0.9323089233733719</v>
      </c>
      <c r="J901" s="142">
        <v>4.0607799220937508</v>
      </c>
      <c r="K901" s="142">
        <f t="shared" si="82"/>
        <v>4.3858243624339019</v>
      </c>
      <c r="L901" s="130">
        <f t="shared" si="80"/>
        <v>-0.32504444034015112</v>
      </c>
      <c r="M901" s="131">
        <f t="shared" si="81"/>
        <v>1</v>
      </c>
      <c r="N901" s="133"/>
      <c r="O901" s="133"/>
      <c r="P901" s="133"/>
    </row>
    <row r="902" spans="1:16" x14ac:dyDescent="0.3">
      <c r="A902" s="19" t="s">
        <v>7</v>
      </c>
      <c r="B902" s="20">
        <v>61</v>
      </c>
      <c r="C902" s="21">
        <v>4.4000000000000004</v>
      </c>
      <c r="D902" s="20">
        <v>5</v>
      </c>
      <c r="E902" s="123"/>
      <c r="G902" s="69" t="s">
        <v>265</v>
      </c>
      <c r="H902" s="86">
        <f>_xll.NetOutputPrediction(NTLP_VP162EF9971C4F05E0, "DG8A81A22", "VP162EF9971C4F05E0", APZ!$A$3:$E$3, A902:E902)</f>
        <v>-2.7188060594246638E-2</v>
      </c>
      <c r="J902" s="142">
        <v>2.4938331324631373</v>
      </c>
      <c r="K902" s="142">
        <f t="shared" si="82"/>
        <v>-2.7188060594246638E-2</v>
      </c>
      <c r="L902" s="130">
        <f t="shared" si="80"/>
        <v>2.521021193057384</v>
      </c>
      <c r="M902" s="131">
        <f t="shared" si="81"/>
        <v>0</v>
      </c>
      <c r="N902" s="133"/>
      <c r="O902" s="133"/>
      <c r="P902" s="133"/>
    </row>
    <row r="903" spans="1:16" x14ac:dyDescent="0.3">
      <c r="A903" s="19" t="s">
        <v>7</v>
      </c>
      <c r="B903" s="20">
        <v>61</v>
      </c>
      <c r="C903" s="21">
        <v>4.4000000000000004</v>
      </c>
      <c r="D903" s="20">
        <v>7</v>
      </c>
      <c r="E903" s="123"/>
      <c r="G903" s="69" t="s">
        <v>265</v>
      </c>
      <c r="H903" s="86">
        <f>_xll.NetOutputPrediction(NTLP_VP162EF9971C4F05E0, "DG8A81A22", "VP162EF9971C4F05E0", APZ!$A$3:$E$3, A903:E903)</f>
        <v>-0.44594032824813024</v>
      </c>
      <c r="J903" s="142">
        <v>-1</v>
      </c>
      <c r="K903" s="142">
        <f t="shared" si="82"/>
        <v>-0.44594032824813024</v>
      </c>
      <c r="L903" s="130">
        <f t="shared" si="80"/>
        <v>-0.55405967175186976</v>
      </c>
      <c r="M903" s="131">
        <f t="shared" si="81"/>
        <v>1</v>
      </c>
      <c r="N903" s="133"/>
      <c r="O903" s="133"/>
      <c r="P903" s="133"/>
    </row>
    <row r="904" spans="1:16" x14ac:dyDescent="0.3">
      <c r="A904" s="19" t="s">
        <v>7</v>
      </c>
      <c r="B904" s="20">
        <v>61</v>
      </c>
      <c r="C904" s="21">
        <v>4.4000000000000004</v>
      </c>
      <c r="D904" s="20">
        <v>9</v>
      </c>
      <c r="E904" s="123"/>
      <c r="G904" s="69" t="s">
        <v>265</v>
      </c>
      <c r="H904" s="86">
        <f>_xll.NetOutputPrediction(NTLP_VP162EF9971C4F05E0, "DG8A81A22", "VP162EF9971C4F05E0", APZ!$A$3:$E$3, A904:E904)</f>
        <v>-0.9642633640376066</v>
      </c>
      <c r="J904" s="142">
        <v>-1</v>
      </c>
      <c r="K904" s="142">
        <f t="shared" si="82"/>
        <v>-0.9642633640376066</v>
      </c>
      <c r="L904" s="130">
        <f t="shared" si="80"/>
        <v>-3.5736635962393404E-2</v>
      </c>
      <c r="M904" s="131">
        <f t="shared" si="81"/>
        <v>1</v>
      </c>
      <c r="N904" s="133"/>
      <c r="O904" s="133"/>
      <c r="P904" s="133"/>
    </row>
    <row r="905" spans="1:16" x14ac:dyDescent="0.3">
      <c r="A905" s="19" t="s">
        <v>7</v>
      </c>
      <c r="B905" s="20">
        <v>61</v>
      </c>
      <c r="C905" s="21">
        <v>4.4000000000000004</v>
      </c>
      <c r="D905" s="20">
        <v>0</v>
      </c>
      <c r="E905" s="123"/>
      <c r="G905" s="69" t="s">
        <v>265</v>
      </c>
      <c r="H905" s="86">
        <f>_xll.NetOutputPrediction(NTLP_VP162EF9971C4F05E0, "DG8A81A22", "VP162EF9971C4F05E0", APZ!$A$3:$E$3, A905:E905)</f>
        <v>0.93553065918384881</v>
      </c>
      <c r="J905" s="142">
        <v>4.4972528447282896</v>
      </c>
      <c r="K905" s="142">
        <f t="shared" si="82"/>
        <v>4.4000000000000004</v>
      </c>
      <c r="L905" s="130">
        <f t="shared" si="80"/>
        <v>9.7252844728289212E-2</v>
      </c>
      <c r="M905" s="131">
        <f t="shared" si="81"/>
        <v>1</v>
      </c>
      <c r="N905" s="133"/>
      <c r="O905" s="133"/>
      <c r="P905" s="133"/>
    </row>
    <row r="906" spans="1:16" x14ac:dyDescent="0.3">
      <c r="A906" s="19" t="s">
        <v>7</v>
      </c>
      <c r="B906" s="20">
        <v>61</v>
      </c>
      <c r="C906" s="21">
        <v>4.4000000000000004</v>
      </c>
      <c r="D906" s="20">
        <v>0.5</v>
      </c>
      <c r="E906" s="123"/>
      <c r="G906" s="69" t="s">
        <v>265</v>
      </c>
      <c r="H906" s="86">
        <f>_xll.NetOutputPrediction(NTLP_VP162EF9971C4F05E0, "DG8A81A22", "VP162EF9971C4F05E0", APZ!$A$3:$E$3, A906:E906)</f>
        <v>0.93553065918384659</v>
      </c>
      <c r="J906" s="142">
        <v>4.3917731411351753</v>
      </c>
      <c r="K906" s="142">
        <f t="shared" si="82"/>
        <v>4.3999999999999906</v>
      </c>
      <c r="L906" s="130">
        <f t="shared" si="80"/>
        <v>-8.226858864815334E-3</v>
      </c>
      <c r="M906" s="131">
        <f t="shared" si="81"/>
        <v>1</v>
      </c>
      <c r="N906" s="133"/>
      <c r="O906" s="133"/>
      <c r="P906" s="133"/>
    </row>
    <row r="907" spans="1:16" x14ac:dyDescent="0.3">
      <c r="A907" s="19" t="s">
        <v>7</v>
      </c>
      <c r="B907" s="20">
        <v>61</v>
      </c>
      <c r="C907" s="21">
        <v>4.4000000000000004</v>
      </c>
      <c r="D907" s="20">
        <v>1.5</v>
      </c>
      <c r="E907" s="123"/>
      <c r="G907" s="69" t="s">
        <v>265</v>
      </c>
      <c r="H907" s="86">
        <f>_xll.NetOutputPrediction(NTLP_VP162EF9971C4F05E0, "DG8A81A22", "VP162EF9971C4F05E0", APZ!$A$3:$E$3, A907:E907)</f>
        <v>0.93553065918365186</v>
      </c>
      <c r="J907" s="142">
        <v>4.4972528447282896</v>
      </c>
      <c r="K907" s="142">
        <f t="shared" si="82"/>
        <v>4.3999999999991335</v>
      </c>
      <c r="L907" s="130">
        <f t="shared" si="80"/>
        <v>9.7252844729156074E-2</v>
      </c>
      <c r="M907" s="131">
        <f t="shared" si="81"/>
        <v>1</v>
      </c>
      <c r="N907" s="133"/>
      <c r="O907" s="133"/>
      <c r="P907" s="133"/>
    </row>
    <row r="908" spans="1:16" x14ac:dyDescent="0.3">
      <c r="A908" s="19" t="s">
        <v>7</v>
      </c>
      <c r="B908" s="20">
        <v>61</v>
      </c>
      <c r="C908" s="21">
        <v>4.4000000000000004</v>
      </c>
      <c r="D908" s="20">
        <v>2.5</v>
      </c>
      <c r="E908" s="123"/>
      <c r="G908" s="69" t="s">
        <v>265</v>
      </c>
      <c r="H908" s="86">
        <f>_xll.NetOutputPrediction(NTLP_VP162EF9971C4F05E0, "DG8A81A22", "VP162EF9971C4F05E0", APZ!$A$3:$E$3, A908:E908)</f>
        <v>0.93553064660435314</v>
      </c>
      <c r="J908" s="142">
        <v>4.4972528447282896</v>
      </c>
      <c r="K908" s="142">
        <f t="shared" si="82"/>
        <v>4.3999999446502196</v>
      </c>
      <c r="L908" s="130">
        <f t="shared" si="80"/>
        <v>9.725290007806997E-2</v>
      </c>
      <c r="M908" s="131">
        <f t="shared" si="81"/>
        <v>1</v>
      </c>
      <c r="N908" s="133"/>
      <c r="O908" s="133"/>
      <c r="P908" s="133"/>
    </row>
    <row r="909" spans="1:16" x14ac:dyDescent="0.3">
      <c r="A909" s="19" t="s">
        <v>7</v>
      </c>
      <c r="B909" s="20">
        <v>61</v>
      </c>
      <c r="C909" s="21">
        <v>4.4000000000000004</v>
      </c>
      <c r="D909" s="20">
        <v>3.5</v>
      </c>
      <c r="E909" s="123"/>
      <c r="G909" s="69" t="s">
        <v>265</v>
      </c>
      <c r="H909" s="86">
        <f>_xll.NetOutputPrediction(NTLP_VP162EF9971C4F05E0, "DG8A81A22", "VP162EF9971C4F05E0", APZ!$A$3:$E$3, A909:E909)</f>
        <v>0.9323089233733719</v>
      </c>
      <c r="J909" s="142">
        <v>3.7948631281271186</v>
      </c>
      <c r="K909" s="142">
        <f t="shared" si="82"/>
        <v>4.3858243624339019</v>
      </c>
      <c r="L909" s="130">
        <f t="shared" si="80"/>
        <v>-0.59096123430678338</v>
      </c>
      <c r="M909" s="131">
        <f t="shared" si="81"/>
        <v>1</v>
      </c>
      <c r="N909" s="133"/>
      <c r="O909" s="133"/>
      <c r="P909" s="133"/>
    </row>
    <row r="910" spans="1:16" x14ac:dyDescent="0.3">
      <c r="A910" s="19" t="s">
        <v>7</v>
      </c>
      <c r="B910" s="20">
        <v>61</v>
      </c>
      <c r="C910" s="21">
        <v>4.4000000000000004</v>
      </c>
      <c r="D910" s="20">
        <v>5</v>
      </c>
      <c r="E910" s="123"/>
      <c r="G910" s="69" t="s">
        <v>265</v>
      </c>
      <c r="H910" s="86">
        <f>_xll.NetOutputPrediction(NTLP_VP162EF9971C4F05E0, "DG8A81A22", "VP162EF9971C4F05E0", APZ!$A$3:$E$3, A910:E910)</f>
        <v>-2.7188060594246638E-2</v>
      </c>
      <c r="J910" s="142">
        <v>2.817741873407456</v>
      </c>
      <c r="K910" s="142">
        <f t="shared" si="82"/>
        <v>-2.7188060594246638E-2</v>
      </c>
      <c r="L910" s="130">
        <f t="shared" si="80"/>
        <v>2.8449299340017027</v>
      </c>
      <c r="M910" s="131">
        <f t="shared" si="81"/>
        <v>0</v>
      </c>
      <c r="N910" s="133"/>
      <c r="O910" s="133"/>
      <c r="P910" s="133"/>
    </row>
    <row r="911" spans="1:16" x14ac:dyDescent="0.3">
      <c r="A911" s="19" t="s">
        <v>7</v>
      </c>
      <c r="B911" s="20">
        <v>61</v>
      </c>
      <c r="C911" s="21">
        <v>4.4000000000000004</v>
      </c>
      <c r="D911" s="20">
        <v>7</v>
      </c>
      <c r="E911" s="123"/>
      <c r="G911" s="69" t="s">
        <v>265</v>
      </c>
      <c r="H911" s="86">
        <f>_xll.NetOutputPrediction(NTLP_VP162EF9971C4F05E0, "DG8A81A22", "VP162EF9971C4F05E0", APZ!$A$3:$E$3, A911:E911)</f>
        <v>-0.44594032824813024</v>
      </c>
      <c r="J911" s="142">
        <v>-1</v>
      </c>
      <c r="K911" s="142">
        <f t="shared" si="82"/>
        <v>-0.44594032824813024</v>
      </c>
      <c r="L911" s="130">
        <f t="shared" si="80"/>
        <v>-0.55405967175186976</v>
      </c>
      <c r="M911" s="131">
        <f t="shared" si="81"/>
        <v>1</v>
      </c>
      <c r="N911" s="133"/>
      <c r="O911" s="133"/>
      <c r="P911" s="133"/>
    </row>
    <row r="912" spans="1:16" x14ac:dyDescent="0.3">
      <c r="A912" s="19" t="s">
        <v>7</v>
      </c>
      <c r="B912" s="20">
        <v>61</v>
      </c>
      <c r="C912" s="21">
        <v>4.4000000000000004</v>
      </c>
      <c r="D912" s="20">
        <v>9</v>
      </c>
      <c r="E912" s="123"/>
      <c r="G912" s="69" t="s">
        <v>265</v>
      </c>
      <c r="H912" s="86">
        <f>_xll.NetOutputPrediction(NTLP_VP162EF9971C4F05E0, "DG8A81A22", "VP162EF9971C4F05E0", APZ!$A$3:$E$3, A912:E912)</f>
        <v>-0.9642633640376066</v>
      </c>
      <c r="J912" s="142">
        <v>-1</v>
      </c>
      <c r="K912" s="142">
        <f t="shared" si="82"/>
        <v>-0.9642633640376066</v>
      </c>
      <c r="L912" s="130">
        <f t="shared" si="80"/>
        <v>-3.5736635962393404E-2</v>
      </c>
      <c r="M912" s="131">
        <f t="shared" si="81"/>
        <v>1</v>
      </c>
      <c r="N912" s="133"/>
      <c r="O912" s="133"/>
      <c r="P912" s="133"/>
    </row>
    <row r="913" spans="1:16" x14ac:dyDescent="0.3">
      <c r="A913" s="19" t="s">
        <v>7</v>
      </c>
      <c r="B913" s="20">
        <v>61</v>
      </c>
      <c r="C913" s="21">
        <v>2.8</v>
      </c>
      <c r="D913" s="20">
        <v>0</v>
      </c>
      <c r="E913" s="123"/>
      <c r="G913" s="69" t="s">
        <v>265</v>
      </c>
      <c r="H913" s="86">
        <f>_xll.NetOutputPrediction(NTLP_VP162EF9971C4F05E0, "DG8A81A22", "VP162EF9971C4F05E0", APZ!$A$3:$E$3, A913:E913)</f>
        <v>0.93553065918384259</v>
      </c>
      <c r="J913" s="138">
        <v>2.6382309020866219</v>
      </c>
      <c r="K913" s="138">
        <f>IF(H913&lt;=0,H913,((H913*C913)+($C$913-($H$913*$C$913))))</f>
        <v>2.8</v>
      </c>
      <c r="L913" s="146">
        <f t="shared" ref="L913:L928" si="83">J913-K913</f>
        <v>-0.1617690979133779</v>
      </c>
      <c r="M913" s="147">
        <f t="shared" ref="M913:M928" si="84">IF(L913&lt;-1,0,IF(L913&gt;0.5,0,1))</f>
        <v>1</v>
      </c>
      <c r="N913" s="147">
        <f>SUM(M913:M928)</f>
        <v>16</v>
      </c>
      <c r="O913" s="147">
        <f>COUNT(M913:M928)</f>
        <v>16</v>
      </c>
      <c r="P913" s="148">
        <f>N913/O913</f>
        <v>1</v>
      </c>
    </row>
    <row r="914" spans="1:16" x14ac:dyDescent="0.3">
      <c r="A914" s="19" t="s">
        <v>7</v>
      </c>
      <c r="B914" s="20">
        <v>61</v>
      </c>
      <c r="C914" s="21">
        <v>2.8</v>
      </c>
      <c r="D914" s="20">
        <v>0.5</v>
      </c>
      <c r="E914" s="123"/>
      <c r="G914" s="69" t="s">
        <v>265</v>
      </c>
      <c r="H914" s="86">
        <f>_xll.NetOutputPrediction(NTLP_VP162EF9971C4F05E0, "DG8A81A22", "VP162EF9971C4F05E0", APZ!$A$3:$E$3, A914:E914)</f>
        <v>0.93553065918382727</v>
      </c>
      <c r="J914" s="138">
        <v>2.5614323429379224</v>
      </c>
      <c r="K914" s="138">
        <f t="shared" ref="K914:K928" si="85">IF(H914&lt;=0,H914,((H914*C914)+($C$913-($H$913*$C$913))))</f>
        <v>2.7999999999999567</v>
      </c>
      <c r="L914" s="146">
        <f t="shared" si="83"/>
        <v>-0.23856765706203431</v>
      </c>
      <c r="M914" s="147">
        <f t="shared" si="84"/>
        <v>1</v>
      </c>
      <c r="N914" s="141"/>
      <c r="O914" s="141"/>
      <c r="P914" s="141"/>
    </row>
    <row r="915" spans="1:16" x14ac:dyDescent="0.3">
      <c r="A915" s="19" t="s">
        <v>7</v>
      </c>
      <c r="B915" s="20">
        <v>61</v>
      </c>
      <c r="C915" s="21">
        <v>2.8</v>
      </c>
      <c r="D915" s="20">
        <v>1.5</v>
      </c>
      <c r="E915" s="123"/>
      <c r="G915" s="69" t="s">
        <v>265</v>
      </c>
      <c r="H915" s="86">
        <f>_xll.NetOutputPrediction(NTLP_VP162EF9971C4F05E0, "DG8A81A22", "VP162EF9971C4F05E0", APZ!$A$3:$E$3, A915:E915)</f>
        <v>0.93553065918063538</v>
      </c>
      <c r="J915" s="138">
        <v>2.7057344677210242</v>
      </c>
      <c r="K915" s="138">
        <f t="shared" si="85"/>
        <v>2.7999999999910195</v>
      </c>
      <c r="L915" s="146">
        <f t="shared" si="83"/>
        <v>-9.4265532269995234E-2</v>
      </c>
      <c r="M915" s="147">
        <f t="shared" si="84"/>
        <v>1</v>
      </c>
      <c r="N915" s="141"/>
      <c r="O915" s="141"/>
      <c r="P915" s="141"/>
    </row>
    <row r="916" spans="1:16" x14ac:dyDescent="0.3">
      <c r="A916" s="19" t="s">
        <v>7</v>
      </c>
      <c r="B916" s="20">
        <v>61</v>
      </c>
      <c r="C916" s="21">
        <v>2.8</v>
      </c>
      <c r="D916" s="20">
        <v>2.5</v>
      </c>
      <c r="E916" s="123"/>
      <c r="G916" s="69" t="s">
        <v>265</v>
      </c>
      <c r="H916" s="86">
        <f>_xll.NetOutputPrediction(NTLP_VP162EF9971C4F05E0, "DG8A81A22", "VP162EF9971C4F05E0", APZ!$A$3:$E$3, A916:E916)</f>
        <v>0.93553005357489183</v>
      </c>
      <c r="J916" s="138">
        <v>2.7057344677210242</v>
      </c>
      <c r="K916" s="138">
        <f t="shared" si="85"/>
        <v>2.7999983042949377</v>
      </c>
      <c r="L916" s="146">
        <f t="shared" si="83"/>
        <v>-9.4263836573913462E-2</v>
      </c>
      <c r="M916" s="147">
        <f t="shared" si="84"/>
        <v>1</v>
      </c>
      <c r="N916" s="141"/>
      <c r="O916" s="141"/>
      <c r="P916" s="141"/>
    </row>
    <row r="917" spans="1:16" x14ac:dyDescent="0.3">
      <c r="A917" s="19" t="s">
        <v>7</v>
      </c>
      <c r="B917" s="20">
        <v>61</v>
      </c>
      <c r="C917" s="21">
        <v>2.8</v>
      </c>
      <c r="D917" s="20">
        <v>3.5</v>
      </c>
      <c r="E917" s="123"/>
      <c r="G917" s="69" t="s">
        <v>265</v>
      </c>
      <c r="H917" s="86">
        <f>_xll.NetOutputPrediction(NTLP_VP162EF9971C4F05E0, "DG8A81A22", "VP162EF9971C4F05E0", APZ!$A$3:$E$3, A917:E917)</f>
        <v>0.83956821752415944</v>
      </c>
      <c r="J917" s="138">
        <v>1.8951928534003275</v>
      </c>
      <c r="K917" s="138">
        <f t="shared" si="85"/>
        <v>2.5313051633528869</v>
      </c>
      <c r="L917" s="146">
        <f t="shared" si="83"/>
        <v>-0.63611230995255941</v>
      </c>
      <c r="M917" s="147">
        <f t="shared" si="84"/>
        <v>1</v>
      </c>
      <c r="N917" s="141"/>
      <c r="O917" s="141"/>
      <c r="P917" s="141"/>
    </row>
    <row r="918" spans="1:16" x14ac:dyDescent="0.3">
      <c r="A918" s="19" t="s">
        <v>7</v>
      </c>
      <c r="B918" s="20">
        <v>61</v>
      </c>
      <c r="C918" s="21">
        <v>2.8</v>
      </c>
      <c r="D918" s="20">
        <v>5</v>
      </c>
      <c r="E918" s="123"/>
      <c r="G918" s="69" t="s">
        <v>265</v>
      </c>
      <c r="H918" s="86">
        <f>_xll.NetOutputPrediction(NTLP_VP162EF9971C4F05E0, "DG8A81A22", "VP162EF9971C4F05E0", APZ!$A$3:$E$3, A918:E918)</f>
        <v>-0.37067664738196315</v>
      </c>
      <c r="J918" s="138">
        <v>-1</v>
      </c>
      <c r="K918" s="138">
        <f t="shared" si="85"/>
        <v>-0.37067664738196315</v>
      </c>
      <c r="L918" s="146">
        <f t="shared" si="83"/>
        <v>-0.62932335261803685</v>
      </c>
      <c r="M918" s="147">
        <f t="shared" si="84"/>
        <v>1</v>
      </c>
      <c r="N918" s="141"/>
      <c r="O918" s="141"/>
      <c r="P918" s="141"/>
    </row>
    <row r="919" spans="1:16" x14ac:dyDescent="0.3">
      <c r="A919" s="19" t="s">
        <v>7</v>
      </c>
      <c r="B919" s="20">
        <v>61</v>
      </c>
      <c r="C919" s="21">
        <v>2.8</v>
      </c>
      <c r="D919" s="20">
        <v>7</v>
      </c>
      <c r="E919" s="123"/>
      <c r="G919" s="69" t="s">
        <v>265</v>
      </c>
      <c r="H919" s="86">
        <f>_xll.NetOutputPrediction(NTLP_VP162EF9971C4F05E0, "DG8A81A22", "VP162EF9971C4F05E0", APZ!$A$3:$E$3, A919:E919)</f>
        <v>-0.9197082246769791</v>
      </c>
      <c r="J919" s="138">
        <v>-1</v>
      </c>
      <c r="K919" s="138">
        <f t="shared" si="85"/>
        <v>-0.9197082246769791</v>
      </c>
      <c r="L919" s="146">
        <f t="shared" si="83"/>
        <v>-8.0291775323020897E-2</v>
      </c>
      <c r="M919" s="147">
        <f t="shared" si="84"/>
        <v>1</v>
      </c>
      <c r="N919" s="141"/>
      <c r="O919" s="141"/>
      <c r="P919" s="141"/>
    </row>
    <row r="920" spans="1:16" x14ac:dyDescent="0.3">
      <c r="A920" s="19" t="s">
        <v>7</v>
      </c>
      <c r="B920" s="20">
        <v>61</v>
      </c>
      <c r="C920" s="21">
        <v>2.8</v>
      </c>
      <c r="D920" s="20">
        <v>9</v>
      </c>
      <c r="E920" s="123"/>
      <c r="G920" s="69" t="s">
        <v>265</v>
      </c>
      <c r="H920" s="86">
        <f>_xll.NetOutputPrediction(NTLP_VP162EF9971C4F05E0, "DG8A81A22", "VP162EF9971C4F05E0", APZ!$A$3:$E$3, A920:E920)</f>
        <v>-0.99576920746061293</v>
      </c>
      <c r="J920" s="138">
        <v>-1</v>
      </c>
      <c r="K920" s="138">
        <f t="shared" si="85"/>
        <v>-0.99576920746061293</v>
      </c>
      <c r="L920" s="146">
        <f t="shared" si="83"/>
        <v>-4.2307925393870738E-3</v>
      </c>
      <c r="M920" s="147">
        <f t="shared" si="84"/>
        <v>1</v>
      </c>
      <c r="N920" s="141"/>
      <c r="O920" s="141"/>
      <c r="P920" s="141"/>
    </row>
    <row r="921" spans="1:16" x14ac:dyDescent="0.3">
      <c r="A921" s="19" t="s">
        <v>7</v>
      </c>
      <c r="B921" s="20">
        <v>61</v>
      </c>
      <c r="C921" s="21">
        <v>2.8</v>
      </c>
      <c r="D921" s="20">
        <v>0</v>
      </c>
      <c r="E921" s="123"/>
      <c r="G921" s="69" t="s">
        <v>265</v>
      </c>
      <c r="H921" s="86">
        <f>_xll.NetOutputPrediction(NTLP_VP162EF9971C4F05E0, "DG8A81A22", "VP162EF9971C4F05E0", APZ!$A$3:$E$3, A921:E921)</f>
        <v>0.93553065918384259</v>
      </c>
      <c r="J921" s="138">
        <v>2.4938331324631373</v>
      </c>
      <c r="K921" s="138">
        <f t="shared" si="85"/>
        <v>2.8</v>
      </c>
      <c r="L921" s="146">
        <f t="shared" si="83"/>
        <v>-0.30616686753686251</v>
      </c>
      <c r="M921" s="147">
        <f t="shared" si="84"/>
        <v>1</v>
      </c>
      <c r="N921" s="141"/>
      <c r="O921" s="141"/>
      <c r="P921" s="141"/>
    </row>
    <row r="922" spans="1:16" x14ac:dyDescent="0.3">
      <c r="A922" s="19" t="s">
        <v>7</v>
      </c>
      <c r="B922" s="20">
        <v>61</v>
      </c>
      <c r="C922" s="21">
        <v>2.8</v>
      </c>
      <c r="D922" s="20">
        <v>0.5</v>
      </c>
      <c r="E922" s="123"/>
      <c r="G922" s="69" t="s">
        <v>265</v>
      </c>
      <c r="H922" s="86">
        <f>_xll.NetOutputPrediction(NTLP_VP162EF9971C4F05E0, "DG8A81A22", "VP162EF9971C4F05E0", APZ!$A$3:$E$3, A922:E922)</f>
        <v>0.93553065918382727</v>
      </c>
      <c r="J922" s="138">
        <v>2.6382309020866219</v>
      </c>
      <c r="K922" s="138">
        <f t="shared" si="85"/>
        <v>2.7999999999999567</v>
      </c>
      <c r="L922" s="146">
        <f t="shared" si="83"/>
        <v>-0.16176909791333483</v>
      </c>
      <c r="M922" s="147">
        <f t="shared" si="84"/>
        <v>1</v>
      </c>
      <c r="N922" s="141"/>
      <c r="O922" s="141"/>
      <c r="P922" s="141"/>
    </row>
    <row r="923" spans="1:16" x14ac:dyDescent="0.3">
      <c r="A923" s="19" t="s">
        <v>7</v>
      </c>
      <c r="B923" s="20">
        <v>61</v>
      </c>
      <c r="C923" s="21">
        <v>2.8</v>
      </c>
      <c r="D923" s="20">
        <v>1.5</v>
      </c>
      <c r="E923" s="123"/>
      <c r="G923" s="69" t="s">
        <v>265</v>
      </c>
      <c r="H923" s="86">
        <f>_xll.NetOutputPrediction(NTLP_VP162EF9971C4F05E0, "DG8A81A22", "VP162EF9971C4F05E0", APZ!$A$3:$E$3, A923:E923)</f>
        <v>0.93553065918063538</v>
      </c>
      <c r="J923" s="138">
        <v>2.7057344677210242</v>
      </c>
      <c r="K923" s="138">
        <f t="shared" si="85"/>
        <v>2.7999999999910195</v>
      </c>
      <c r="L923" s="146">
        <f t="shared" si="83"/>
        <v>-9.4265532269995234E-2</v>
      </c>
      <c r="M923" s="147">
        <f t="shared" si="84"/>
        <v>1</v>
      </c>
      <c r="N923" s="141"/>
      <c r="O923" s="141"/>
      <c r="P923" s="141"/>
    </row>
    <row r="924" spans="1:16" x14ac:dyDescent="0.3">
      <c r="A924" s="19" t="s">
        <v>7</v>
      </c>
      <c r="B924" s="20">
        <v>61</v>
      </c>
      <c r="C924" s="21">
        <v>2.8</v>
      </c>
      <c r="D924" s="20">
        <v>2.5</v>
      </c>
      <c r="E924" s="123"/>
      <c r="G924" s="69" t="s">
        <v>265</v>
      </c>
      <c r="H924" s="86">
        <f>_xll.NetOutputPrediction(NTLP_VP162EF9971C4F05E0, "DG8A81A22", "VP162EF9971C4F05E0", APZ!$A$3:$E$3, A924:E924)</f>
        <v>0.93553005357489183</v>
      </c>
      <c r="J924" s="138">
        <v>2.817741873407456</v>
      </c>
      <c r="K924" s="138">
        <f t="shared" si="85"/>
        <v>2.7999983042949377</v>
      </c>
      <c r="L924" s="146">
        <f t="shared" si="83"/>
        <v>1.7743569112518287E-2</v>
      </c>
      <c r="M924" s="147">
        <f t="shared" si="84"/>
        <v>1</v>
      </c>
      <c r="N924" s="141"/>
      <c r="O924" s="141"/>
      <c r="P924" s="141"/>
    </row>
    <row r="925" spans="1:16" x14ac:dyDescent="0.3">
      <c r="A925" s="19" t="s">
        <v>7</v>
      </c>
      <c r="B925" s="20">
        <v>61</v>
      </c>
      <c r="C925" s="21">
        <v>2.8</v>
      </c>
      <c r="D925" s="20">
        <v>3.5</v>
      </c>
      <c r="E925" s="123"/>
      <c r="G925" s="69" t="s">
        <v>265</v>
      </c>
      <c r="H925" s="86">
        <f>_xll.NetOutputPrediction(NTLP_VP162EF9971C4F05E0, "DG8A81A22", "VP162EF9971C4F05E0", APZ!$A$3:$E$3, A925:E925)</f>
        <v>0.83956821752415944</v>
      </c>
      <c r="J925" s="138">
        <v>2.2950404635726231</v>
      </c>
      <c r="K925" s="138">
        <f t="shared" si="85"/>
        <v>2.5313051633528869</v>
      </c>
      <c r="L925" s="146">
        <f t="shared" si="83"/>
        <v>-0.23626469978026376</v>
      </c>
      <c r="M925" s="147">
        <f t="shared" si="84"/>
        <v>1</v>
      </c>
      <c r="N925" s="141"/>
      <c r="O925" s="141"/>
      <c r="P925" s="141"/>
    </row>
    <row r="926" spans="1:16" x14ac:dyDescent="0.3">
      <c r="A926" s="19" t="s">
        <v>7</v>
      </c>
      <c r="B926" s="20">
        <v>61</v>
      </c>
      <c r="C926" s="21">
        <v>2.8</v>
      </c>
      <c r="D926" s="20">
        <v>5</v>
      </c>
      <c r="E926" s="123"/>
      <c r="G926" s="69" t="s">
        <v>265</v>
      </c>
      <c r="H926" s="86">
        <f>_xll.NetOutputPrediction(NTLP_VP162EF9971C4F05E0, "DG8A81A22", "VP162EF9971C4F05E0", APZ!$A$3:$E$3, A926:E926)</f>
        <v>-0.37067664738196315</v>
      </c>
      <c r="J926" s="138">
        <v>0</v>
      </c>
      <c r="K926" s="138">
        <f t="shared" si="85"/>
        <v>-0.37067664738196315</v>
      </c>
      <c r="L926" s="146">
        <f t="shared" si="83"/>
        <v>0.37067664738196315</v>
      </c>
      <c r="M926" s="147">
        <f t="shared" si="84"/>
        <v>1</v>
      </c>
      <c r="N926" s="141"/>
      <c r="O926" s="141"/>
      <c r="P926" s="141"/>
    </row>
    <row r="927" spans="1:16" x14ac:dyDescent="0.3">
      <c r="A927" s="19" t="s">
        <v>7</v>
      </c>
      <c r="B927" s="20">
        <v>61</v>
      </c>
      <c r="C927" s="21">
        <v>2.8</v>
      </c>
      <c r="D927" s="20">
        <v>7</v>
      </c>
      <c r="E927" s="123"/>
      <c r="G927" s="69" t="s">
        <v>265</v>
      </c>
      <c r="H927" s="86">
        <f>_xll.NetOutputPrediction(NTLP_VP162EF9971C4F05E0, "DG8A81A22", "VP162EF9971C4F05E0", APZ!$A$3:$E$3, A927:E927)</f>
        <v>-0.9197082246769791</v>
      </c>
      <c r="J927" s="138">
        <v>-1</v>
      </c>
      <c r="K927" s="138">
        <f t="shared" si="85"/>
        <v>-0.9197082246769791</v>
      </c>
      <c r="L927" s="146">
        <f t="shared" si="83"/>
        <v>-8.0291775323020897E-2</v>
      </c>
      <c r="M927" s="147">
        <f t="shared" si="84"/>
        <v>1</v>
      </c>
      <c r="N927" s="141"/>
      <c r="O927" s="141"/>
      <c r="P927" s="141"/>
    </row>
    <row r="928" spans="1:16" x14ac:dyDescent="0.3">
      <c r="A928" s="19" t="s">
        <v>7</v>
      </c>
      <c r="B928" s="20">
        <v>61</v>
      </c>
      <c r="C928" s="21">
        <v>2.8</v>
      </c>
      <c r="D928" s="20">
        <v>9</v>
      </c>
      <c r="E928" s="123"/>
      <c r="G928" s="69" t="s">
        <v>265</v>
      </c>
      <c r="H928" s="86">
        <f>_xll.NetOutputPrediction(NTLP_VP162EF9971C4F05E0, "DG8A81A22", "VP162EF9971C4F05E0", APZ!$A$3:$E$3, A928:E928)</f>
        <v>-0.99576920746061293</v>
      </c>
      <c r="J928" s="138">
        <v>-1</v>
      </c>
      <c r="K928" s="138">
        <f t="shared" si="85"/>
        <v>-0.99576920746061293</v>
      </c>
      <c r="L928" s="146">
        <f t="shared" si="83"/>
        <v>-4.2307925393870738E-3</v>
      </c>
      <c r="M928" s="147">
        <f t="shared" si="84"/>
        <v>1</v>
      </c>
      <c r="N928" s="141"/>
      <c r="O928" s="141"/>
      <c r="P928" s="141"/>
    </row>
    <row r="929" spans="1:16" x14ac:dyDescent="0.3">
      <c r="A929" s="19" t="s">
        <v>7</v>
      </c>
      <c r="B929" s="20">
        <v>67</v>
      </c>
      <c r="C929" s="21">
        <v>4.4000000000000004</v>
      </c>
      <c r="D929" s="20">
        <v>0</v>
      </c>
      <c r="E929" s="123"/>
      <c r="G929" s="69" t="s">
        <v>265</v>
      </c>
      <c r="H929" s="86">
        <f>_xll.NetOutputPrediction(NTLP_VP162EF9971C4F05E0, "DG8A81A22", "VP162EF9971C4F05E0", APZ!$A$3:$E$3, A929:E929)</f>
        <v>0.93553065916727829</v>
      </c>
      <c r="J929" s="142">
        <v>4.4972528447282896</v>
      </c>
      <c r="K929" s="142">
        <f>IF(H929&lt;=0,H929,((H929*C929)+($C$929-($H$929*$C$929))))</f>
        <v>4.4000000000000004</v>
      </c>
      <c r="L929" s="130">
        <f t="shared" ref="L929:L944" si="86">J929-K929</f>
        <v>9.7252844728289212E-2</v>
      </c>
      <c r="M929" s="131">
        <f t="shared" ref="M929:M944" si="87">IF(L929&lt;-1,0,IF(L929&gt;0.5,0,1))</f>
        <v>1</v>
      </c>
      <c r="N929" s="131">
        <f>SUM(M929:M944)</f>
        <v>12</v>
      </c>
      <c r="O929" s="131">
        <f>COUNT(M929:M944)</f>
        <v>16</v>
      </c>
      <c r="P929" s="132">
        <f>N929/O929</f>
        <v>0.75</v>
      </c>
    </row>
    <row r="930" spans="1:16" x14ac:dyDescent="0.3">
      <c r="A930" s="19" t="s">
        <v>7</v>
      </c>
      <c r="B930" s="20">
        <v>67</v>
      </c>
      <c r="C930" s="21">
        <v>4.4000000000000004</v>
      </c>
      <c r="D930" s="20">
        <v>0.5</v>
      </c>
      <c r="E930" s="123"/>
      <c r="G930" s="69" t="s">
        <v>265</v>
      </c>
      <c r="H930" s="86">
        <f>_xll.NetOutputPrediction(NTLP_VP162EF9971C4F05E0, "DG8A81A22", "VP162EF9971C4F05E0", APZ!$A$3:$E$3, A930:E930)</f>
        <v>0.93553065910749322</v>
      </c>
      <c r="J930" s="142">
        <v>4.0607799220937508</v>
      </c>
      <c r="K930" s="142">
        <f t="shared" ref="K930:K944" si="88">IF(H930&lt;=0,H930,((H930*C930)+($C$929-($H$929*$C$929))))</f>
        <v>4.3999999997369459</v>
      </c>
      <c r="L930" s="130">
        <f t="shared" si="86"/>
        <v>-0.33922007764319506</v>
      </c>
      <c r="M930" s="131">
        <f t="shared" si="87"/>
        <v>1</v>
      </c>
      <c r="N930" s="133"/>
      <c r="O930" s="133"/>
      <c r="P930" s="133"/>
    </row>
    <row r="931" spans="1:16" x14ac:dyDescent="0.3">
      <c r="A931" s="19" t="s">
        <v>7</v>
      </c>
      <c r="B931" s="20">
        <v>67</v>
      </c>
      <c r="C931" s="21">
        <v>4.4000000000000004</v>
      </c>
      <c r="D931" s="20">
        <v>1.5</v>
      </c>
      <c r="E931" s="123"/>
      <c r="G931" s="69" t="s">
        <v>265</v>
      </c>
      <c r="H931" s="86">
        <f>_xll.NetOutputPrediction(NTLP_VP162EF9971C4F05E0, "DG8A81A22", "VP162EF9971C4F05E0", APZ!$A$3:$E$3, A931:E931)</f>
        <v>0.9355306359820299</v>
      </c>
      <c r="J931" s="142">
        <v>4.2004499565406315</v>
      </c>
      <c r="K931" s="142">
        <f t="shared" si="88"/>
        <v>4.399999897984908</v>
      </c>
      <c r="L931" s="130">
        <f t="shared" si="86"/>
        <v>-0.19954994144427651</v>
      </c>
      <c r="M931" s="131">
        <f t="shared" si="87"/>
        <v>1</v>
      </c>
      <c r="N931" s="133"/>
      <c r="O931" s="133"/>
      <c r="P931" s="133"/>
    </row>
    <row r="932" spans="1:16" x14ac:dyDescent="0.3">
      <c r="A932" s="19" t="s">
        <v>7</v>
      </c>
      <c r="B932" s="20">
        <v>67</v>
      </c>
      <c r="C932" s="21">
        <v>4.4000000000000004</v>
      </c>
      <c r="D932" s="20">
        <v>2.5</v>
      </c>
      <c r="E932" s="123"/>
      <c r="G932" s="69" t="s">
        <v>265</v>
      </c>
      <c r="H932" s="86">
        <f>_xll.NetOutputPrediction(NTLP_VP162EF9971C4F05E0, "DG8A81A22", "VP162EF9971C4F05E0", APZ!$A$3:$E$3, A932:E932)</f>
        <v>0.92788785215706104</v>
      </c>
      <c r="J932" s="142">
        <v>3.1699243915188187</v>
      </c>
      <c r="K932" s="142">
        <f t="shared" si="88"/>
        <v>4.3663716491550444</v>
      </c>
      <c r="L932" s="130">
        <f t="shared" si="86"/>
        <v>-1.1964472576362257</v>
      </c>
      <c r="M932" s="131">
        <f t="shared" si="87"/>
        <v>0</v>
      </c>
      <c r="N932" s="133"/>
      <c r="O932" s="133"/>
      <c r="P932" s="133"/>
    </row>
    <row r="933" spans="1:16" x14ac:dyDescent="0.3">
      <c r="A933" s="19" t="s">
        <v>7</v>
      </c>
      <c r="B933" s="20">
        <v>67</v>
      </c>
      <c r="C933" s="21">
        <v>4.4000000000000004</v>
      </c>
      <c r="D933" s="20">
        <v>3.5</v>
      </c>
      <c r="E933" s="123"/>
      <c r="G933" s="69" t="s">
        <v>265</v>
      </c>
      <c r="H933" s="86">
        <f>_xll.NetOutputPrediction(NTLP_VP162EF9971C4F05E0, "DG8A81A22", "VP162EF9971C4F05E0", APZ!$A$3:$E$3, A933:E933)</f>
        <v>-0.88141152844219084</v>
      </c>
      <c r="J933" s="142">
        <v>1.6928031367991561</v>
      </c>
      <c r="K933" s="142">
        <f t="shared" si="88"/>
        <v>-0.88141152844219084</v>
      </c>
      <c r="L933" s="130">
        <f t="shared" si="86"/>
        <v>2.5742146652413469</v>
      </c>
      <c r="M933" s="131">
        <f t="shared" si="87"/>
        <v>0</v>
      </c>
      <c r="N933" s="133"/>
      <c r="O933" s="133"/>
      <c r="P933" s="133"/>
    </row>
    <row r="934" spans="1:16" x14ac:dyDescent="0.3">
      <c r="A934" s="19" t="s">
        <v>7</v>
      </c>
      <c r="B934" s="20">
        <v>67</v>
      </c>
      <c r="C934" s="21">
        <v>4.4000000000000004</v>
      </c>
      <c r="D934" s="20">
        <v>5</v>
      </c>
      <c r="E934" s="123"/>
      <c r="G934" s="69" t="s">
        <v>265</v>
      </c>
      <c r="H934" s="86">
        <f>_xll.NetOutputPrediction(NTLP_VP162EF9971C4F05E0, "DG8A81A22", "VP162EF9971C4F05E0", APZ!$A$3:$E$3, A934:E934)</f>
        <v>-0.9965081314076536</v>
      </c>
      <c r="J934" s="142">
        <v>-1</v>
      </c>
      <c r="K934" s="142">
        <f t="shared" si="88"/>
        <v>-0.9965081314076536</v>
      </c>
      <c r="L934" s="130">
        <f t="shared" si="86"/>
        <v>-3.4918685923464032E-3</v>
      </c>
      <c r="M934" s="131">
        <f t="shared" si="87"/>
        <v>1</v>
      </c>
      <c r="N934" s="133"/>
      <c r="O934" s="133"/>
      <c r="P934" s="133"/>
    </row>
    <row r="935" spans="1:16" x14ac:dyDescent="0.3">
      <c r="A935" s="19" t="s">
        <v>7</v>
      </c>
      <c r="B935" s="20">
        <v>67</v>
      </c>
      <c r="C935" s="21">
        <v>4.4000000000000004</v>
      </c>
      <c r="D935" s="20">
        <v>7</v>
      </c>
      <c r="E935" s="123"/>
      <c r="G935" s="69" t="s">
        <v>265</v>
      </c>
      <c r="H935" s="86">
        <f>_xll.NetOutputPrediction(NTLP_VP162EF9971C4F05E0, "DG8A81A22", "VP162EF9971C4F05E0", APZ!$A$3:$E$3, A935:E935)</f>
        <v>-0.99682708480116622</v>
      </c>
      <c r="J935" s="142">
        <v>-1</v>
      </c>
      <c r="K935" s="142">
        <f t="shared" si="88"/>
        <v>-0.99682708480116622</v>
      </c>
      <c r="L935" s="130">
        <f t="shared" si="86"/>
        <v>-3.1729151988337811E-3</v>
      </c>
      <c r="M935" s="131">
        <f t="shared" si="87"/>
        <v>1</v>
      </c>
      <c r="N935" s="133"/>
      <c r="O935" s="133"/>
      <c r="P935" s="133"/>
    </row>
    <row r="936" spans="1:16" x14ac:dyDescent="0.3">
      <c r="A936" s="19" t="s">
        <v>7</v>
      </c>
      <c r="B936" s="20">
        <v>67</v>
      </c>
      <c r="C936" s="21">
        <v>4.4000000000000004</v>
      </c>
      <c r="D936" s="20">
        <v>9</v>
      </c>
      <c r="E936" s="123"/>
      <c r="G936" s="69" t="s">
        <v>265</v>
      </c>
      <c r="H936" s="86">
        <f>_xll.NetOutputPrediction(NTLP_VP162EF9971C4F05E0, "DG8A81A22", "VP162EF9971C4F05E0", APZ!$A$3:$E$3, A936:E936)</f>
        <v>-0.99683553101838884</v>
      </c>
      <c r="J936" s="142">
        <v>-1</v>
      </c>
      <c r="K936" s="142">
        <f t="shared" si="88"/>
        <v>-0.99683553101838884</v>
      </c>
      <c r="L936" s="130">
        <f t="shared" si="86"/>
        <v>-3.1644689816111571E-3</v>
      </c>
      <c r="M936" s="131">
        <f t="shared" si="87"/>
        <v>1</v>
      </c>
      <c r="N936" s="133"/>
      <c r="O936" s="133"/>
      <c r="P936" s="133"/>
    </row>
    <row r="937" spans="1:16" x14ac:dyDescent="0.3">
      <c r="A937" s="19" t="s">
        <v>7</v>
      </c>
      <c r="B937" s="20">
        <v>67</v>
      </c>
      <c r="C937" s="21">
        <v>4.4000000000000004</v>
      </c>
      <c r="D937" s="20">
        <v>0</v>
      </c>
      <c r="E937" s="123"/>
      <c r="G937" s="69" t="s">
        <v>265</v>
      </c>
      <c r="H937" s="86">
        <f>_xll.NetOutputPrediction(NTLP_VP162EF9971C4F05E0, "DG8A81A22", "VP162EF9971C4F05E0", APZ!$A$3:$E$3, A937:E937)</f>
        <v>0.93553065916727829</v>
      </c>
      <c r="J937" s="142">
        <v>4.1076722791016778</v>
      </c>
      <c r="K937" s="142">
        <f t="shared" si="88"/>
        <v>4.4000000000000004</v>
      </c>
      <c r="L937" s="130">
        <f t="shared" si="86"/>
        <v>-0.2923277208983226</v>
      </c>
      <c r="M937" s="131">
        <f t="shared" si="87"/>
        <v>1</v>
      </c>
      <c r="N937" s="133"/>
      <c r="O937" s="133"/>
      <c r="P937" s="133"/>
    </row>
    <row r="938" spans="1:16" x14ac:dyDescent="0.3">
      <c r="A938" s="19" t="s">
        <v>7</v>
      </c>
      <c r="B938" s="20">
        <v>67</v>
      </c>
      <c r="C938" s="21">
        <v>4.4000000000000004</v>
      </c>
      <c r="D938" s="20">
        <v>0.5</v>
      </c>
      <c r="E938" s="123"/>
      <c r="G938" s="69" t="s">
        <v>265</v>
      </c>
      <c r="H938" s="86">
        <f>_xll.NetOutputPrediction(NTLP_VP162EF9971C4F05E0, "DG8A81A22", "VP162EF9971C4F05E0", APZ!$A$3:$E$3, A938:E938)</f>
        <v>0.93553065910749322</v>
      </c>
      <c r="J938" s="142">
        <v>4.1076722791016778</v>
      </c>
      <c r="K938" s="142">
        <f t="shared" si="88"/>
        <v>4.3999999997369459</v>
      </c>
      <c r="L938" s="130">
        <f t="shared" si="86"/>
        <v>-0.29232772063526813</v>
      </c>
      <c r="M938" s="131">
        <f t="shared" si="87"/>
        <v>1</v>
      </c>
      <c r="N938" s="133"/>
      <c r="O938" s="133"/>
      <c r="P938" s="133"/>
    </row>
    <row r="939" spans="1:16" x14ac:dyDescent="0.3">
      <c r="A939" s="19" t="s">
        <v>7</v>
      </c>
      <c r="B939" s="20">
        <v>67</v>
      </c>
      <c r="C939" s="21">
        <v>4.4000000000000004</v>
      </c>
      <c r="D939" s="20">
        <v>1.5</v>
      </c>
      <c r="E939" s="123"/>
      <c r="G939" s="69" t="s">
        <v>265</v>
      </c>
      <c r="H939" s="86">
        <f>_xll.NetOutputPrediction(NTLP_VP162EF9971C4F05E0, "DG8A81A22", "VP162EF9971C4F05E0", APZ!$A$3:$E$3, A939:E939)</f>
        <v>0.9355306359820299</v>
      </c>
      <c r="J939" s="142">
        <v>4.5330934021073546</v>
      </c>
      <c r="K939" s="142">
        <f t="shared" si="88"/>
        <v>4.399999897984908</v>
      </c>
      <c r="L939" s="130">
        <f t="shared" si="86"/>
        <v>0.13309350412244658</v>
      </c>
      <c r="M939" s="131">
        <f t="shared" si="87"/>
        <v>1</v>
      </c>
      <c r="N939" s="133"/>
      <c r="O939" s="133"/>
      <c r="P939" s="133"/>
    </row>
    <row r="940" spans="1:16" x14ac:dyDescent="0.3">
      <c r="A940" s="19" t="s">
        <v>7</v>
      </c>
      <c r="B940" s="20">
        <v>67</v>
      </c>
      <c r="C940" s="21">
        <v>4.4000000000000004</v>
      </c>
      <c r="D940" s="20">
        <v>3</v>
      </c>
      <c r="E940" s="123"/>
      <c r="G940" s="69" t="s">
        <v>265</v>
      </c>
      <c r="H940" s="86">
        <f>_xll.NetOutputPrediction(NTLP_VP162EF9971C4F05E0, "DG8A81A22", "VP162EF9971C4F05E0", APZ!$A$3:$E$3, A940:E940)</f>
        <v>-0.21634300851307042</v>
      </c>
      <c r="J940" s="142">
        <v>1.6928031367991561</v>
      </c>
      <c r="K940" s="142">
        <f t="shared" si="88"/>
        <v>-0.21634300851307042</v>
      </c>
      <c r="L940" s="130">
        <f t="shared" si="86"/>
        <v>1.9091461453122265</v>
      </c>
      <c r="M940" s="131">
        <f t="shared" si="87"/>
        <v>0</v>
      </c>
      <c r="N940" s="133"/>
      <c r="O940" s="133"/>
      <c r="P940" s="133"/>
    </row>
    <row r="941" spans="1:16" x14ac:dyDescent="0.3">
      <c r="A941" s="19" t="s">
        <v>7</v>
      </c>
      <c r="B941" s="20">
        <v>67</v>
      </c>
      <c r="C941" s="21">
        <v>4.4000000000000004</v>
      </c>
      <c r="D941" s="20">
        <v>3.5</v>
      </c>
      <c r="E941" s="123"/>
      <c r="G941" s="69" t="s">
        <v>265</v>
      </c>
      <c r="H941" s="86">
        <f>_xll.NetOutputPrediction(NTLP_VP162EF9971C4F05E0, "DG8A81A22", "VP162EF9971C4F05E0", APZ!$A$3:$E$3, A941:E941)</f>
        <v>-0.88141152844219084</v>
      </c>
      <c r="J941" s="142">
        <v>0.4</v>
      </c>
      <c r="K941" s="142">
        <f t="shared" si="88"/>
        <v>-0.88141152844219084</v>
      </c>
      <c r="L941" s="130">
        <f t="shared" si="86"/>
        <v>1.2814115284421908</v>
      </c>
      <c r="M941" s="131">
        <f t="shared" si="87"/>
        <v>0</v>
      </c>
      <c r="N941" s="133"/>
      <c r="O941" s="133"/>
      <c r="P941" s="133"/>
    </row>
    <row r="942" spans="1:16" x14ac:dyDescent="0.3">
      <c r="A942" s="19" t="s">
        <v>7</v>
      </c>
      <c r="B942" s="20">
        <v>67</v>
      </c>
      <c r="C942" s="21">
        <v>4.4000000000000004</v>
      </c>
      <c r="D942" s="20">
        <v>5</v>
      </c>
      <c r="E942" s="123"/>
      <c r="G942" s="69" t="s">
        <v>265</v>
      </c>
      <c r="H942" s="86">
        <f>_xll.NetOutputPrediction(NTLP_VP162EF9971C4F05E0, "DG8A81A22", "VP162EF9971C4F05E0", APZ!$A$3:$E$3, A942:E942)</f>
        <v>-0.9965081314076536</v>
      </c>
      <c r="J942" s="142">
        <v>-1</v>
      </c>
      <c r="K942" s="142">
        <f t="shared" si="88"/>
        <v>-0.9965081314076536</v>
      </c>
      <c r="L942" s="130">
        <f t="shared" si="86"/>
        <v>-3.4918685923464032E-3</v>
      </c>
      <c r="M942" s="131">
        <f t="shared" si="87"/>
        <v>1</v>
      </c>
      <c r="N942" s="133"/>
      <c r="O942" s="133"/>
      <c r="P942" s="133"/>
    </row>
    <row r="943" spans="1:16" x14ac:dyDescent="0.3">
      <c r="A943" s="19" t="s">
        <v>7</v>
      </c>
      <c r="B943" s="20">
        <v>67</v>
      </c>
      <c r="C943" s="21">
        <v>4.4000000000000004</v>
      </c>
      <c r="D943" s="20">
        <v>7</v>
      </c>
      <c r="E943" s="123"/>
      <c r="G943" s="69" t="s">
        <v>265</v>
      </c>
      <c r="H943" s="86">
        <f>_xll.NetOutputPrediction(NTLP_VP162EF9971C4F05E0, "DG8A81A22", "VP162EF9971C4F05E0", APZ!$A$3:$E$3, A943:E943)</f>
        <v>-0.99682708480116622</v>
      </c>
      <c r="J943" s="142">
        <v>-1</v>
      </c>
      <c r="K943" s="142">
        <f t="shared" si="88"/>
        <v>-0.99682708480116622</v>
      </c>
      <c r="L943" s="130">
        <f t="shared" si="86"/>
        <v>-3.1729151988337811E-3</v>
      </c>
      <c r="M943" s="131">
        <f t="shared" si="87"/>
        <v>1</v>
      </c>
      <c r="N943" s="133"/>
      <c r="O943" s="133"/>
      <c r="P943" s="133"/>
    </row>
    <row r="944" spans="1:16" x14ac:dyDescent="0.3">
      <c r="A944" s="19" t="s">
        <v>7</v>
      </c>
      <c r="B944" s="20">
        <v>67</v>
      </c>
      <c r="C944" s="21">
        <v>4.4000000000000004</v>
      </c>
      <c r="D944" s="20">
        <v>9</v>
      </c>
      <c r="E944" s="123"/>
      <c r="G944" s="69" t="s">
        <v>265</v>
      </c>
      <c r="H944" s="86">
        <f>_xll.NetOutputPrediction(NTLP_VP162EF9971C4F05E0, "DG8A81A22", "VP162EF9971C4F05E0", APZ!$A$3:$E$3, A944:E944)</f>
        <v>-0.99683553101838884</v>
      </c>
      <c r="J944" s="142">
        <v>-1</v>
      </c>
      <c r="K944" s="142">
        <f t="shared" si="88"/>
        <v>-0.99683553101838884</v>
      </c>
      <c r="L944" s="130">
        <f t="shared" si="86"/>
        <v>-3.1644689816111571E-3</v>
      </c>
      <c r="M944" s="131">
        <f t="shared" si="87"/>
        <v>1</v>
      </c>
      <c r="N944" s="133"/>
      <c r="O944" s="133"/>
      <c r="P944" s="133"/>
    </row>
    <row r="945" spans="1:16" x14ac:dyDescent="0.3">
      <c r="A945" s="19" t="s">
        <v>7</v>
      </c>
      <c r="B945" s="20">
        <v>67</v>
      </c>
      <c r="C945" s="21">
        <v>2.8</v>
      </c>
      <c r="D945" s="20">
        <v>0</v>
      </c>
      <c r="E945" s="123"/>
      <c r="G945" s="69" t="s">
        <v>265</v>
      </c>
      <c r="H945" s="86">
        <f>_xll.NetOutputPrediction(NTLP_VP162EF9971C4F05E0, "DG8A81A22", "VP162EF9971C4F05E0", APZ!$A$3:$E$3, A945:E945)</f>
        <v>0.93553065871284291</v>
      </c>
      <c r="J945" s="138">
        <v>2.8858235294853212</v>
      </c>
      <c r="K945" s="138">
        <f>IF(H945&lt;=0,H945,((H945*C945)+($C$945-($H$945*$C$945))))</f>
        <v>2.8</v>
      </c>
      <c r="L945" s="146">
        <f t="shared" ref="L945:L960" si="89">J945-K945</f>
        <v>8.5823529485321348E-2</v>
      </c>
      <c r="M945" s="147">
        <f t="shared" ref="M945:M960" si="90">IF(L945&lt;-1,0,IF(L945&gt;0.5,0,1))</f>
        <v>1</v>
      </c>
      <c r="N945" s="147">
        <f>SUM(M945:M960)</f>
        <v>15</v>
      </c>
      <c r="O945" s="147">
        <f>COUNT(M945:M960)</f>
        <v>16</v>
      </c>
      <c r="P945" s="148">
        <f>N945/O945</f>
        <v>0.9375</v>
      </c>
    </row>
    <row r="946" spans="1:16" x14ac:dyDescent="0.3">
      <c r="A946" s="19" t="s">
        <v>7</v>
      </c>
      <c r="B946" s="20">
        <v>67</v>
      </c>
      <c r="C946" s="21">
        <v>2.8</v>
      </c>
      <c r="D946" s="20">
        <v>0.5</v>
      </c>
      <c r="E946" s="123"/>
      <c r="G946" s="69" t="s">
        <v>265</v>
      </c>
      <c r="H946" s="86">
        <f>_xll.NetOutputPrediction(NTLP_VP162EF9971C4F05E0, "DG8A81A22", "VP162EF9971C4F05E0", APZ!$A$3:$E$3, A946:E946)</f>
        <v>0.93553065672605462</v>
      </c>
      <c r="J946" s="138">
        <v>3.1699243915188187</v>
      </c>
      <c r="K946" s="138">
        <f t="shared" ref="K946:K960" si="91">IF(H946&lt;=0,H946,((H946*C946)+($C$945-($H$945*$C$945))))</f>
        <v>2.7999999944369929</v>
      </c>
      <c r="L946" s="146">
        <f t="shared" si="89"/>
        <v>0.36992439708182578</v>
      </c>
      <c r="M946" s="147">
        <f t="shared" si="90"/>
        <v>1</v>
      </c>
      <c r="N946" s="141"/>
      <c r="O946" s="141"/>
      <c r="P946" s="141"/>
    </row>
    <row r="947" spans="1:16" x14ac:dyDescent="0.3">
      <c r="A947" s="19" t="s">
        <v>7</v>
      </c>
      <c r="B947" s="20">
        <v>67</v>
      </c>
      <c r="C947" s="21">
        <v>2.8</v>
      </c>
      <c r="D947" s="20">
        <v>1.5</v>
      </c>
      <c r="E947" s="123"/>
      <c r="G947" s="69" t="s">
        <v>265</v>
      </c>
      <c r="H947" s="86">
        <f>_xll.NetOutputPrediction(NTLP_VP162EF9971C4F05E0, "DG8A81A22", "VP162EF9971C4F05E0", APZ!$A$3:$E$3, A947:E947)</f>
        <v>0.93552934690145206</v>
      </c>
      <c r="J947" s="138">
        <v>2.6382309020866219</v>
      </c>
      <c r="K947" s="138">
        <f t="shared" si="91"/>
        <v>2.7999963269281056</v>
      </c>
      <c r="L947" s="146">
        <f t="shared" si="89"/>
        <v>-0.16176542484148371</v>
      </c>
      <c r="M947" s="147">
        <f t="shared" si="90"/>
        <v>1</v>
      </c>
      <c r="N947" s="141"/>
      <c r="O947" s="141"/>
      <c r="P947" s="141"/>
    </row>
    <row r="948" spans="1:16" x14ac:dyDescent="0.3">
      <c r="A948" s="19" t="s">
        <v>7</v>
      </c>
      <c r="B948" s="20">
        <v>67</v>
      </c>
      <c r="C948" s="21">
        <v>2.8</v>
      </c>
      <c r="D948" s="20">
        <v>2.5</v>
      </c>
      <c r="E948" s="123"/>
      <c r="G948" s="69" t="s">
        <v>265</v>
      </c>
      <c r="H948" s="86">
        <f>_xll.NetOutputPrediction(NTLP_VP162EF9971C4F05E0, "DG8A81A22", "VP162EF9971C4F05E0", APZ!$A$3:$E$3, A948:E948)</f>
        <v>0.48242216411572858</v>
      </c>
      <c r="J948" s="138">
        <v>2.2097322704296398</v>
      </c>
      <c r="K948" s="138">
        <f t="shared" si="91"/>
        <v>1.5312962151280798</v>
      </c>
      <c r="L948" s="146">
        <f t="shared" si="89"/>
        <v>0.67843605530156004</v>
      </c>
      <c r="M948" s="147">
        <f t="shared" si="90"/>
        <v>0</v>
      </c>
      <c r="N948" s="141"/>
      <c r="O948" s="141"/>
      <c r="P948" s="141"/>
    </row>
    <row r="949" spans="1:16" x14ac:dyDescent="0.3">
      <c r="A949" s="19" t="s">
        <v>7</v>
      </c>
      <c r="B949" s="20">
        <v>67</v>
      </c>
      <c r="C949" s="21">
        <v>2.8</v>
      </c>
      <c r="D949" s="20">
        <v>3.5</v>
      </c>
      <c r="E949" s="123"/>
      <c r="G949" s="69" t="s">
        <v>265</v>
      </c>
      <c r="H949" s="86">
        <f>_xll.NetOutputPrediction(NTLP_VP162EF9971C4F05E0, "DG8A81A22", "VP162EF9971C4F05E0", APZ!$A$3:$E$3, A949:E949)</f>
        <v>-0.99358379230993055</v>
      </c>
      <c r="J949" s="138">
        <v>-1</v>
      </c>
      <c r="K949" s="138">
        <f t="shared" si="91"/>
        <v>-0.99358379230993055</v>
      </c>
      <c r="L949" s="146">
        <f t="shared" si="89"/>
        <v>-6.4162076900694531E-3</v>
      </c>
      <c r="M949" s="147">
        <f t="shared" si="90"/>
        <v>1</v>
      </c>
      <c r="N949" s="141"/>
      <c r="O949" s="141"/>
      <c r="P949" s="141"/>
    </row>
    <row r="950" spans="1:16" x14ac:dyDescent="0.3">
      <c r="A950" s="19" t="s">
        <v>7</v>
      </c>
      <c r="B950" s="20">
        <v>67</v>
      </c>
      <c r="C950" s="21">
        <v>2.8</v>
      </c>
      <c r="D950" s="20">
        <v>5</v>
      </c>
      <c r="E950" s="123"/>
      <c r="G950" s="69" t="s">
        <v>265</v>
      </c>
      <c r="H950" s="86">
        <f>_xll.NetOutputPrediction(NTLP_VP162EF9971C4F05E0, "DG8A81A22", "VP162EF9971C4F05E0", APZ!$A$3:$E$3, A950:E950)</f>
        <v>-0.99681566259251753</v>
      </c>
      <c r="J950" s="138">
        <v>-1</v>
      </c>
      <c r="K950" s="138">
        <f t="shared" si="91"/>
        <v>-0.99681566259251753</v>
      </c>
      <c r="L950" s="146">
        <f t="shared" si="89"/>
        <v>-3.1843374074824737E-3</v>
      </c>
      <c r="M950" s="147">
        <f t="shared" si="90"/>
        <v>1</v>
      </c>
      <c r="N950" s="141"/>
      <c r="O950" s="141"/>
      <c r="P950" s="141"/>
    </row>
    <row r="951" spans="1:16" x14ac:dyDescent="0.3">
      <c r="A951" s="19" t="s">
        <v>7</v>
      </c>
      <c r="B951" s="20">
        <v>67</v>
      </c>
      <c r="C951" s="21">
        <v>2.8</v>
      </c>
      <c r="D951" s="20">
        <v>7</v>
      </c>
      <c r="E951" s="123"/>
      <c r="G951" s="69" t="s">
        <v>265</v>
      </c>
      <c r="H951" s="86">
        <f>_xll.NetOutputPrediction(NTLP_VP162EF9971C4F05E0, "DG8A81A22", "VP162EF9971C4F05E0", APZ!$A$3:$E$3, A951:E951)</f>
        <v>-0.99683509087176536</v>
      </c>
      <c r="J951" s="138">
        <v>-1</v>
      </c>
      <c r="K951" s="138">
        <f t="shared" si="91"/>
        <v>-0.99683509087176536</v>
      </c>
      <c r="L951" s="146">
        <f t="shared" si="89"/>
        <v>-3.1649091282346387E-3</v>
      </c>
      <c r="M951" s="147">
        <f t="shared" si="90"/>
        <v>1</v>
      </c>
      <c r="N951" s="141"/>
      <c r="O951" s="141"/>
      <c r="P951" s="141"/>
    </row>
    <row r="952" spans="1:16" x14ac:dyDescent="0.3">
      <c r="A952" s="19" t="s">
        <v>7</v>
      </c>
      <c r="B952" s="20">
        <v>67</v>
      </c>
      <c r="C952" s="21">
        <v>2.8</v>
      </c>
      <c r="D952" s="20">
        <v>9</v>
      </c>
      <c r="E952" s="123"/>
      <c r="G952" s="69" t="s">
        <v>265</v>
      </c>
      <c r="H952" s="86">
        <f>_xll.NetOutputPrediction(NTLP_VP162EF9971C4F05E0, "DG8A81A22", "VP162EF9971C4F05E0", APZ!$A$3:$E$3, A952:E952)</f>
        <v>-0.99683615305192608</v>
      </c>
      <c r="J952" s="138">
        <v>-1</v>
      </c>
      <c r="K952" s="138">
        <f t="shared" si="91"/>
        <v>-0.99683615305192608</v>
      </c>
      <c r="L952" s="146">
        <f t="shared" si="89"/>
        <v>-3.1638469480739229E-3</v>
      </c>
      <c r="M952" s="147">
        <f t="shared" si="90"/>
        <v>1</v>
      </c>
      <c r="N952" s="141"/>
      <c r="O952" s="141"/>
      <c r="P952" s="141"/>
    </row>
    <row r="953" spans="1:16" x14ac:dyDescent="0.3">
      <c r="A953" s="19" t="s">
        <v>7</v>
      </c>
      <c r="B953" s="20">
        <v>67</v>
      </c>
      <c r="C953" s="21">
        <v>2.8</v>
      </c>
      <c r="D953" s="20">
        <v>0</v>
      </c>
      <c r="E953" s="123"/>
      <c r="G953" s="69" t="s">
        <v>265</v>
      </c>
      <c r="H953" s="86">
        <f>_xll.NetOutputPrediction(NTLP_VP162EF9971C4F05E0, "DG8A81A22", "VP162EF9971C4F05E0", APZ!$A$3:$E$3, A953:E953)</f>
        <v>0.93553065871284291</v>
      </c>
      <c r="J953" s="138">
        <v>2.817741873407456</v>
      </c>
      <c r="K953" s="138">
        <f t="shared" si="91"/>
        <v>2.8</v>
      </c>
      <c r="L953" s="146">
        <f t="shared" si="89"/>
        <v>1.7741873407456143E-2</v>
      </c>
      <c r="M953" s="147">
        <f t="shared" si="90"/>
        <v>1</v>
      </c>
      <c r="N953" s="141"/>
      <c r="O953" s="141"/>
      <c r="P953" s="141"/>
    </row>
    <row r="954" spans="1:16" x14ac:dyDescent="0.3">
      <c r="A954" s="19" t="s">
        <v>7</v>
      </c>
      <c r="B954" s="20">
        <v>67</v>
      </c>
      <c r="C954" s="21">
        <v>2.8</v>
      </c>
      <c r="D954" s="20">
        <v>0.5</v>
      </c>
      <c r="E954" s="123"/>
      <c r="G954" s="69" t="s">
        <v>265</v>
      </c>
      <c r="H954" s="86">
        <f>_xll.NetOutputPrediction(NTLP_VP162EF9971C4F05E0, "DG8A81A22", "VP162EF9971C4F05E0", APZ!$A$3:$E$3, A954:E954)</f>
        <v>0.93553065672605462</v>
      </c>
      <c r="J954" s="138">
        <v>2.2097322704296398</v>
      </c>
      <c r="K954" s="138">
        <f t="shared" si="91"/>
        <v>2.7999999944369929</v>
      </c>
      <c r="L954" s="146">
        <f t="shared" si="89"/>
        <v>-0.59026772400735306</v>
      </c>
      <c r="M954" s="147">
        <f t="shared" si="90"/>
        <v>1</v>
      </c>
      <c r="N954" s="141"/>
      <c r="O954" s="141"/>
      <c r="P954" s="141"/>
    </row>
    <row r="955" spans="1:16" x14ac:dyDescent="0.3">
      <c r="A955" s="19" t="s">
        <v>7</v>
      </c>
      <c r="B955" s="20">
        <v>67</v>
      </c>
      <c r="C955" s="21">
        <v>2.8</v>
      </c>
      <c r="D955" s="20">
        <v>1.5</v>
      </c>
      <c r="E955" s="123"/>
      <c r="G955" s="69" t="s">
        <v>265</v>
      </c>
      <c r="H955" s="86">
        <f>_xll.NetOutputPrediction(NTLP_VP162EF9971C4F05E0, "DG8A81A22", "VP162EF9971C4F05E0", APZ!$A$3:$E$3, A955:E955)</f>
        <v>0.93552934690145206</v>
      </c>
      <c r="J955" s="138">
        <v>2.7057344677210242</v>
      </c>
      <c r="K955" s="138">
        <f t="shared" si="91"/>
        <v>2.7999963269281056</v>
      </c>
      <c r="L955" s="146">
        <f t="shared" si="89"/>
        <v>-9.4261859207081411E-2</v>
      </c>
      <c r="M955" s="147">
        <f t="shared" si="90"/>
        <v>1</v>
      </c>
      <c r="N955" s="141"/>
      <c r="O955" s="141"/>
      <c r="P955" s="141"/>
    </row>
    <row r="956" spans="1:16" x14ac:dyDescent="0.3">
      <c r="A956" s="19" t="s">
        <v>7</v>
      </c>
      <c r="B956" s="20">
        <v>67</v>
      </c>
      <c r="C956" s="21">
        <v>2.8</v>
      </c>
      <c r="D956" s="20">
        <v>2.5</v>
      </c>
      <c r="E956" s="123"/>
      <c r="G956" s="69" t="s">
        <v>265</v>
      </c>
      <c r="H956" s="86">
        <f>_xll.NetOutputPrediction(NTLP_VP162EF9971C4F05E0, "DG8A81A22", "VP162EF9971C4F05E0", APZ!$A$3:$E$3, A956:E956)</f>
        <v>0.48242216411572858</v>
      </c>
      <c r="J956" s="138">
        <v>1.2156818820794937</v>
      </c>
      <c r="K956" s="138">
        <f t="shared" si="91"/>
        <v>1.5312962151280798</v>
      </c>
      <c r="L956" s="146">
        <f t="shared" si="89"/>
        <v>-0.3156143330485861</v>
      </c>
      <c r="M956" s="147">
        <f t="shared" si="90"/>
        <v>1</v>
      </c>
      <c r="N956" s="141"/>
      <c r="O956" s="141"/>
      <c r="P956" s="141"/>
    </row>
    <row r="957" spans="1:16" x14ac:dyDescent="0.3">
      <c r="A957" s="19" t="s">
        <v>7</v>
      </c>
      <c r="B957" s="20">
        <v>67</v>
      </c>
      <c r="C957" s="21">
        <v>2.8</v>
      </c>
      <c r="D957" s="20">
        <v>3.5</v>
      </c>
      <c r="E957" s="123"/>
      <c r="G957" s="69" t="s">
        <v>265</v>
      </c>
      <c r="H957" s="86">
        <f>_xll.NetOutputPrediction(NTLP_VP162EF9971C4F05E0, "DG8A81A22", "VP162EF9971C4F05E0", APZ!$A$3:$E$3, A957:E957)</f>
        <v>-0.99358379230993055</v>
      </c>
      <c r="J957" s="138">
        <v>-1</v>
      </c>
      <c r="K957" s="138">
        <f t="shared" si="91"/>
        <v>-0.99358379230993055</v>
      </c>
      <c r="L957" s="146">
        <f t="shared" si="89"/>
        <v>-6.4162076900694531E-3</v>
      </c>
      <c r="M957" s="147">
        <f t="shared" si="90"/>
        <v>1</v>
      </c>
      <c r="N957" s="141"/>
      <c r="O957" s="141"/>
      <c r="P957" s="141"/>
    </row>
    <row r="958" spans="1:16" x14ac:dyDescent="0.3">
      <c r="A958" s="19" t="s">
        <v>7</v>
      </c>
      <c r="B958" s="20">
        <v>67</v>
      </c>
      <c r="C958" s="21">
        <v>2.8</v>
      </c>
      <c r="D958" s="20">
        <v>5</v>
      </c>
      <c r="E958" s="123"/>
      <c r="G958" s="69" t="s">
        <v>265</v>
      </c>
      <c r="H958" s="86">
        <f>_xll.NetOutputPrediction(NTLP_VP162EF9971C4F05E0, "DG8A81A22", "VP162EF9971C4F05E0", APZ!$A$3:$E$3, A958:E958)</f>
        <v>-0.99681566259251753</v>
      </c>
      <c r="J958" s="138">
        <v>-1</v>
      </c>
      <c r="K958" s="138">
        <f t="shared" si="91"/>
        <v>-0.99681566259251753</v>
      </c>
      <c r="L958" s="146">
        <f t="shared" si="89"/>
        <v>-3.1843374074824737E-3</v>
      </c>
      <c r="M958" s="147">
        <f t="shared" si="90"/>
        <v>1</v>
      </c>
      <c r="N958" s="141"/>
      <c r="O958" s="141"/>
      <c r="P958" s="141"/>
    </row>
    <row r="959" spans="1:16" x14ac:dyDescent="0.3">
      <c r="A959" s="19" t="s">
        <v>7</v>
      </c>
      <c r="B959" s="20">
        <v>67</v>
      </c>
      <c r="C959" s="21">
        <v>2.8</v>
      </c>
      <c r="D959" s="20">
        <v>7</v>
      </c>
      <c r="E959" s="123"/>
      <c r="G959" s="69" t="s">
        <v>265</v>
      </c>
      <c r="H959" s="86">
        <f>_xll.NetOutputPrediction(NTLP_VP162EF9971C4F05E0, "DG8A81A22", "VP162EF9971C4F05E0", APZ!$A$3:$E$3, A959:E959)</f>
        <v>-0.99683509087176536</v>
      </c>
      <c r="J959" s="138">
        <v>-1</v>
      </c>
      <c r="K959" s="138">
        <f t="shared" si="91"/>
        <v>-0.99683509087176536</v>
      </c>
      <c r="L959" s="146">
        <f t="shared" si="89"/>
        <v>-3.1649091282346387E-3</v>
      </c>
      <c r="M959" s="147">
        <f t="shared" si="90"/>
        <v>1</v>
      </c>
      <c r="N959" s="141"/>
      <c r="O959" s="141"/>
      <c r="P959" s="141"/>
    </row>
    <row r="960" spans="1:16" x14ac:dyDescent="0.3">
      <c r="A960" s="19" t="s">
        <v>7</v>
      </c>
      <c r="B960" s="20">
        <v>67</v>
      </c>
      <c r="C960" s="21">
        <v>2.8</v>
      </c>
      <c r="D960" s="20">
        <v>9</v>
      </c>
      <c r="E960" s="123"/>
      <c r="G960" s="69" t="s">
        <v>265</v>
      </c>
      <c r="H960" s="86">
        <f>_xll.NetOutputPrediction(NTLP_VP162EF9971C4F05E0, "DG8A81A22", "VP162EF9971C4F05E0", APZ!$A$3:$E$3, A960:E960)</f>
        <v>-0.99683615305192608</v>
      </c>
      <c r="J960" s="138">
        <v>-1</v>
      </c>
      <c r="K960" s="138">
        <f t="shared" si="91"/>
        <v>-0.99683615305192608</v>
      </c>
      <c r="L960" s="146">
        <f t="shared" si="89"/>
        <v>-3.1638469480739229E-3</v>
      </c>
      <c r="M960" s="147">
        <f t="shared" si="90"/>
        <v>1</v>
      </c>
      <c r="N960" s="141"/>
      <c r="O960" s="141"/>
      <c r="P960" s="141"/>
    </row>
    <row r="961" spans="1:16" x14ac:dyDescent="0.3">
      <c r="A961" s="19" t="s">
        <v>7</v>
      </c>
      <c r="B961" s="20">
        <v>73</v>
      </c>
      <c r="C961" s="21">
        <v>4.4000000000000004</v>
      </c>
      <c r="D961" s="20">
        <v>0</v>
      </c>
      <c r="E961" s="123"/>
      <c r="G961" s="69" t="s">
        <v>265</v>
      </c>
      <c r="H961" s="86">
        <f>_xll.NetOutputPrediction(NTLP_VP162EF9971C4F05E0, "DG8A81A22", "VP162EF9971C4F05E0", APZ!$A$3:$E$3, A961:E961)</f>
        <v>0.93552788523255237</v>
      </c>
      <c r="J961" s="142">
        <v>4.0607799220937508</v>
      </c>
      <c r="K961" s="142">
        <f>IF(H961&lt;=0,H961,((H961*C961)+($C$961-($H$961*$C$961))))</f>
        <v>4.4000000000000004</v>
      </c>
      <c r="L961" s="130">
        <f t="shared" ref="L961:L976" si="92">J961-K961</f>
        <v>-0.33922007790624953</v>
      </c>
      <c r="M961" s="131">
        <f t="shared" ref="M961:M976" si="93">IF(L961&lt;-1,0,IF(L961&gt;0.5,0,1))</f>
        <v>1</v>
      </c>
      <c r="N961" s="131">
        <f>SUM(M961:M976)</f>
        <v>16</v>
      </c>
      <c r="O961" s="131">
        <f>COUNT(M961:M976)</f>
        <v>16</v>
      </c>
      <c r="P961" s="132">
        <f>N961/O961</f>
        <v>1</v>
      </c>
    </row>
    <row r="962" spans="1:16" x14ac:dyDescent="0.3">
      <c r="A962" s="19" t="s">
        <v>7</v>
      </c>
      <c r="B962" s="20">
        <v>73</v>
      </c>
      <c r="C962" s="21">
        <v>4.4000000000000004</v>
      </c>
      <c r="D962" s="20">
        <v>0.5</v>
      </c>
      <c r="E962" s="123"/>
      <c r="G962" s="69" t="s">
        <v>265</v>
      </c>
      <c r="H962" s="86">
        <f>_xll.NetOutputPrediction(NTLP_VP162EF9971C4F05E0, "DG8A81A22", "VP162EF9971C4F05E0", APZ!$A$3:$E$3, A962:E962)</f>
        <v>0.93552036868314015</v>
      </c>
      <c r="J962" s="142">
        <v>4.1076722791016778</v>
      </c>
      <c r="K962" s="142">
        <f t="shared" ref="K962:K976" si="94">IF(H962&lt;=0,H962,((H962*C962)+($C$961-($H$961*$C$961))))</f>
        <v>4.3999669271825868</v>
      </c>
      <c r="L962" s="130">
        <f t="shared" si="92"/>
        <v>-0.29229464808090899</v>
      </c>
      <c r="M962" s="131">
        <f t="shared" si="93"/>
        <v>1</v>
      </c>
      <c r="N962" s="133"/>
      <c r="O962" s="133"/>
      <c r="P962" s="133"/>
    </row>
    <row r="963" spans="1:16" x14ac:dyDescent="0.3">
      <c r="A963" s="19" t="s">
        <v>7</v>
      </c>
      <c r="B963" s="20">
        <v>73</v>
      </c>
      <c r="C963" s="21">
        <v>4.4000000000000004</v>
      </c>
      <c r="D963" s="20">
        <v>1.5</v>
      </c>
      <c r="E963" s="123"/>
      <c r="G963" s="69" t="s">
        <v>265</v>
      </c>
      <c r="H963" s="86">
        <f>_xll.NetOutputPrediction(NTLP_VP162EF9971C4F05E0, "DG8A81A22", "VP162EF9971C4F05E0", APZ!$A$3:$E$3, A963:E963)</f>
        <v>0.93306041592335398</v>
      </c>
      <c r="J963" s="142">
        <v>4.4972528447282896</v>
      </c>
      <c r="K963" s="142">
        <f t="shared" si="94"/>
        <v>4.3891431350395278</v>
      </c>
      <c r="L963" s="130">
        <f t="shared" si="92"/>
        <v>0.10810970968876177</v>
      </c>
      <c r="M963" s="131">
        <f t="shared" si="93"/>
        <v>1</v>
      </c>
      <c r="N963" s="133"/>
      <c r="O963" s="133"/>
      <c r="P963" s="133"/>
    </row>
    <row r="964" spans="1:16" x14ac:dyDescent="0.3">
      <c r="A964" s="19" t="s">
        <v>7</v>
      </c>
      <c r="B964" s="20">
        <v>73</v>
      </c>
      <c r="C964" s="21">
        <v>4.4000000000000004</v>
      </c>
      <c r="D964" s="20">
        <v>2.5</v>
      </c>
      <c r="E964" s="123"/>
      <c r="G964" s="69" t="s">
        <v>265</v>
      </c>
      <c r="H964" s="86">
        <f>_xll.NetOutputPrediction(NTLP_VP162EF9971C4F05E0, "DG8A81A22", "VP162EF9971C4F05E0", APZ!$A$3:$E$3, A964:E964)</f>
        <v>-0.97170389212477992</v>
      </c>
      <c r="J964" s="142">
        <v>-1</v>
      </c>
      <c r="K964" s="142">
        <f t="shared" si="94"/>
        <v>-0.97170389212477992</v>
      </c>
      <c r="L964" s="130">
        <f t="shared" si="92"/>
        <v>-2.8296107875220078E-2</v>
      </c>
      <c r="M964" s="131">
        <f t="shared" si="93"/>
        <v>1</v>
      </c>
      <c r="N964" s="133"/>
      <c r="O964" s="133"/>
      <c r="P964" s="133"/>
    </row>
    <row r="965" spans="1:16" x14ac:dyDescent="0.3">
      <c r="A965" s="19" t="s">
        <v>7</v>
      </c>
      <c r="B965" s="20">
        <v>73</v>
      </c>
      <c r="C965" s="21">
        <v>4.4000000000000004</v>
      </c>
      <c r="D965" s="20">
        <v>3.5</v>
      </c>
      <c r="E965" s="123"/>
      <c r="G965" s="69" t="s">
        <v>265</v>
      </c>
      <c r="H965" s="86">
        <f>_xll.NetOutputPrediction(NTLP_VP162EF9971C4F05E0, "DG8A81A22", "VP162EF9971C4F05E0", APZ!$A$3:$E$3, A965:E965)</f>
        <v>-0.9968307805766512</v>
      </c>
      <c r="J965" s="142">
        <v>-1</v>
      </c>
      <c r="K965" s="142">
        <f t="shared" si="94"/>
        <v>-0.9968307805766512</v>
      </c>
      <c r="L965" s="130">
        <f t="shared" si="92"/>
        <v>-3.1692194233488014E-3</v>
      </c>
      <c r="M965" s="131">
        <f t="shared" si="93"/>
        <v>1</v>
      </c>
      <c r="N965" s="133"/>
      <c r="O965" s="133"/>
      <c r="P965" s="133"/>
    </row>
    <row r="966" spans="1:16" x14ac:dyDescent="0.3">
      <c r="A966" s="19" t="s">
        <v>7</v>
      </c>
      <c r="B966" s="20">
        <v>73</v>
      </c>
      <c r="C966" s="21">
        <v>4.4000000000000004</v>
      </c>
      <c r="D966" s="20">
        <v>5</v>
      </c>
      <c r="E966" s="123"/>
      <c r="G966" s="69" t="s">
        <v>265</v>
      </c>
      <c r="H966" s="86">
        <f>_xll.NetOutputPrediction(NTLP_VP162EF9971C4F05E0, "DG8A81A22", "VP162EF9971C4F05E0", APZ!$A$3:$E$3, A966:E966)</f>
        <v>-0.99683620539413142</v>
      </c>
      <c r="J966" s="142">
        <v>-1</v>
      </c>
      <c r="K966" s="142">
        <f t="shared" si="94"/>
        <v>-0.99683620539413142</v>
      </c>
      <c r="L966" s="130">
        <f t="shared" si="92"/>
        <v>-3.1637946058685751E-3</v>
      </c>
      <c r="M966" s="131">
        <f t="shared" si="93"/>
        <v>1</v>
      </c>
      <c r="N966" s="133"/>
      <c r="O966" s="133"/>
      <c r="P966" s="133"/>
    </row>
    <row r="967" spans="1:16" x14ac:dyDescent="0.3">
      <c r="A967" s="19" t="s">
        <v>7</v>
      </c>
      <c r="B967" s="20">
        <v>73</v>
      </c>
      <c r="C967" s="21">
        <v>4.4000000000000004</v>
      </c>
      <c r="D967" s="20">
        <v>7</v>
      </c>
      <c r="E967" s="123"/>
      <c r="G967" s="69" t="s">
        <v>265</v>
      </c>
      <c r="H967" s="86">
        <f>_xll.NetOutputPrediction(NTLP_VP162EF9971C4F05E0, "DG8A81A22", "VP162EF9971C4F05E0", APZ!$A$3:$E$3, A967:E967)</f>
        <v>-0.99683632084019169</v>
      </c>
      <c r="J967" s="142">
        <v>-1</v>
      </c>
      <c r="K967" s="142">
        <f t="shared" si="94"/>
        <v>-0.99683632084019169</v>
      </c>
      <c r="L967" s="130">
        <f t="shared" si="92"/>
        <v>-3.1636791598083081E-3</v>
      </c>
      <c r="M967" s="131">
        <f t="shared" si="93"/>
        <v>1</v>
      </c>
      <c r="N967" s="133"/>
      <c r="O967" s="133"/>
      <c r="P967" s="133"/>
    </row>
    <row r="968" spans="1:16" x14ac:dyDescent="0.3">
      <c r="A968" s="19" t="s">
        <v>7</v>
      </c>
      <c r="B968" s="20">
        <v>73</v>
      </c>
      <c r="C968" s="21">
        <v>4.4000000000000004</v>
      </c>
      <c r="D968" s="20">
        <v>9</v>
      </c>
      <c r="E968" s="123"/>
      <c r="G968" s="69" t="s">
        <v>265</v>
      </c>
      <c r="H968" s="86">
        <f>_xll.NetOutputPrediction(NTLP_VP162EF9971C4F05E0, "DG8A81A22", "VP162EF9971C4F05E0", APZ!$A$3:$E$3, A968:E968)</f>
        <v>-0.99683634456979486</v>
      </c>
      <c r="J968" s="142">
        <v>-1</v>
      </c>
      <c r="K968" s="142">
        <f t="shared" si="94"/>
        <v>-0.99683634456979486</v>
      </c>
      <c r="L968" s="130">
        <f t="shared" si="92"/>
        <v>-3.1636554302051367E-3</v>
      </c>
      <c r="M968" s="131">
        <f t="shared" si="93"/>
        <v>1</v>
      </c>
      <c r="N968" s="133"/>
      <c r="O968" s="133"/>
      <c r="P968" s="133"/>
    </row>
    <row r="969" spans="1:16" x14ac:dyDescent="0.3">
      <c r="A969" s="19" t="s">
        <v>7</v>
      </c>
      <c r="B969" s="20">
        <v>73</v>
      </c>
      <c r="C969" s="21">
        <v>4.4000000000000004</v>
      </c>
      <c r="D969" s="20">
        <v>0</v>
      </c>
      <c r="E969" s="123"/>
      <c r="G969" s="69" t="s">
        <v>265</v>
      </c>
      <c r="H969" s="86">
        <f>_xll.NetOutputPrediction(NTLP_VP162EF9971C4F05E0, "DG8A81A22", "VP162EF9971C4F05E0", APZ!$A$3:$E$3, A969:E969)</f>
        <v>0.93552788523255237</v>
      </c>
      <c r="J969" s="142">
        <v>4.4972528447282896</v>
      </c>
      <c r="K969" s="142">
        <f t="shared" si="94"/>
        <v>4.4000000000000004</v>
      </c>
      <c r="L969" s="130">
        <f t="shared" si="92"/>
        <v>9.7252844728289212E-2</v>
      </c>
      <c r="M969" s="131">
        <f t="shared" si="93"/>
        <v>1</v>
      </c>
      <c r="N969" s="133"/>
      <c r="O969" s="133"/>
      <c r="P969" s="133"/>
    </row>
    <row r="970" spans="1:16" x14ac:dyDescent="0.3">
      <c r="A970" s="19" t="s">
        <v>7</v>
      </c>
      <c r="B970" s="20">
        <v>73</v>
      </c>
      <c r="C970" s="21">
        <v>4.4000000000000004</v>
      </c>
      <c r="D970" s="20">
        <v>0.5</v>
      </c>
      <c r="E970" s="123"/>
      <c r="G970" s="69" t="s">
        <v>265</v>
      </c>
      <c r="H970" s="86">
        <f>_xll.NetOutputPrediction(NTLP_VP162EF9971C4F05E0, "DG8A81A22", "VP162EF9971C4F05E0", APZ!$A$3:$E$3, A970:E970)</f>
        <v>0.93552036868314015</v>
      </c>
      <c r="J970" s="142">
        <v>4.4534924318681206</v>
      </c>
      <c r="K970" s="142">
        <f t="shared" si="94"/>
        <v>4.3999669271825868</v>
      </c>
      <c r="L970" s="130">
        <f t="shared" si="92"/>
        <v>5.3525504685533853E-2</v>
      </c>
      <c r="M970" s="131">
        <f t="shared" si="93"/>
        <v>1</v>
      </c>
      <c r="N970" s="133"/>
      <c r="O970" s="133"/>
      <c r="P970" s="133"/>
    </row>
    <row r="971" spans="1:16" x14ac:dyDescent="0.3">
      <c r="A971" s="19" t="s">
        <v>7</v>
      </c>
      <c r="B971" s="20">
        <v>73</v>
      </c>
      <c r="C971" s="21">
        <v>4.4000000000000004</v>
      </c>
      <c r="D971" s="20">
        <v>1.5</v>
      </c>
      <c r="E971" s="123"/>
      <c r="G971" s="69" t="s">
        <v>265</v>
      </c>
      <c r="H971" s="86">
        <f>_xll.NetOutputPrediction(NTLP_VP162EF9971C4F05E0, "DG8A81A22", "VP162EF9971C4F05E0", APZ!$A$3:$E$3, A971:E971)</f>
        <v>0.93306041592335398</v>
      </c>
      <c r="J971" s="142">
        <v>4.3917731411351753</v>
      </c>
      <c r="K971" s="142">
        <f t="shared" si="94"/>
        <v>4.3891431350395278</v>
      </c>
      <c r="L971" s="130">
        <f t="shared" si="92"/>
        <v>2.6300060956474525E-3</v>
      </c>
      <c r="M971" s="131">
        <f t="shared" si="93"/>
        <v>1</v>
      </c>
      <c r="N971" s="133"/>
      <c r="O971" s="133"/>
      <c r="P971" s="133"/>
    </row>
    <row r="972" spans="1:16" x14ac:dyDescent="0.3">
      <c r="A972" s="19" t="s">
        <v>7</v>
      </c>
      <c r="B972" s="20">
        <v>73</v>
      </c>
      <c r="C972" s="21">
        <v>4.4000000000000004</v>
      </c>
      <c r="D972" s="20">
        <v>2.5</v>
      </c>
      <c r="E972" s="123"/>
      <c r="G972" s="69" t="s">
        <v>265</v>
      </c>
      <c r="H972" s="86">
        <f>_xll.NetOutputPrediction(NTLP_VP162EF9971C4F05E0, "DG8A81A22", "VP162EF9971C4F05E0", APZ!$A$3:$E$3, A972:E972)</f>
        <v>-0.97170389212477992</v>
      </c>
      <c r="J972" s="142">
        <v>-1</v>
      </c>
      <c r="K972" s="142">
        <f t="shared" si="94"/>
        <v>-0.97170389212477992</v>
      </c>
      <c r="L972" s="130">
        <f t="shared" si="92"/>
        <v>-2.8296107875220078E-2</v>
      </c>
      <c r="M972" s="131">
        <f t="shared" si="93"/>
        <v>1</v>
      </c>
      <c r="N972" s="133"/>
      <c r="O972" s="133"/>
      <c r="P972" s="133"/>
    </row>
    <row r="973" spans="1:16" x14ac:dyDescent="0.3">
      <c r="A973" s="19" t="s">
        <v>7</v>
      </c>
      <c r="B973" s="20">
        <v>73</v>
      </c>
      <c r="C973" s="21">
        <v>4.4000000000000004</v>
      </c>
      <c r="D973" s="20">
        <v>3.5</v>
      </c>
      <c r="E973" s="123"/>
      <c r="G973" s="69" t="s">
        <v>265</v>
      </c>
      <c r="H973" s="86">
        <f>_xll.NetOutputPrediction(NTLP_VP162EF9971C4F05E0, "DG8A81A22", "VP162EF9971C4F05E0", APZ!$A$3:$E$3, A973:E973)</f>
        <v>-0.9968307805766512</v>
      </c>
      <c r="J973" s="142">
        <v>-1</v>
      </c>
      <c r="K973" s="142">
        <f t="shared" si="94"/>
        <v>-0.9968307805766512</v>
      </c>
      <c r="L973" s="130">
        <f t="shared" si="92"/>
        <v>-3.1692194233488014E-3</v>
      </c>
      <c r="M973" s="131">
        <f t="shared" si="93"/>
        <v>1</v>
      </c>
      <c r="N973" s="133"/>
      <c r="O973" s="133"/>
      <c r="P973" s="133"/>
    </row>
    <row r="974" spans="1:16" x14ac:dyDescent="0.3">
      <c r="A974" s="19" t="s">
        <v>7</v>
      </c>
      <c r="B974" s="20">
        <v>73</v>
      </c>
      <c r="C974" s="21">
        <v>4.4000000000000004</v>
      </c>
      <c r="D974" s="20">
        <v>5</v>
      </c>
      <c r="E974" s="123"/>
      <c r="G974" s="69" t="s">
        <v>265</v>
      </c>
      <c r="H974" s="86">
        <f>_xll.NetOutputPrediction(NTLP_VP162EF9971C4F05E0, "DG8A81A22", "VP162EF9971C4F05E0", APZ!$A$3:$E$3, A974:E974)</f>
        <v>-0.99683620539413142</v>
      </c>
      <c r="J974" s="142">
        <v>-1</v>
      </c>
      <c r="K974" s="142">
        <f t="shared" si="94"/>
        <v>-0.99683620539413142</v>
      </c>
      <c r="L974" s="130">
        <f t="shared" si="92"/>
        <v>-3.1637946058685751E-3</v>
      </c>
      <c r="M974" s="131">
        <f t="shared" si="93"/>
        <v>1</v>
      </c>
      <c r="N974" s="133"/>
      <c r="O974" s="133"/>
      <c r="P974" s="133"/>
    </row>
    <row r="975" spans="1:16" x14ac:dyDescent="0.3">
      <c r="A975" s="19" t="s">
        <v>7</v>
      </c>
      <c r="B975" s="20">
        <v>73</v>
      </c>
      <c r="C975" s="21">
        <v>4.4000000000000004</v>
      </c>
      <c r="D975" s="20">
        <v>7</v>
      </c>
      <c r="E975" s="123"/>
      <c r="G975" s="69" t="s">
        <v>265</v>
      </c>
      <c r="H975" s="86">
        <f>_xll.NetOutputPrediction(NTLP_VP162EF9971C4F05E0, "DG8A81A22", "VP162EF9971C4F05E0", APZ!$A$3:$E$3, A975:E975)</f>
        <v>-0.99683632084019169</v>
      </c>
      <c r="J975" s="142">
        <v>-1</v>
      </c>
      <c r="K975" s="142">
        <f t="shared" si="94"/>
        <v>-0.99683632084019169</v>
      </c>
      <c r="L975" s="130">
        <f t="shared" si="92"/>
        <v>-3.1636791598083081E-3</v>
      </c>
      <c r="M975" s="131">
        <f t="shared" si="93"/>
        <v>1</v>
      </c>
      <c r="N975" s="133"/>
      <c r="O975" s="133"/>
      <c r="P975" s="133"/>
    </row>
    <row r="976" spans="1:16" x14ac:dyDescent="0.3">
      <c r="A976" s="19" t="s">
        <v>7</v>
      </c>
      <c r="B976" s="20">
        <v>73</v>
      </c>
      <c r="C976" s="21">
        <v>4.4000000000000004</v>
      </c>
      <c r="D976" s="20">
        <v>9</v>
      </c>
      <c r="E976" s="123"/>
      <c r="G976" s="69" t="s">
        <v>265</v>
      </c>
      <c r="H976" s="86">
        <f>_xll.NetOutputPrediction(NTLP_VP162EF9971C4F05E0, "DG8A81A22", "VP162EF9971C4F05E0", APZ!$A$3:$E$3, A976:E976)</f>
        <v>-0.99683634456979486</v>
      </c>
      <c r="J976" s="142">
        <v>-1</v>
      </c>
      <c r="K976" s="142">
        <f t="shared" si="94"/>
        <v>-0.99683634456979486</v>
      </c>
      <c r="L976" s="130">
        <f t="shared" si="92"/>
        <v>-3.1636554302051367E-3</v>
      </c>
      <c r="M976" s="131">
        <f t="shared" si="93"/>
        <v>1</v>
      </c>
      <c r="N976" s="133"/>
      <c r="O976" s="133"/>
      <c r="P976" s="133"/>
    </row>
    <row r="977" spans="1:16" x14ac:dyDescent="0.3">
      <c r="A977" s="19" t="s">
        <v>7</v>
      </c>
      <c r="B977" s="20">
        <v>73</v>
      </c>
      <c r="C977" s="21">
        <v>2.8</v>
      </c>
      <c r="D977" s="20">
        <v>0</v>
      </c>
      <c r="E977" s="123"/>
      <c r="G977" s="69" t="s">
        <v>265</v>
      </c>
      <c r="H977" s="86">
        <f>_xll.NetOutputPrediction(NTLP_VP162EF9971C4F05E0, "DG8A81A22", "VP162EF9971C4F05E0", APZ!$A$3:$E$3, A977:E977)</f>
        <v>0.93550732625126187</v>
      </c>
      <c r="J977" s="138">
        <v>2.6382309020866219</v>
      </c>
      <c r="K977" s="138">
        <f>IF(H977&lt;=0,H977,((H977*C977)+($C$977-($H$977*$C$977))))</f>
        <v>2.8</v>
      </c>
      <c r="L977" s="146">
        <f t="shared" ref="L977:L992" si="95">J977-K977</f>
        <v>-0.1617690979133779</v>
      </c>
      <c r="M977" s="147">
        <f t="shared" ref="M977:M992" si="96">IF(L977&lt;-1,0,IF(L977&gt;0.5,0,1))</f>
        <v>1</v>
      </c>
      <c r="N977" s="147">
        <f>SUM(M977:M992)</f>
        <v>16</v>
      </c>
      <c r="O977" s="147">
        <f>COUNT(M977:M992)</f>
        <v>16</v>
      </c>
      <c r="P977" s="148">
        <f>N977/O977</f>
        <v>1</v>
      </c>
    </row>
    <row r="978" spans="1:16" x14ac:dyDescent="0.3">
      <c r="A978" s="19" t="s">
        <v>7</v>
      </c>
      <c r="B978" s="20">
        <v>73</v>
      </c>
      <c r="C978" s="21">
        <v>2.8</v>
      </c>
      <c r="D978" s="20">
        <v>0.5</v>
      </c>
      <c r="E978" s="123"/>
      <c r="G978" s="69" t="s">
        <v>265</v>
      </c>
      <c r="H978" s="86">
        <f>_xll.NetOutputPrediction(NTLP_VP162EF9971C4F05E0, "DG8A81A22", "VP162EF9971C4F05E0", APZ!$A$3:$E$3, A978:E978)</f>
        <v>0.93544756271626039</v>
      </c>
      <c r="J978" s="138">
        <v>3.2931328620723654</v>
      </c>
      <c r="K978" s="138">
        <f t="shared" ref="K978:K992" si="97">IF(H978&lt;=0,H978,((H978*C978)+($C$977-($H$977*$C$977))))</f>
        <v>2.7998326621019958</v>
      </c>
      <c r="L978" s="146">
        <f t="shared" si="95"/>
        <v>0.49330019997036967</v>
      </c>
      <c r="M978" s="147">
        <f t="shared" si="96"/>
        <v>1</v>
      </c>
      <c r="N978" s="141"/>
      <c r="O978" s="141"/>
      <c r="P978" s="141"/>
    </row>
    <row r="979" spans="1:16" x14ac:dyDescent="0.3">
      <c r="A979" s="19" t="s">
        <v>7</v>
      </c>
      <c r="B979" s="20">
        <v>73</v>
      </c>
      <c r="C979" s="21">
        <v>2.8</v>
      </c>
      <c r="D979" s="20">
        <v>1.5</v>
      </c>
      <c r="E979" s="123"/>
      <c r="G979" s="69" t="s">
        <v>265</v>
      </c>
      <c r="H979" s="86">
        <f>_xll.NetOutputPrediction(NTLP_VP162EF9971C4F05E0, "DG8A81A22", "VP162EF9971C4F05E0", APZ!$A$3:$E$3, A979:E979)</f>
        <v>0.9073766857392711</v>
      </c>
      <c r="J979" s="138">
        <v>2.1681150045883668</v>
      </c>
      <c r="K979" s="138">
        <f t="shared" si="97"/>
        <v>2.7212342065664257</v>
      </c>
      <c r="L979" s="146">
        <f t="shared" si="95"/>
        <v>-0.55311920197805886</v>
      </c>
      <c r="M979" s="147">
        <f t="shared" si="96"/>
        <v>1</v>
      </c>
      <c r="N979" s="141"/>
      <c r="O979" s="141"/>
      <c r="P979" s="141"/>
    </row>
    <row r="980" spans="1:16" x14ac:dyDescent="0.3">
      <c r="A980" s="19" t="s">
        <v>7</v>
      </c>
      <c r="B980" s="20">
        <v>73</v>
      </c>
      <c r="C980" s="21">
        <v>2.8</v>
      </c>
      <c r="D980" s="20">
        <v>2.5</v>
      </c>
      <c r="E980" s="123"/>
      <c r="G980" s="69" t="s">
        <v>265</v>
      </c>
      <c r="H980" s="86">
        <f>_xll.NetOutputPrediction(NTLP_VP162EF9971C4F05E0, "DG8A81A22", "VP162EF9971C4F05E0", APZ!$A$3:$E$3, A980:E980)</f>
        <v>-0.99481485871571562</v>
      </c>
      <c r="J980" s="138">
        <v>-1</v>
      </c>
      <c r="K980" s="138">
        <f t="shared" si="97"/>
        <v>-0.99481485871571562</v>
      </c>
      <c r="L980" s="146">
        <f t="shared" si="95"/>
        <v>-5.185141284284378E-3</v>
      </c>
      <c r="M980" s="147">
        <f t="shared" si="96"/>
        <v>1</v>
      </c>
      <c r="N980" s="141"/>
      <c r="O980" s="141"/>
      <c r="P980" s="141"/>
    </row>
    <row r="981" spans="1:16" x14ac:dyDescent="0.3">
      <c r="A981" s="19" t="s">
        <v>7</v>
      </c>
      <c r="B981" s="20">
        <v>73</v>
      </c>
      <c r="C981" s="21">
        <v>2.8</v>
      </c>
      <c r="D981" s="20">
        <v>3.5</v>
      </c>
      <c r="E981" s="123"/>
      <c r="G981" s="69" t="s">
        <v>265</v>
      </c>
      <c r="H981" s="86">
        <f>_xll.NetOutputPrediction(NTLP_VP162EF9971C4F05E0, "DG8A81A22", "VP162EF9971C4F05E0", APZ!$A$3:$E$3, A981:E981)</f>
        <v>-0.9968351978495501</v>
      </c>
      <c r="J981" s="138">
        <v>-1</v>
      </c>
      <c r="K981" s="138">
        <f t="shared" si="97"/>
        <v>-0.9968351978495501</v>
      </c>
      <c r="L981" s="146">
        <f t="shared" si="95"/>
        <v>-3.1648021504498969E-3</v>
      </c>
      <c r="M981" s="147">
        <f t="shared" si="96"/>
        <v>1</v>
      </c>
      <c r="N981" s="141"/>
      <c r="O981" s="141"/>
      <c r="P981" s="141"/>
    </row>
    <row r="982" spans="1:16" x14ac:dyDescent="0.3">
      <c r="A982" s="19" t="s">
        <v>7</v>
      </c>
      <c r="B982" s="20">
        <v>73</v>
      </c>
      <c r="C982" s="21">
        <v>2.8</v>
      </c>
      <c r="D982" s="20">
        <v>5</v>
      </c>
      <c r="E982" s="123"/>
      <c r="G982" s="69" t="s">
        <v>265</v>
      </c>
      <c r="H982" s="86">
        <f>_xll.NetOutputPrediction(NTLP_VP162EF9971C4F05E0, "DG8A81A22", "VP162EF9971C4F05E0", APZ!$A$3:$E$3, A982:E982)</f>
        <v>-0.99683630075616914</v>
      </c>
      <c r="J982" s="138">
        <v>-1</v>
      </c>
      <c r="K982" s="138">
        <f t="shared" si="97"/>
        <v>-0.99683630075616914</v>
      </c>
      <c r="L982" s="146">
        <f t="shared" si="95"/>
        <v>-3.1636992438308642E-3</v>
      </c>
      <c r="M982" s="147">
        <f t="shared" si="96"/>
        <v>1</v>
      </c>
      <c r="N982" s="141"/>
      <c r="O982" s="141"/>
      <c r="P982" s="141"/>
    </row>
    <row r="983" spans="1:16" x14ac:dyDescent="0.3">
      <c r="A983" s="19" t="s">
        <v>7</v>
      </c>
      <c r="B983" s="20">
        <v>73</v>
      </c>
      <c r="C983" s="21">
        <v>2.8</v>
      </c>
      <c r="D983" s="20">
        <v>7</v>
      </c>
      <c r="E983" s="123"/>
      <c r="G983" s="69" t="s">
        <v>265</v>
      </c>
      <c r="H983" s="86">
        <f>_xll.NetOutputPrediction(NTLP_VP162EF9971C4F05E0, "DG8A81A22", "VP162EF9971C4F05E0", APZ!$A$3:$E$3, A983:E983)</f>
        <v>-0.99683634145731637</v>
      </c>
      <c r="J983" s="138">
        <v>-1</v>
      </c>
      <c r="K983" s="138">
        <f t="shared" si="97"/>
        <v>-0.99683634145731637</v>
      </c>
      <c r="L983" s="146">
        <f t="shared" si="95"/>
        <v>-3.1636585426836339E-3</v>
      </c>
      <c r="M983" s="147">
        <f t="shared" si="96"/>
        <v>1</v>
      </c>
      <c r="N983" s="141"/>
      <c r="O983" s="141"/>
      <c r="P983" s="141"/>
    </row>
    <row r="984" spans="1:16" x14ac:dyDescent="0.3">
      <c r="A984" s="19" t="s">
        <v>7</v>
      </c>
      <c r="B984" s="20">
        <v>73</v>
      </c>
      <c r="C984" s="21">
        <v>2.8</v>
      </c>
      <c r="D984" s="20">
        <v>9</v>
      </c>
      <c r="E984" s="123"/>
      <c r="G984" s="69" t="s">
        <v>265</v>
      </c>
      <c r="H984" s="86">
        <f>_xll.NetOutputPrediction(NTLP_VP162EF9971C4F05E0, "DG8A81A22", "VP162EF9971C4F05E0", APZ!$A$3:$E$3, A984:E984)</f>
        <v>-0.99683635209811727</v>
      </c>
      <c r="J984" s="138">
        <v>-1</v>
      </c>
      <c r="K984" s="138">
        <f t="shared" si="97"/>
        <v>-0.99683635209811727</v>
      </c>
      <c r="L984" s="146">
        <f t="shared" si="95"/>
        <v>-3.1636479018827268E-3</v>
      </c>
      <c r="M984" s="147">
        <f t="shared" si="96"/>
        <v>1</v>
      </c>
      <c r="N984" s="141"/>
      <c r="O984" s="141"/>
      <c r="P984" s="141"/>
    </row>
    <row r="985" spans="1:16" x14ac:dyDescent="0.3">
      <c r="A985" s="19" t="s">
        <v>7</v>
      </c>
      <c r="B985" s="20">
        <v>73</v>
      </c>
      <c r="C985" s="21">
        <v>2.8</v>
      </c>
      <c r="D985" s="20">
        <v>0</v>
      </c>
      <c r="E985" s="123"/>
      <c r="G985" s="69" t="s">
        <v>265</v>
      </c>
      <c r="H985" s="86">
        <f>_xll.NetOutputPrediction(NTLP_VP162EF9971C4F05E0, "DG8A81A22", "VP162EF9971C4F05E0", APZ!$A$3:$E$3, A985:E985)</f>
        <v>0.93550732625126187</v>
      </c>
      <c r="J985" s="138">
        <v>2.7057344677210242</v>
      </c>
      <c r="K985" s="138">
        <f t="shared" si="97"/>
        <v>2.8</v>
      </c>
      <c r="L985" s="146">
        <f t="shared" si="95"/>
        <v>-9.4265532278975606E-2</v>
      </c>
      <c r="M985" s="147">
        <f t="shared" si="96"/>
        <v>1</v>
      </c>
      <c r="N985" s="141"/>
      <c r="O985" s="141"/>
      <c r="P985" s="141"/>
    </row>
    <row r="986" spans="1:16" x14ac:dyDescent="0.3">
      <c r="A986" s="19" t="s">
        <v>7</v>
      </c>
      <c r="B986" s="20">
        <v>73</v>
      </c>
      <c r="C986" s="21">
        <v>2.8</v>
      </c>
      <c r="D986" s="20">
        <v>0.5</v>
      </c>
      <c r="E986" s="123"/>
      <c r="G986" s="69" t="s">
        <v>265</v>
      </c>
      <c r="H986" s="86">
        <f>_xll.NetOutputPrediction(NTLP_VP162EF9971C4F05E0, "DG8A81A22", "VP162EF9971C4F05E0", APZ!$A$3:$E$3, A986:E986)</f>
        <v>0.93544756271626039</v>
      </c>
      <c r="J986" s="138">
        <v>2.8705291381372611</v>
      </c>
      <c r="K986" s="138">
        <f t="shared" si="97"/>
        <v>2.7998326621019958</v>
      </c>
      <c r="L986" s="146">
        <f t="shared" si="95"/>
        <v>7.0696476035265299E-2</v>
      </c>
      <c r="M986" s="147">
        <f t="shared" si="96"/>
        <v>1</v>
      </c>
      <c r="N986" s="141"/>
      <c r="O986" s="141"/>
      <c r="P986" s="141"/>
    </row>
    <row r="987" spans="1:16" x14ac:dyDescent="0.3">
      <c r="A987" s="19" t="s">
        <v>7</v>
      </c>
      <c r="B987" s="20">
        <v>73</v>
      </c>
      <c r="C987" s="21">
        <v>2.8</v>
      </c>
      <c r="D987" s="20">
        <v>1.5</v>
      </c>
      <c r="E987" s="123"/>
      <c r="G987" s="69" t="s">
        <v>265</v>
      </c>
      <c r="H987" s="86">
        <f>_xll.NetOutputPrediction(NTLP_VP162EF9971C4F05E0, "DG8A81A22", "VP162EF9971C4F05E0", APZ!$A$3:$E$3, A987:E987)</f>
        <v>0.9073766857392711</v>
      </c>
      <c r="J987" s="138">
        <v>2.0016144850650992</v>
      </c>
      <c r="K987" s="138">
        <f t="shared" si="97"/>
        <v>2.7212342065664257</v>
      </c>
      <c r="L987" s="146">
        <f t="shared" si="95"/>
        <v>-0.71961972150132647</v>
      </c>
      <c r="M987" s="147">
        <f t="shared" si="96"/>
        <v>1</v>
      </c>
      <c r="N987" s="141"/>
      <c r="O987" s="141"/>
      <c r="P987" s="141"/>
    </row>
    <row r="988" spans="1:16" x14ac:dyDescent="0.3">
      <c r="A988" s="19" t="s">
        <v>7</v>
      </c>
      <c r="B988" s="20">
        <v>73</v>
      </c>
      <c r="C988" s="21">
        <v>2.8</v>
      </c>
      <c r="D988" s="20">
        <v>2.5</v>
      </c>
      <c r="E988" s="123"/>
      <c r="G988" s="69" t="s">
        <v>265</v>
      </c>
      <c r="H988" s="86">
        <f>_xll.NetOutputPrediction(NTLP_VP162EF9971C4F05E0, "DG8A81A22", "VP162EF9971C4F05E0", APZ!$A$3:$E$3, A988:E988)</f>
        <v>-0.99481485871571562</v>
      </c>
      <c r="J988" s="138">
        <v>-1</v>
      </c>
      <c r="K988" s="138">
        <f t="shared" si="97"/>
        <v>-0.99481485871571562</v>
      </c>
      <c r="L988" s="146">
        <f t="shared" si="95"/>
        <v>-5.185141284284378E-3</v>
      </c>
      <c r="M988" s="147">
        <f t="shared" si="96"/>
        <v>1</v>
      </c>
      <c r="N988" s="141"/>
      <c r="O988" s="141"/>
      <c r="P988" s="141"/>
    </row>
    <row r="989" spans="1:16" x14ac:dyDescent="0.3">
      <c r="A989" s="19" t="s">
        <v>7</v>
      </c>
      <c r="B989" s="20">
        <v>73</v>
      </c>
      <c r="C989" s="21">
        <v>2.8</v>
      </c>
      <c r="D989" s="20">
        <v>3.5</v>
      </c>
      <c r="E989" s="123"/>
      <c r="G989" s="69" t="s">
        <v>265</v>
      </c>
      <c r="H989" s="86">
        <f>_xll.NetOutputPrediction(NTLP_VP162EF9971C4F05E0, "DG8A81A22", "VP162EF9971C4F05E0", APZ!$A$3:$E$3, A989:E989)</f>
        <v>-0.9968351978495501</v>
      </c>
      <c r="J989" s="138">
        <v>-1</v>
      </c>
      <c r="K989" s="138">
        <f t="shared" si="97"/>
        <v>-0.9968351978495501</v>
      </c>
      <c r="L989" s="146">
        <f t="shared" si="95"/>
        <v>-3.1648021504498969E-3</v>
      </c>
      <c r="M989" s="147">
        <f t="shared" si="96"/>
        <v>1</v>
      </c>
      <c r="N989" s="141"/>
      <c r="O989" s="141"/>
      <c r="P989" s="141"/>
    </row>
    <row r="990" spans="1:16" x14ac:dyDescent="0.3">
      <c r="A990" s="19" t="s">
        <v>7</v>
      </c>
      <c r="B990" s="20">
        <v>73</v>
      </c>
      <c r="C990" s="21">
        <v>2.8</v>
      </c>
      <c r="D990" s="20">
        <v>5</v>
      </c>
      <c r="E990" s="123"/>
      <c r="G990" s="69" t="s">
        <v>265</v>
      </c>
      <c r="H990" s="86">
        <f>_xll.NetOutputPrediction(NTLP_VP162EF9971C4F05E0, "DG8A81A22", "VP162EF9971C4F05E0", APZ!$A$3:$E$3, A990:E990)</f>
        <v>-0.99683630075616914</v>
      </c>
      <c r="J990" s="138">
        <v>-1</v>
      </c>
      <c r="K990" s="138">
        <f t="shared" si="97"/>
        <v>-0.99683630075616914</v>
      </c>
      <c r="L990" s="146">
        <f t="shared" si="95"/>
        <v>-3.1636992438308642E-3</v>
      </c>
      <c r="M990" s="147">
        <f t="shared" si="96"/>
        <v>1</v>
      </c>
      <c r="N990" s="141"/>
      <c r="O990" s="141"/>
      <c r="P990" s="141"/>
    </row>
    <row r="991" spans="1:16" x14ac:dyDescent="0.3">
      <c r="A991" s="19" t="s">
        <v>7</v>
      </c>
      <c r="B991" s="20">
        <v>73</v>
      </c>
      <c r="C991" s="21">
        <v>2.8</v>
      </c>
      <c r="D991" s="20">
        <v>7</v>
      </c>
      <c r="E991" s="123"/>
      <c r="G991" s="69" t="s">
        <v>265</v>
      </c>
      <c r="H991" s="86">
        <f>_xll.NetOutputPrediction(NTLP_VP162EF9971C4F05E0, "DG8A81A22", "VP162EF9971C4F05E0", APZ!$A$3:$E$3, A991:E991)</f>
        <v>-0.99683634145731637</v>
      </c>
      <c r="J991" s="138">
        <v>-1</v>
      </c>
      <c r="K991" s="138">
        <f t="shared" si="97"/>
        <v>-0.99683634145731637</v>
      </c>
      <c r="L991" s="146">
        <f t="shared" si="95"/>
        <v>-3.1636585426836339E-3</v>
      </c>
      <c r="M991" s="147">
        <f t="shared" si="96"/>
        <v>1</v>
      </c>
      <c r="N991" s="141"/>
      <c r="O991" s="141"/>
      <c r="P991" s="141"/>
    </row>
    <row r="992" spans="1:16" x14ac:dyDescent="0.3">
      <c r="A992" s="19" t="s">
        <v>7</v>
      </c>
      <c r="B992" s="20">
        <v>73</v>
      </c>
      <c r="C992" s="21">
        <v>2.8</v>
      </c>
      <c r="D992" s="20">
        <v>9</v>
      </c>
      <c r="E992" s="123"/>
      <c r="G992" s="69" t="s">
        <v>265</v>
      </c>
      <c r="H992" s="86">
        <f>_xll.NetOutputPrediction(NTLP_VP162EF9971C4F05E0, "DG8A81A22", "VP162EF9971C4F05E0", APZ!$A$3:$E$3, A992:E992)</f>
        <v>-0.99683635209811727</v>
      </c>
      <c r="J992" s="138">
        <v>-1</v>
      </c>
      <c r="K992" s="138">
        <f t="shared" si="97"/>
        <v>-0.99683635209811727</v>
      </c>
      <c r="L992" s="146">
        <f t="shared" si="95"/>
        <v>-3.1636479018827268E-3</v>
      </c>
      <c r="M992" s="147">
        <f t="shared" si="96"/>
        <v>1</v>
      </c>
      <c r="N992" s="141"/>
      <c r="O992" s="141"/>
      <c r="P992" s="141"/>
    </row>
    <row r="993" spans="1:16" x14ac:dyDescent="0.3">
      <c r="A993" s="19" t="s">
        <v>7</v>
      </c>
      <c r="B993" s="20">
        <v>79</v>
      </c>
      <c r="C993" s="21">
        <v>4.4000000000000004</v>
      </c>
      <c r="D993" s="20">
        <v>0</v>
      </c>
      <c r="E993" s="123"/>
      <c r="G993" s="69" t="s">
        <v>265</v>
      </c>
      <c r="H993" s="86">
        <f>_xll.NetOutputPrediction(NTLP_VP162EF9971C4F05E0, "DG8A81A22", "VP162EF9971C4F05E0", APZ!$A$3:$E$3, A993:E993)</f>
        <v>0.93479695197352952</v>
      </c>
      <c r="J993" s="142">
        <v>4.0607799220937508</v>
      </c>
      <c r="K993" s="142">
        <f>IF(H993&lt;=0,H993,((H993*C993)+($C$993-($H$993*$C$993))))</f>
        <v>4.4000000000000004</v>
      </c>
      <c r="L993" s="130">
        <f t="shared" ref="L993:L1008" si="98">J993-K993</f>
        <v>-0.33922007790624953</v>
      </c>
      <c r="M993" s="131">
        <f t="shared" ref="M993:M1008" si="99">IF(L993&lt;-1,0,IF(L993&gt;0.5,0,1))</f>
        <v>1</v>
      </c>
      <c r="N993" s="131">
        <f>SUM(M993:M1008)</f>
        <v>15</v>
      </c>
      <c r="O993" s="131">
        <f>COUNT(M993:M1008)</f>
        <v>16</v>
      </c>
      <c r="P993" s="132">
        <f>N993/O993</f>
        <v>0.9375</v>
      </c>
    </row>
    <row r="994" spans="1:16" x14ac:dyDescent="0.3">
      <c r="A994" s="19" t="s">
        <v>7</v>
      </c>
      <c r="B994" s="20">
        <v>79</v>
      </c>
      <c r="C994" s="21">
        <v>4.4000000000000004</v>
      </c>
      <c r="D994" s="20">
        <v>0.5</v>
      </c>
      <c r="E994" s="123"/>
      <c r="G994" s="69" t="s">
        <v>265</v>
      </c>
      <c r="H994" s="86">
        <f>_xll.NetOutputPrediction(NTLP_VP162EF9971C4F05E0, "DG8A81A22", "VP162EF9971C4F05E0", APZ!$A$3:$E$3, A994:E994)</f>
        <v>0.9336425375128059</v>
      </c>
      <c r="J994" s="142">
        <v>4.5590000167106401</v>
      </c>
      <c r="K994" s="142">
        <f t="shared" ref="K994:K1008" si="100">IF(H994&lt;=0,H994,((H994*C994)+($C$993-($H$993*$C$993))))</f>
        <v>4.3949205763728161</v>
      </c>
      <c r="L994" s="130">
        <f t="shared" si="98"/>
        <v>0.16407944033782407</v>
      </c>
      <c r="M994" s="131">
        <f t="shared" si="99"/>
        <v>1</v>
      </c>
      <c r="N994" s="133"/>
      <c r="O994" s="133"/>
      <c r="P994" s="133"/>
    </row>
    <row r="995" spans="1:16" x14ac:dyDescent="0.3">
      <c r="A995" s="19" t="s">
        <v>7</v>
      </c>
      <c r="B995" s="20">
        <v>79</v>
      </c>
      <c r="C995" s="21">
        <v>4.4000000000000004</v>
      </c>
      <c r="D995" s="20">
        <v>1.5</v>
      </c>
      <c r="E995" s="123"/>
      <c r="G995" s="69" t="s">
        <v>265</v>
      </c>
      <c r="H995" s="86">
        <f>_xll.NetOutputPrediction(NTLP_VP162EF9971C4F05E0, "DG8A81A22", "VP162EF9971C4F05E0", APZ!$A$3:$E$3, A995:E995)</f>
        <v>0.61393384208082891</v>
      </c>
      <c r="J995" s="142">
        <v>3.8302776552305025</v>
      </c>
      <c r="K995" s="142">
        <f t="shared" si="100"/>
        <v>2.9882023164721172</v>
      </c>
      <c r="L995" s="130">
        <f t="shared" si="98"/>
        <v>0.84207533875838525</v>
      </c>
      <c r="M995" s="131">
        <f t="shared" si="99"/>
        <v>0</v>
      </c>
      <c r="N995" s="133"/>
      <c r="O995" s="133"/>
      <c r="P995" s="133"/>
    </row>
    <row r="996" spans="1:16" x14ac:dyDescent="0.3">
      <c r="A996" s="19" t="s">
        <v>7</v>
      </c>
      <c r="B996" s="20">
        <v>79</v>
      </c>
      <c r="C996" s="21">
        <v>4.4000000000000004</v>
      </c>
      <c r="D996" s="20">
        <v>2.5</v>
      </c>
      <c r="E996" s="123"/>
      <c r="G996" s="69" t="s">
        <v>265</v>
      </c>
      <c r="H996" s="86">
        <f>_xll.NetOutputPrediction(NTLP_VP162EF9971C4F05E0, "DG8A81A22", "VP162EF9971C4F05E0", APZ!$A$3:$E$3, A996:E996)</f>
        <v>-0.99663994685444635</v>
      </c>
      <c r="J996" s="142">
        <v>-1</v>
      </c>
      <c r="K996" s="142">
        <f t="shared" si="100"/>
        <v>-0.99663994685444635</v>
      </c>
      <c r="L996" s="130">
        <f t="shared" si="98"/>
        <v>-3.3600531455536542E-3</v>
      </c>
      <c r="M996" s="131">
        <f t="shared" si="99"/>
        <v>1</v>
      </c>
      <c r="N996" s="133"/>
      <c r="O996" s="133"/>
      <c r="P996" s="133"/>
    </row>
    <row r="997" spans="1:16" x14ac:dyDescent="0.3">
      <c r="A997" s="19" t="s">
        <v>7</v>
      </c>
      <c r="B997" s="20">
        <v>79</v>
      </c>
      <c r="C997" s="21">
        <v>4.4000000000000004</v>
      </c>
      <c r="D997" s="20">
        <v>3.5</v>
      </c>
      <c r="E997" s="123"/>
      <c r="G997" s="69" t="s">
        <v>265</v>
      </c>
      <c r="H997" s="86">
        <f>_xll.NetOutputPrediction(NTLP_VP162EF9971C4F05E0, "DG8A81A22", "VP162EF9971C4F05E0", APZ!$A$3:$E$3, A997:E997)</f>
        <v>-0.99683617106414601</v>
      </c>
      <c r="J997" s="142">
        <v>-1</v>
      </c>
      <c r="K997" s="142">
        <f t="shared" si="100"/>
        <v>-0.99683617106414601</v>
      </c>
      <c r="L997" s="130">
        <f t="shared" si="98"/>
        <v>-3.1638289358539851E-3</v>
      </c>
      <c r="M997" s="131">
        <f t="shared" si="99"/>
        <v>1</v>
      </c>
      <c r="N997" s="133"/>
      <c r="O997" s="133"/>
      <c r="P997" s="133"/>
    </row>
    <row r="998" spans="1:16" x14ac:dyDescent="0.3">
      <c r="A998" s="19" t="s">
        <v>7</v>
      </c>
      <c r="B998" s="20">
        <v>79</v>
      </c>
      <c r="C998" s="21">
        <v>4.4000000000000004</v>
      </c>
      <c r="D998" s="20">
        <v>5</v>
      </c>
      <c r="E998" s="123"/>
      <c r="G998" s="69" t="s">
        <v>265</v>
      </c>
      <c r="H998" s="86">
        <f>_xll.NetOutputPrediction(NTLP_VP162EF9971C4F05E0, "DG8A81A22", "VP162EF9971C4F05E0", APZ!$A$3:$E$3, A998:E998)</f>
        <v>-0.99683635081278488</v>
      </c>
      <c r="J998" s="142">
        <v>-1</v>
      </c>
      <c r="K998" s="142">
        <f t="shared" si="100"/>
        <v>-0.99683635081278488</v>
      </c>
      <c r="L998" s="130">
        <f t="shared" si="98"/>
        <v>-3.1636491872151229E-3</v>
      </c>
      <c r="M998" s="131">
        <f t="shared" si="99"/>
        <v>1</v>
      </c>
      <c r="N998" s="133"/>
      <c r="O998" s="133"/>
      <c r="P998" s="133"/>
    </row>
    <row r="999" spans="1:16" x14ac:dyDescent="0.3">
      <c r="A999" s="19" t="s">
        <v>7</v>
      </c>
      <c r="B999" s="20">
        <v>79</v>
      </c>
      <c r="C999" s="21">
        <v>4.4000000000000004</v>
      </c>
      <c r="D999" s="20">
        <v>7</v>
      </c>
      <c r="E999" s="123"/>
      <c r="G999" s="69" t="s">
        <v>265</v>
      </c>
      <c r="H999" s="86">
        <f>_xll.NetOutputPrediction(NTLP_VP162EF9971C4F05E0, "DG8A81A22", "VP162EF9971C4F05E0", APZ!$A$3:$E$3, A999:E999)</f>
        <v>-0.99683635760027456</v>
      </c>
      <c r="J999" s="142">
        <v>-1</v>
      </c>
      <c r="K999" s="142">
        <f t="shared" si="100"/>
        <v>-0.99683635760027456</v>
      </c>
      <c r="L999" s="130">
        <f t="shared" si="98"/>
        <v>-3.1636423997254415E-3</v>
      </c>
      <c r="M999" s="131">
        <f t="shared" si="99"/>
        <v>1</v>
      </c>
      <c r="N999" s="133"/>
      <c r="O999" s="133"/>
      <c r="P999" s="133"/>
    </row>
    <row r="1000" spans="1:16" x14ac:dyDescent="0.3">
      <c r="A1000" s="19" t="s">
        <v>7</v>
      </c>
      <c r="B1000" s="20">
        <v>79</v>
      </c>
      <c r="C1000" s="21">
        <v>4.4000000000000004</v>
      </c>
      <c r="D1000" s="20">
        <v>9</v>
      </c>
      <c r="E1000" s="123"/>
      <c r="G1000" s="69" t="s">
        <v>265</v>
      </c>
      <c r="H1000" s="86">
        <f>_xll.NetOutputPrediction(NTLP_VP162EF9971C4F05E0, "DG8A81A22", "VP162EF9971C4F05E0", APZ!$A$3:$E$3, A1000:E1000)</f>
        <v>-0.99683635944679216</v>
      </c>
      <c r="J1000" s="142">
        <v>-1</v>
      </c>
      <c r="K1000" s="142">
        <f t="shared" si="100"/>
        <v>-0.99683635944679216</v>
      </c>
      <c r="L1000" s="130">
        <f t="shared" si="98"/>
        <v>-3.163640553207836E-3</v>
      </c>
      <c r="M1000" s="131">
        <f t="shared" si="99"/>
        <v>1</v>
      </c>
      <c r="N1000" s="133"/>
      <c r="O1000" s="133"/>
      <c r="P1000" s="133"/>
    </row>
    <row r="1001" spans="1:16" x14ac:dyDescent="0.3">
      <c r="A1001" s="19" t="s">
        <v>7</v>
      </c>
      <c r="B1001" s="20">
        <v>79</v>
      </c>
      <c r="C1001" s="21">
        <v>4.4000000000000004</v>
      </c>
      <c r="D1001" s="20">
        <v>0</v>
      </c>
      <c r="E1001" s="123"/>
      <c r="G1001" s="69" t="s">
        <v>265</v>
      </c>
      <c r="H1001" s="86">
        <f>_xll.NetOutputPrediction(NTLP_VP162EF9971C4F05E0, "DG8A81A22", "VP162EF9971C4F05E0", APZ!$A$3:$E$3, A1001:E1001)</f>
        <v>0.93479695197352952</v>
      </c>
      <c r="J1001" s="142">
        <v>4.5246182877620722</v>
      </c>
      <c r="K1001" s="142">
        <f t="shared" si="100"/>
        <v>4.4000000000000004</v>
      </c>
      <c r="L1001" s="130">
        <f t="shared" si="98"/>
        <v>0.12461828776207184</v>
      </c>
      <c r="M1001" s="131">
        <f t="shared" si="99"/>
        <v>1</v>
      </c>
      <c r="N1001" s="133"/>
      <c r="O1001" s="133"/>
      <c r="P1001" s="133"/>
    </row>
    <row r="1002" spans="1:16" x14ac:dyDescent="0.3">
      <c r="A1002" s="19" t="s">
        <v>7</v>
      </c>
      <c r="B1002" s="20">
        <v>79</v>
      </c>
      <c r="C1002" s="21">
        <v>4.4000000000000004</v>
      </c>
      <c r="D1002" s="20">
        <v>0.5</v>
      </c>
      <c r="E1002" s="123"/>
      <c r="G1002" s="69" t="s">
        <v>265</v>
      </c>
      <c r="H1002" s="86">
        <f>_xll.NetOutputPrediction(NTLP_VP162EF9971C4F05E0, "DG8A81A22", "VP162EF9971C4F05E0", APZ!$A$3:$E$3, A1002:E1002)</f>
        <v>0.9336425375128059</v>
      </c>
      <c r="J1002" s="142">
        <v>4.6451008077937868</v>
      </c>
      <c r="K1002" s="142">
        <f t="shared" si="100"/>
        <v>4.3949205763728161</v>
      </c>
      <c r="L1002" s="130">
        <f t="shared" si="98"/>
        <v>0.25018023142097068</v>
      </c>
      <c r="M1002" s="131">
        <f t="shared" si="99"/>
        <v>1</v>
      </c>
      <c r="N1002" s="133"/>
      <c r="O1002" s="133"/>
      <c r="P1002" s="133"/>
    </row>
    <row r="1003" spans="1:16" x14ac:dyDescent="0.3">
      <c r="A1003" s="19" t="s">
        <v>7</v>
      </c>
      <c r="B1003" s="20">
        <v>79</v>
      </c>
      <c r="C1003" s="21">
        <v>4.4000000000000004</v>
      </c>
      <c r="D1003" s="20">
        <v>1.5</v>
      </c>
      <c r="E1003" s="123"/>
      <c r="G1003" s="69" t="s">
        <v>265</v>
      </c>
      <c r="H1003" s="86">
        <f>_xll.NetOutputPrediction(NTLP_VP162EF9971C4F05E0, "DG8A81A22", "VP162EF9971C4F05E0", APZ!$A$3:$E$3, A1003:E1003)</f>
        <v>0.61393384208082891</v>
      </c>
      <c r="J1003" s="142">
        <v>2.9499424235583662</v>
      </c>
      <c r="K1003" s="142">
        <f t="shared" si="100"/>
        <v>2.9882023164721172</v>
      </c>
      <c r="L1003" s="130">
        <f t="shared" si="98"/>
        <v>-3.8259892913750981E-2</v>
      </c>
      <c r="M1003" s="131">
        <f t="shared" si="99"/>
        <v>1</v>
      </c>
      <c r="N1003" s="133"/>
      <c r="O1003" s="133"/>
      <c r="P1003" s="133"/>
    </row>
    <row r="1004" spans="1:16" x14ac:dyDescent="0.3">
      <c r="A1004" s="19" t="s">
        <v>7</v>
      </c>
      <c r="B1004" s="20">
        <v>79</v>
      </c>
      <c r="C1004" s="21">
        <v>4.4000000000000004</v>
      </c>
      <c r="D1004" s="20">
        <v>2.5</v>
      </c>
      <c r="E1004" s="123"/>
      <c r="G1004" s="69" t="s">
        <v>265</v>
      </c>
      <c r="H1004" s="86">
        <f>_xll.NetOutputPrediction(NTLP_VP162EF9971C4F05E0, "DG8A81A22", "VP162EF9971C4F05E0", APZ!$A$3:$E$3, A1004:E1004)</f>
        <v>-0.99663994685444635</v>
      </c>
      <c r="J1004" s="142">
        <v>-1</v>
      </c>
      <c r="K1004" s="142">
        <f t="shared" si="100"/>
        <v>-0.99663994685444635</v>
      </c>
      <c r="L1004" s="130">
        <f t="shared" si="98"/>
        <v>-3.3600531455536542E-3</v>
      </c>
      <c r="M1004" s="131">
        <f t="shared" si="99"/>
        <v>1</v>
      </c>
      <c r="N1004" s="133"/>
      <c r="O1004" s="133"/>
      <c r="P1004" s="133"/>
    </row>
    <row r="1005" spans="1:16" x14ac:dyDescent="0.3">
      <c r="A1005" s="19" t="s">
        <v>7</v>
      </c>
      <c r="B1005" s="20">
        <v>79</v>
      </c>
      <c r="C1005" s="21">
        <v>4.4000000000000004</v>
      </c>
      <c r="D1005" s="20">
        <v>3.5</v>
      </c>
      <c r="E1005" s="123"/>
      <c r="G1005" s="69" t="s">
        <v>265</v>
      </c>
      <c r="H1005" s="86">
        <f>_xll.NetOutputPrediction(NTLP_VP162EF9971C4F05E0, "DG8A81A22", "VP162EF9971C4F05E0", APZ!$A$3:$E$3, A1005:E1005)</f>
        <v>-0.99683617106414601</v>
      </c>
      <c r="J1005" s="142">
        <v>-1</v>
      </c>
      <c r="K1005" s="142">
        <f t="shared" si="100"/>
        <v>-0.99683617106414601</v>
      </c>
      <c r="L1005" s="130">
        <f t="shared" si="98"/>
        <v>-3.1638289358539851E-3</v>
      </c>
      <c r="M1005" s="131">
        <f t="shared" si="99"/>
        <v>1</v>
      </c>
      <c r="N1005" s="133"/>
      <c r="O1005" s="133"/>
      <c r="P1005" s="133"/>
    </row>
    <row r="1006" spans="1:16" x14ac:dyDescent="0.3">
      <c r="A1006" s="19" t="s">
        <v>7</v>
      </c>
      <c r="B1006" s="20">
        <v>79</v>
      </c>
      <c r="C1006" s="21">
        <v>4.4000000000000004</v>
      </c>
      <c r="D1006" s="20">
        <v>5</v>
      </c>
      <c r="E1006" s="123"/>
      <c r="G1006" s="69" t="s">
        <v>265</v>
      </c>
      <c r="H1006" s="86">
        <f>_xll.NetOutputPrediction(NTLP_VP162EF9971C4F05E0, "DG8A81A22", "VP162EF9971C4F05E0", APZ!$A$3:$E$3, A1006:E1006)</f>
        <v>-0.99683635081278488</v>
      </c>
      <c r="J1006" s="142">
        <v>-1</v>
      </c>
      <c r="K1006" s="142">
        <f t="shared" si="100"/>
        <v>-0.99683635081278488</v>
      </c>
      <c r="L1006" s="130">
        <f t="shared" si="98"/>
        <v>-3.1636491872151229E-3</v>
      </c>
      <c r="M1006" s="131">
        <f t="shared" si="99"/>
        <v>1</v>
      </c>
      <c r="N1006" s="133"/>
      <c r="O1006" s="133"/>
      <c r="P1006" s="133"/>
    </row>
    <row r="1007" spans="1:16" x14ac:dyDescent="0.3">
      <c r="A1007" s="19" t="s">
        <v>7</v>
      </c>
      <c r="B1007" s="20">
        <v>79</v>
      </c>
      <c r="C1007" s="21">
        <v>4.4000000000000004</v>
      </c>
      <c r="D1007" s="20">
        <v>7</v>
      </c>
      <c r="E1007" s="123"/>
      <c r="G1007" s="69" t="s">
        <v>265</v>
      </c>
      <c r="H1007" s="86">
        <f>_xll.NetOutputPrediction(NTLP_VP162EF9971C4F05E0, "DG8A81A22", "VP162EF9971C4F05E0", APZ!$A$3:$E$3, A1007:E1007)</f>
        <v>-0.99683635760027456</v>
      </c>
      <c r="J1007" s="142">
        <v>-1</v>
      </c>
      <c r="K1007" s="142">
        <f t="shared" si="100"/>
        <v>-0.99683635760027456</v>
      </c>
      <c r="L1007" s="130">
        <f t="shared" si="98"/>
        <v>-3.1636423997254415E-3</v>
      </c>
      <c r="M1007" s="131">
        <f t="shared" si="99"/>
        <v>1</v>
      </c>
      <c r="N1007" s="133"/>
      <c r="O1007" s="133"/>
      <c r="P1007" s="133"/>
    </row>
    <row r="1008" spans="1:16" x14ac:dyDescent="0.3">
      <c r="A1008" s="19" t="s">
        <v>7</v>
      </c>
      <c r="B1008" s="20">
        <v>79</v>
      </c>
      <c r="C1008" s="21">
        <v>4.4000000000000004</v>
      </c>
      <c r="D1008" s="20">
        <v>9</v>
      </c>
      <c r="E1008" s="123"/>
      <c r="G1008" s="69" t="s">
        <v>265</v>
      </c>
      <c r="H1008" s="86">
        <f>_xll.NetOutputPrediction(NTLP_VP162EF9971C4F05E0, "DG8A81A22", "VP162EF9971C4F05E0", APZ!$A$3:$E$3, A1008:E1008)</f>
        <v>-0.99683635944679216</v>
      </c>
      <c r="J1008" s="142">
        <v>-1</v>
      </c>
      <c r="K1008" s="142">
        <f t="shared" si="100"/>
        <v>-0.99683635944679216</v>
      </c>
      <c r="L1008" s="130">
        <f t="shared" si="98"/>
        <v>-3.163640553207836E-3</v>
      </c>
      <c r="M1008" s="131">
        <f t="shared" si="99"/>
        <v>1</v>
      </c>
      <c r="N1008" s="133"/>
      <c r="O1008" s="133"/>
      <c r="P1008" s="133"/>
    </row>
    <row r="1009" spans="1:16" x14ac:dyDescent="0.3">
      <c r="A1009" s="19" t="s">
        <v>7</v>
      </c>
      <c r="B1009" s="20">
        <v>79</v>
      </c>
      <c r="C1009" s="21">
        <v>2.8</v>
      </c>
      <c r="D1009" s="20">
        <v>0</v>
      </c>
      <c r="E1009" s="123"/>
      <c r="G1009" s="69" t="s">
        <v>265</v>
      </c>
      <c r="H1009" s="86">
        <f>_xll.NetOutputPrediction(NTLP_VP162EF9971C4F05E0, "DG8A81A22", "VP162EF9971C4F05E0", APZ!$A$3:$E$3, A1009:E1009)</f>
        <v>0.93409439873832834</v>
      </c>
      <c r="J1009" s="138">
        <v>2.4938331324631373</v>
      </c>
      <c r="K1009" s="138">
        <f>IF(H1009&lt;=0,H1009,((H1009*C1009)+($C$1009-($H$1009*$C$1009))))</f>
        <v>2.8</v>
      </c>
      <c r="L1009" s="146">
        <f t="shared" ref="L1009:L1024" si="101">J1009-K1009</f>
        <v>-0.30616686753686251</v>
      </c>
      <c r="M1009" s="147">
        <f t="shared" ref="M1009:M1024" si="102">IF(L1009&lt;-1,0,IF(L1009&gt;0.5,0,1))</f>
        <v>1</v>
      </c>
      <c r="N1009" s="147">
        <f>SUM(M1009:M1024)</f>
        <v>14</v>
      </c>
      <c r="O1009" s="147">
        <f>COUNT(M1009:M1024)</f>
        <v>16</v>
      </c>
      <c r="P1009" s="148">
        <f>N1009/O1009</f>
        <v>0.875</v>
      </c>
    </row>
    <row r="1010" spans="1:16" x14ac:dyDescent="0.3">
      <c r="A1010" s="19" t="s">
        <v>7</v>
      </c>
      <c r="B1010" s="20">
        <v>79</v>
      </c>
      <c r="C1010" s="21">
        <v>2.8</v>
      </c>
      <c r="D1010" s="20">
        <v>0.5</v>
      </c>
      <c r="E1010" s="123"/>
      <c r="G1010" s="69" t="s">
        <v>265</v>
      </c>
      <c r="H1010" s="86">
        <f>_xll.NetOutputPrediction(NTLP_VP162EF9971C4F05E0, "DG8A81A22", "VP162EF9971C4F05E0", APZ!$A$3:$E$3, A1010:E1010)</f>
        <v>0.93149449443336896</v>
      </c>
      <c r="J1010" s="138">
        <v>2.6382309020866219</v>
      </c>
      <c r="K1010" s="138">
        <f t="shared" ref="K1010:K1024" si="103">IF(H1010&lt;=0,H1010,((H1010*C1010)+($C$1009-($H$1009*$C$1009))))</f>
        <v>2.7927202679461134</v>
      </c>
      <c r="L1010" s="146">
        <f t="shared" si="101"/>
        <v>-0.15448936585949147</v>
      </c>
      <c r="M1010" s="147">
        <f t="shared" si="102"/>
        <v>1</v>
      </c>
      <c r="N1010" s="141"/>
      <c r="O1010" s="141"/>
      <c r="P1010" s="141"/>
    </row>
    <row r="1011" spans="1:16" x14ac:dyDescent="0.3">
      <c r="A1011" s="19" t="s">
        <v>7</v>
      </c>
      <c r="B1011" s="20">
        <v>79</v>
      </c>
      <c r="C1011" s="21">
        <v>2.8</v>
      </c>
      <c r="D1011" s="20">
        <v>1.5</v>
      </c>
      <c r="E1011" s="123"/>
      <c r="G1011" s="69" t="s">
        <v>265</v>
      </c>
      <c r="H1011" s="86">
        <f>_xll.NetOutputPrediction(NTLP_VP162EF9971C4F05E0, "DG8A81A22", "VP162EF9971C4F05E0", APZ!$A$3:$E$3, A1011:E1011)</f>
        <v>6.5064015379741214E-2</v>
      </c>
      <c r="J1011" s="138">
        <v>2.0016144850650992</v>
      </c>
      <c r="K1011" s="138">
        <f t="shared" si="103"/>
        <v>0.36671492659595595</v>
      </c>
      <c r="L1011" s="146">
        <f t="shared" si="101"/>
        <v>1.6348995584691433</v>
      </c>
      <c r="M1011" s="147">
        <f t="shared" si="102"/>
        <v>0</v>
      </c>
      <c r="N1011" s="141"/>
      <c r="O1011" s="141"/>
      <c r="P1011" s="141"/>
    </row>
    <row r="1012" spans="1:16" x14ac:dyDescent="0.3">
      <c r="A1012" s="19" t="s">
        <v>7</v>
      </c>
      <c r="B1012" s="20">
        <v>79</v>
      </c>
      <c r="C1012" s="21">
        <v>2.8</v>
      </c>
      <c r="D1012" s="20">
        <v>2.5</v>
      </c>
      <c r="E1012" s="123"/>
      <c r="G1012" s="69" t="s">
        <v>265</v>
      </c>
      <c r="H1012" s="86">
        <f>_xll.NetOutputPrediction(NTLP_VP162EF9971C4F05E0, "DG8A81A22", "VP162EF9971C4F05E0", APZ!$A$3:$E$3, A1012:E1012)</f>
        <v>-0.99678904543377134</v>
      </c>
      <c r="J1012" s="138">
        <v>-1</v>
      </c>
      <c r="K1012" s="138">
        <f t="shared" si="103"/>
        <v>-0.99678904543377134</v>
      </c>
      <c r="L1012" s="146">
        <f t="shared" si="101"/>
        <v>-3.2109545662286632E-3</v>
      </c>
      <c r="M1012" s="147">
        <f t="shared" si="102"/>
        <v>1</v>
      </c>
      <c r="N1012" s="141"/>
      <c r="O1012" s="141"/>
      <c r="P1012" s="141"/>
    </row>
    <row r="1013" spans="1:16" x14ac:dyDescent="0.3">
      <c r="A1013" s="19" t="s">
        <v>7</v>
      </c>
      <c r="B1013" s="20">
        <v>79</v>
      </c>
      <c r="C1013" s="21">
        <v>2.8</v>
      </c>
      <c r="D1013" s="20">
        <v>3.5</v>
      </c>
      <c r="E1013" s="123"/>
      <c r="G1013" s="69" t="s">
        <v>265</v>
      </c>
      <c r="H1013" s="86">
        <f>_xll.NetOutputPrediction(NTLP_VP162EF9971C4F05E0, "DG8A81A22", "VP162EF9971C4F05E0", APZ!$A$3:$E$3, A1013:E1013)</f>
        <v>-0.9968362630535248</v>
      </c>
      <c r="J1013" s="138">
        <v>-1</v>
      </c>
      <c r="K1013" s="138">
        <f t="shared" si="103"/>
        <v>-0.9968362630535248</v>
      </c>
      <c r="L1013" s="146">
        <f t="shared" si="101"/>
        <v>-3.1637369464752041E-3</v>
      </c>
      <c r="M1013" s="147">
        <f t="shared" si="102"/>
        <v>1</v>
      </c>
      <c r="N1013" s="141"/>
      <c r="O1013" s="141"/>
      <c r="P1013" s="141"/>
    </row>
    <row r="1014" spans="1:16" x14ac:dyDescent="0.3">
      <c r="A1014" s="19" t="s">
        <v>7</v>
      </c>
      <c r="B1014" s="20">
        <v>79</v>
      </c>
      <c r="C1014" s="21">
        <v>2.8</v>
      </c>
      <c r="D1014" s="20">
        <v>5</v>
      </c>
      <c r="E1014" s="123"/>
      <c r="G1014" s="69" t="s">
        <v>265</v>
      </c>
      <c r="H1014" s="86">
        <f>_xll.NetOutputPrediction(NTLP_VP162EF9971C4F05E0, "DG8A81A22", "VP162EF9971C4F05E0", APZ!$A$3:$E$3, A1014:E1014)</f>
        <v>-0.99683635485307442</v>
      </c>
      <c r="J1014" s="138">
        <v>-1</v>
      </c>
      <c r="K1014" s="138">
        <f t="shared" si="103"/>
        <v>-0.99683635485307442</v>
      </c>
      <c r="L1014" s="146">
        <f t="shared" si="101"/>
        <v>-3.1636451469255755E-3</v>
      </c>
      <c r="M1014" s="147">
        <f t="shared" si="102"/>
        <v>1</v>
      </c>
      <c r="N1014" s="141"/>
      <c r="O1014" s="141"/>
      <c r="P1014" s="141"/>
    </row>
    <row r="1015" spans="1:16" x14ac:dyDescent="0.3">
      <c r="A1015" s="19" t="s">
        <v>7</v>
      </c>
      <c r="B1015" s="20">
        <v>79</v>
      </c>
      <c r="C1015" s="21">
        <v>2.8</v>
      </c>
      <c r="D1015" s="20">
        <v>7</v>
      </c>
      <c r="E1015" s="123"/>
      <c r="G1015" s="69" t="s">
        <v>265</v>
      </c>
      <c r="H1015" s="86">
        <f>_xll.NetOutputPrediction(NTLP_VP162EF9971C4F05E0, "DG8A81A22", "VP162EF9971C4F05E0", APZ!$A$3:$E$3, A1015:E1015)</f>
        <v>-0.99683635911919066</v>
      </c>
      <c r="J1015" s="138">
        <v>-1</v>
      </c>
      <c r="K1015" s="138">
        <f t="shared" si="103"/>
        <v>-0.99683635911919066</v>
      </c>
      <c r="L1015" s="146">
        <f t="shared" si="101"/>
        <v>-3.1636408808093375E-3</v>
      </c>
      <c r="M1015" s="147">
        <f t="shared" si="102"/>
        <v>1</v>
      </c>
      <c r="N1015" s="141"/>
      <c r="O1015" s="141"/>
      <c r="P1015" s="141"/>
    </row>
    <row r="1016" spans="1:16" x14ac:dyDescent="0.3">
      <c r="A1016" s="19" t="s">
        <v>7</v>
      </c>
      <c r="B1016" s="20">
        <v>79</v>
      </c>
      <c r="C1016" s="21">
        <v>2.8</v>
      </c>
      <c r="D1016" s="20">
        <v>9</v>
      </c>
      <c r="E1016" s="123"/>
      <c r="G1016" s="69" t="s">
        <v>265</v>
      </c>
      <c r="H1016" s="86">
        <f>_xll.NetOutputPrediction(NTLP_VP162EF9971C4F05E0, "DG8A81A22", "VP162EF9971C4F05E0", APZ!$A$3:$E$3, A1016:E1016)</f>
        <v>-0.99683636025696754</v>
      </c>
      <c r="J1016" s="138">
        <v>-1</v>
      </c>
      <c r="K1016" s="138">
        <f t="shared" si="103"/>
        <v>-0.99683636025696754</v>
      </c>
      <c r="L1016" s="146">
        <f t="shared" si="101"/>
        <v>-3.1636397430324648E-3</v>
      </c>
      <c r="M1016" s="147">
        <f t="shared" si="102"/>
        <v>1</v>
      </c>
      <c r="N1016" s="141"/>
      <c r="O1016" s="141"/>
      <c r="P1016" s="141"/>
    </row>
    <row r="1017" spans="1:16" x14ac:dyDescent="0.3">
      <c r="A1017" s="19" t="s">
        <v>7</v>
      </c>
      <c r="B1017" s="20">
        <v>79</v>
      </c>
      <c r="C1017" s="21">
        <v>2.8</v>
      </c>
      <c r="D1017" s="20">
        <v>0</v>
      </c>
      <c r="E1017" s="123"/>
      <c r="G1017" s="69" t="s">
        <v>265</v>
      </c>
      <c r="H1017" s="86">
        <f>_xll.NetOutputPrediction(NTLP_VP162EF9971C4F05E0, "DG8A81A22", "VP162EF9971C4F05E0", APZ!$A$3:$E$3, A1017:E1017)</f>
        <v>0.93409439873832834</v>
      </c>
      <c r="J1017" s="138">
        <v>2.4938331324631373</v>
      </c>
      <c r="K1017" s="138">
        <f t="shared" si="103"/>
        <v>2.8</v>
      </c>
      <c r="L1017" s="146">
        <f t="shared" si="101"/>
        <v>-0.30616686753686251</v>
      </c>
      <c r="M1017" s="147">
        <f t="shared" si="102"/>
        <v>1</v>
      </c>
      <c r="N1017" s="141"/>
      <c r="O1017" s="141"/>
      <c r="P1017" s="141"/>
    </row>
    <row r="1018" spans="1:16" x14ac:dyDescent="0.3">
      <c r="A1018" s="19" t="s">
        <v>7</v>
      </c>
      <c r="B1018" s="20">
        <v>79</v>
      </c>
      <c r="C1018" s="21">
        <v>2.8</v>
      </c>
      <c r="D1018" s="20">
        <v>0.5</v>
      </c>
      <c r="E1018" s="123"/>
      <c r="G1018" s="69" t="s">
        <v>265</v>
      </c>
      <c r="H1018" s="86">
        <f>_xll.NetOutputPrediction(NTLP_VP162EF9971C4F05E0, "DG8A81A22", "VP162EF9971C4F05E0", APZ!$A$3:$E$3, A1018:E1018)</f>
        <v>0.93149449443336896</v>
      </c>
      <c r="J1018" s="138">
        <v>2.6260586320299364</v>
      </c>
      <c r="K1018" s="138">
        <f t="shared" si="103"/>
        <v>2.7927202679461134</v>
      </c>
      <c r="L1018" s="146">
        <f t="shared" si="101"/>
        <v>-0.166661635916177</v>
      </c>
      <c r="M1018" s="147">
        <f t="shared" si="102"/>
        <v>1</v>
      </c>
      <c r="N1018" s="141"/>
      <c r="O1018" s="141"/>
      <c r="P1018" s="141"/>
    </row>
    <row r="1019" spans="1:16" x14ac:dyDescent="0.3">
      <c r="A1019" s="19" t="s">
        <v>7</v>
      </c>
      <c r="B1019" s="20">
        <v>79</v>
      </c>
      <c r="C1019" s="21">
        <v>2.8</v>
      </c>
      <c r="D1019" s="20">
        <v>1.5</v>
      </c>
      <c r="E1019" s="123"/>
      <c r="G1019" s="69" t="s">
        <v>265</v>
      </c>
      <c r="H1019" s="86">
        <f>_xll.NetOutputPrediction(NTLP_VP162EF9971C4F05E0, "DG8A81A22", "VP162EF9971C4F05E0", APZ!$A$3:$E$3, A1019:E1019)</f>
        <v>6.5064015379741214E-2</v>
      </c>
      <c r="J1019" s="138">
        <v>-1</v>
      </c>
      <c r="K1019" s="138">
        <f t="shared" si="103"/>
        <v>0.36671492659595595</v>
      </c>
      <c r="L1019" s="146">
        <f t="shared" si="101"/>
        <v>-1.3667149265959559</v>
      </c>
      <c r="M1019" s="147">
        <f t="shared" si="102"/>
        <v>0</v>
      </c>
      <c r="N1019" s="141"/>
      <c r="O1019" s="141"/>
      <c r="P1019" s="141"/>
    </row>
    <row r="1020" spans="1:16" x14ac:dyDescent="0.3">
      <c r="A1020" s="19" t="s">
        <v>7</v>
      </c>
      <c r="B1020" s="20">
        <v>79</v>
      </c>
      <c r="C1020" s="21">
        <v>2.8</v>
      </c>
      <c r="D1020" s="20">
        <v>2.5</v>
      </c>
      <c r="E1020" s="123"/>
      <c r="G1020" s="69" t="s">
        <v>265</v>
      </c>
      <c r="H1020" s="86">
        <f>_xll.NetOutputPrediction(NTLP_VP162EF9971C4F05E0, "DG8A81A22", "VP162EF9971C4F05E0", APZ!$A$3:$E$3, A1020:E1020)</f>
        <v>-0.99678904543377134</v>
      </c>
      <c r="J1020" s="138">
        <v>-1</v>
      </c>
      <c r="K1020" s="138">
        <f t="shared" si="103"/>
        <v>-0.99678904543377134</v>
      </c>
      <c r="L1020" s="146">
        <f t="shared" si="101"/>
        <v>-3.2109545662286632E-3</v>
      </c>
      <c r="M1020" s="147">
        <f t="shared" si="102"/>
        <v>1</v>
      </c>
      <c r="N1020" s="141"/>
      <c r="O1020" s="141"/>
      <c r="P1020" s="141"/>
    </row>
    <row r="1021" spans="1:16" x14ac:dyDescent="0.3">
      <c r="A1021" s="19" t="s">
        <v>7</v>
      </c>
      <c r="B1021" s="20">
        <v>79</v>
      </c>
      <c r="C1021" s="21">
        <v>2.8</v>
      </c>
      <c r="D1021" s="20">
        <v>3.5</v>
      </c>
      <c r="E1021" s="123"/>
      <c r="G1021" s="69" t="s">
        <v>265</v>
      </c>
      <c r="H1021" s="86">
        <f>_xll.NetOutputPrediction(NTLP_VP162EF9971C4F05E0, "DG8A81A22", "VP162EF9971C4F05E0", APZ!$A$3:$E$3, A1021:E1021)</f>
        <v>-0.9968362630535248</v>
      </c>
      <c r="J1021" s="138">
        <v>-1</v>
      </c>
      <c r="K1021" s="138">
        <f t="shared" si="103"/>
        <v>-0.9968362630535248</v>
      </c>
      <c r="L1021" s="146">
        <f t="shared" si="101"/>
        <v>-3.1637369464752041E-3</v>
      </c>
      <c r="M1021" s="147">
        <f t="shared" si="102"/>
        <v>1</v>
      </c>
      <c r="N1021" s="141"/>
      <c r="O1021" s="141"/>
      <c r="P1021" s="141"/>
    </row>
    <row r="1022" spans="1:16" x14ac:dyDescent="0.3">
      <c r="A1022" s="19" t="s">
        <v>7</v>
      </c>
      <c r="B1022" s="20">
        <v>79</v>
      </c>
      <c r="C1022" s="21">
        <v>2.8</v>
      </c>
      <c r="D1022" s="20">
        <v>5</v>
      </c>
      <c r="E1022" s="123"/>
      <c r="G1022" s="69" t="s">
        <v>265</v>
      </c>
      <c r="H1022" s="86">
        <f>_xll.NetOutputPrediction(NTLP_VP162EF9971C4F05E0, "DG8A81A22", "VP162EF9971C4F05E0", APZ!$A$3:$E$3, A1022:E1022)</f>
        <v>-0.99683635485307442</v>
      </c>
      <c r="J1022" s="138">
        <v>-1</v>
      </c>
      <c r="K1022" s="138">
        <f t="shared" si="103"/>
        <v>-0.99683635485307442</v>
      </c>
      <c r="L1022" s="146">
        <f t="shared" si="101"/>
        <v>-3.1636451469255755E-3</v>
      </c>
      <c r="M1022" s="147">
        <f t="shared" si="102"/>
        <v>1</v>
      </c>
      <c r="N1022" s="141"/>
      <c r="O1022" s="141"/>
      <c r="P1022" s="141"/>
    </row>
    <row r="1023" spans="1:16" x14ac:dyDescent="0.3">
      <c r="A1023" s="19" t="s">
        <v>7</v>
      </c>
      <c r="B1023" s="20">
        <v>79</v>
      </c>
      <c r="C1023" s="21">
        <v>2.8</v>
      </c>
      <c r="D1023" s="20">
        <v>7</v>
      </c>
      <c r="E1023" s="123"/>
      <c r="G1023" s="69" t="s">
        <v>265</v>
      </c>
      <c r="H1023" s="86">
        <f>_xll.NetOutputPrediction(NTLP_VP162EF9971C4F05E0, "DG8A81A22", "VP162EF9971C4F05E0", APZ!$A$3:$E$3, A1023:E1023)</f>
        <v>-0.99683635911919066</v>
      </c>
      <c r="J1023" s="138">
        <v>-1</v>
      </c>
      <c r="K1023" s="138">
        <f t="shared" si="103"/>
        <v>-0.99683635911919066</v>
      </c>
      <c r="L1023" s="146">
        <f t="shared" si="101"/>
        <v>-3.1636408808093375E-3</v>
      </c>
      <c r="M1023" s="147">
        <f t="shared" si="102"/>
        <v>1</v>
      </c>
      <c r="N1023" s="141"/>
      <c r="O1023" s="141"/>
      <c r="P1023" s="141"/>
    </row>
    <row r="1024" spans="1:16" x14ac:dyDescent="0.3">
      <c r="A1024" s="19" t="s">
        <v>7</v>
      </c>
      <c r="B1024" s="20">
        <v>79</v>
      </c>
      <c r="C1024" s="21">
        <v>2.8</v>
      </c>
      <c r="D1024" s="20">
        <v>9</v>
      </c>
      <c r="E1024" s="123"/>
      <c r="G1024" s="69" t="s">
        <v>265</v>
      </c>
      <c r="H1024" s="86">
        <f>_xll.NetOutputPrediction(NTLP_VP162EF9971C4F05E0, "DG8A81A22", "VP162EF9971C4F05E0", APZ!$A$3:$E$3, A1024:E1024)</f>
        <v>-0.99683636025696754</v>
      </c>
      <c r="J1024" s="138">
        <v>-1</v>
      </c>
      <c r="K1024" s="138">
        <f t="shared" si="103"/>
        <v>-0.99683636025696754</v>
      </c>
      <c r="L1024" s="146">
        <f t="shared" si="101"/>
        <v>-3.1636397430324648E-3</v>
      </c>
      <c r="M1024" s="147">
        <f t="shared" si="102"/>
        <v>1</v>
      </c>
      <c r="N1024" s="141"/>
      <c r="O1024" s="141"/>
      <c r="P1024" s="141"/>
    </row>
    <row r="1025" spans="1:16" x14ac:dyDescent="0.3">
      <c r="A1025" s="19" t="s">
        <v>7</v>
      </c>
      <c r="B1025" s="20">
        <v>85</v>
      </c>
      <c r="C1025" s="21">
        <v>4.4000000000000004</v>
      </c>
      <c r="D1025" s="20">
        <v>0</v>
      </c>
      <c r="E1025" s="123"/>
      <c r="G1025" s="69" t="s">
        <v>265</v>
      </c>
      <c r="H1025" s="86">
        <f>_xll.NetOutputPrediction(NTLP_VP162EF9971C4F05E0, "DG8A81A22", "VP162EF9971C4F05E0", APZ!$A$3:$E$3, A1025:E1025)</f>
        <v>0.93226510805548868</v>
      </c>
      <c r="J1025" s="142">
        <v>4.0607799220937508</v>
      </c>
      <c r="K1025" s="142">
        <f>IF(H1025&lt;=0,H1025,((H1025*C1025)+($C$1025-($H$1025*$C$1025))))</f>
        <v>4.4000000000000004</v>
      </c>
      <c r="L1025" s="130">
        <f t="shared" ref="L1025:L1040" si="104">J1025-K1025</f>
        <v>-0.33922007790624953</v>
      </c>
      <c r="M1025" s="131">
        <f t="shared" ref="M1025:M1040" si="105">IF(L1025&lt;-1,0,IF(L1025&gt;0.5,0,1))</f>
        <v>1</v>
      </c>
      <c r="N1025" s="131">
        <f>SUM(M1025:M1040)</f>
        <v>14</v>
      </c>
      <c r="O1025" s="131">
        <f>COUNT(M1025:M1040)</f>
        <v>16</v>
      </c>
      <c r="P1025" s="132">
        <f>N1025/O1025</f>
        <v>0.875</v>
      </c>
    </row>
    <row r="1026" spans="1:16" x14ac:dyDescent="0.3">
      <c r="A1026" s="19" t="s">
        <v>7</v>
      </c>
      <c r="B1026" s="20">
        <v>85</v>
      </c>
      <c r="C1026" s="21">
        <v>4.4000000000000004</v>
      </c>
      <c r="D1026" s="20">
        <v>0.5</v>
      </c>
      <c r="E1026" s="123"/>
      <c r="G1026" s="69" t="s">
        <v>265</v>
      </c>
      <c r="H1026" s="86">
        <f>_xll.NetOutputPrediction(NTLP_VP162EF9971C4F05E0, "DG8A81A22", "VP162EF9971C4F05E0", APZ!$A$3:$E$3, A1026:E1026)</f>
        <v>0.92691642056151857</v>
      </c>
      <c r="J1026" s="142">
        <v>4.3917731411351753</v>
      </c>
      <c r="K1026" s="142">
        <f t="shared" ref="K1026:K1040" si="106">IF(H1026&lt;=0,H1026,((H1026*C1026)+($C$1025-($H$1025*$C$1025))))</f>
        <v>4.3764657750265314</v>
      </c>
      <c r="L1026" s="130">
        <f t="shared" si="104"/>
        <v>1.5307366108643805E-2</v>
      </c>
      <c r="M1026" s="131">
        <f t="shared" si="105"/>
        <v>1</v>
      </c>
      <c r="N1026" s="133"/>
      <c r="O1026" s="133"/>
      <c r="P1026" s="133"/>
    </row>
    <row r="1027" spans="1:16" x14ac:dyDescent="0.3">
      <c r="A1027" s="19" t="s">
        <v>7</v>
      </c>
      <c r="B1027" s="20">
        <v>85</v>
      </c>
      <c r="C1027" s="21">
        <v>4.4000000000000004</v>
      </c>
      <c r="D1027" s="20">
        <v>1.5</v>
      </c>
      <c r="E1027" s="123"/>
      <c r="G1027" s="69" t="s">
        <v>265</v>
      </c>
      <c r="H1027" s="86">
        <f>_xll.NetOutputPrediction(NTLP_VP162EF9971C4F05E0, "DG8A81A22", "VP162EF9971C4F05E0", APZ!$A$3:$E$3, A1027:E1027)</f>
        <v>-0.29300693245898141</v>
      </c>
      <c r="J1027" s="142">
        <v>1.6928031367991561</v>
      </c>
      <c r="K1027" s="142">
        <f t="shared" si="106"/>
        <v>-0.29300693245898141</v>
      </c>
      <c r="L1027" s="130">
        <f t="shared" si="104"/>
        <v>1.9858100692581375</v>
      </c>
      <c r="M1027" s="131">
        <f t="shared" si="105"/>
        <v>0</v>
      </c>
      <c r="N1027" s="133"/>
      <c r="O1027" s="133"/>
      <c r="P1027" s="133"/>
    </row>
    <row r="1028" spans="1:16" x14ac:dyDescent="0.3">
      <c r="A1028" s="19" t="s">
        <v>7</v>
      </c>
      <c r="B1028" s="20">
        <v>85</v>
      </c>
      <c r="C1028" s="21">
        <v>4.4000000000000004</v>
      </c>
      <c r="D1028" s="20">
        <v>2.5</v>
      </c>
      <c r="E1028" s="123"/>
      <c r="G1028" s="69" t="s">
        <v>265</v>
      </c>
      <c r="H1028" s="86">
        <f>_xll.NetOutputPrediction(NTLP_VP162EF9971C4F05E0, "DG8A81A22", "VP162EF9971C4F05E0", APZ!$A$3:$E$3, A1028:E1028)</f>
        <v>-0.99681211143456327</v>
      </c>
      <c r="J1028" s="142">
        <v>-1</v>
      </c>
      <c r="K1028" s="142">
        <f t="shared" si="106"/>
        <v>-0.99681211143456327</v>
      </c>
      <c r="L1028" s="130">
        <f t="shared" si="104"/>
        <v>-3.1878885654367251E-3</v>
      </c>
      <c r="M1028" s="131">
        <f t="shared" si="105"/>
        <v>1</v>
      </c>
      <c r="N1028" s="133"/>
      <c r="O1028" s="133"/>
      <c r="P1028" s="133"/>
    </row>
    <row r="1029" spans="1:16" x14ac:dyDescent="0.3">
      <c r="A1029" s="19" t="s">
        <v>7</v>
      </c>
      <c r="B1029" s="20">
        <v>85</v>
      </c>
      <c r="C1029" s="21">
        <v>4.4000000000000004</v>
      </c>
      <c r="D1029" s="20">
        <v>3.5</v>
      </c>
      <c r="E1029" s="123"/>
      <c r="G1029" s="69" t="s">
        <v>265</v>
      </c>
      <c r="H1029" s="86">
        <f>_xll.NetOutputPrediction(NTLP_VP162EF9971C4F05E0, "DG8A81A22", "VP162EF9971C4F05E0", APZ!$A$3:$E$3, A1029:E1029)</f>
        <v>-0.99683630052197147</v>
      </c>
      <c r="J1029" s="142">
        <v>-1</v>
      </c>
      <c r="K1029" s="142">
        <f t="shared" si="106"/>
        <v>-0.99683630052197147</v>
      </c>
      <c r="L1029" s="130">
        <f t="shared" si="104"/>
        <v>-3.1636994780285255E-3</v>
      </c>
      <c r="M1029" s="131">
        <f t="shared" si="105"/>
        <v>1</v>
      </c>
      <c r="N1029" s="133"/>
      <c r="O1029" s="133"/>
      <c r="P1029" s="133"/>
    </row>
    <row r="1030" spans="1:16" x14ac:dyDescent="0.3">
      <c r="A1030" s="19" t="s">
        <v>7</v>
      </c>
      <c r="B1030" s="20">
        <v>85</v>
      </c>
      <c r="C1030" s="21">
        <v>4.4000000000000004</v>
      </c>
      <c r="D1030" s="20">
        <v>5</v>
      </c>
      <c r="E1030" s="123"/>
      <c r="G1030" s="69" t="s">
        <v>265</v>
      </c>
      <c r="H1030" s="86">
        <f>_xll.NetOutputPrediction(NTLP_VP162EF9971C4F05E0, "DG8A81A22", "VP162EF9971C4F05E0", APZ!$A$3:$E$3, A1030:E1030)</f>
        <v>-0.9968363587859389</v>
      </c>
      <c r="J1030" s="142">
        <v>-1</v>
      </c>
      <c r="K1030" s="142">
        <f t="shared" si="106"/>
        <v>-0.9968363587859389</v>
      </c>
      <c r="L1030" s="130">
        <f t="shared" si="104"/>
        <v>-3.163641214061097E-3</v>
      </c>
      <c r="M1030" s="131">
        <f t="shared" si="105"/>
        <v>1</v>
      </c>
      <c r="N1030" s="133"/>
      <c r="O1030" s="133"/>
      <c r="P1030" s="133"/>
    </row>
    <row r="1031" spans="1:16" x14ac:dyDescent="0.3">
      <c r="A1031" s="19" t="s">
        <v>7</v>
      </c>
      <c r="B1031" s="20">
        <v>85</v>
      </c>
      <c r="C1031" s="21">
        <v>4.4000000000000004</v>
      </c>
      <c r="D1031" s="20">
        <v>7</v>
      </c>
      <c r="E1031" s="123"/>
      <c r="G1031" s="69" t="s">
        <v>265</v>
      </c>
      <c r="H1031" s="86">
        <f>_xll.NetOutputPrediction(NTLP_VP162EF9971C4F05E0, "DG8A81A22", "VP162EF9971C4F05E0", APZ!$A$3:$E$3, A1031:E1031)</f>
        <v>-0.99683636096889139</v>
      </c>
      <c r="J1031" s="142">
        <v>-1</v>
      </c>
      <c r="K1031" s="142">
        <f t="shared" si="106"/>
        <v>-0.99683636096889139</v>
      </c>
      <c r="L1031" s="130">
        <f t="shared" si="104"/>
        <v>-3.1636390311086116E-3</v>
      </c>
      <c r="M1031" s="131">
        <f t="shared" si="105"/>
        <v>1</v>
      </c>
      <c r="N1031" s="133"/>
      <c r="O1031" s="133"/>
      <c r="P1031" s="133"/>
    </row>
    <row r="1032" spans="1:16" x14ac:dyDescent="0.3">
      <c r="A1032" s="19" t="s">
        <v>7</v>
      </c>
      <c r="B1032" s="20">
        <v>85</v>
      </c>
      <c r="C1032" s="21">
        <v>4.4000000000000004</v>
      </c>
      <c r="D1032" s="20">
        <v>9</v>
      </c>
      <c r="E1032" s="123"/>
      <c r="G1032" s="69" t="s">
        <v>265</v>
      </c>
      <c r="H1032" s="86">
        <f>_xll.NetOutputPrediction(NTLP_VP162EF9971C4F05E0, "DG8A81A22", "VP162EF9971C4F05E0", APZ!$A$3:$E$3, A1032:E1032)</f>
        <v>-0.99683636129798248</v>
      </c>
      <c r="J1032" s="142">
        <v>-1</v>
      </c>
      <c r="K1032" s="142">
        <f t="shared" si="106"/>
        <v>-0.99683636129798248</v>
      </c>
      <c r="L1032" s="130">
        <f t="shared" si="104"/>
        <v>-3.1636387020175238E-3</v>
      </c>
      <c r="M1032" s="131">
        <f t="shared" si="105"/>
        <v>1</v>
      </c>
      <c r="N1032" s="133"/>
      <c r="O1032" s="133"/>
      <c r="P1032" s="133"/>
    </row>
    <row r="1033" spans="1:16" x14ac:dyDescent="0.3">
      <c r="A1033" s="19" t="s">
        <v>7</v>
      </c>
      <c r="B1033" s="20">
        <v>85</v>
      </c>
      <c r="C1033" s="21">
        <v>4.4000000000000004</v>
      </c>
      <c r="D1033" s="20">
        <v>0</v>
      </c>
      <c r="E1033" s="123"/>
      <c r="G1033" s="69" t="s">
        <v>265</v>
      </c>
      <c r="H1033" s="86">
        <f>_xll.NetOutputPrediction(NTLP_VP162EF9971C4F05E0, "DG8A81A22", "VP162EF9971C4F05E0", APZ!$A$3:$E$3, A1033:E1033)</f>
        <v>0.93226510805548868</v>
      </c>
      <c r="J1033" s="142">
        <v>4.1374688326093736</v>
      </c>
      <c r="K1033" s="142">
        <f t="shared" si="106"/>
        <v>4.4000000000000004</v>
      </c>
      <c r="L1033" s="130">
        <f t="shared" si="104"/>
        <v>-0.26253116739062676</v>
      </c>
      <c r="M1033" s="131">
        <f t="shared" si="105"/>
        <v>1</v>
      </c>
      <c r="N1033" s="133"/>
      <c r="O1033" s="133"/>
      <c r="P1033" s="133"/>
    </row>
    <row r="1034" spans="1:16" x14ac:dyDescent="0.3">
      <c r="A1034" s="19" t="s">
        <v>7</v>
      </c>
      <c r="B1034" s="20">
        <v>85</v>
      </c>
      <c r="C1034" s="21">
        <v>4.4000000000000004</v>
      </c>
      <c r="D1034" s="20">
        <v>0.5</v>
      </c>
      <c r="E1034" s="123"/>
      <c r="G1034" s="69" t="s">
        <v>265</v>
      </c>
      <c r="H1034" s="86">
        <f>_xll.NetOutputPrediction(NTLP_VP162EF9971C4F05E0, "DG8A81A22", "VP162EF9971C4F05E0", APZ!$A$3:$E$3, A1034:E1034)</f>
        <v>0.92691642056151857</v>
      </c>
      <c r="J1034" s="142">
        <v>4.3917731411351753</v>
      </c>
      <c r="K1034" s="142">
        <f t="shared" si="106"/>
        <v>4.3764657750265314</v>
      </c>
      <c r="L1034" s="130">
        <f t="shared" si="104"/>
        <v>1.5307366108643805E-2</v>
      </c>
      <c r="M1034" s="131">
        <f t="shared" si="105"/>
        <v>1</v>
      </c>
      <c r="N1034" s="133"/>
      <c r="O1034" s="133"/>
      <c r="P1034" s="133"/>
    </row>
    <row r="1035" spans="1:16" x14ac:dyDescent="0.3">
      <c r="A1035" s="19" t="s">
        <v>7</v>
      </c>
      <c r="B1035" s="20">
        <v>85</v>
      </c>
      <c r="C1035" s="21">
        <v>4.4000000000000004</v>
      </c>
      <c r="D1035" s="20">
        <v>1.5</v>
      </c>
      <c r="E1035" s="123"/>
      <c r="G1035" s="69" t="s">
        <v>265</v>
      </c>
      <c r="H1035" s="86">
        <f>_xll.NetOutputPrediction(NTLP_VP162EF9971C4F05E0, "DG8A81A22", "VP162EF9971C4F05E0", APZ!$A$3:$E$3, A1035:E1035)</f>
        <v>-0.29300693245898141</v>
      </c>
      <c r="J1035" s="142">
        <v>1.2156818820794937</v>
      </c>
      <c r="K1035" s="142">
        <f t="shared" si="106"/>
        <v>-0.29300693245898141</v>
      </c>
      <c r="L1035" s="130">
        <f t="shared" si="104"/>
        <v>1.5086888145384751</v>
      </c>
      <c r="M1035" s="131">
        <f t="shared" si="105"/>
        <v>0</v>
      </c>
      <c r="N1035" s="133"/>
      <c r="O1035" s="133"/>
      <c r="P1035" s="133"/>
    </row>
    <row r="1036" spans="1:16" x14ac:dyDescent="0.3">
      <c r="A1036" s="19" t="s">
        <v>7</v>
      </c>
      <c r="B1036" s="20">
        <v>85</v>
      </c>
      <c r="C1036" s="21">
        <v>4.4000000000000004</v>
      </c>
      <c r="D1036" s="20">
        <v>2.5</v>
      </c>
      <c r="E1036" s="123"/>
      <c r="G1036" s="69" t="s">
        <v>265</v>
      </c>
      <c r="H1036" s="86">
        <f>_xll.NetOutputPrediction(NTLP_VP162EF9971C4F05E0, "DG8A81A22", "VP162EF9971C4F05E0", APZ!$A$3:$E$3, A1036:E1036)</f>
        <v>-0.99681211143456327</v>
      </c>
      <c r="J1036" s="142">
        <v>-1</v>
      </c>
      <c r="K1036" s="142">
        <f t="shared" si="106"/>
        <v>-0.99681211143456327</v>
      </c>
      <c r="L1036" s="130">
        <f t="shared" si="104"/>
        <v>-3.1878885654367251E-3</v>
      </c>
      <c r="M1036" s="131">
        <f t="shared" si="105"/>
        <v>1</v>
      </c>
      <c r="N1036" s="133"/>
      <c r="O1036" s="133"/>
      <c r="P1036" s="133"/>
    </row>
    <row r="1037" spans="1:16" x14ac:dyDescent="0.3">
      <c r="A1037" s="19" t="s">
        <v>7</v>
      </c>
      <c r="B1037" s="20">
        <v>85</v>
      </c>
      <c r="C1037" s="21">
        <v>4.4000000000000004</v>
      </c>
      <c r="D1037" s="20">
        <v>3.5</v>
      </c>
      <c r="E1037" s="123"/>
      <c r="G1037" s="69" t="s">
        <v>265</v>
      </c>
      <c r="H1037" s="86">
        <f>_xll.NetOutputPrediction(NTLP_VP162EF9971C4F05E0, "DG8A81A22", "VP162EF9971C4F05E0", APZ!$A$3:$E$3, A1037:E1037)</f>
        <v>-0.99683630052197147</v>
      </c>
      <c r="J1037" s="142">
        <v>-1</v>
      </c>
      <c r="K1037" s="142">
        <f t="shared" si="106"/>
        <v>-0.99683630052197147</v>
      </c>
      <c r="L1037" s="130">
        <f t="shared" si="104"/>
        <v>-3.1636994780285255E-3</v>
      </c>
      <c r="M1037" s="131">
        <f t="shared" si="105"/>
        <v>1</v>
      </c>
      <c r="N1037" s="133"/>
      <c r="O1037" s="133"/>
      <c r="P1037" s="133"/>
    </row>
    <row r="1038" spans="1:16" x14ac:dyDescent="0.3">
      <c r="A1038" s="19" t="s">
        <v>7</v>
      </c>
      <c r="B1038" s="20">
        <v>85</v>
      </c>
      <c r="C1038" s="21">
        <v>4.4000000000000004</v>
      </c>
      <c r="D1038" s="20">
        <v>5</v>
      </c>
      <c r="E1038" s="123"/>
      <c r="G1038" s="69" t="s">
        <v>265</v>
      </c>
      <c r="H1038" s="86">
        <f>_xll.NetOutputPrediction(NTLP_VP162EF9971C4F05E0, "DG8A81A22", "VP162EF9971C4F05E0", APZ!$A$3:$E$3, A1038:E1038)</f>
        <v>-0.9968363587859389</v>
      </c>
      <c r="J1038" s="142">
        <v>-1</v>
      </c>
      <c r="K1038" s="142">
        <f t="shared" si="106"/>
        <v>-0.9968363587859389</v>
      </c>
      <c r="L1038" s="130">
        <f t="shared" si="104"/>
        <v>-3.163641214061097E-3</v>
      </c>
      <c r="M1038" s="131">
        <f t="shared" si="105"/>
        <v>1</v>
      </c>
      <c r="N1038" s="133"/>
      <c r="O1038" s="133"/>
      <c r="P1038" s="133"/>
    </row>
    <row r="1039" spans="1:16" x14ac:dyDescent="0.3">
      <c r="A1039" s="19" t="s">
        <v>7</v>
      </c>
      <c r="B1039" s="20">
        <v>85</v>
      </c>
      <c r="C1039" s="21">
        <v>4.4000000000000004</v>
      </c>
      <c r="D1039" s="20">
        <v>7</v>
      </c>
      <c r="E1039" s="123"/>
      <c r="G1039" s="69" t="s">
        <v>265</v>
      </c>
      <c r="H1039" s="86">
        <f>_xll.NetOutputPrediction(NTLP_VP162EF9971C4F05E0, "DG8A81A22", "VP162EF9971C4F05E0", APZ!$A$3:$E$3, A1039:E1039)</f>
        <v>-0.99683636096889139</v>
      </c>
      <c r="J1039" s="142">
        <v>-1</v>
      </c>
      <c r="K1039" s="142">
        <f t="shared" si="106"/>
        <v>-0.99683636096889139</v>
      </c>
      <c r="L1039" s="130">
        <f t="shared" si="104"/>
        <v>-3.1636390311086116E-3</v>
      </c>
      <c r="M1039" s="131">
        <f t="shared" si="105"/>
        <v>1</v>
      </c>
      <c r="N1039" s="133"/>
      <c r="O1039" s="133"/>
      <c r="P1039" s="133"/>
    </row>
    <row r="1040" spans="1:16" x14ac:dyDescent="0.3">
      <c r="A1040" s="19" t="s">
        <v>7</v>
      </c>
      <c r="B1040" s="20">
        <v>85</v>
      </c>
      <c r="C1040" s="21">
        <v>4.4000000000000004</v>
      </c>
      <c r="D1040" s="20">
        <v>9</v>
      </c>
      <c r="E1040" s="123"/>
      <c r="G1040" s="69" t="s">
        <v>265</v>
      </c>
      <c r="H1040" s="86">
        <f>_xll.NetOutputPrediction(NTLP_VP162EF9971C4F05E0, "DG8A81A22", "VP162EF9971C4F05E0", APZ!$A$3:$E$3, A1040:E1040)</f>
        <v>-0.99683636129798248</v>
      </c>
      <c r="J1040" s="142">
        <v>-1</v>
      </c>
      <c r="K1040" s="142">
        <f t="shared" si="106"/>
        <v>-0.99683636129798248</v>
      </c>
      <c r="L1040" s="130">
        <f t="shared" si="104"/>
        <v>-3.1636387020175238E-3</v>
      </c>
      <c r="M1040" s="131">
        <f t="shared" si="105"/>
        <v>1</v>
      </c>
      <c r="N1040" s="133"/>
      <c r="O1040" s="133"/>
      <c r="P1040" s="133"/>
    </row>
    <row r="1041" spans="1:16" x14ac:dyDescent="0.3">
      <c r="A1041" s="19" t="s">
        <v>7</v>
      </c>
      <c r="B1041" s="20">
        <v>85</v>
      </c>
      <c r="C1041" s="21">
        <v>2.8</v>
      </c>
      <c r="D1041" s="20">
        <v>0</v>
      </c>
      <c r="E1041" s="123"/>
      <c r="G1041" s="69" t="s">
        <v>265</v>
      </c>
      <c r="H1041" s="86">
        <f>_xll.NetOutputPrediction(NTLP_VP162EF9971C4F05E0, "DG8A81A22", "VP162EF9971C4F05E0", APZ!$A$3:$E$3, A1041:E1041)</f>
        <v>0.93127907827298739</v>
      </c>
      <c r="J1041" s="138">
        <v>2.817741873407456</v>
      </c>
      <c r="K1041" s="138">
        <f>IF(H1041&lt;=0,H1041,((H1041*C1041)+($C$1041-($H$1041*$C$1041))))</f>
        <v>2.8</v>
      </c>
      <c r="L1041" s="146">
        <f t="shared" ref="L1041:L1056" si="107">J1041-K1041</f>
        <v>1.7741873407456143E-2</v>
      </c>
      <c r="M1041" s="147">
        <f t="shared" ref="M1041:M1056" si="108">IF(L1041&lt;-1,0,IF(L1041&gt;0.5,0,1))</f>
        <v>1</v>
      </c>
      <c r="N1041" s="147">
        <f>SUM(M1041:M1056)</f>
        <v>16</v>
      </c>
      <c r="O1041" s="147">
        <f>COUNT(M1041:M1056)</f>
        <v>16</v>
      </c>
      <c r="P1041" s="148">
        <f>N1041/O1041</f>
        <v>1</v>
      </c>
    </row>
    <row r="1042" spans="1:16" x14ac:dyDescent="0.3">
      <c r="A1042" s="19" t="s">
        <v>7</v>
      </c>
      <c r="B1042" s="20">
        <v>85</v>
      </c>
      <c r="C1042" s="21">
        <v>2.8</v>
      </c>
      <c r="D1042" s="20">
        <v>0.5</v>
      </c>
      <c r="E1042" s="123"/>
      <c r="G1042" s="69" t="s">
        <v>265</v>
      </c>
      <c r="H1042" s="86">
        <f>_xll.NetOutputPrediction(NTLP_VP162EF9971C4F05E0, "DG8A81A22", "VP162EF9971C4F05E0", APZ!$A$3:$E$3, A1042:E1042)</f>
        <v>0.92222053237225721</v>
      </c>
      <c r="J1042" s="138">
        <v>2.7057344677210242</v>
      </c>
      <c r="K1042" s="138">
        <f t="shared" ref="K1042:K1056" si="109">IF(H1042&lt;=0,H1042,((H1042*C1042)+($C$1041-($H$1041*$C$1041))))</f>
        <v>2.7746360714779552</v>
      </c>
      <c r="L1042" s="146">
        <f t="shared" si="107"/>
        <v>-6.8901603756930996E-2</v>
      </c>
      <c r="M1042" s="147">
        <f t="shared" si="108"/>
        <v>1</v>
      </c>
      <c r="N1042" s="141"/>
      <c r="O1042" s="141"/>
      <c r="P1042" s="141"/>
    </row>
    <row r="1043" spans="1:16" x14ac:dyDescent="0.3">
      <c r="A1043" s="19" t="s">
        <v>7</v>
      </c>
      <c r="B1043" s="20">
        <v>85</v>
      </c>
      <c r="C1043" s="21">
        <v>2.8</v>
      </c>
      <c r="D1043" s="20">
        <v>1.5</v>
      </c>
      <c r="E1043" s="123"/>
      <c r="G1043" s="69" t="s">
        <v>265</v>
      </c>
      <c r="H1043" s="86">
        <f>_xll.NetOutputPrediction(NTLP_VP162EF9971C4F05E0, "DG8A81A22", "VP162EF9971C4F05E0", APZ!$A$3:$E$3, A1043:E1043)</f>
        <v>-0.7165160271287454</v>
      </c>
      <c r="J1043" s="138">
        <v>-1</v>
      </c>
      <c r="K1043" s="138">
        <f t="shared" si="109"/>
        <v>-0.7165160271287454</v>
      </c>
      <c r="L1043" s="146">
        <f t="shared" si="107"/>
        <v>-0.2834839728712546</v>
      </c>
      <c r="M1043" s="147">
        <f t="shared" si="108"/>
        <v>1</v>
      </c>
      <c r="N1043" s="141"/>
      <c r="O1043" s="141"/>
      <c r="P1043" s="141"/>
    </row>
    <row r="1044" spans="1:16" x14ac:dyDescent="0.3">
      <c r="A1044" s="19" t="s">
        <v>7</v>
      </c>
      <c r="B1044" s="20">
        <v>85</v>
      </c>
      <c r="C1044" s="21">
        <v>2.8</v>
      </c>
      <c r="D1044" s="20">
        <v>2.5</v>
      </c>
      <c r="E1044" s="123"/>
      <c r="G1044" s="69" t="s">
        <v>265</v>
      </c>
      <c r="H1044" s="86">
        <f>_xll.NetOutputPrediction(NTLP_VP162EF9971C4F05E0, "DG8A81A22", "VP162EF9971C4F05E0", APZ!$A$3:$E$3, A1044:E1044)</f>
        <v>-0.99682805646725992</v>
      </c>
      <c r="J1044" s="138">
        <v>-1</v>
      </c>
      <c r="K1044" s="138">
        <f t="shared" si="109"/>
        <v>-0.99682805646725992</v>
      </c>
      <c r="L1044" s="146">
        <f t="shared" si="107"/>
        <v>-3.1719435327400847E-3</v>
      </c>
      <c r="M1044" s="147">
        <f t="shared" si="108"/>
        <v>1</v>
      </c>
      <c r="N1044" s="141"/>
      <c r="O1044" s="141"/>
      <c r="P1044" s="141"/>
    </row>
    <row r="1045" spans="1:16" x14ac:dyDescent="0.3">
      <c r="A1045" s="19" t="s">
        <v>7</v>
      </c>
      <c r="B1045" s="20">
        <v>85</v>
      </c>
      <c r="C1045" s="21">
        <v>2.8</v>
      </c>
      <c r="D1045" s="20">
        <v>3.5</v>
      </c>
      <c r="E1045" s="123"/>
      <c r="G1045" s="69" t="s">
        <v>265</v>
      </c>
      <c r="H1045" s="86">
        <f>_xll.NetOutputPrediction(NTLP_VP162EF9971C4F05E0, "DG8A81A22", "VP162EF9971C4F05E0", APZ!$A$3:$E$3, A1045:E1045)</f>
        <v>-0.9968363215029612</v>
      </c>
      <c r="J1045" s="138">
        <v>-1</v>
      </c>
      <c r="K1045" s="138">
        <f t="shared" si="109"/>
        <v>-0.9968363215029612</v>
      </c>
      <c r="L1045" s="146">
        <f t="shared" si="107"/>
        <v>-3.1636784970388021E-3</v>
      </c>
      <c r="M1045" s="147">
        <f t="shared" si="108"/>
        <v>1</v>
      </c>
      <c r="N1045" s="141"/>
      <c r="O1045" s="141"/>
      <c r="P1045" s="141"/>
    </row>
    <row r="1046" spans="1:16" x14ac:dyDescent="0.3">
      <c r="A1046" s="19" t="s">
        <v>7</v>
      </c>
      <c r="B1046" s="20">
        <v>85</v>
      </c>
      <c r="C1046" s="21">
        <v>2.8</v>
      </c>
      <c r="D1046" s="20">
        <v>5</v>
      </c>
      <c r="E1046" s="123"/>
      <c r="G1046" s="69" t="s">
        <v>265</v>
      </c>
      <c r="H1046" s="86">
        <f>_xll.NetOutputPrediction(NTLP_VP162EF9971C4F05E0, "DG8A81A22", "VP162EF9971C4F05E0", APZ!$A$3:$E$3, A1046:E1046)</f>
        <v>-0.99683635957711059</v>
      </c>
      <c r="J1046" s="138">
        <v>-1</v>
      </c>
      <c r="K1046" s="138">
        <f t="shared" si="109"/>
        <v>-0.99683635957711059</v>
      </c>
      <c r="L1046" s="146">
        <f t="shared" si="107"/>
        <v>-3.1636404228894133E-3</v>
      </c>
      <c r="M1046" s="147">
        <f t="shared" si="108"/>
        <v>1</v>
      </c>
      <c r="N1046" s="141"/>
      <c r="O1046" s="141"/>
      <c r="P1046" s="141"/>
    </row>
    <row r="1047" spans="1:16" x14ac:dyDescent="0.3">
      <c r="A1047" s="19" t="s">
        <v>7</v>
      </c>
      <c r="B1047" s="20">
        <v>85</v>
      </c>
      <c r="C1047" s="21">
        <v>2.8</v>
      </c>
      <c r="D1047" s="20">
        <v>7</v>
      </c>
      <c r="E1047" s="123"/>
      <c r="G1047" s="69" t="s">
        <v>265</v>
      </c>
      <c r="H1047" s="86">
        <f>_xll.NetOutputPrediction(NTLP_VP162EF9971C4F05E0, "DG8A81A22", "VP162EF9971C4F05E0", APZ!$A$3:$E$3, A1047:E1047)</f>
        <v>-0.99683636121660124</v>
      </c>
      <c r="J1047" s="138">
        <v>-1</v>
      </c>
      <c r="K1047" s="138">
        <f t="shared" si="109"/>
        <v>-0.99683636121660124</v>
      </c>
      <c r="L1047" s="146">
        <f t="shared" si="107"/>
        <v>-3.1636387833987589E-3</v>
      </c>
      <c r="M1047" s="147">
        <f t="shared" si="108"/>
        <v>1</v>
      </c>
      <c r="N1047" s="141"/>
      <c r="O1047" s="141"/>
      <c r="P1047" s="141"/>
    </row>
    <row r="1048" spans="1:16" x14ac:dyDescent="0.3">
      <c r="A1048" s="19" t="s">
        <v>7</v>
      </c>
      <c r="B1048" s="20">
        <v>85</v>
      </c>
      <c r="C1048" s="21">
        <v>2.8</v>
      </c>
      <c r="D1048" s="20">
        <v>9</v>
      </c>
      <c r="E1048" s="123"/>
      <c r="G1048" s="69" t="s">
        <v>265</v>
      </c>
      <c r="H1048" s="86">
        <f>_xll.NetOutputPrediction(NTLP_VP162EF9971C4F05E0, "DG8A81A22", "VP162EF9971C4F05E0", APZ!$A$3:$E$3, A1048:E1048)</f>
        <v>-0.99683636143745158</v>
      </c>
      <c r="J1048" s="138">
        <v>-1</v>
      </c>
      <c r="K1048" s="138">
        <f t="shared" si="109"/>
        <v>-0.99683636143745158</v>
      </c>
      <c r="L1048" s="146">
        <f t="shared" si="107"/>
        <v>-3.1636385625484209E-3</v>
      </c>
      <c r="M1048" s="147">
        <f t="shared" si="108"/>
        <v>1</v>
      </c>
      <c r="N1048" s="141"/>
      <c r="O1048" s="141"/>
      <c r="P1048" s="141"/>
    </row>
    <row r="1049" spans="1:16" x14ac:dyDescent="0.3">
      <c r="A1049" s="19" t="s">
        <v>7</v>
      </c>
      <c r="B1049" s="20">
        <v>85</v>
      </c>
      <c r="C1049" s="21">
        <v>2.8</v>
      </c>
      <c r="D1049" s="20">
        <v>0</v>
      </c>
      <c r="E1049" s="123"/>
      <c r="G1049" s="69" t="s">
        <v>265</v>
      </c>
      <c r="H1049" s="86">
        <f>_xll.NetOutputPrediction(NTLP_VP162EF9971C4F05E0, "DG8A81A22", "VP162EF9971C4F05E0", APZ!$A$3:$E$3, A1049:E1049)</f>
        <v>0.93127907827298739</v>
      </c>
      <c r="J1049" s="138">
        <v>2.817741873407456</v>
      </c>
      <c r="K1049" s="138">
        <f t="shared" si="109"/>
        <v>2.8</v>
      </c>
      <c r="L1049" s="146">
        <f t="shared" si="107"/>
        <v>1.7741873407456143E-2</v>
      </c>
      <c r="M1049" s="147">
        <f t="shared" si="108"/>
        <v>1</v>
      </c>
      <c r="N1049" s="141"/>
      <c r="O1049" s="141"/>
      <c r="P1049" s="141"/>
    </row>
    <row r="1050" spans="1:16" x14ac:dyDescent="0.3">
      <c r="A1050" s="19" t="s">
        <v>7</v>
      </c>
      <c r="B1050" s="20">
        <v>85</v>
      </c>
      <c r="C1050" s="21">
        <v>2.8</v>
      </c>
      <c r="D1050" s="20">
        <v>0.5</v>
      </c>
      <c r="E1050" s="123"/>
      <c r="G1050" s="69" t="s">
        <v>265</v>
      </c>
      <c r="H1050" s="86">
        <f>_xll.NetOutputPrediction(NTLP_VP162EF9971C4F05E0, "DG8A81A22", "VP162EF9971C4F05E0", APZ!$A$3:$E$3, A1050:E1050)</f>
        <v>0.92222053237225721</v>
      </c>
      <c r="J1050" s="138">
        <v>2.4938331324631373</v>
      </c>
      <c r="K1050" s="138">
        <f t="shared" si="109"/>
        <v>2.7746360714779552</v>
      </c>
      <c r="L1050" s="146">
        <f t="shared" si="107"/>
        <v>-0.2808029390148179</v>
      </c>
      <c r="M1050" s="147">
        <f t="shared" si="108"/>
        <v>1</v>
      </c>
      <c r="N1050" s="141"/>
      <c r="O1050" s="141"/>
      <c r="P1050" s="141"/>
    </row>
    <row r="1051" spans="1:16" x14ac:dyDescent="0.3">
      <c r="A1051" s="19" t="s">
        <v>7</v>
      </c>
      <c r="B1051" s="20">
        <v>85</v>
      </c>
      <c r="C1051" s="21">
        <v>2.8</v>
      </c>
      <c r="D1051" s="20">
        <v>1.5</v>
      </c>
      <c r="E1051" s="123"/>
      <c r="G1051" s="69" t="s">
        <v>265</v>
      </c>
      <c r="H1051" s="86">
        <f>_xll.NetOutputPrediction(NTLP_VP162EF9971C4F05E0, "DG8A81A22", "VP162EF9971C4F05E0", APZ!$A$3:$E$3, A1051:E1051)</f>
        <v>-0.7165160271287454</v>
      </c>
      <c r="J1051" s="138">
        <v>-1</v>
      </c>
      <c r="K1051" s="138">
        <f t="shared" si="109"/>
        <v>-0.7165160271287454</v>
      </c>
      <c r="L1051" s="146">
        <f t="shared" si="107"/>
        <v>-0.2834839728712546</v>
      </c>
      <c r="M1051" s="147">
        <f t="shared" si="108"/>
        <v>1</v>
      </c>
      <c r="N1051" s="141"/>
      <c r="O1051" s="141"/>
      <c r="P1051" s="141"/>
    </row>
    <row r="1052" spans="1:16" x14ac:dyDescent="0.3">
      <c r="A1052" s="19" t="s">
        <v>7</v>
      </c>
      <c r="B1052" s="20">
        <v>85</v>
      </c>
      <c r="C1052" s="21">
        <v>2.8</v>
      </c>
      <c r="D1052" s="20">
        <v>2.5</v>
      </c>
      <c r="E1052" s="123"/>
      <c r="G1052" s="69" t="s">
        <v>265</v>
      </c>
      <c r="H1052" s="86">
        <f>_xll.NetOutputPrediction(NTLP_VP162EF9971C4F05E0, "DG8A81A22", "VP162EF9971C4F05E0", APZ!$A$3:$E$3, A1052:E1052)</f>
        <v>-0.99682805646725992</v>
      </c>
      <c r="J1052" s="138">
        <v>-1</v>
      </c>
      <c r="K1052" s="138">
        <f t="shared" si="109"/>
        <v>-0.99682805646725992</v>
      </c>
      <c r="L1052" s="146">
        <f t="shared" si="107"/>
        <v>-3.1719435327400847E-3</v>
      </c>
      <c r="M1052" s="147">
        <f t="shared" si="108"/>
        <v>1</v>
      </c>
      <c r="N1052" s="141"/>
      <c r="O1052" s="141"/>
      <c r="P1052" s="141"/>
    </row>
    <row r="1053" spans="1:16" x14ac:dyDescent="0.3">
      <c r="A1053" s="19" t="s">
        <v>7</v>
      </c>
      <c r="B1053" s="20">
        <v>85</v>
      </c>
      <c r="C1053" s="21">
        <v>2.8</v>
      </c>
      <c r="D1053" s="20">
        <v>3.5</v>
      </c>
      <c r="E1053" s="123"/>
      <c r="G1053" s="69" t="s">
        <v>265</v>
      </c>
      <c r="H1053" s="86">
        <f>_xll.NetOutputPrediction(NTLP_VP162EF9971C4F05E0, "DG8A81A22", "VP162EF9971C4F05E0", APZ!$A$3:$E$3, A1053:E1053)</f>
        <v>-0.9968363215029612</v>
      </c>
      <c r="J1053" s="138">
        <v>-1</v>
      </c>
      <c r="K1053" s="138">
        <f t="shared" si="109"/>
        <v>-0.9968363215029612</v>
      </c>
      <c r="L1053" s="146">
        <f t="shared" si="107"/>
        <v>-3.1636784970388021E-3</v>
      </c>
      <c r="M1053" s="147">
        <f t="shared" si="108"/>
        <v>1</v>
      </c>
      <c r="N1053" s="141"/>
      <c r="O1053" s="141"/>
      <c r="P1053" s="141"/>
    </row>
    <row r="1054" spans="1:16" x14ac:dyDescent="0.3">
      <c r="A1054" s="19" t="s">
        <v>7</v>
      </c>
      <c r="B1054" s="20">
        <v>85</v>
      </c>
      <c r="C1054" s="21">
        <v>2.8</v>
      </c>
      <c r="D1054" s="20">
        <v>5</v>
      </c>
      <c r="E1054" s="123"/>
      <c r="G1054" s="69" t="s">
        <v>265</v>
      </c>
      <c r="H1054" s="86">
        <f>_xll.NetOutputPrediction(NTLP_VP162EF9971C4F05E0, "DG8A81A22", "VP162EF9971C4F05E0", APZ!$A$3:$E$3, A1054:E1054)</f>
        <v>-0.99683635957711059</v>
      </c>
      <c r="J1054" s="138">
        <v>-1</v>
      </c>
      <c r="K1054" s="138">
        <f t="shared" si="109"/>
        <v>-0.99683635957711059</v>
      </c>
      <c r="L1054" s="146">
        <f t="shared" si="107"/>
        <v>-3.1636404228894133E-3</v>
      </c>
      <c r="M1054" s="147">
        <f t="shared" si="108"/>
        <v>1</v>
      </c>
      <c r="N1054" s="141"/>
      <c r="O1054" s="141"/>
      <c r="P1054" s="141"/>
    </row>
    <row r="1055" spans="1:16" x14ac:dyDescent="0.3">
      <c r="A1055" s="19" t="s">
        <v>7</v>
      </c>
      <c r="B1055" s="20">
        <v>85</v>
      </c>
      <c r="C1055" s="21">
        <v>2.8</v>
      </c>
      <c r="D1055" s="20">
        <v>7</v>
      </c>
      <c r="E1055" s="123"/>
      <c r="G1055" s="69" t="s">
        <v>265</v>
      </c>
      <c r="H1055" s="86">
        <f>_xll.NetOutputPrediction(NTLP_VP162EF9971C4F05E0, "DG8A81A22", "VP162EF9971C4F05E0", APZ!$A$3:$E$3, A1055:E1055)</f>
        <v>-0.99683636121660124</v>
      </c>
      <c r="J1055" s="138">
        <v>-1</v>
      </c>
      <c r="K1055" s="138">
        <f t="shared" si="109"/>
        <v>-0.99683636121660124</v>
      </c>
      <c r="L1055" s="146">
        <f t="shared" si="107"/>
        <v>-3.1636387833987589E-3</v>
      </c>
      <c r="M1055" s="147">
        <f t="shared" si="108"/>
        <v>1</v>
      </c>
      <c r="N1055" s="141"/>
      <c r="O1055" s="141"/>
      <c r="P1055" s="141"/>
    </row>
    <row r="1056" spans="1:16" x14ac:dyDescent="0.3">
      <c r="A1056" s="19" t="s">
        <v>7</v>
      </c>
      <c r="B1056" s="20">
        <v>85</v>
      </c>
      <c r="C1056" s="21">
        <v>2.8</v>
      </c>
      <c r="D1056" s="20">
        <v>9</v>
      </c>
      <c r="E1056" s="123"/>
      <c r="G1056" s="69" t="s">
        <v>265</v>
      </c>
      <c r="H1056" s="86">
        <f>_xll.NetOutputPrediction(NTLP_VP162EF9971C4F05E0, "DG8A81A22", "VP162EF9971C4F05E0", APZ!$A$3:$E$3, A1056:E1056)</f>
        <v>-0.99683636143745158</v>
      </c>
      <c r="J1056" s="138">
        <v>-1</v>
      </c>
      <c r="K1056" s="138">
        <f t="shared" si="109"/>
        <v>-0.99683636143745158</v>
      </c>
      <c r="L1056" s="146">
        <f t="shared" si="107"/>
        <v>-3.1636385625484209E-3</v>
      </c>
      <c r="M1056" s="147">
        <f t="shared" si="108"/>
        <v>1</v>
      </c>
      <c r="N1056" s="141"/>
      <c r="O1056" s="141"/>
      <c r="P1056" s="141"/>
    </row>
    <row r="1057" spans="1:16" x14ac:dyDescent="0.3">
      <c r="A1057" s="19" t="s">
        <v>7</v>
      </c>
      <c r="B1057" s="20">
        <v>91</v>
      </c>
      <c r="C1057" s="21">
        <v>4.4000000000000004</v>
      </c>
      <c r="D1057" s="20">
        <v>0</v>
      </c>
      <c r="E1057" s="123"/>
      <c r="G1057" s="69" t="s">
        <v>265</v>
      </c>
      <c r="H1057" s="86">
        <f>_xll.NetOutputPrediction(NTLP_VP162EF9971C4F05E0, "DG8A81A22", "VP162EF9971C4F05E0", APZ!$A$3:$E$3, A1057:E1057)</f>
        <v>0.93036902156000068</v>
      </c>
      <c r="J1057" s="142">
        <v>3.5472922022602855</v>
      </c>
      <c r="K1057" s="142">
        <f>IF(H1057&lt;=0,H1057,((H1057*C1057)+($C$1057-($H$1057*$C$1057))))</f>
        <v>4.4000000000000004</v>
      </c>
      <c r="L1057" s="130">
        <f t="shared" ref="L1057:L1072" si="110">J1057-K1057</f>
        <v>-0.85270779773971483</v>
      </c>
      <c r="M1057" s="131">
        <f t="shared" ref="M1057:M1072" si="111">IF(L1057&lt;-1,0,IF(L1057&gt;0.5,0,1))</f>
        <v>1</v>
      </c>
      <c r="N1057" s="131">
        <f>SUM(M1057:M1072)</f>
        <v>16</v>
      </c>
      <c r="O1057" s="131">
        <f>COUNT(M1057:M1072)</f>
        <v>16</v>
      </c>
      <c r="P1057" s="132">
        <f>N1057/O1057</f>
        <v>1</v>
      </c>
    </row>
    <row r="1058" spans="1:16" x14ac:dyDescent="0.3">
      <c r="A1058" s="19" t="s">
        <v>7</v>
      </c>
      <c r="B1058" s="20">
        <v>91</v>
      </c>
      <c r="C1058" s="21">
        <v>4.4000000000000004</v>
      </c>
      <c r="D1058" s="20">
        <v>0.5</v>
      </c>
      <c r="E1058" s="123"/>
      <c r="G1058" s="69" t="s">
        <v>265</v>
      </c>
      <c r="H1058" s="86">
        <f>_xll.NetOutputPrediction(NTLP_VP162EF9971C4F05E0, "DG8A81A22", "VP162EF9971C4F05E0", APZ!$A$3:$E$3, A1058:E1058)</f>
        <v>0.91900655773824802</v>
      </c>
      <c r="J1058" s="142">
        <v>3.8362393672532078</v>
      </c>
      <c r="K1058" s="142">
        <f t="shared" ref="K1058:K1072" si="112">IF(H1058&lt;=0,H1058,((H1058*C1058)+($C$1057-($H$1057*$C$1057))))</f>
        <v>4.3500051591842883</v>
      </c>
      <c r="L1058" s="130">
        <f t="shared" si="110"/>
        <v>-0.51376579193108052</v>
      </c>
      <c r="M1058" s="131">
        <f t="shared" si="111"/>
        <v>1</v>
      </c>
      <c r="N1058" s="133"/>
      <c r="O1058" s="133"/>
      <c r="P1058" s="133"/>
    </row>
    <row r="1059" spans="1:16" x14ac:dyDescent="0.3">
      <c r="A1059" s="19" t="s">
        <v>7</v>
      </c>
      <c r="B1059" s="20">
        <v>91</v>
      </c>
      <c r="C1059" s="21">
        <v>4.4000000000000004</v>
      </c>
      <c r="D1059" s="20">
        <v>1.5</v>
      </c>
      <c r="E1059" s="123"/>
      <c r="G1059" s="69" t="s">
        <v>265</v>
      </c>
      <c r="H1059" s="86">
        <f>_xll.NetOutputPrediction(NTLP_VP162EF9971C4F05E0, "DG8A81A22", "VP162EF9971C4F05E0", APZ!$A$3:$E$3, A1059:E1059)</f>
        <v>-0.79163071482217295</v>
      </c>
      <c r="J1059" s="142">
        <v>-1</v>
      </c>
      <c r="K1059" s="142">
        <f t="shared" si="112"/>
        <v>-0.79163071482217295</v>
      </c>
      <c r="L1059" s="130">
        <f t="shared" si="110"/>
        <v>-0.20836928517782705</v>
      </c>
      <c r="M1059" s="131">
        <f t="shared" si="111"/>
        <v>1</v>
      </c>
      <c r="N1059" s="133"/>
      <c r="O1059" s="133"/>
      <c r="P1059" s="133"/>
    </row>
    <row r="1060" spans="1:16" x14ac:dyDescent="0.3">
      <c r="A1060" s="19" t="s">
        <v>7</v>
      </c>
      <c r="B1060" s="20">
        <v>91</v>
      </c>
      <c r="C1060" s="21">
        <v>4.4000000000000004</v>
      </c>
      <c r="D1060" s="20">
        <v>2.5</v>
      </c>
      <c r="E1060" s="123"/>
      <c r="G1060" s="69" t="s">
        <v>265</v>
      </c>
      <c r="H1060" s="86">
        <f>_xll.NetOutputPrediction(NTLP_VP162EF9971C4F05E0, "DG8A81A22", "VP162EF9971C4F05E0", APZ!$A$3:$E$3, A1060:E1060)</f>
        <v>-0.99683014847123397</v>
      </c>
      <c r="J1060" s="142">
        <v>-1</v>
      </c>
      <c r="K1060" s="142">
        <f t="shared" si="112"/>
        <v>-0.99683014847123397</v>
      </c>
      <c r="L1060" s="130">
        <f t="shared" si="110"/>
        <v>-3.1698515287660323E-3</v>
      </c>
      <c r="M1060" s="131">
        <f t="shared" si="111"/>
        <v>1</v>
      </c>
      <c r="N1060" s="133"/>
      <c r="O1060" s="133"/>
      <c r="P1060" s="133"/>
    </row>
    <row r="1061" spans="1:16" x14ac:dyDescent="0.3">
      <c r="A1061" s="19" t="s">
        <v>7</v>
      </c>
      <c r="B1061" s="20">
        <v>91</v>
      </c>
      <c r="C1061" s="21">
        <v>4.4000000000000004</v>
      </c>
      <c r="D1061" s="20">
        <v>3.5</v>
      </c>
      <c r="E1061" s="123"/>
      <c r="G1061" s="69" t="s">
        <v>265</v>
      </c>
      <c r="H1061" s="86">
        <f>_xll.NetOutputPrediction(NTLP_VP162EF9971C4F05E0, "DG8A81A22", "VP162EF9971C4F05E0", APZ!$A$3:$E$3, A1061:E1061)</f>
        <v>-0.99683632750850359</v>
      </c>
      <c r="J1061" s="142">
        <v>-1</v>
      </c>
      <c r="K1061" s="142">
        <f t="shared" si="112"/>
        <v>-0.99683632750850359</v>
      </c>
      <c r="L1061" s="130">
        <f t="shared" si="110"/>
        <v>-3.1636724914964054E-3</v>
      </c>
      <c r="M1061" s="131">
        <f t="shared" si="111"/>
        <v>1</v>
      </c>
      <c r="N1061" s="133"/>
      <c r="O1061" s="133"/>
      <c r="P1061" s="133"/>
    </row>
    <row r="1062" spans="1:16" x14ac:dyDescent="0.3">
      <c r="A1062" s="19" t="s">
        <v>7</v>
      </c>
      <c r="B1062" s="20">
        <v>91</v>
      </c>
      <c r="C1062" s="21">
        <v>4.4000000000000004</v>
      </c>
      <c r="D1062" s="20">
        <v>5</v>
      </c>
      <c r="E1062" s="123"/>
      <c r="G1062" s="69" t="s">
        <v>265</v>
      </c>
      <c r="H1062" s="86">
        <f>_xll.NetOutputPrediction(NTLP_VP162EF9971C4F05E0, "DG8A81A22", "VP162EF9971C4F05E0", APZ!$A$3:$E$3, A1062:E1062)</f>
        <v>-0.99683636024408107</v>
      </c>
      <c r="J1062" s="142">
        <v>-1</v>
      </c>
      <c r="K1062" s="142">
        <f t="shared" si="112"/>
        <v>-0.99683636024408107</v>
      </c>
      <c r="L1062" s="130">
        <f t="shared" si="110"/>
        <v>-3.1636397559189344E-3</v>
      </c>
      <c r="M1062" s="131">
        <f t="shared" si="111"/>
        <v>1</v>
      </c>
      <c r="N1062" s="133"/>
      <c r="O1062" s="133"/>
      <c r="P1062" s="133"/>
    </row>
    <row r="1063" spans="1:16" x14ac:dyDescent="0.3">
      <c r="A1063" s="19" t="s">
        <v>7</v>
      </c>
      <c r="B1063" s="20">
        <v>91</v>
      </c>
      <c r="C1063" s="21">
        <v>4.4000000000000004</v>
      </c>
      <c r="D1063" s="20">
        <v>7</v>
      </c>
      <c r="E1063" s="123"/>
      <c r="G1063" s="69" t="s">
        <v>265</v>
      </c>
      <c r="H1063" s="86">
        <f>_xll.NetOutputPrediction(NTLP_VP162EF9971C4F05E0, "DG8A81A22", "VP162EF9971C4F05E0", APZ!$A$3:$E$3, A1063:E1063)</f>
        <v>-0.99683636154026911</v>
      </c>
      <c r="J1063" s="142">
        <v>-1</v>
      </c>
      <c r="K1063" s="142">
        <f t="shared" si="112"/>
        <v>-0.99683636154026911</v>
      </c>
      <c r="L1063" s="130">
        <f t="shared" si="110"/>
        <v>-3.1636384597308886E-3</v>
      </c>
      <c r="M1063" s="131">
        <f t="shared" si="111"/>
        <v>1</v>
      </c>
      <c r="N1063" s="133"/>
      <c r="O1063" s="133"/>
      <c r="P1063" s="133"/>
    </row>
    <row r="1064" spans="1:16" x14ac:dyDescent="0.3">
      <c r="A1064" s="19" t="s">
        <v>7</v>
      </c>
      <c r="B1064" s="20">
        <v>91</v>
      </c>
      <c r="C1064" s="21">
        <v>4.4000000000000004</v>
      </c>
      <c r="D1064" s="20">
        <v>9</v>
      </c>
      <c r="E1064" s="123"/>
      <c r="G1064" s="69" t="s">
        <v>265</v>
      </c>
      <c r="H1064" s="86">
        <f>_xll.NetOutputPrediction(NTLP_VP162EF9971C4F05E0, "DG8A81A22", "VP162EF9971C4F05E0", APZ!$A$3:$E$3, A1064:E1064)</f>
        <v>-0.99683636162662737</v>
      </c>
      <c r="J1064" s="142">
        <v>-1</v>
      </c>
      <c r="K1064" s="142">
        <f t="shared" si="112"/>
        <v>-0.99683636162662737</v>
      </c>
      <c r="L1064" s="130">
        <f t="shared" si="110"/>
        <v>-3.1636383733726348E-3</v>
      </c>
      <c r="M1064" s="131">
        <f t="shared" si="111"/>
        <v>1</v>
      </c>
      <c r="N1064" s="133"/>
      <c r="O1064" s="133"/>
      <c r="P1064" s="133"/>
    </row>
    <row r="1065" spans="1:16" x14ac:dyDescent="0.3">
      <c r="A1065" s="19" t="s">
        <v>7</v>
      </c>
      <c r="B1065" s="20">
        <v>91</v>
      </c>
      <c r="C1065" s="21">
        <v>4.4000000000000004</v>
      </c>
      <c r="D1065" s="20">
        <v>0</v>
      </c>
      <c r="E1065" s="123"/>
      <c r="G1065" s="69" t="s">
        <v>265</v>
      </c>
      <c r="H1065" s="86">
        <f>_xll.NetOutputPrediction(NTLP_VP162EF9971C4F05E0, "DG8A81A22", "VP162EF9971C4F05E0", APZ!$A$3:$E$3, A1065:E1065)</f>
        <v>0.93036902156000068</v>
      </c>
      <c r="J1065" s="142">
        <v>4.4972528447282896</v>
      </c>
      <c r="K1065" s="142">
        <f t="shared" si="112"/>
        <v>4.4000000000000004</v>
      </c>
      <c r="L1065" s="130">
        <f t="shared" si="110"/>
        <v>9.7252844728289212E-2</v>
      </c>
      <c r="M1065" s="131">
        <f t="shared" si="111"/>
        <v>1</v>
      </c>
      <c r="N1065" s="133"/>
      <c r="O1065" s="133"/>
      <c r="P1065" s="133"/>
    </row>
    <row r="1066" spans="1:16" x14ac:dyDescent="0.3">
      <c r="A1066" s="19" t="s">
        <v>7</v>
      </c>
      <c r="B1066" s="20">
        <v>91</v>
      </c>
      <c r="C1066" s="21">
        <v>4.4000000000000004</v>
      </c>
      <c r="D1066" s="20">
        <v>0.5</v>
      </c>
      <c r="E1066" s="123"/>
      <c r="G1066" s="69" t="s">
        <v>265</v>
      </c>
      <c r="H1066" s="86">
        <f>_xll.NetOutputPrediction(NTLP_VP162EF9971C4F05E0, "DG8A81A22", "VP162EF9971C4F05E0", APZ!$A$3:$E$3, A1066:E1066)</f>
        <v>0.91900655773824802</v>
      </c>
      <c r="J1066" s="142">
        <v>3.9886831541432315</v>
      </c>
      <c r="K1066" s="142">
        <f t="shared" si="112"/>
        <v>4.3500051591842883</v>
      </c>
      <c r="L1066" s="130">
        <f t="shared" si="110"/>
        <v>-0.36132200504105683</v>
      </c>
      <c r="M1066" s="131">
        <f t="shared" si="111"/>
        <v>1</v>
      </c>
      <c r="N1066" s="133"/>
      <c r="O1066" s="133"/>
      <c r="P1066" s="133"/>
    </row>
    <row r="1067" spans="1:16" x14ac:dyDescent="0.3">
      <c r="A1067" s="19" t="s">
        <v>7</v>
      </c>
      <c r="B1067" s="20">
        <v>91</v>
      </c>
      <c r="C1067" s="21">
        <v>4.4000000000000004</v>
      </c>
      <c r="D1067" s="20">
        <v>1.5</v>
      </c>
      <c r="E1067" s="123"/>
      <c r="G1067" s="69" t="s">
        <v>265</v>
      </c>
      <c r="H1067" s="86">
        <f>_xll.NetOutputPrediction(NTLP_VP162EF9971C4F05E0, "DG8A81A22", "VP162EF9971C4F05E0", APZ!$A$3:$E$3, A1067:E1067)</f>
        <v>-0.79163071482217295</v>
      </c>
      <c r="J1067" s="142">
        <v>-1</v>
      </c>
      <c r="K1067" s="142">
        <f t="shared" si="112"/>
        <v>-0.79163071482217295</v>
      </c>
      <c r="L1067" s="130">
        <f t="shared" si="110"/>
        <v>-0.20836928517782705</v>
      </c>
      <c r="M1067" s="131">
        <f t="shared" si="111"/>
        <v>1</v>
      </c>
      <c r="N1067" s="133"/>
      <c r="O1067" s="133"/>
      <c r="P1067" s="133"/>
    </row>
    <row r="1068" spans="1:16" x14ac:dyDescent="0.3">
      <c r="A1068" s="19" t="s">
        <v>7</v>
      </c>
      <c r="B1068" s="20">
        <v>91</v>
      </c>
      <c r="C1068" s="21">
        <v>4.4000000000000004</v>
      </c>
      <c r="D1068" s="20">
        <v>2.5</v>
      </c>
      <c r="E1068" s="123"/>
      <c r="G1068" s="69" t="s">
        <v>265</v>
      </c>
      <c r="H1068" s="86">
        <f>_xll.NetOutputPrediction(NTLP_VP162EF9971C4F05E0, "DG8A81A22", "VP162EF9971C4F05E0", APZ!$A$3:$E$3, A1068:E1068)</f>
        <v>-0.99683014847123397</v>
      </c>
      <c r="J1068" s="142">
        <v>-1</v>
      </c>
      <c r="K1068" s="142">
        <f t="shared" si="112"/>
        <v>-0.99683014847123397</v>
      </c>
      <c r="L1068" s="130">
        <f t="shared" si="110"/>
        <v>-3.1698515287660323E-3</v>
      </c>
      <c r="M1068" s="131">
        <f t="shared" si="111"/>
        <v>1</v>
      </c>
      <c r="N1068" s="133"/>
      <c r="O1068" s="133"/>
      <c r="P1068" s="133"/>
    </row>
    <row r="1069" spans="1:16" x14ac:dyDescent="0.3">
      <c r="A1069" s="19" t="s">
        <v>7</v>
      </c>
      <c r="B1069" s="20">
        <v>91</v>
      </c>
      <c r="C1069" s="21">
        <v>4.4000000000000004</v>
      </c>
      <c r="D1069" s="20">
        <v>3.5</v>
      </c>
      <c r="E1069" s="123"/>
      <c r="G1069" s="69" t="s">
        <v>265</v>
      </c>
      <c r="H1069" s="86">
        <f>_xll.NetOutputPrediction(NTLP_VP162EF9971C4F05E0, "DG8A81A22", "VP162EF9971C4F05E0", APZ!$A$3:$E$3, A1069:E1069)</f>
        <v>-0.99683632750850359</v>
      </c>
      <c r="J1069" s="142">
        <v>-1</v>
      </c>
      <c r="K1069" s="142">
        <f t="shared" si="112"/>
        <v>-0.99683632750850359</v>
      </c>
      <c r="L1069" s="130">
        <f t="shared" si="110"/>
        <v>-3.1636724914964054E-3</v>
      </c>
      <c r="M1069" s="131">
        <f t="shared" si="111"/>
        <v>1</v>
      </c>
      <c r="N1069" s="133"/>
      <c r="O1069" s="133"/>
      <c r="P1069" s="133"/>
    </row>
    <row r="1070" spans="1:16" x14ac:dyDescent="0.3">
      <c r="A1070" s="19" t="s">
        <v>7</v>
      </c>
      <c r="B1070" s="20">
        <v>91</v>
      </c>
      <c r="C1070" s="21">
        <v>4.4000000000000004</v>
      </c>
      <c r="D1070" s="20">
        <v>5</v>
      </c>
      <c r="E1070" s="123"/>
      <c r="G1070" s="69" t="s">
        <v>265</v>
      </c>
      <c r="H1070" s="86">
        <f>_xll.NetOutputPrediction(NTLP_VP162EF9971C4F05E0, "DG8A81A22", "VP162EF9971C4F05E0", APZ!$A$3:$E$3, A1070:E1070)</f>
        <v>-0.99683636024408107</v>
      </c>
      <c r="J1070" s="142">
        <v>-1</v>
      </c>
      <c r="K1070" s="142">
        <f t="shared" si="112"/>
        <v>-0.99683636024408107</v>
      </c>
      <c r="L1070" s="130">
        <f t="shared" si="110"/>
        <v>-3.1636397559189344E-3</v>
      </c>
      <c r="M1070" s="131">
        <f t="shared" si="111"/>
        <v>1</v>
      </c>
      <c r="N1070" s="133"/>
      <c r="O1070" s="133"/>
      <c r="P1070" s="133"/>
    </row>
    <row r="1071" spans="1:16" x14ac:dyDescent="0.3">
      <c r="A1071" s="19" t="s">
        <v>7</v>
      </c>
      <c r="B1071" s="20">
        <v>91</v>
      </c>
      <c r="C1071" s="21">
        <v>4.4000000000000004</v>
      </c>
      <c r="D1071" s="20">
        <v>7</v>
      </c>
      <c r="E1071" s="123"/>
      <c r="G1071" s="69" t="s">
        <v>265</v>
      </c>
      <c r="H1071" s="86">
        <f>_xll.NetOutputPrediction(NTLP_VP162EF9971C4F05E0, "DG8A81A22", "VP162EF9971C4F05E0", APZ!$A$3:$E$3, A1071:E1071)</f>
        <v>-0.99683636154026911</v>
      </c>
      <c r="J1071" s="142">
        <v>-1</v>
      </c>
      <c r="K1071" s="142">
        <f t="shared" si="112"/>
        <v>-0.99683636154026911</v>
      </c>
      <c r="L1071" s="130">
        <f t="shared" si="110"/>
        <v>-3.1636384597308886E-3</v>
      </c>
      <c r="M1071" s="131">
        <f t="shared" si="111"/>
        <v>1</v>
      </c>
      <c r="N1071" s="133"/>
      <c r="O1071" s="133"/>
      <c r="P1071" s="133"/>
    </row>
    <row r="1072" spans="1:16" x14ac:dyDescent="0.3">
      <c r="A1072" s="19" t="s">
        <v>7</v>
      </c>
      <c r="B1072" s="20">
        <v>91</v>
      </c>
      <c r="C1072" s="21">
        <v>4.4000000000000004</v>
      </c>
      <c r="D1072" s="20">
        <v>9</v>
      </c>
      <c r="E1072" s="123"/>
      <c r="G1072" s="69" t="s">
        <v>265</v>
      </c>
      <c r="H1072" s="86">
        <f>_xll.NetOutputPrediction(NTLP_VP162EF9971C4F05E0, "DG8A81A22", "VP162EF9971C4F05E0", APZ!$A$3:$E$3, A1072:E1072)</f>
        <v>-0.99683636162662737</v>
      </c>
      <c r="J1072" s="142">
        <v>-1</v>
      </c>
      <c r="K1072" s="142">
        <f t="shared" si="112"/>
        <v>-0.99683636162662737</v>
      </c>
      <c r="L1072" s="130">
        <f t="shared" si="110"/>
        <v>-3.1636383733726348E-3</v>
      </c>
      <c r="M1072" s="131">
        <f t="shared" si="111"/>
        <v>1</v>
      </c>
      <c r="N1072" s="133"/>
      <c r="O1072" s="133"/>
      <c r="P1072" s="133"/>
    </row>
    <row r="1073" spans="1:17" x14ac:dyDescent="0.3">
      <c r="A1073" s="19" t="s">
        <v>7</v>
      </c>
      <c r="B1073" s="20">
        <v>91</v>
      </c>
      <c r="C1073" s="21">
        <v>2.8</v>
      </c>
      <c r="D1073" s="20">
        <v>0</v>
      </c>
      <c r="E1073" s="123"/>
      <c r="G1073" s="69" t="s">
        <v>265</v>
      </c>
      <c r="H1073" s="86">
        <f>_xll.NetOutputPrediction(NTLP_VP162EF9971C4F05E0, "DG8A81A22", "VP162EF9971C4F05E0", APZ!$A$3:$E$3, A1073:E1073)</f>
        <v>0.92916276921258745</v>
      </c>
      <c r="J1073" s="138">
        <v>2.4938331324631373</v>
      </c>
      <c r="K1073" s="138">
        <f>IF(H1073&lt;=0,H1073,((H1073*C1073)+($C$1073-($H$1073*$C$1073))))</f>
        <v>2.8</v>
      </c>
      <c r="L1073" s="146">
        <f t="shared" ref="L1073:L1088" si="113">J1073-K1073</f>
        <v>-0.30616686753686251</v>
      </c>
      <c r="M1073" s="147">
        <f t="shared" ref="M1073:M1088" si="114">IF(L1073&lt;-1,0,IF(L1073&gt;0.5,0,1))</f>
        <v>1</v>
      </c>
      <c r="N1073" s="147">
        <f>SUM(M1073:M1088)</f>
        <v>16</v>
      </c>
      <c r="O1073" s="147">
        <f>COUNT(M1073:M1088)</f>
        <v>16</v>
      </c>
      <c r="P1073" s="148">
        <f>N1073/O1073</f>
        <v>1</v>
      </c>
    </row>
    <row r="1074" spans="1:17" x14ac:dyDescent="0.3">
      <c r="A1074" s="19" t="s">
        <v>7</v>
      </c>
      <c r="B1074" s="20">
        <v>91</v>
      </c>
      <c r="C1074" s="21">
        <v>2.8</v>
      </c>
      <c r="D1074" s="20">
        <v>0.5</v>
      </c>
      <c r="E1074" s="123"/>
      <c r="G1074" s="69" t="s">
        <v>265</v>
      </c>
      <c r="H1074" s="86">
        <f>_xll.NetOutputPrediction(NTLP_VP162EF9971C4F05E0, "DG8A81A22", "VP162EF9971C4F05E0", APZ!$A$3:$E$3, A1074:E1074)</f>
        <v>0.9100997406568998</v>
      </c>
      <c r="J1074" s="138">
        <v>2.1136218907515314</v>
      </c>
      <c r="K1074" s="138">
        <f t="shared" ref="K1074:K1088" si="115">IF(H1074&lt;=0,H1074,((H1074*C1074)+($C$1073-($H$1073*$C$1073))))</f>
        <v>2.7466235200440745</v>
      </c>
      <c r="L1074" s="146">
        <f t="shared" si="113"/>
        <v>-0.63300162929254311</v>
      </c>
      <c r="M1074" s="147">
        <f t="shared" si="114"/>
        <v>1</v>
      </c>
      <c r="N1074" s="141"/>
      <c r="O1074" s="141"/>
      <c r="P1074" s="141"/>
    </row>
    <row r="1075" spans="1:17" x14ac:dyDescent="0.3">
      <c r="A1075" s="19" t="s">
        <v>7</v>
      </c>
      <c r="B1075" s="20">
        <v>91</v>
      </c>
      <c r="C1075" s="21">
        <v>2.8</v>
      </c>
      <c r="D1075" s="20">
        <v>1.5</v>
      </c>
      <c r="E1075" s="123"/>
      <c r="G1075" s="69" t="s">
        <v>265</v>
      </c>
      <c r="H1075" s="86">
        <f>_xll.NetOutputPrediction(NTLP_VP162EF9971C4F05E0, "DG8A81A22", "VP162EF9971C4F05E0", APZ!$A$3:$E$3, A1075:E1075)</f>
        <v>-0.93223385099813394</v>
      </c>
      <c r="J1075" s="138">
        <v>-1</v>
      </c>
      <c r="K1075" s="138">
        <f t="shared" si="115"/>
        <v>-0.93223385099813394</v>
      </c>
      <c r="L1075" s="146">
        <f t="shared" si="113"/>
        <v>-6.7766149001866061E-2</v>
      </c>
      <c r="M1075" s="147">
        <f t="shared" si="114"/>
        <v>1</v>
      </c>
      <c r="N1075" s="141"/>
      <c r="O1075" s="141"/>
      <c r="P1075" s="141"/>
    </row>
    <row r="1076" spans="1:17" x14ac:dyDescent="0.3">
      <c r="A1076" s="19" t="s">
        <v>7</v>
      </c>
      <c r="B1076" s="20">
        <v>91</v>
      </c>
      <c r="C1076" s="21">
        <v>2.8</v>
      </c>
      <c r="D1076" s="20">
        <v>2.5</v>
      </c>
      <c r="E1076" s="123"/>
      <c r="G1076" s="69" t="s">
        <v>265</v>
      </c>
      <c r="H1076" s="86">
        <f>_xll.NetOutputPrediction(NTLP_VP162EF9971C4F05E0, "DG8A81A22", "VP162EF9971C4F05E0", APZ!$A$3:$E$3, A1076:E1076)</f>
        <v>-0.99683385660985369</v>
      </c>
      <c r="J1076" s="138">
        <v>-1</v>
      </c>
      <c r="K1076" s="138">
        <f t="shared" si="115"/>
        <v>-0.99683385660985369</v>
      </c>
      <c r="L1076" s="146">
        <f t="shared" si="113"/>
        <v>-3.1661433901463143E-3</v>
      </c>
      <c r="M1076" s="147">
        <f t="shared" si="114"/>
        <v>1</v>
      </c>
      <c r="N1076" s="141"/>
      <c r="O1076" s="141"/>
      <c r="P1076" s="141"/>
    </row>
    <row r="1077" spans="1:17" x14ac:dyDescent="0.3">
      <c r="A1077" s="19" t="s">
        <v>7</v>
      </c>
      <c r="B1077" s="20">
        <v>91</v>
      </c>
      <c r="C1077" s="21">
        <v>2.8</v>
      </c>
      <c r="D1077" s="20">
        <v>3.5</v>
      </c>
      <c r="E1077" s="123"/>
      <c r="G1077" s="69" t="s">
        <v>265</v>
      </c>
      <c r="H1077" s="86">
        <f>_xll.NetOutputPrediction(NTLP_VP162EF9971C4F05E0, "DG8A81A22", "VP162EF9971C4F05E0", APZ!$A$3:$E$3, A1077:E1077)</f>
        <v>-0.99683633741436051</v>
      </c>
      <c r="J1077" s="138">
        <v>-1</v>
      </c>
      <c r="K1077" s="138">
        <f t="shared" si="115"/>
        <v>-0.99683633741436051</v>
      </c>
      <c r="L1077" s="146">
        <f t="shared" si="113"/>
        <v>-3.1636625856394929E-3</v>
      </c>
      <c r="M1077" s="147">
        <f t="shared" si="114"/>
        <v>1</v>
      </c>
      <c r="N1077" s="141"/>
      <c r="O1077" s="141"/>
      <c r="P1077" s="141"/>
    </row>
    <row r="1078" spans="1:17" x14ac:dyDescent="0.3">
      <c r="A1078" s="19" t="s">
        <v>7</v>
      </c>
      <c r="B1078" s="20">
        <v>91</v>
      </c>
      <c r="C1078" s="21">
        <v>2.8</v>
      </c>
      <c r="D1078" s="20">
        <v>5</v>
      </c>
      <c r="E1078" s="123"/>
      <c r="G1078" s="69" t="s">
        <v>265</v>
      </c>
      <c r="H1078" s="86">
        <f>_xll.NetOutputPrediction(NTLP_VP162EF9971C4F05E0, "DG8A81A22", "VP162EF9971C4F05E0", APZ!$A$3:$E$3, A1078:E1078)</f>
        <v>-0.99683636055976077</v>
      </c>
      <c r="J1078" s="138">
        <v>-1</v>
      </c>
      <c r="K1078" s="138">
        <f t="shared" si="115"/>
        <v>-0.99683636055976077</v>
      </c>
      <c r="L1078" s="146">
        <f t="shared" si="113"/>
        <v>-3.1636394402392298E-3</v>
      </c>
      <c r="M1078" s="147">
        <f t="shared" si="114"/>
        <v>1</v>
      </c>
      <c r="N1078" s="141"/>
      <c r="O1078" s="141"/>
      <c r="P1078" s="141"/>
    </row>
    <row r="1079" spans="1:17" x14ac:dyDescent="0.3">
      <c r="A1079" s="19" t="s">
        <v>7</v>
      </c>
      <c r="B1079" s="20">
        <v>91</v>
      </c>
      <c r="C1079" s="21">
        <v>2.8</v>
      </c>
      <c r="D1079" s="20">
        <v>7</v>
      </c>
      <c r="E1079" s="123"/>
      <c r="G1079" s="69" t="s">
        <v>265</v>
      </c>
      <c r="H1079" s="86">
        <f>_xll.NetOutputPrediction(NTLP_VP162EF9971C4F05E0, "DG8A81A22", "VP162EF9971C4F05E0", APZ!$A$3:$E$3, A1079:E1079)</f>
        <v>-0.99683636159095868</v>
      </c>
      <c r="J1079" s="138">
        <v>-1</v>
      </c>
      <c r="K1079" s="138">
        <f t="shared" si="115"/>
        <v>-0.99683636159095868</v>
      </c>
      <c r="L1079" s="146">
        <f t="shared" si="113"/>
        <v>-3.163638409041325E-3</v>
      </c>
      <c r="M1079" s="147">
        <f t="shared" si="114"/>
        <v>1</v>
      </c>
      <c r="N1079" s="141"/>
      <c r="O1079" s="141"/>
      <c r="P1079" s="141"/>
    </row>
    <row r="1080" spans="1:17" x14ac:dyDescent="0.3">
      <c r="A1080" s="19" t="s">
        <v>7</v>
      </c>
      <c r="B1080" s="20">
        <v>91</v>
      </c>
      <c r="C1080" s="21">
        <v>2.8</v>
      </c>
      <c r="D1080" s="20">
        <v>9</v>
      </c>
      <c r="E1080" s="123"/>
      <c r="G1080" s="69" t="s">
        <v>265</v>
      </c>
      <c r="H1080" s="86">
        <f>_xll.NetOutputPrediction(NTLP_VP162EF9971C4F05E0, "DG8A81A22", "VP162EF9971C4F05E0", APZ!$A$3:$E$3, A1080:E1080)</f>
        <v>-0.99683636165305867</v>
      </c>
      <c r="J1080" s="138">
        <v>-1</v>
      </c>
      <c r="K1080" s="138">
        <f t="shared" si="115"/>
        <v>-0.99683636165305867</v>
      </c>
      <c r="L1080" s="146">
        <f t="shared" si="113"/>
        <v>-3.1636383469413332E-3</v>
      </c>
      <c r="M1080" s="147">
        <f t="shared" si="114"/>
        <v>1</v>
      </c>
      <c r="N1080" s="141"/>
      <c r="O1080" s="141"/>
      <c r="P1080" s="141"/>
    </row>
    <row r="1081" spans="1:17" x14ac:dyDescent="0.3">
      <c r="A1081" s="19" t="s">
        <v>7</v>
      </c>
      <c r="B1081" s="20">
        <v>91</v>
      </c>
      <c r="C1081" s="21">
        <v>2.8</v>
      </c>
      <c r="D1081" s="20">
        <v>0</v>
      </c>
      <c r="E1081" s="123"/>
      <c r="G1081" s="69" t="s">
        <v>265</v>
      </c>
      <c r="H1081" s="86">
        <f>_xll.NetOutputPrediction(NTLP_VP162EF9971C4F05E0, "DG8A81A22", "VP162EF9971C4F05E0", APZ!$A$3:$E$3, A1081:E1081)</f>
        <v>0.92916276921258745</v>
      </c>
      <c r="J1081" s="138">
        <v>2.4938331324631373</v>
      </c>
      <c r="K1081" s="138">
        <f t="shared" si="115"/>
        <v>2.8</v>
      </c>
      <c r="L1081" s="146">
        <f t="shared" si="113"/>
        <v>-0.30616686753686251</v>
      </c>
      <c r="M1081" s="147">
        <f t="shared" si="114"/>
        <v>1</v>
      </c>
      <c r="N1081" s="141"/>
      <c r="O1081" s="141"/>
      <c r="P1081" s="141"/>
    </row>
    <row r="1082" spans="1:17" x14ac:dyDescent="0.3">
      <c r="A1082" s="19" t="s">
        <v>7</v>
      </c>
      <c r="B1082" s="20">
        <v>91</v>
      </c>
      <c r="C1082" s="21">
        <v>2.8</v>
      </c>
      <c r="D1082" s="20">
        <v>0.5</v>
      </c>
      <c r="E1082" s="123"/>
      <c r="G1082" s="69" t="s">
        <v>265</v>
      </c>
      <c r="H1082" s="86">
        <f>_xll.NetOutputPrediction(NTLP_VP162EF9971C4F05E0, "DG8A81A22", "VP162EF9971C4F05E0", APZ!$A$3:$E$3, A1082:E1082)</f>
        <v>0.9100997406568998</v>
      </c>
      <c r="J1082" s="138">
        <v>2.8705291381372611</v>
      </c>
      <c r="K1082" s="138">
        <f t="shared" si="115"/>
        <v>2.7466235200440745</v>
      </c>
      <c r="L1082" s="146">
        <f t="shared" si="113"/>
        <v>0.12390561809318656</v>
      </c>
      <c r="M1082" s="147">
        <f t="shared" si="114"/>
        <v>1</v>
      </c>
      <c r="N1082" s="141"/>
      <c r="O1082" s="141"/>
      <c r="P1082" s="141"/>
    </row>
    <row r="1083" spans="1:17" x14ac:dyDescent="0.3">
      <c r="A1083" s="19" t="s">
        <v>7</v>
      </c>
      <c r="B1083" s="20">
        <v>91</v>
      </c>
      <c r="C1083" s="21">
        <v>2.8</v>
      </c>
      <c r="D1083" s="20">
        <v>1.5</v>
      </c>
      <c r="E1083" s="123"/>
      <c r="G1083" s="69" t="s">
        <v>265</v>
      </c>
      <c r="H1083" s="86">
        <f>_xll.NetOutputPrediction(NTLP_VP162EF9971C4F05E0, "DG8A81A22", "VP162EF9971C4F05E0", APZ!$A$3:$E$3, A1083:E1083)</f>
        <v>-0.93223385099813394</v>
      </c>
      <c r="J1083" s="138">
        <v>-1</v>
      </c>
      <c r="K1083" s="138">
        <f t="shared" si="115"/>
        <v>-0.93223385099813394</v>
      </c>
      <c r="L1083" s="146">
        <f t="shared" si="113"/>
        <v>-6.7766149001866061E-2</v>
      </c>
      <c r="M1083" s="147">
        <f t="shared" si="114"/>
        <v>1</v>
      </c>
      <c r="N1083" s="141"/>
      <c r="O1083" s="141"/>
      <c r="P1083" s="141"/>
    </row>
    <row r="1084" spans="1:17" x14ac:dyDescent="0.3">
      <c r="A1084" s="19" t="s">
        <v>7</v>
      </c>
      <c r="B1084" s="20">
        <v>91</v>
      </c>
      <c r="C1084" s="21">
        <v>2.8</v>
      </c>
      <c r="D1084" s="20">
        <v>2.5</v>
      </c>
      <c r="E1084" s="123"/>
      <c r="G1084" s="69" t="s">
        <v>265</v>
      </c>
      <c r="H1084" s="86">
        <f>_xll.NetOutputPrediction(NTLP_VP162EF9971C4F05E0, "DG8A81A22", "VP162EF9971C4F05E0", APZ!$A$3:$E$3, A1084:E1084)</f>
        <v>-0.99683385660985369</v>
      </c>
      <c r="J1084" s="138">
        <v>-1</v>
      </c>
      <c r="K1084" s="138">
        <f t="shared" si="115"/>
        <v>-0.99683385660985369</v>
      </c>
      <c r="L1084" s="146">
        <f t="shared" si="113"/>
        <v>-3.1661433901463143E-3</v>
      </c>
      <c r="M1084" s="147">
        <f t="shared" si="114"/>
        <v>1</v>
      </c>
      <c r="N1084" s="141"/>
      <c r="O1084" s="141"/>
      <c r="P1084" s="141"/>
    </row>
    <row r="1085" spans="1:17" x14ac:dyDescent="0.3">
      <c r="A1085" s="19" t="s">
        <v>7</v>
      </c>
      <c r="B1085" s="20">
        <v>91</v>
      </c>
      <c r="C1085" s="21">
        <v>2.8</v>
      </c>
      <c r="D1085" s="20">
        <v>3.5</v>
      </c>
      <c r="E1085" s="123"/>
      <c r="G1085" s="69" t="s">
        <v>265</v>
      </c>
      <c r="H1085" s="86">
        <f>_xll.NetOutputPrediction(NTLP_VP162EF9971C4F05E0, "DG8A81A22", "VP162EF9971C4F05E0", APZ!$A$3:$E$3, A1085:E1085)</f>
        <v>-0.99683633741436051</v>
      </c>
      <c r="J1085" s="138">
        <v>-1</v>
      </c>
      <c r="K1085" s="138">
        <f t="shared" si="115"/>
        <v>-0.99683633741436051</v>
      </c>
      <c r="L1085" s="146">
        <f t="shared" si="113"/>
        <v>-3.1636625856394929E-3</v>
      </c>
      <c r="M1085" s="147">
        <f t="shared" si="114"/>
        <v>1</v>
      </c>
      <c r="N1085" s="141"/>
      <c r="O1085" s="141"/>
      <c r="P1085" s="141"/>
    </row>
    <row r="1086" spans="1:17" x14ac:dyDescent="0.3">
      <c r="A1086" s="19" t="s">
        <v>7</v>
      </c>
      <c r="B1086" s="20">
        <v>91</v>
      </c>
      <c r="C1086" s="21">
        <v>2.8</v>
      </c>
      <c r="D1086" s="20">
        <v>5</v>
      </c>
      <c r="E1086" s="123"/>
      <c r="G1086" s="69" t="s">
        <v>265</v>
      </c>
      <c r="H1086" s="86">
        <f>_xll.NetOutputPrediction(NTLP_VP162EF9971C4F05E0, "DG8A81A22", "VP162EF9971C4F05E0", APZ!$A$3:$E$3, A1086:E1086)</f>
        <v>-0.99683636055976077</v>
      </c>
      <c r="J1086" s="138">
        <v>-1</v>
      </c>
      <c r="K1086" s="138">
        <f t="shared" si="115"/>
        <v>-0.99683636055976077</v>
      </c>
      <c r="L1086" s="146">
        <f t="shared" si="113"/>
        <v>-3.1636394402392298E-3</v>
      </c>
      <c r="M1086" s="147">
        <f t="shared" si="114"/>
        <v>1</v>
      </c>
      <c r="N1086" s="141"/>
      <c r="O1086" s="141"/>
      <c r="P1086" s="141"/>
    </row>
    <row r="1087" spans="1:17" x14ac:dyDescent="0.3">
      <c r="A1087" s="19" t="s">
        <v>7</v>
      </c>
      <c r="B1087" s="20">
        <v>91</v>
      </c>
      <c r="C1087" s="21">
        <v>2.8</v>
      </c>
      <c r="D1087" s="20">
        <v>7</v>
      </c>
      <c r="E1087" s="123"/>
      <c r="G1087" s="69" t="s">
        <v>265</v>
      </c>
      <c r="H1087" s="86">
        <f>_xll.NetOutputPrediction(NTLP_VP162EF9971C4F05E0, "DG8A81A22", "VP162EF9971C4F05E0", APZ!$A$3:$E$3, A1087:E1087)</f>
        <v>-0.99683636159095868</v>
      </c>
      <c r="J1087" s="138">
        <v>-1</v>
      </c>
      <c r="K1087" s="138">
        <f t="shared" si="115"/>
        <v>-0.99683636159095868</v>
      </c>
      <c r="L1087" s="146">
        <f t="shared" si="113"/>
        <v>-3.163638409041325E-3</v>
      </c>
      <c r="M1087" s="147">
        <f t="shared" si="114"/>
        <v>1</v>
      </c>
      <c r="N1087" s="141"/>
      <c r="O1087" s="141"/>
      <c r="P1087" s="141"/>
    </row>
    <row r="1088" spans="1:17" x14ac:dyDescent="0.3">
      <c r="A1088" s="19" t="s">
        <v>7</v>
      </c>
      <c r="B1088" s="20">
        <v>91</v>
      </c>
      <c r="C1088" s="21">
        <v>2.8</v>
      </c>
      <c r="D1088" s="20">
        <v>9</v>
      </c>
      <c r="E1088" s="123"/>
      <c r="G1088" s="69" t="s">
        <v>265</v>
      </c>
      <c r="H1088" s="86">
        <f>_xll.NetOutputPrediction(NTLP_VP162EF9971C4F05E0, "DG8A81A22", "VP162EF9971C4F05E0", APZ!$A$3:$E$3, A1088:E1088)</f>
        <v>-0.99683636165305867</v>
      </c>
      <c r="J1088" s="138">
        <v>-1</v>
      </c>
      <c r="K1088" s="138">
        <f t="shared" si="115"/>
        <v>-0.99683636165305867</v>
      </c>
      <c r="L1088" s="146">
        <f t="shared" si="113"/>
        <v>-3.1636383469413332E-3</v>
      </c>
      <c r="M1088" s="147">
        <f t="shared" si="114"/>
        <v>1</v>
      </c>
      <c r="N1088" s="141"/>
      <c r="O1088" s="141"/>
      <c r="P1088" s="141"/>
      <c r="Q1088" s="26">
        <f>MIN(P3:P2000)</f>
        <v>0.75</v>
      </c>
    </row>
    <row r="1089" spans="1:16" x14ac:dyDescent="0.3">
      <c r="A1089" s="19" t="s">
        <v>7</v>
      </c>
      <c r="B1089" s="20">
        <v>97</v>
      </c>
      <c r="C1089" s="21">
        <v>4.4000000000000004</v>
      </c>
      <c r="D1089" s="20">
        <v>0</v>
      </c>
      <c r="E1089" s="123"/>
      <c r="G1089" s="69" t="s">
        <v>265</v>
      </c>
      <c r="H1089" s="86">
        <f>_xll.NetOutputPrediction(NTLP_VP162EF9971C4F05E0, "DG8A81A22", "VP162EF9971C4F05E0", APZ!$A$3:$E$3, A1089:E1089)</f>
        <v>0.92866449619229852</v>
      </c>
      <c r="J1089" s="142">
        <v>4.4972528447282896</v>
      </c>
      <c r="K1089" s="142">
        <f>IF(H1089&lt;=0,H1089,((H1089*C1089)+($C$1089-($H$1089*$C$1089))))</f>
        <v>4.4000000000000004</v>
      </c>
      <c r="L1089" s="130">
        <f t="shared" ref="L1089:L1104" si="116">J1089-K1089</f>
        <v>9.7252844728289212E-2</v>
      </c>
      <c r="M1089" s="131">
        <f t="shared" ref="M1089:M1104" si="117">IF(L1089&lt;-1,0,IF(L1089&gt;0.5,0,1))</f>
        <v>1</v>
      </c>
      <c r="N1089" s="131">
        <f>SUM(M1089:M1104)</f>
        <v>16</v>
      </c>
      <c r="O1089" s="131">
        <f>COUNT(M1089:M1104)</f>
        <v>16</v>
      </c>
      <c r="P1089" s="132">
        <f>N1089/O1089</f>
        <v>1</v>
      </c>
    </row>
    <row r="1090" spans="1:16" x14ac:dyDescent="0.3">
      <c r="A1090" s="19" t="s">
        <v>7</v>
      </c>
      <c r="B1090" s="20">
        <v>97</v>
      </c>
      <c r="C1090" s="21">
        <v>4.4000000000000004</v>
      </c>
      <c r="D1090" s="20">
        <v>0.5</v>
      </c>
      <c r="E1090" s="123"/>
      <c r="G1090" s="69" t="s">
        <v>265</v>
      </c>
      <c r="H1090" s="86">
        <f>_xll.NetOutputPrediction(NTLP_VP162EF9971C4F05E0, "DG8A81A22", "VP162EF9971C4F05E0", APZ!$A$3:$E$3, A1090:E1090)</f>
        <v>0.90676939270310153</v>
      </c>
      <c r="J1090" s="142">
        <v>4.0607799220937508</v>
      </c>
      <c r="K1090" s="142">
        <f t="shared" ref="K1090:K1104" si="118">IF(H1090&lt;=0,H1090,((H1090*C1090)+($C$1089-($H$1089*$C$1089))))</f>
        <v>4.3036615446475341</v>
      </c>
      <c r="L1090" s="130">
        <f t="shared" si="116"/>
        <v>-0.24288162255378332</v>
      </c>
      <c r="M1090" s="131">
        <f t="shared" si="117"/>
        <v>1</v>
      </c>
      <c r="N1090" s="133"/>
      <c r="O1090" s="133"/>
      <c r="P1090" s="133"/>
    </row>
    <row r="1091" spans="1:16" x14ac:dyDescent="0.3">
      <c r="A1091" s="19" t="s">
        <v>7</v>
      </c>
      <c r="B1091" s="20">
        <v>97</v>
      </c>
      <c r="C1091" s="21">
        <v>4.4000000000000004</v>
      </c>
      <c r="D1091" s="20">
        <v>1.5</v>
      </c>
      <c r="E1091" s="123"/>
      <c r="G1091" s="69" t="s">
        <v>265</v>
      </c>
      <c r="H1091" s="86">
        <f>_xll.NetOutputPrediction(NTLP_VP162EF9971C4F05E0, "DG8A81A22", "VP162EF9971C4F05E0", APZ!$A$3:$E$3, A1091:E1091)</f>
        <v>-0.94792954913771221</v>
      </c>
      <c r="J1091" s="142">
        <v>-1</v>
      </c>
      <c r="K1091" s="142">
        <f t="shared" si="118"/>
        <v>-0.94792954913771221</v>
      </c>
      <c r="L1091" s="130">
        <f t="shared" si="116"/>
        <v>-5.2070450862287787E-2</v>
      </c>
      <c r="M1091" s="131">
        <f t="shared" si="117"/>
        <v>1</v>
      </c>
      <c r="N1091" s="133"/>
      <c r="O1091" s="133"/>
      <c r="P1091" s="133"/>
    </row>
    <row r="1092" spans="1:16" x14ac:dyDescent="0.3">
      <c r="A1092" s="19" t="s">
        <v>7</v>
      </c>
      <c r="B1092" s="20">
        <v>97</v>
      </c>
      <c r="C1092" s="21">
        <v>4.4000000000000004</v>
      </c>
      <c r="D1092" s="20">
        <v>2.5</v>
      </c>
      <c r="E1092" s="123"/>
      <c r="G1092" s="69" t="s">
        <v>265</v>
      </c>
      <c r="H1092" s="86">
        <f>_xll.NetOutputPrediction(NTLP_VP162EF9971C4F05E0, "DG8A81A22", "VP162EF9971C4F05E0", APZ!$A$3:$E$3, A1092:E1092)</f>
        <v>-0.99683430165147269</v>
      </c>
      <c r="J1092" s="142">
        <v>-1</v>
      </c>
      <c r="K1092" s="142">
        <f t="shared" si="118"/>
        <v>-0.99683430165147269</v>
      </c>
      <c r="L1092" s="130">
        <f t="shared" si="116"/>
        <v>-3.1656983485273127E-3</v>
      </c>
      <c r="M1092" s="131">
        <f t="shared" si="117"/>
        <v>1</v>
      </c>
      <c r="N1092" s="133"/>
      <c r="O1092" s="133"/>
      <c r="P1092" s="133"/>
    </row>
    <row r="1093" spans="1:16" x14ac:dyDescent="0.3">
      <c r="A1093" s="19" t="s">
        <v>7</v>
      </c>
      <c r="B1093" s="20">
        <v>97</v>
      </c>
      <c r="C1093" s="21">
        <v>4.4000000000000004</v>
      </c>
      <c r="D1093" s="20">
        <v>3.5</v>
      </c>
      <c r="E1093" s="123"/>
      <c r="G1093" s="69" t="s">
        <v>265</v>
      </c>
      <c r="H1093" s="86">
        <f>_xll.NetOutputPrediction(NTLP_VP162EF9971C4F05E0, "DG8A81A22", "VP162EF9971C4F05E0", APZ!$A$3:$E$3, A1093:E1093)</f>
        <v>-0.99683633942507177</v>
      </c>
      <c r="J1093" s="142">
        <v>-1</v>
      </c>
      <c r="K1093" s="142">
        <f t="shared" si="118"/>
        <v>-0.99683633942507177</v>
      </c>
      <c r="L1093" s="130">
        <f t="shared" si="116"/>
        <v>-3.1636605749282287E-3</v>
      </c>
      <c r="M1093" s="131">
        <f t="shared" si="117"/>
        <v>1</v>
      </c>
      <c r="N1093" s="133"/>
      <c r="O1093" s="133"/>
      <c r="P1093" s="133"/>
    </row>
    <row r="1094" spans="1:16" x14ac:dyDescent="0.3">
      <c r="A1094" s="19" t="s">
        <v>7</v>
      </c>
      <c r="B1094" s="20">
        <v>97</v>
      </c>
      <c r="C1094" s="21">
        <v>4.4000000000000004</v>
      </c>
      <c r="D1094" s="20">
        <v>5</v>
      </c>
      <c r="E1094" s="123"/>
      <c r="G1094" s="69" t="s">
        <v>265</v>
      </c>
      <c r="H1094" s="86">
        <f>_xll.NetOutputPrediction(NTLP_VP162EF9971C4F05E0, "DG8A81A22", "VP162EF9971C4F05E0", APZ!$A$3:$E$3, A1094:E1094)</f>
        <v>-0.99683636071406789</v>
      </c>
      <c r="J1094" s="142">
        <v>-1</v>
      </c>
      <c r="K1094" s="142">
        <f t="shared" si="118"/>
        <v>-0.99683636071406789</v>
      </c>
      <c r="L1094" s="130">
        <f t="shared" si="116"/>
        <v>-3.1636392859321072E-3</v>
      </c>
      <c r="M1094" s="131">
        <f t="shared" si="117"/>
        <v>1</v>
      </c>
      <c r="N1094" s="133"/>
      <c r="O1094" s="133"/>
      <c r="P1094" s="133"/>
    </row>
    <row r="1095" spans="1:16" x14ac:dyDescent="0.3">
      <c r="A1095" s="19" t="s">
        <v>7</v>
      </c>
      <c r="B1095" s="20">
        <v>97</v>
      </c>
      <c r="C1095" s="21">
        <v>4.4000000000000004</v>
      </c>
      <c r="D1095" s="20">
        <v>7</v>
      </c>
      <c r="E1095" s="123"/>
      <c r="G1095" s="69" t="s">
        <v>265</v>
      </c>
      <c r="H1095" s="86">
        <f>_xll.NetOutputPrediction(NTLP_VP162EF9971C4F05E0, "DG8A81A22", "VP162EF9971C4F05E0", APZ!$A$3:$E$3, A1095:E1095)</f>
        <v>-0.99683636165300671</v>
      </c>
      <c r="J1095" s="142">
        <v>-1</v>
      </c>
      <c r="K1095" s="142">
        <f t="shared" si="118"/>
        <v>-0.99683636165300671</v>
      </c>
      <c r="L1095" s="130">
        <f t="shared" si="116"/>
        <v>-3.1636383469932916E-3</v>
      </c>
      <c r="M1095" s="131">
        <f t="shared" si="117"/>
        <v>1</v>
      </c>
      <c r="N1095" s="133"/>
      <c r="O1095" s="133"/>
      <c r="P1095" s="133"/>
    </row>
    <row r="1096" spans="1:16" x14ac:dyDescent="0.3">
      <c r="A1096" s="19" t="s">
        <v>7</v>
      </c>
      <c r="B1096" s="20">
        <v>97</v>
      </c>
      <c r="C1096" s="21">
        <v>4.4000000000000004</v>
      </c>
      <c r="D1096" s="20">
        <v>9</v>
      </c>
      <c r="E1096" s="123"/>
      <c r="G1096" s="69" t="s">
        <v>265</v>
      </c>
      <c r="H1096" s="86">
        <f>_xll.NetOutputPrediction(NTLP_VP162EF9971C4F05E0, "DG8A81A22", "VP162EF9971C4F05E0", APZ!$A$3:$E$3, A1096:E1096)</f>
        <v>-0.99683636168913414</v>
      </c>
      <c r="J1096" s="142">
        <v>-1</v>
      </c>
      <c r="K1096" s="142">
        <f t="shared" si="118"/>
        <v>-0.99683636168913414</v>
      </c>
      <c r="L1096" s="130">
        <f t="shared" si="116"/>
        <v>-3.1636383108658572E-3</v>
      </c>
      <c r="M1096" s="131">
        <f t="shared" si="117"/>
        <v>1</v>
      </c>
      <c r="N1096" s="133"/>
      <c r="O1096" s="133"/>
      <c r="P1096" s="133"/>
    </row>
    <row r="1097" spans="1:16" x14ac:dyDescent="0.3">
      <c r="A1097" s="19" t="s">
        <v>7</v>
      </c>
      <c r="B1097" s="20">
        <v>97</v>
      </c>
      <c r="C1097" s="21">
        <v>4.4000000000000004</v>
      </c>
      <c r="D1097" s="20">
        <v>0</v>
      </c>
      <c r="E1097" s="123"/>
      <c r="G1097" s="69" t="s">
        <v>265</v>
      </c>
      <c r="H1097" s="86">
        <f>_xll.NetOutputPrediction(NTLP_VP162EF9971C4F05E0, "DG8A81A22", "VP162EF9971C4F05E0", APZ!$A$3:$E$3, A1097:E1097)</f>
        <v>0.92866449619229852</v>
      </c>
      <c r="J1097" s="142">
        <v>4.1076722791016778</v>
      </c>
      <c r="K1097" s="142">
        <f t="shared" si="118"/>
        <v>4.4000000000000004</v>
      </c>
      <c r="L1097" s="130">
        <f t="shared" si="116"/>
        <v>-0.2923277208983226</v>
      </c>
      <c r="M1097" s="131">
        <f t="shared" si="117"/>
        <v>1</v>
      </c>
      <c r="N1097" s="133"/>
      <c r="O1097" s="133"/>
      <c r="P1097" s="133"/>
    </row>
    <row r="1098" spans="1:16" x14ac:dyDescent="0.3">
      <c r="A1098" s="19" t="s">
        <v>7</v>
      </c>
      <c r="B1098" s="20">
        <v>97</v>
      </c>
      <c r="C1098" s="21">
        <v>4.4000000000000004</v>
      </c>
      <c r="D1098" s="20">
        <v>0.5</v>
      </c>
      <c r="E1098" s="123"/>
      <c r="G1098" s="69" t="s">
        <v>265</v>
      </c>
      <c r="H1098" s="86">
        <f>_xll.NetOutputPrediction(NTLP_VP162EF9971C4F05E0, "DG8A81A22", "VP162EF9971C4F05E0", APZ!$A$3:$E$3, A1098:E1098)</f>
        <v>0.90676939270310153</v>
      </c>
      <c r="J1098" s="142">
        <v>4.5330934021073546</v>
      </c>
      <c r="K1098" s="142">
        <f t="shared" si="118"/>
        <v>4.3036615446475341</v>
      </c>
      <c r="L1098" s="130">
        <f t="shared" si="116"/>
        <v>0.22943185745982042</v>
      </c>
      <c r="M1098" s="131">
        <f t="shared" si="117"/>
        <v>1</v>
      </c>
      <c r="N1098" s="133"/>
      <c r="O1098" s="133"/>
      <c r="P1098" s="133"/>
    </row>
    <row r="1099" spans="1:16" x14ac:dyDescent="0.3">
      <c r="A1099" s="19" t="s">
        <v>7</v>
      </c>
      <c r="B1099" s="20">
        <v>97</v>
      </c>
      <c r="C1099" s="21">
        <v>4.4000000000000004</v>
      </c>
      <c r="D1099" s="20">
        <v>1.5</v>
      </c>
      <c r="E1099" s="123"/>
      <c r="G1099" s="69" t="s">
        <v>265</v>
      </c>
      <c r="H1099" s="86">
        <f>_xll.NetOutputPrediction(NTLP_VP162EF9971C4F05E0, "DG8A81A22", "VP162EF9971C4F05E0", APZ!$A$3:$E$3, A1099:E1099)</f>
        <v>-0.94792954913771221</v>
      </c>
      <c r="J1099" s="142">
        <v>-1</v>
      </c>
      <c r="K1099" s="142">
        <f t="shared" si="118"/>
        <v>-0.94792954913771221</v>
      </c>
      <c r="L1099" s="130">
        <f t="shared" si="116"/>
        <v>-5.2070450862287787E-2</v>
      </c>
      <c r="M1099" s="131">
        <f t="shared" si="117"/>
        <v>1</v>
      </c>
      <c r="N1099" s="133"/>
      <c r="O1099" s="133"/>
      <c r="P1099" s="133"/>
    </row>
    <row r="1100" spans="1:16" x14ac:dyDescent="0.3">
      <c r="A1100" s="19" t="s">
        <v>7</v>
      </c>
      <c r="B1100" s="20">
        <v>97</v>
      </c>
      <c r="C1100" s="21">
        <v>4.4000000000000004</v>
      </c>
      <c r="D1100" s="20">
        <v>2.5</v>
      </c>
      <c r="E1100" s="123"/>
      <c r="G1100" s="69" t="s">
        <v>265</v>
      </c>
      <c r="H1100" s="86">
        <f>_xll.NetOutputPrediction(NTLP_VP162EF9971C4F05E0, "DG8A81A22", "VP162EF9971C4F05E0", APZ!$A$3:$E$3, A1100:E1100)</f>
        <v>-0.99683430165147269</v>
      </c>
      <c r="J1100" s="142">
        <v>-1</v>
      </c>
      <c r="K1100" s="142">
        <f t="shared" si="118"/>
        <v>-0.99683430165147269</v>
      </c>
      <c r="L1100" s="130">
        <f t="shared" si="116"/>
        <v>-3.1656983485273127E-3</v>
      </c>
      <c r="M1100" s="131">
        <f t="shared" si="117"/>
        <v>1</v>
      </c>
      <c r="N1100" s="133"/>
      <c r="O1100" s="133"/>
      <c r="P1100" s="133"/>
    </row>
    <row r="1101" spans="1:16" x14ac:dyDescent="0.3">
      <c r="A1101" s="19" t="s">
        <v>7</v>
      </c>
      <c r="B1101" s="20">
        <v>97</v>
      </c>
      <c r="C1101" s="21">
        <v>4.4000000000000004</v>
      </c>
      <c r="D1101" s="20">
        <v>3.5</v>
      </c>
      <c r="E1101" s="123"/>
      <c r="G1101" s="69" t="s">
        <v>265</v>
      </c>
      <c r="H1101" s="86">
        <f>_xll.NetOutputPrediction(NTLP_VP162EF9971C4F05E0, "DG8A81A22", "VP162EF9971C4F05E0", APZ!$A$3:$E$3, A1101:E1101)</f>
        <v>-0.99683633942507177</v>
      </c>
      <c r="J1101" s="142">
        <v>-1</v>
      </c>
      <c r="K1101" s="142">
        <f t="shared" si="118"/>
        <v>-0.99683633942507177</v>
      </c>
      <c r="L1101" s="130">
        <f t="shared" si="116"/>
        <v>-3.1636605749282287E-3</v>
      </c>
      <c r="M1101" s="131">
        <f t="shared" si="117"/>
        <v>1</v>
      </c>
      <c r="N1101" s="133"/>
      <c r="O1101" s="133"/>
      <c r="P1101" s="133"/>
    </row>
    <row r="1102" spans="1:16" x14ac:dyDescent="0.3">
      <c r="A1102" s="19" t="s">
        <v>7</v>
      </c>
      <c r="B1102" s="20">
        <v>97</v>
      </c>
      <c r="C1102" s="21">
        <v>4.4000000000000004</v>
      </c>
      <c r="D1102" s="20">
        <v>5</v>
      </c>
      <c r="E1102" s="123"/>
      <c r="G1102" s="69" t="s">
        <v>265</v>
      </c>
      <c r="H1102" s="86">
        <f>_xll.NetOutputPrediction(NTLP_VP162EF9971C4F05E0, "DG8A81A22", "VP162EF9971C4F05E0", APZ!$A$3:$E$3, A1102:E1102)</f>
        <v>-0.99683636071406789</v>
      </c>
      <c r="J1102" s="142">
        <v>-1</v>
      </c>
      <c r="K1102" s="142">
        <f t="shared" si="118"/>
        <v>-0.99683636071406789</v>
      </c>
      <c r="L1102" s="130">
        <f t="shared" si="116"/>
        <v>-3.1636392859321072E-3</v>
      </c>
      <c r="M1102" s="131">
        <f t="shared" si="117"/>
        <v>1</v>
      </c>
      <c r="N1102" s="133"/>
      <c r="O1102" s="133"/>
      <c r="P1102" s="133"/>
    </row>
    <row r="1103" spans="1:16" x14ac:dyDescent="0.3">
      <c r="A1103" s="19" t="s">
        <v>7</v>
      </c>
      <c r="B1103" s="20">
        <v>97</v>
      </c>
      <c r="C1103" s="21">
        <v>4.4000000000000004</v>
      </c>
      <c r="D1103" s="20">
        <v>7</v>
      </c>
      <c r="E1103" s="123"/>
      <c r="G1103" s="69" t="s">
        <v>265</v>
      </c>
      <c r="H1103" s="86">
        <f>_xll.NetOutputPrediction(NTLP_VP162EF9971C4F05E0, "DG8A81A22", "VP162EF9971C4F05E0", APZ!$A$3:$E$3, A1103:E1103)</f>
        <v>-0.99683636165300671</v>
      </c>
      <c r="J1103" s="142">
        <v>-1</v>
      </c>
      <c r="K1103" s="142">
        <f t="shared" si="118"/>
        <v>-0.99683636165300671</v>
      </c>
      <c r="L1103" s="130">
        <f t="shared" si="116"/>
        <v>-3.1636383469932916E-3</v>
      </c>
      <c r="M1103" s="131">
        <f t="shared" si="117"/>
        <v>1</v>
      </c>
      <c r="N1103" s="133"/>
      <c r="O1103" s="133"/>
      <c r="P1103" s="133"/>
    </row>
    <row r="1104" spans="1:16" x14ac:dyDescent="0.3">
      <c r="A1104" s="19" t="s">
        <v>7</v>
      </c>
      <c r="B1104" s="20">
        <v>97</v>
      </c>
      <c r="C1104" s="21">
        <v>4.4000000000000004</v>
      </c>
      <c r="D1104" s="20">
        <v>9</v>
      </c>
      <c r="E1104" s="123"/>
      <c r="G1104" s="69" t="s">
        <v>265</v>
      </c>
      <c r="H1104" s="86">
        <f>_xll.NetOutputPrediction(NTLP_VP162EF9971C4F05E0, "DG8A81A22", "VP162EF9971C4F05E0", APZ!$A$3:$E$3, A1104:E1104)</f>
        <v>-0.99683636168913414</v>
      </c>
      <c r="J1104" s="142">
        <v>-1</v>
      </c>
      <c r="K1104" s="142">
        <f t="shared" si="118"/>
        <v>-0.99683636168913414</v>
      </c>
      <c r="L1104" s="130">
        <f t="shared" si="116"/>
        <v>-3.1636383108658572E-3</v>
      </c>
      <c r="M1104" s="131">
        <f t="shared" si="117"/>
        <v>1</v>
      </c>
      <c r="N1104" s="133"/>
      <c r="O1104" s="133"/>
      <c r="P1104" s="133"/>
    </row>
    <row r="1105" spans="1:16" x14ac:dyDescent="0.3">
      <c r="A1105" s="19" t="s">
        <v>7</v>
      </c>
      <c r="B1105" s="20">
        <v>97</v>
      </c>
      <c r="C1105" s="21">
        <v>2.8</v>
      </c>
      <c r="D1105" s="20">
        <v>0</v>
      </c>
      <c r="E1105" s="123"/>
      <c r="G1105" s="69" t="s">
        <v>265</v>
      </c>
      <c r="H1105" s="86">
        <f>_xll.NetOutputPrediction(NTLP_VP162EF9971C4F05E0, "DG8A81A22", "VP162EF9971C4F05E0", APZ!$A$3:$E$3, A1105:E1105)</f>
        <v>0.92680869971516433</v>
      </c>
      <c r="J1105" s="138">
        <v>2.1136218907515314</v>
      </c>
      <c r="K1105" s="138">
        <f>IF(H1105&lt;=0,H1105,((H1105*C1105)+($C$1105-($H$1105*$C$1105))))</f>
        <v>2.8</v>
      </c>
      <c r="L1105" s="146">
        <f t="shared" ref="L1105:L1120" si="119">J1105-K1105</f>
        <v>-0.68637810924846843</v>
      </c>
      <c r="M1105" s="147">
        <f t="shared" ref="M1105:M1120" si="120">IF(L1105&lt;-1,0,IF(L1105&gt;0.5,0,1))</f>
        <v>1</v>
      </c>
      <c r="N1105" s="147">
        <f>SUM(M1105:M1120)</f>
        <v>16</v>
      </c>
      <c r="O1105" s="147">
        <f>COUNT(M1105:M1120)</f>
        <v>16</v>
      </c>
      <c r="P1105" s="148">
        <f>N1105/O1105</f>
        <v>1</v>
      </c>
    </row>
    <row r="1106" spans="1:16" x14ac:dyDescent="0.3">
      <c r="A1106" s="19" t="s">
        <v>7</v>
      </c>
      <c r="B1106" s="20">
        <v>97</v>
      </c>
      <c r="C1106" s="21">
        <v>2.8</v>
      </c>
      <c r="D1106" s="20">
        <v>0.5</v>
      </c>
      <c r="E1106" s="123"/>
      <c r="G1106" s="69" t="s">
        <v>265</v>
      </c>
      <c r="H1106" s="86">
        <f>_xll.NetOutputPrediction(NTLP_VP162EF9971C4F05E0, "DG8A81A22", "VP162EF9971C4F05E0", APZ!$A$3:$E$3, A1106:E1106)</f>
        <v>0.88793389051328586</v>
      </c>
      <c r="J1106" s="138">
        <v>2.6382309020866219</v>
      </c>
      <c r="K1106" s="138">
        <f t="shared" ref="K1106:K1120" si="121">IF(H1106&lt;=0,H1106,((H1106*C1106)+($C$1105-($H$1105*$C$1105))))</f>
        <v>2.6911505342347399</v>
      </c>
      <c r="L1106" s="146">
        <f t="shared" si="119"/>
        <v>-5.2919632148118012E-2</v>
      </c>
      <c r="M1106" s="147">
        <f t="shared" si="120"/>
        <v>1</v>
      </c>
      <c r="N1106" s="141"/>
      <c r="O1106" s="141"/>
      <c r="P1106" s="141"/>
    </row>
    <row r="1107" spans="1:16" x14ac:dyDescent="0.3">
      <c r="A1107" s="19" t="s">
        <v>7</v>
      </c>
      <c r="B1107" s="20">
        <v>97</v>
      </c>
      <c r="C1107" s="21">
        <v>2.8</v>
      </c>
      <c r="D1107" s="20">
        <v>1.5</v>
      </c>
      <c r="E1107" s="123"/>
      <c r="G1107" s="69" t="s">
        <v>265</v>
      </c>
      <c r="H1107" s="86">
        <f>_xll.NetOutputPrediction(NTLP_VP162EF9971C4F05E0, "DG8A81A22", "VP162EF9971C4F05E0", APZ!$A$3:$E$3, A1107:E1107)</f>
        <v>-0.98290410158405683</v>
      </c>
      <c r="J1107" s="138">
        <v>-1</v>
      </c>
      <c r="K1107" s="138">
        <f t="shared" si="121"/>
        <v>-0.98290410158405683</v>
      </c>
      <c r="L1107" s="146">
        <f t="shared" si="119"/>
        <v>-1.7095898415943167E-2</v>
      </c>
      <c r="M1107" s="147">
        <f t="shared" si="120"/>
        <v>1</v>
      </c>
      <c r="N1107" s="141"/>
      <c r="O1107" s="141"/>
      <c r="P1107" s="141"/>
    </row>
    <row r="1108" spans="1:16" x14ac:dyDescent="0.3">
      <c r="A1108" s="19" t="s">
        <v>7</v>
      </c>
      <c r="B1108" s="20">
        <v>97</v>
      </c>
      <c r="C1108" s="21">
        <v>2.8</v>
      </c>
      <c r="D1108" s="20">
        <v>2.5</v>
      </c>
      <c r="E1108" s="123"/>
      <c r="G1108" s="69" t="s">
        <v>265</v>
      </c>
      <c r="H1108" s="86">
        <f>_xll.NetOutputPrediction(NTLP_VP162EF9971C4F05E0, "DG8A81A22", "VP162EF9971C4F05E0", APZ!$A$3:$E$3, A1108:E1108)</f>
        <v>-0.9968354220614577</v>
      </c>
      <c r="J1108" s="138">
        <v>-1</v>
      </c>
      <c r="K1108" s="138">
        <f t="shared" si="121"/>
        <v>-0.9968354220614577</v>
      </c>
      <c r="L1108" s="146">
        <f t="shared" si="119"/>
        <v>-3.1645779385423012E-3</v>
      </c>
      <c r="M1108" s="147">
        <f t="shared" si="120"/>
        <v>1</v>
      </c>
      <c r="N1108" s="141"/>
      <c r="O1108" s="141"/>
      <c r="P1108" s="141"/>
    </row>
    <row r="1109" spans="1:16" x14ac:dyDescent="0.3">
      <c r="A1109" s="19" t="s">
        <v>7</v>
      </c>
      <c r="B1109" s="20">
        <v>97</v>
      </c>
      <c r="C1109" s="21">
        <v>2.8</v>
      </c>
      <c r="D1109" s="20">
        <v>3.5</v>
      </c>
      <c r="E1109" s="123"/>
      <c r="G1109" s="69" t="s">
        <v>265</v>
      </c>
      <c r="H1109" s="86">
        <f>_xll.NetOutputPrediction(NTLP_VP162EF9971C4F05E0, "DG8A81A22", "VP162EF9971C4F05E0", APZ!$A$3:$E$3, A1109:E1109)</f>
        <v>-0.99683634526802967</v>
      </c>
      <c r="J1109" s="138">
        <v>-1</v>
      </c>
      <c r="K1109" s="138">
        <f t="shared" si="121"/>
        <v>-0.99683634526802967</v>
      </c>
      <c r="L1109" s="146">
        <f t="shared" si="119"/>
        <v>-3.1636547319703334E-3</v>
      </c>
      <c r="M1109" s="147">
        <f t="shared" si="120"/>
        <v>1</v>
      </c>
      <c r="N1109" s="141"/>
      <c r="O1109" s="141"/>
      <c r="P1109" s="141"/>
    </row>
    <row r="1110" spans="1:16" x14ac:dyDescent="0.3">
      <c r="A1110" s="19" t="s">
        <v>7</v>
      </c>
      <c r="B1110" s="20">
        <v>97</v>
      </c>
      <c r="C1110" s="21">
        <v>2.8</v>
      </c>
      <c r="D1110" s="20">
        <v>5</v>
      </c>
      <c r="E1110" s="123"/>
      <c r="G1110" s="69" t="s">
        <v>265</v>
      </c>
      <c r="H1110" s="86">
        <f>_xll.NetOutputPrediction(NTLP_VP162EF9971C4F05E0, "DG8A81A22", "VP162EF9971C4F05E0", APZ!$A$3:$E$3, A1110:E1110)</f>
        <v>-0.99683636090689176</v>
      </c>
      <c r="J1110" s="138">
        <v>-1</v>
      </c>
      <c r="K1110" s="138">
        <f t="shared" si="121"/>
        <v>-0.99683636090689176</v>
      </c>
      <c r="L1110" s="146">
        <f t="shared" si="119"/>
        <v>-3.1636390931082392E-3</v>
      </c>
      <c r="M1110" s="147">
        <f t="shared" si="120"/>
        <v>1</v>
      </c>
      <c r="N1110" s="141"/>
      <c r="O1110" s="141"/>
      <c r="P1110" s="141"/>
    </row>
    <row r="1111" spans="1:16" x14ac:dyDescent="0.3">
      <c r="A1111" s="19" t="s">
        <v>7</v>
      </c>
      <c r="B1111" s="20">
        <v>97</v>
      </c>
      <c r="C1111" s="21">
        <v>2.8</v>
      </c>
      <c r="D1111" s="20">
        <v>7</v>
      </c>
      <c r="E1111" s="123"/>
      <c r="G1111" s="69" t="s">
        <v>265</v>
      </c>
      <c r="H1111" s="86">
        <f>_xll.NetOutputPrediction(NTLP_VP162EF9971C4F05E0, "DG8A81A22", "VP162EF9971C4F05E0", APZ!$A$3:$E$3, A1111:E1111)</f>
        <v>-0.99683636166637468</v>
      </c>
      <c r="J1111" s="138">
        <v>-1</v>
      </c>
      <c r="K1111" s="138">
        <f t="shared" si="121"/>
        <v>-0.99683636166637468</v>
      </c>
      <c r="L1111" s="146">
        <f t="shared" si="119"/>
        <v>-3.1636383336253182E-3</v>
      </c>
      <c r="M1111" s="147">
        <f t="shared" si="120"/>
        <v>1</v>
      </c>
      <c r="N1111" s="141"/>
      <c r="O1111" s="141"/>
      <c r="P1111" s="141"/>
    </row>
    <row r="1112" spans="1:16" x14ac:dyDescent="0.3">
      <c r="A1112" s="19" t="s">
        <v>7</v>
      </c>
      <c r="B1112" s="20">
        <v>97</v>
      </c>
      <c r="C1112" s="21">
        <v>2.8</v>
      </c>
      <c r="D1112" s="20">
        <v>9</v>
      </c>
      <c r="E1112" s="123"/>
      <c r="G1112" s="69" t="s">
        <v>265</v>
      </c>
      <c r="H1112" s="86">
        <f>_xll.NetOutputPrediction(NTLP_VP162EF9971C4F05E0, "DG8A81A22", "VP162EF9971C4F05E0", APZ!$A$3:$E$3, A1112:E1112)</f>
        <v>-0.99683636169431444</v>
      </c>
      <c r="J1112" s="138">
        <v>-1</v>
      </c>
      <c r="K1112" s="138">
        <f t="shared" si="121"/>
        <v>-0.99683636169431444</v>
      </c>
      <c r="L1112" s="146">
        <f t="shared" si="119"/>
        <v>-3.1636383056855566E-3</v>
      </c>
      <c r="M1112" s="147">
        <f t="shared" si="120"/>
        <v>1</v>
      </c>
      <c r="N1112" s="141"/>
      <c r="O1112" s="141"/>
      <c r="P1112" s="141"/>
    </row>
    <row r="1113" spans="1:16" x14ac:dyDescent="0.3">
      <c r="A1113" s="19" t="s">
        <v>7</v>
      </c>
      <c r="B1113" s="20">
        <v>97</v>
      </c>
      <c r="C1113" s="21">
        <v>2.8</v>
      </c>
      <c r="D1113" s="20">
        <v>0</v>
      </c>
      <c r="E1113" s="123"/>
      <c r="G1113" s="69" t="s">
        <v>265</v>
      </c>
      <c r="H1113" s="86">
        <f>_xll.NetOutputPrediction(NTLP_VP162EF9971C4F05E0, "DG8A81A22", "VP162EF9971C4F05E0", APZ!$A$3:$E$3, A1113:E1113)</f>
        <v>0.92680869971516433</v>
      </c>
      <c r="J1113" s="138">
        <v>3.1699243915188187</v>
      </c>
      <c r="K1113" s="138">
        <f t="shared" si="121"/>
        <v>2.8</v>
      </c>
      <c r="L1113" s="146">
        <f t="shared" si="119"/>
        <v>0.36992439151881884</v>
      </c>
      <c r="M1113" s="147">
        <f t="shared" si="120"/>
        <v>1</v>
      </c>
      <c r="N1113" s="141"/>
      <c r="O1113" s="141"/>
      <c r="P1113" s="141"/>
    </row>
    <row r="1114" spans="1:16" x14ac:dyDescent="0.3">
      <c r="A1114" s="19" t="s">
        <v>7</v>
      </c>
      <c r="B1114" s="20">
        <v>97</v>
      </c>
      <c r="C1114" s="21">
        <v>2.8</v>
      </c>
      <c r="D1114" s="20">
        <v>0.5</v>
      </c>
      <c r="E1114" s="123"/>
      <c r="G1114" s="69" t="s">
        <v>265</v>
      </c>
      <c r="H1114" s="86">
        <f>_xll.NetOutputPrediction(NTLP_VP162EF9971C4F05E0, "DG8A81A22", "VP162EF9971C4F05E0", APZ!$A$3:$E$3, A1114:E1114)</f>
        <v>0.88793389051328586</v>
      </c>
      <c r="J1114" s="138">
        <v>2.6971554800224324</v>
      </c>
      <c r="K1114" s="138">
        <f t="shared" si="121"/>
        <v>2.6911505342347399</v>
      </c>
      <c r="L1114" s="146">
        <f t="shared" si="119"/>
        <v>6.0049457876925061E-3</v>
      </c>
      <c r="M1114" s="147">
        <f t="shared" si="120"/>
        <v>1</v>
      </c>
      <c r="N1114" s="141"/>
      <c r="O1114" s="141"/>
      <c r="P1114" s="141"/>
    </row>
    <row r="1115" spans="1:16" x14ac:dyDescent="0.3">
      <c r="A1115" s="19" t="s">
        <v>7</v>
      </c>
      <c r="B1115" s="20">
        <v>97</v>
      </c>
      <c r="C1115" s="21">
        <v>2.8</v>
      </c>
      <c r="D1115" s="20">
        <v>1.5</v>
      </c>
      <c r="E1115" s="123"/>
      <c r="G1115" s="69" t="s">
        <v>265</v>
      </c>
      <c r="H1115" s="86">
        <f>_xll.NetOutputPrediction(NTLP_VP162EF9971C4F05E0, "DG8A81A22", "VP162EF9971C4F05E0", APZ!$A$3:$E$3, A1115:E1115)</f>
        <v>-0.98290410158405683</v>
      </c>
      <c r="J1115" s="138">
        <v>-1</v>
      </c>
      <c r="K1115" s="138">
        <f t="shared" si="121"/>
        <v>-0.98290410158405683</v>
      </c>
      <c r="L1115" s="146">
        <f t="shared" si="119"/>
        <v>-1.7095898415943167E-2</v>
      </c>
      <c r="M1115" s="147">
        <f t="shared" si="120"/>
        <v>1</v>
      </c>
      <c r="N1115" s="141"/>
      <c r="O1115" s="141"/>
      <c r="P1115" s="141"/>
    </row>
    <row r="1116" spans="1:16" x14ac:dyDescent="0.3">
      <c r="A1116" s="19" t="s">
        <v>7</v>
      </c>
      <c r="B1116" s="20">
        <v>97</v>
      </c>
      <c r="C1116" s="21">
        <v>2.8</v>
      </c>
      <c r="D1116" s="20">
        <v>2.5</v>
      </c>
      <c r="E1116" s="123"/>
      <c r="G1116" s="69" t="s">
        <v>265</v>
      </c>
      <c r="H1116" s="86">
        <f>_xll.NetOutputPrediction(NTLP_VP162EF9971C4F05E0, "DG8A81A22", "VP162EF9971C4F05E0", APZ!$A$3:$E$3, A1116:E1116)</f>
        <v>-0.9968354220614577</v>
      </c>
      <c r="J1116" s="138">
        <v>-1</v>
      </c>
      <c r="K1116" s="138">
        <f t="shared" si="121"/>
        <v>-0.9968354220614577</v>
      </c>
      <c r="L1116" s="146">
        <f t="shared" si="119"/>
        <v>-3.1645779385423012E-3</v>
      </c>
      <c r="M1116" s="147">
        <f t="shared" si="120"/>
        <v>1</v>
      </c>
      <c r="N1116" s="141"/>
      <c r="O1116" s="141"/>
      <c r="P1116" s="141"/>
    </row>
    <row r="1117" spans="1:16" x14ac:dyDescent="0.3">
      <c r="A1117" s="19" t="s">
        <v>7</v>
      </c>
      <c r="B1117" s="20">
        <v>97</v>
      </c>
      <c r="C1117" s="21">
        <v>2.8</v>
      </c>
      <c r="D1117" s="20">
        <v>3.5</v>
      </c>
      <c r="E1117" s="123"/>
      <c r="G1117" s="69" t="s">
        <v>265</v>
      </c>
      <c r="H1117" s="86">
        <f>_xll.NetOutputPrediction(NTLP_VP162EF9971C4F05E0, "DG8A81A22", "VP162EF9971C4F05E0", APZ!$A$3:$E$3, A1117:E1117)</f>
        <v>-0.99683634526802967</v>
      </c>
      <c r="J1117" s="138">
        <v>-1</v>
      </c>
      <c r="K1117" s="138">
        <f t="shared" si="121"/>
        <v>-0.99683634526802967</v>
      </c>
      <c r="L1117" s="146">
        <f t="shared" si="119"/>
        <v>-3.1636547319703334E-3</v>
      </c>
      <c r="M1117" s="147">
        <f t="shared" si="120"/>
        <v>1</v>
      </c>
      <c r="N1117" s="141"/>
      <c r="O1117" s="141"/>
      <c r="P1117" s="141"/>
    </row>
    <row r="1118" spans="1:16" x14ac:dyDescent="0.3">
      <c r="A1118" s="19" t="s">
        <v>7</v>
      </c>
      <c r="B1118" s="20">
        <v>97</v>
      </c>
      <c r="C1118" s="21">
        <v>2.8</v>
      </c>
      <c r="D1118" s="20">
        <v>5</v>
      </c>
      <c r="E1118" s="123"/>
      <c r="G1118" s="69" t="s">
        <v>265</v>
      </c>
      <c r="H1118" s="86">
        <f>_xll.NetOutputPrediction(NTLP_VP162EF9971C4F05E0, "DG8A81A22", "VP162EF9971C4F05E0", APZ!$A$3:$E$3, A1118:E1118)</f>
        <v>-0.99683636090689176</v>
      </c>
      <c r="J1118" s="138">
        <v>-1</v>
      </c>
      <c r="K1118" s="138">
        <f t="shared" si="121"/>
        <v>-0.99683636090689176</v>
      </c>
      <c r="L1118" s="146">
        <f t="shared" si="119"/>
        <v>-3.1636390931082392E-3</v>
      </c>
      <c r="M1118" s="147">
        <f t="shared" si="120"/>
        <v>1</v>
      </c>
      <c r="N1118" s="141"/>
      <c r="O1118" s="141"/>
      <c r="P1118" s="141"/>
    </row>
    <row r="1119" spans="1:16" x14ac:dyDescent="0.3">
      <c r="A1119" s="19" t="s">
        <v>7</v>
      </c>
      <c r="B1119" s="20">
        <v>97</v>
      </c>
      <c r="C1119" s="21">
        <v>2.8</v>
      </c>
      <c r="D1119" s="20">
        <v>7</v>
      </c>
      <c r="E1119" s="123"/>
      <c r="G1119" s="69" t="s">
        <v>265</v>
      </c>
      <c r="H1119" s="86">
        <f>_xll.NetOutputPrediction(NTLP_VP162EF9971C4F05E0, "DG8A81A22", "VP162EF9971C4F05E0", APZ!$A$3:$E$3, A1119:E1119)</f>
        <v>-0.99683636166637468</v>
      </c>
      <c r="J1119" s="138">
        <v>-1</v>
      </c>
      <c r="K1119" s="138">
        <f t="shared" si="121"/>
        <v>-0.99683636166637468</v>
      </c>
      <c r="L1119" s="146">
        <f t="shared" si="119"/>
        <v>-3.1636383336253182E-3</v>
      </c>
      <c r="M1119" s="147">
        <f t="shared" si="120"/>
        <v>1</v>
      </c>
      <c r="N1119" s="141"/>
      <c r="O1119" s="141"/>
      <c r="P1119" s="141"/>
    </row>
    <row r="1120" spans="1:16" ht="15" thickBot="1" x14ac:dyDescent="0.35">
      <c r="A1120" s="22" t="s">
        <v>7</v>
      </c>
      <c r="B1120" s="23">
        <v>97</v>
      </c>
      <c r="C1120" s="162">
        <v>2.8</v>
      </c>
      <c r="D1120" s="23">
        <v>9</v>
      </c>
      <c r="E1120" s="124"/>
      <c r="G1120" s="71" t="s">
        <v>265</v>
      </c>
      <c r="H1120" s="87">
        <f>_xll.NetOutputPrediction(NTLP_VP162EF9971C4F05E0, "DG8A81A22", "VP162EF9971C4F05E0", APZ!$A$3:$E$3, A1120:E1120)</f>
        <v>-0.99683636169431444</v>
      </c>
      <c r="J1120" s="138">
        <v>-1</v>
      </c>
      <c r="K1120" s="138">
        <f t="shared" si="121"/>
        <v>-0.99683636169431444</v>
      </c>
      <c r="L1120" s="146">
        <f t="shared" si="119"/>
        <v>-3.1636383056855566E-3</v>
      </c>
      <c r="M1120" s="147">
        <f t="shared" si="120"/>
        <v>1</v>
      </c>
      <c r="N1120" s="141"/>
      <c r="O1120" s="141"/>
      <c r="P1120" s="141"/>
    </row>
    <row r="1121" ht="15" thickTop="1" x14ac:dyDescent="0.3"/>
  </sheetData>
  <mergeCells count="3">
    <mergeCell ref="G2:H2"/>
    <mergeCell ref="J1:M1"/>
    <mergeCell ref="J2:M2"/>
  </mergeCells>
  <pageMargins left="0.7" right="0.7" top="0.75" bottom="0.75" header="0.3" footer="0.3"/>
  <pageSetup orientation="portrait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330</v>
      </c>
    </row>
    <row r="3" spans="1:16" x14ac:dyDescent="0.3">
      <c r="A3" s="5" t="s">
        <v>17</v>
      </c>
      <c r="B3" s="4">
        <v>1</v>
      </c>
    </row>
    <row r="4" spans="1:16" x14ac:dyDescent="0.3">
      <c r="A4" s="5" t="s">
        <v>18</v>
      </c>
      <c r="B4" s="4">
        <v>4</v>
      </c>
    </row>
    <row r="17" spans="1:8" s="6" customFormat="1" x14ac:dyDescent="0.3">
      <c r="A17" s="6" t="s">
        <v>241</v>
      </c>
      <c r="C17" s="6" t="s">
        <v>82</v>
      </c>
      <c r="D17" s="6">
        <v>1</v>
      </c>
      <c r="E17" s="6" t="s">
        <v>83</v>
      </c>
      <c r="F17" s="6">
        <v>104</v>
      </c>
      <c r="G17" s="6" t="s">
        <v>242</v>
      </c>
      <c r="H17" s="6" t="s">
        <v>291</v>
      </c>
    </row>
    <row r="18" spans="1:8" s="6" customFormat="1" x14ac:dyDescent="0.3"/>
    <row r="19" spans="1:8" s="6" customFormat="1" x14ac:dyDescent="0.3"/>
    <row r="20" spans="1:8" s="6" customFormat="1" x14ac:dyDescent="0.3"/>
    <row r="21" spans="1:8" s="6" customFormat="1" x14ac:dyDescent="0.3"/>
    <row r="22" spans="1:8" s="6" customFormat="1" x14ac:dyDescent="0.3"/>
    <row r="23" spans="1:8" s="6" customFormat="1" x14ac:dyDescent="0.3"/>
    <row r="24" spans="1:8" s="6" customFormat="1" x14ac:dyDescent="0.3"/>
    <row r="25" spans="1:8" s="6" customFormat="1" x14ac:dyDescent="0.3"/>
    <row r="26" spans="1:8" s="6" customFormat="1" x14ac:dyDescent="0.3"/>
    <row r="27" spans="1:8" s="6" customFormat="1" x14ac:dyDescent="0.3"/>
    <row r="28" spans="1:8" s="6" customFormat="1" x14ac:dyDescent="0.3"/>
    <row r="29" spans="1:8" s="6" customFormat="1" x14ac:dyDescent="0.3"/>
    <row r="30" spans="1:8" s="6" customFormat="1" x14ac:dyDescent="0.3"/>
    <row r="31" spans="1:8" s="6" customFormat="1" x14ac:dyDescent="0.3"/>
    <row r="32" spans="1:8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ht="15" thickBot="1" x14ac:dyDescent="0.35"/>
    <row r="121" spans="1:9" s="7" customFormat="1" ht="15" thickTop="1" x14ac:dyDescent="0.3">
      <c r="A121" s="10" t="s">
        <v>45</v>
      </c>
      <c r="B121" s="11" t="s">
        <v>46</v>
      </c>
      <c r="C121" s="11" t="s">
        <v>331</v>
      </c>
      <c r="D121" s="11" t="s">
        <v>47</v>
      </c>
      <c r="E121" s="11" t="str">
        <f>'Data (2)'!$F$2</f>
        <v>Tag Used</v>
      </c>
      <c r="F121" s="11" t="s">
        <v>48</v>
      </c>
      <c r="G121" s="11">
        <v>1</v>
      </c>
      <c r="H121" s="11" t="s">
        <v>49</v>
      </c>
      <c r="I121" s="11">
        <v>6</v>
      </c>
    </row>
    <row r="128" spans="1:9" s="6" customFormat="1" x14ac:dyDescent="0.3">
      <c r="A128" s="6" t="s">
        <v>148</v>
      </c>
      <c r="C128" s="6" t="s">
        <v>149</v>
      </c>
      <c r="D128" s="6">
        <v>1</v>
      </c>
      <c r="E128" s="6" t="s">
        <v>150</v>
      </c>
      <c r="F128" s="6">
        <v>5</v>
      </c>
    </row>
    <row r="129" spans="1:9" s="6" customFormat="1" x14ac:dyDescent="0.3"/>
    <row r="130" spans="1:9" s="6" customFormat="1" x14ac:dyDescent="0.3"/>
    <row r="131" spans="1:9" s="6" customFormat="1" x14ac:dyDescent="0.3"/>
    <row r="132" spans="1:9" s="12" customFormat="1" x14ac:dyDescent="0.3"/>
    <row r="133" spans="1:9" x14ac:dyDescent="0.3">
      <c r="A133" s="5" t="s">
        <v>56</v>
      </c>
      <c r="B133" s="4" t="s">
        <v>46</v>
      </c>
      <c r="C133" s="4" t="s">
        <v>333</v>
      </c>
      <c r="D133" s="4" t="s">
        <v>47</v>
      </c>
      <c r="E133" s="4" t="str">
        <f>'Data (2)'!$G$2</f>
        <v>Prediction</v>
      </c>
      <c r="F133" s="4" t="s">
        <v>48</v>
      </c>
      <c r="G133" s="4">
        <v>2</v>
      </c>
      <c r="H133" s="4" t="s">
        <v>49</v>
      </c>
      <c r="I133" s="4">
        <v>7</v>
      </c>
    </row>
    <row r="140" spans="1:9" s="6" customFormat="1" x14ac:dyDescent="0.3">
      <c r="A140" s="6" t="s">
        <v>148</v>
      </c>
      <c r="C140" s="6" t="s">
        <v>149</v>
      </c>
      <c r="D140" s="6">
        <v>1</v>
      </c>
      <c r="E140" s="6" t="s">
        <v>150</v>
      </c>
      <c r="F140" s="6">
        <v>5</v>
      </c>
    </row>
    <row r="141" spans="1:9" s="6" customFormat="1" x14ac:dyDescent="0.3"/>
    <row r="142" spans="1:9" s="6" customFormat="1" x14ac:dyDescent="0.3"/>
    <row r="143" spans="1:9" s="6" customFormat="1" x14ac:dyDescent="0.3"/>
    <row r="144" spans="1:9" s="12" customFormat="1" x14ac:dyDescent="0.3"/>
    <row r="145" spans="1:9" x14ac:dyDescent="0.3">
      <c r="A145" s="5" t="s">
        <v>63</v>
      </c>
      <c r="B145" s="4" t="s">
        <v>46</v>
      </c>
      <c r="C145" s="4" t="s">
        <v>335</v>
      </c>
      <c r="D145" s="4" t="s">
        <v>47</v>
      </c>
      <c r="E145" s="4" t="str">
        <f>'Data (2)'!$H$2</f>
        <v>Good/Bad</v>
      </c>
      <c r="F145" s="4" t="s">
        <v>48</v>
      </c>
      <c r="G145" s="4">
        <v>3</v>
      </c>
      <c r="H145" s="4" t="s">
        <v>49</v>
      </c>
      <c r="I145" s="4">
        <v>12</v>
      </c>
    </row>
    <row r="152" spans="1:9" s="6" customFormat="1" x14ac:dyDescent="0.3">
      <c r="A152" s="6" t="s">
        <v>148</v>
      </c>
      <c r="C152" s="6" t="s">
        <v>149</v>
      </c>
      <c r="D152" s="6">
        <v>1</v>
      </c>
      <c r="E152" s="6" t="s">
        <v>150</v>
      </c>
      <c r="F152" s="6">
        <v>5</v>
      </c>
    </row>
    <row r="153" spans="1:9" s="6" customFormat="1" x14ac:dyDescent="0.3"/>
    <row r="154" spans="1:9" s="6" customFormat="1" x14ac:dyDescent="0.3"/>
    <row r="155" spans="1:9" s="6" customFormat="1" x14ac:dyDescent="0.3"/>
    <row r="156" spans="1:9" s="12" customFormat="1" x14ac:dyDescent="0.3"/>
    <row r="157" spans="1:9" x14ac:dyDescent="0.3">
      <c r="A157" s="5" t="s">
        <v>70</v>
      </c>
      <c r="B157" s="4" t="s">
        <v>46</v>
      </c>
      <c r="C157" s="4" t="s">
        <v>337</v>
      </c>
      <c r="D157" s="4" t="s">
        <v>47</v>
      </c>
      <c r="E157" s="4" t="str">
        <f>'Data (2)'!$I$2</f>
        <v>Residual</v>
      </c>
      <c r="F157" s="4" t="s">
        <v>48</v>
      </c>
      <c r="G157" s="4">
        <v>4</v>
      </c>
      <c r="H157" s="4" t="s">
        <v>49</v>
      </c>
      <c r="I157" s="4">
        <v>11</v>
      </c>
    </row>
    <row r="164" spans="1:6" s="6" customFormat="1" x14ac:dyDescent="0.3">
      <c r="A164" s="6" t="s">
        <v>148</v>
      </c>
      <c r="C164" s="6" t="s">
        <v>149</v>
      </c>
      <c r="D164" s="6">
        <v>1</v>
      </c>
      <c r="E164" s="6" t="s">
        <v>150</v>
      </c>
      <c r="F164" s="6">
        <v>5</v>
      </c>
    </row>
    <row r="165" spans="1:6" s="6" customFormat="1" x14ac:dyDescent="0.3"/>
    <row r="166" spans="1:6" s="6" customFormat="1" x14ac:dyDescent="0.3"/>
    <row r="167" spans="1:6" s="6" customFormat="1" x14ac:dyDescent="0.3"/>
    <row r="168" spans="1:6" s="12" customFormat="1" x14ac:dyDescent="0.3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310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330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 t="e">
        <f>'Data (2)'!$F$2:$I$1122</f>
        <v>#VALUE!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4</v>
      </c>
    </row>
    <row r="12" spans="1:20" x14ac:dyDescent="0.3">
      <c r="A12" s="5" t="s">
        <v>42</v>
      </c>
      <c r="B12" s="4" t="s">
        <v>332</v>
      </c>
      <c r="C12" s="4"/>
      <c r="D12" s="4" t="s">
        <v>311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str">
        <f>'Data (2)'!$F$2:$F$1122</f>
        <v>train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334</v>
      </c>
      <c r="C15" s="4"/>
      <c r="D15" s="4" t="s">
        <v>312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>
        <f>'Data (2)'!$G$2:$G$1122</f>
        <v>0</v>
      </c>
    </row>
    <row r="17" spans="1:7" s="9" customFormat="1" x14ac:dyDescent="0.3">
      <c r="A17" s="8" t="s">
        <v>55</v>
      </c>
    </row>
    <row r="18" spans="1:7" x14ac:dyDescent="0.3">
      <c r="A18" s="5" t="s">
        <v>60</v>
      </c>
      <c r="B18" s="4" t="s">
        <v>336</v>
      </c>
      <c r="C18" s="4"/>
      <c r="D18" s="4" t="s">
        <v>313</v>
      </c>
      <c r="E18" s="4" t="b">
        <v>1</v>
      </c>
      <c r="F18" s="4">
        <v>0</v>
      </c>
      <c r="G18" s="4">
        <v>4</v>
      </c>
    </row>
    <row r="19" spans="1:7" s="4" customFormat="1" x14ac:dyDescent="0.3">
      <c r="A19" s="5" t="s">
        <v>61</v>
      </c>
      <c r="B19" s="4">
        <f>'Data (2)'!$H$2:$H$1122</f>
        <v>0</v>
      </c>
    </row>
    <row r="20" spans="1:7" s="9" customFormat="1" x14ac:dyDescent="0.3">
      <c r="A20" s="8" t="s">
        <v>62</v>
      </c>
    </row>
    <row r="21" spans="1:7" x14ac:dyDescent="0.3">
      <c r="A21" s="5" t="s">
        <v>67</v>
      </c>
      <c r="B21" s="4" t="s">
        <v>338</v>
      </c>
      <c r="C21" s="4"/>
      <c r="D21" s="4" t="s">
        <v>314</v>
      </c>
      <c r="E21" s="4" t="b">
        <v>1</v>
      </c>
      <c r="F21" s="4">
        <v>0</v>
      </c>
      <c r="G21" s="4">
        <v>4</v>
      </c>
    </row>
    <row r="22" spans="1:7" s="4" customFormat="1" x14ac:dyDescent="0.3">
      <c r="A22" s="5" t="s">
        <v>68</v>
      </c>
      <c r="B22" s="4">
        <f>'Data (2)'!$I$2:$I$1122</f>
        <v>0</v>
      </c>
    </row>
    <row r="23" spans="1:7" s="9" customFormat="1" x14ac:dyDescent="0.3">
      <c r="A23" s="8" t="s">
        <v>69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0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342</v>
      </c>
    </row>
    <row r="3" spans="1:16" x14ac:dyDescent="0.3">
      <c r="A3" s="5" t="s">
        <v>17</v>
      </c>
      <c r="B3" s="4">
        <v>0</v>
      </c>
    </row>
    <row r="4" spans="1:16" x14ac:dyDescent="0.3">
      <c r="A4" s="5" t="s">
        <v>18</v>
      </c>
      <c r="B4" s="4">
        <v>5</v>
      </c>
    </row>
    <row r="17" spans="1:23" s="6" customFormat="1" x14ac:dyDescent="0.3">
      <c r="A17" s="6" t="s">
        <v>81</v>
      </c>
      <c r="C17" s="6" t="s">
        <v>82</v>
      </c>
      <c r="D17" s="6">
        <v>3</v>
      </c>
      <c r="E17" s="6" t="s">
        <v>83</v>
      </c>
      <c r="F17" s="6">
        <v>104</v>
      </c>
      <c r="G17" s="6" t="s">
        <v>84</v>
      </c>
      <c r="I17" s="6" t="s">
        <v>85</v>
      </c>
    </row>
    <row r="18" spans="1:23" s="6" customFormat="1" x14ac:dyDescent="0.3">
      <c r="A18" s="6" t="s">
        <v>86</v>
      </c>
      <c r="C18" s="6" t="s">
        <v>87</v>
      </c>
      <c r="E18" s="6" t="s">
        <v>88</v>
      </c>
      <c r="G18" s="6" t="s">
        <v>89</v>
      </c>
      <c r="I18" s="6" t="s">
        <v>90</v>
      </c>
      <c r="K18" s="6" t="s">
        <v>91</v>
      </c>
      <c r="M18" s="6" t="s">
        <v>92</v>
      </c>
      <c r="O18" s="6" t="s">
        <v>93</v>
      </c>
      <c r="Q18" s="6" t="s">
        <v>94</v>
      </c>
    </row>
    <row r="19" spans="1:23" s="6" customFormat="1" x14ac:dyDescent="0.3">
      <c r="A19" s="6" t="s">
        <v>95</v>
      </c>
      <c r="C19" s="6" t="s">
        <v>96</v>
      </c>
      <c r="E19" s="6" t="s">
        <v>97</v>
      </c>
      <c r="G19" s="6" t="s">
        <v>98</v>
      </c>
      <c r="I19" s="6" t="s">
        <v>99</v>
      </c>
      <c r="K19" s="6" t="s">
        <v>100</v>
      </c>
      <c r="M19" s="6" t="s">
        <v>101</v>
      </c>
      <c r="O19" s="6" t="s">
        <v>102</v>
      </c>
      <c r="Q19" s="6" t="s">
        <v>103</v>
      </c>
      <c r="S19" s="6" t="s">
        <v>104</v>
      </c>
      <c r="U19" s="6" t="s">
        <v>105</v>
      </c>
    </row>
    <row r="20" spans="1:23" s="6" customFormat="1" x14ac:dyDescent="0.3">
      <c r="A20" s="6" t="s">
        <v>106</v>
      </c>
      <c r="C20" s="6" t="s">
        <v>107</v>
      </c>
      <c r="E20" s="6" t="s">
        <v>108</v>
      </c>
      <c r="G20" s="6" t="s">
        <v>109</v>
      </c>
      <c r="I20" s="6" t="s">
        <v>110</v>
      </c>
      <c r="K20" s="6" t="s">
        <v>111</v>
      </c>
      <c r="M20" s="6" t="s">
        <v>112</v>
      </c>
      <c r="O20" s="6" t="s">
        <v>113</v>
      </c>
    </row>
    <row r="21" spans="1:23" s="6" customFormat="1" x14ac:dyDescent="0.3">
      <c r="A21" s="6" t="s">
        <v>114</v>
      </c>
      <c r="C21" s="6" t="s">
        <v>115</v>
      </c>
      <c r="E21" s="6" t="s">
        <v>116</v>
      </c>
    </row>
    <row r="22" spans="1:23" s="6" customFormat="1" x14ac:dyDescent="0.3">
      <c r="A22" s="6" t="s">
        <v>117</v>
      </c>
      <c r="C22" s="6" t="s">
        <v>118</v>
      </c>
      <c r="D22" s="6" t="s">
        <v>380</v>
      </c>
      <c r="E22" s="6" t="s">
        <v>119</v>
      </c>
      <c r="F22" s="6" t="s">
        <v>152</v>
      </c>
      <c r="G22" s="6" t="s">
        <v>120</v>
      </c>
      <c r="H22" s="6">
        <v>0</v>
      </c>
      <c r="I22" s="6" t="s">
        <v>121</v>
      </c>
      <c r="J22" s="6" t="s">
        <v>147</v>
      </c>
      <c r="K22" s="6" t="s">
        <v>122</v>
      </c>
      <c r="L22" s="6" t="s">
        <v>146</v>
      </c>
      <c r="M22" s="6" t="s">
        <v>123</v>
      </c>
      <c r="N22" s="6" t="s">
        <v>146</v>
      </c>
    </row>
    <row r="23" spans="1:23" s="6" customFormat="1" x14ac:dyDescent="0.3">
      <c r="A23" s="6" t="s">
        <v>126</v>
      </c>
      <c r="C23" s="6" t="s">
        <v>127</v>
      </c>
      <c r="E23" s="6" t="s">
        <v>128</v>
      </c>
      <c r="G23" s="6" t="s">
        <v>129</v>
      </c>
      <c r="I23" s="6" t="s">
        <v>130</v>
      </c>
      <c r="K23" s="6" t="s">
        <v>131</v>
      </c>
      <c r="M23" s="6" t="s">
        <v>132</v>
      </c>
      <c r="O23" s="6" t="s">
        <v>133</v>
      </c>
      <c r="Q23" s="6" t="s">
        <v>134</v>
      </c>
      <c r="S23" s="6" t="s">
        <v>135</v>
      </c>
      <c r="U23" s="6" t="s">
        <v>136</v>
      </c>
      <c r="W23" s="6" t="s">
        <v>137</v>
      </c>
    </row>
    <row r="24" spans="1:23" s="6" customFormat="1" x14ac:dyDescent="0.3"/>
    <row r="25" spans="1:23" s="6" customFormat="1" x14ac:dyDescent="0.3">
      <c r="A25" s="6" t="s">
        <v>124</v>
      </c>
    </row>
    <row r="26" spans="1:23" s="6" customFormat="1" x14ac:dyDescent="0.3">
      <c r="A26" s="6" t="s">
        <v>125</v>
      </c>
    </row>
    <row r="27" spans="1:23" s="6" customFormat="1" x14ac:dyDescent="0.3">
      <c r="A27" s="6" t="s">
        <v>139</v>
      </c>
      <c r="C27" s="6" t="s">
        <v>140</v>
      </c>
      <c r="E27" s="6" t="s">
        <v>141</v>
      </c>
      <c r="G27" s="6" t="s">
        <v>88</v>
      </c>
      <c r="I27" s="6" t="s">
        <v>142</v>
      </c>
      <c r="K27" s="6" t="s">
        <v>143</v>
      </c>
      <c r="M27" s="6" t="s">
        <v>144</v>
      </c>
      <c r="O27" s="6" t="s">
        <v>145</v>
      </c>
    </row>
    <row r="28" spans="1:23" s="6" customFormat="1" x14ac:dyDescent="0.3"/>
    <row r="29" spans="1:23" s="6" customFormat="1" x14ac:dyDescent="0.3">
      <c r="A29" s="6" t="s">
        <v>138</v>
      </c>
    </row>
    <row r="30" spans="1:23" s="6" customFormat="1" x14ac:dyDescent="0.3"/>
    <row r="31" spans="1:23" s="6" customFormat="1" x14ac:dyDescent="0.3"/>
    <row r="32" spans="1:23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ht="15" thickBot="1" x14ac:dyDescent="0.35"/>
    <row r="121" spans="1:9" s="7" customFormat="1" ht="15" thickTop="1" x14ac:dyDescent="0.3">
      <c r="A121" s="10" t="s">
        <v>45</v>
      </c>
      <c r="B121" s="11" t="s">
        <v>46</v>
      </c>
      <c r="C121" s="11" t="s">
        <v>344</v>
      </c>
      <c r="D121" s="11" t="s">
        <v>47</v>
      </c>
      <c r="E121" s="11" t="str">
        <f>APZ!$A$3</f>
        <v>Tag</v>
      </c>
      <c r="F121" s="11" t="s">
        <v>48</v>
      </c>
      <c r="G121" s="11">
        <v>1</v>
      </c>
      <c r="H121" s="11" t="s">
        <v>49</v>
      </c>
      <c r="I121" s="11">
        <v>0</v>
      </c>
    </row>
    <row r="128" spans="1:9" s="6" customFormat="1" x14ac:dyDescent="0.3">
      <c r="A128" s="6" t="s">
        <v>148</v>
      </c>
      <c r="C128" s="6" t="s">
        <v>149</v>
      </c>
      <c r="D128" s="6">
        <v>1</v>
      </c>
      <c r="E128" s="6" t="s">
        <v>150</v>
      </c>
      <c r="F128" s="6">
        <v>5</v>
      </c>
    </row>
    <row r="129" spans="1:9" s="6" customFormat="1" x14ac:dyDescent="0.3"/>
    <row r="130" spans="1:9" s="6" customFormat="1" x14ac:dyDescent="0.3"/>
    <row r="131" spans="1:9" s="6" customFormat="1" x14ac:dyDescent="0.3"/>
    <row r="132" spans="1:9" s="12" customFormat="1" x14ac:dyDescent="0.3"/>
    <row r="133" spans="1:9" x14ac:dyDescent="0.3">
      <c r="A133" s="5" t="s">
        <v>56</v>
      </c>
      <c r="B133" s="4" t="s">
        <v>46</v>
      </c>
      <c r="C133" s="4" t="s">
        <v>347</v>
      </c>
      <c r="D133" s="4" t="s">
        <v>47</v>
      </c>
      <c r="E133" s="4" t="str">
        <f>APZ!$B$3</f>
        <v>Temp</v>
      </c>
      <c r="F133" s="4" t="s">
        <v>48</v>
      </c>
      <c r="G133" s="4">
        <v>2</v>
      </c>
      <c r="H133" s="4" t="s">
        <v>49</v>
      </c>
      <c r="I133" s="4">
        <v>3</v>
      </c>
    </row>
    <row r="140" spans="1:9" s="6" customFormat="1" x14ac:dyDescent="0.3">
      <c r="A140" s="6" t="s">
        <v>148</v>
      </c>
      <c r="C140" s="6" t="s">
        <v>149</v>
      </c>
      <c r="D140" s="6">
        <v>1</v>
      </c>
      <c r="E140" s="6" t="s">
        <v>150</v>
      </c>
      <c r="F140" s="6">
        <v>5</v>
      </c>
    </row>
    <row r="141" spans="1:9" s="6" customFormat="1" x14ac:dyDescent="0.3"/>
    <row r="142" spans="1:9" s="6" customFormat="1" x14ac:dyDescent="0.3"/>
    <row r="143" spans="1:9" s="6" customFormat="1" x14ac:dyDescent="0.3"/>
    <row r="144" spans="1:9" s="12" customFormat="1" x14ac:dyDescent="0.3"/>
    <row r="145" spans="1:9" x14ac:dyDescent="0.3">
      <c r="A145" s="5" t="s">
        <v>63</v>
      </c>
      <c r="B145" s="4" t="s">
        <v>46</v>
      </c>
      <c r="C145" s="4" t="s">
        <v>350</v>
      </c>
      <c r="D145" s="4" t="s">
        <v>47</v>
      </c>
      <c r="E145" s="4" t="str">
        <f>APZ!$C$3</f>
        <v>Dose</v>
      </c>
      <c r="F145" s="4" t="s">
        <v>48</v>
      </c>
      <c r="G145" s="4">
        <v>3</v>
      </c>
      <c r="H145" s="4" t="s">
        <v>49</v>
      </c>
      <c r="I145" s="4">
        <v>3</v>
      </c>
    </row>
    <row r="152" spans="1:9" s="6" customFormat="1" x14ac:dyDescent="0.3">
      <c r="A152" s="6" t="s">
        <v>148</v>
      </c>
      <c r="C152" s="6" t="s">
        <v>149</v>
      </c>
      <c r="D152" s="6">
        <v>1</v>
      </c>
      <c r="E152" s="6" t="s">
        <v>150</v>
      </c>
      <c r="F152" s="6">
        <v>5</v>
      </c>
    </row>
    <row r="153" spans="1:9" s="6" customFormat="1" x14ac:dyDescent="0.3"/>
    <row r="154" spans="1:9" s="6" customFormat="1" x14ac:dyDescent="0.3"/>
    <row r="155" spans="1:9" s="6" customFormat="1" x14ac:dyDescent="0.3"/>
    <row r="156" spans="1:9" s="12" customFormat="1" x14ac:dyDescent="0.3"/>
    <row r="157" spans="1:9" x14ac:dyDescent="0.3">
      <c r="A157" s="5" t="s">
        <v>70</v>
      </c>
      <c r="B157" s="4" t="s">
        <v>46</v>
      </c>
      <c r="C157" s="4" t="s">
        <v>353</v>
      </c>
      <c r="D157" s="4" t="s">
        <v>47</v>
      </c>
      <c r="E157" s="4" t="str">
        <f>APZ!$D$3</f>
        <v>Time</v>
      </c>
      <c r="F157" s="4" t="s">
        <v>48</v>
      </c>
      <c r="G157" s="4">
        <v>4</v>
      </c>
      <c r="H157" s="4" t="s">
        <v>49</v>
      </c>
      <c r="I157" s="4">
        <v>3</v>
      </c>
    </row>
    <row r="164" spans="1:9" s="6" customFormat="1" x14ac:dyDescent="0.3">
      <c r="A164" s="6" t="s">
        <v>148</v>
      </c>
      <c r="C164" s="6" t="s">
        <v>149</v>
      </c>
      <c r="D164" s="6">
        <v>1</v>
      </c>
      <c r="E164" s="6" t="s">
        <v>150</v>
      </c>
      <c r="F164" s="6">
        <v>5</v>
      </c>
    </row>
    <row r="165" spans="1:9" s="6" customFormat="1" x14ac:dyDescent="0.3"/>
    <row r="166" spans="1:9" s="6" customFormat="1" x14ac:dyDescent="0.3"/>
    <row r="167" spans="1:9" s="6" customFormat="1" x14ac:dyDescent="0.3"/>
    <row r="168" spans="1:9" s="12" customFormat="1" x14ac:dyDescent="0.3"/>
    <row r="169" spans="1:9" x14ac:dyDescent="0.3">
      <c r="A169" s="5" t="s">
        <v>77</v>
      </c>
      <c r="B169" s="4" t="s">
        <v>46</v>
      </c>
      <c r="C169" s="4" t="s">
        <v>356</v>
      </c>
      <c r="D169" s="4" t="s">
        <v>47</v>
      </c>
      <c r="E169" s="4" t="str">
        <f>APZ!$E$3</f>
        <v>MPN</v>
      </c>
      <c r="F169" s="4" t="s">
        <v>48</v>
      </c>
      <c r="G169" s="4">
        <v>5</v>
      </c>
      <c r="H169" s="4" t="s">
        <v>49</v>
      </c>
      <c r="I169" s="4">
        <v>4</v>
      </c>
    </row>
    <row r="176" spans="1:9" s="6" customFormat="1" x14ac:dyDescent="0.3">
      <c r="A176" s="6" t="s">
        <v>148</v>
      </c>
      <c r="C176" s="6" t="s">
        <v>149</v>
      </c>
      <c r="D176" s="6">
        <v>1</v>
      </c>
      <c r="E176" s="6" t="s">
        <v>150</v>
      </c>
      <c r="F176" s="6">
        <v>5</v>
      </c>
    </row>
    <row r="177" s="6" customFormat="1" x14ac:dyDescent="0.3"/>
    <row r="178" s="6" customFormat="1" x14ac:dyDescent="0.3"/>
    <row r="179" s="6" customFormat="1" x14ac:dyDescent="0.3"/>
    <row r="180" s="12" customFormat="1" x14ac:dyDescent="0.3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343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342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>
        <f>APZ!$A$3:$E$1120</f>
        <v>52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5</v>
      </c>
    </row>
    <row r="12" spans="1:20" x14ac:dyDescent="0.3">
      <c r="A12" s="5" t="s">
        <v>42</v>
      </c>
      <c r="B12" s="4" t="s">
        <v>345</v>
      </c>
      <c r="C12" s="4" t="s">
        <v>0</v>
      </c>
      <c r="D12" s="4" t="s">
        <v>346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str">
        <f>APZ!$A$3:$A$1120</f>
        <v>Train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348</v>
      </c>
      <c r="C15" s="4" t="s">
        <v>1</v>
      </c>
      <c r="D15" s="4" t="s">
        <v>349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>
        <f>APZ!$B$3:$B$1120</f>
        <v>52</v>
      </c>
    </row>
    <row r="17" spans="1:7" s="9" customFormat="1" x14ac:dyDescent="0.3">
      <c r="A17" s="8" t="s">
        <v>55</v>
      </c>
    </row>
    <row r="18" spans="1:7" x14ac:dyDescent="0.3">
      <c r="A18" s="5" t="s">
        <v>60</v>
      </c>
      <c r="B18" s="4" t="s">
        <v>351</v>
      </c>
      <c r="C18" s="4" t="s">
        <v>2</v>
      </c>
      <c r="D18" s="4" t="s">
        <v>352</v>
      </c>
      <c r="E18" s="4" t="b">
        <v>1</v>
      </c>
      <c r="F18" s="4">
        <v>0</v>
      </c>
      <c r="G18" s="4">
        <v>4</v>
      </c>
    </row>
    <row r="19" spans="1:7" s="4" customFormat="1" x14ac:dyDescent="0.3">
      <c r="A19" s="5" t="s">
        <v>61</v>
      </c>
      <c r="B19" s="4">
        <f>APZ!$C$3:$C$1120</f>
        <v>5.2</v>
      </c>
    </row>
    <row r="20" spans="1:7" s="9" customFormat="1" x14ac:dyDescent="0.3">
      <c r="A20" s="8" t="s">
        <v>62</v>
      </c>
    </row>
    <row r="21" spans="1:7" x14ac:dyDescent="0.3">
      <c r="A21" s="5" t="s">
        <v>67</v>
      </c>
      <c r="B21" s="4" t="s">
        <v>354</v>
      </c>
      <c r="C21" s="4" t="s">
        <v>3</v>
      </c>
      <c r="D21" s="4" t="s">
        <v>355</v>
      </c>
      <c r="E21" s="4" t="b">
        <v>1</v>
      </c>
      <c r="F21" s="4">
        <v>0</v>
      </c>
      <c r="G21" s="4">
        <v>4</v>
      </c>
    </row>
    <row r="22" spans="1:7" s="4" customFormat="1" x14ac:dyDescent="0.3">
      <c r="A22" s="5" t="s">
        <v>68</v>
      </c>
      <c r="B22" s="4">
        <f>APZ!$D$3:$D$1120</f>
        <v>2</v>
      </c>
    </row>
    <row r="23" spans="1:7" s="9" customFormat="1" x14ac:dyDescent="0.3">
      <c r="A23" s="8" t="s">
        <v>69</v>
      </c>
    </row>
    <row r="24" spans="1:7" x14ac:dyDescent="0.3">
      <c r="A24" s="5" t="s">
        <v>74</v>
      </c>
      <c r="B24" s="4" t="s">
        <v>357</v>
      </c>
      <c r="C24" s="4" t="s">
        <v>5</v>
      </c>
      <c r="D24" s="4" t="s">
        <v>358</v>
      </c>
      <c r="E24" s="4" t="b">
        <v>1</v>
      </c>
      <c r="F24" s="4">
        <v>0</v>
      </c>
      <c r="G24" s="4">
        <v>4</v>
      </c>
    </row>
    <row r="25" spans="1:7" s="4" customFormat="1" x14ac:dyDescent="0.3">
      <c r="A25" s="5" t="s">
        <v>75</v>
      </c>
      <c r="B25" s="4">
        <f>APZ!$E$3:$E$1120</f>
        <v>0</v>
      </c>
    </row>
    <row r="26" spans="1:7" s="9" customFormat="1" x14ac:dyDescent="0.3">
      <c r="A26" s="8" t="s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20"/>
  <sheetViews>
    <sheetView workbookViewId="0">
      <selection activeCell="A2" sqref="A2:E1119"/>
    </sheetView>
  </sheetViews>
  <sheetFormatPr defaultColWidth="9.109375" defaultRowHeight="14.4" x14ac:dyDescent="0.3"/>
  <cols>
    <col min="1" max="4" width="9.109375" style="25"/>
    <col min="5" max="5" width="10.33203125" style="25" bestFit="1" customWidth="1"/>
    <col min="6" max="6" width="5.6640625" customWidth="1"/>
    <col min="7" max="7" width="8.88671875" bestFit="1" customWidth="1"/>
    <col min="8" max="8" width="10.109375" bestFit="1" customWidth="1"/>
    <col min="9" max="9" width="9.88671875" bestFit="1" customWidth="1"/>
    <col min="10" max="10" width="8.5546875" bestFit="1" customWidth="1"/>
    <col min="11" max="13" width="5.6640625" style="26" customWidth="1"/>
    <col min="14" max="16384" width="9.109375" style="26"/>
  </cols>
  <sheetData>
    <row r="1" spans="1:12" ht="15" thickBot="1" x14ac:dyDescent="0.35">
      <c r="G1" s="172" t="s">
        <v>371</v>
      </c>
      <c r="H1" s="172"/>
      <c r="I1" s="172"/>
      <c r="J1" s="172"/>
    </row>
    <row r="2" spans="1:12" ht="15" thickTop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5" t="s">
        <v>5</v>
      </c>
      <c r="G2" s="64" t="s">
        <v>243</v>
      </c>
      <c r="H2" s="65" t="s">
        <v>246</v>
      </c>
      <c r="I2" s="65" t="s">
        <v>247</v>
      </c>
      <c r="J2" s="66" t="s">
        <v>236</v>
      </c>
    </row>
    <row r="3" spans="1:12" x14ac:dyDescent="0.3">
      <c r="A3" s="16" t="s">
        <v>4</v>
      </c>
      <c r="B3" s="17">
        <v>52</v>
      </c>
      <c r="C3" s="18">
        <v>5.2</v>
      </c>
      <c r="D3" s="17">
        <v>0</v>
      </c>
      <c r="E3" s="100">
        <f t="shared" ref="E3:E34" si="0">IF(L3&lt;=0,L3,IF((L3/C3)&gt;1,1,(L3/C3)))</f>
        <v>0.90131798560563492</v>
      </c>
      <c r="G3" s="67" t="s">
        <v>244</v>
      </c>
      <c r="H3" s="73"/>
      <c r="I3" s="68"/>
      <c r="J3" s="77"/>
      <c r="L3" s="27">
        <v>4.686853525149302</v>
      </c>
    </row>
    <row r="4" spans="1:12" x14ac:dyDescent="0.3">
      <c r="A4" s="19" t="s">
        <v>4</v>
      </c>
      <c r="B4" s="20">
        <v>52</v>
      </c>
      <c r="C4" s="21">
        <v>5.2</v>
      </c>
      <c r="D4" s="20">
        <v>1</v>
      </c>
      <c r="E4" s="161">
        <f t="shared" si="0"/>
        <v>0.96188405989282211</v>
      </c>
      <c r="G4" s="69" t="s">
        <v>244</v>
      </c>
      <c r="H4" s="74"/>
      <c r="I4" s="70"/>
      <c r="J4" s="78"/>
      <c r="L4" s="27">
        <v>5.0017971114426754</v>
      </c>
    </row>
    <row r="5" spans="1:12" x14ac:dyDescent="0.3">
      <c r="A5" s="19" t="s">
        <v>4</v>
      </c>
      <c r="B5" s="20">
        <v>52</v>
      </c>
      <c r="C5" s="21">
        <v>5.2</v>
      </c>
      <c r="D5" s="20">
        <v>2</v>
      </c>
      <c r="E5" s="161">
        <f t="shared" si="0"/>
        <v>1</v>
      </c>
      <c r="G5" s="69" t="s">
        <v>244</v>
      </c>
      <c r="H5" s="74"/>
      <c r="I5" s="70"/>
      <c r="J5" s="78"/>
      <c r="L5" s="27">
        <v>5.5379011768134125</v>
      </c>
    </row>
    <row r="6" spans="1:12" x14ac:dyDescent="0.3">
      <c r="A6" s="19" t="s">
        <v>4</v>
      </c>
      <c r="B6" s="20">
        <v>52</v>
      </c>
      <c r="C6" s="21">
        <v>5.2</v>
      </c>
      <c r="D6" s="20">
        <v>3</v>
      </c>
      <c r="E6" s="161">
        <f t="shared" si="0"/>
        <v>1</v>
      </c>
      <c r="G6" s="69" t="s">
        <v>244</v>
      </c>
      <c r="H6" s="74"/>
      <c r="I6" s="70"/>
      <c r="J6" s="78"/>
      <c r="L6" s="27">
        <v>5.255765461594132</v>
      </c>
    </row>
    <row r="7" spans="1:12" x14ac:dyDescent="0.3">
      <c r="A7" s="19" t="s">
        <v>4</v>
      </c>
      <c r="B7" s="20">
        <v>52</v>
      </c>
      <c r="C7" s="21">
        <v>5.2</v>
      </c>
      <c r="D7" s="20">
        <v>4</v>
      </c>
      <c r="E7" s="161">
        <f t="shared" si="0"/>
        <v>0.90131798560563492</v>
      </c>
      <c r="G7" s="69" t="s">
        <v>244</v>
      </c>
      <c r="H7" s="74"/>
      <c r="I7" s="70"/>
      <c r="J7" s="78"/>
      <c r="L7" s="27">
        <v>4.686853525149302</v>
      </c>
    </row>
    <row r="8" spans="1:12" x14ac:dyDescent="0.3">
      <c r="A8" s="19" t="s">
        <v>4</v>
      </c>
      <c r="B8" s="20">
        <v>52</v>
      </c>
      <c r="C8" s="21">
        <v>5.2</v>
      </c>
      <c r="D8" s="20">
        <v>6</v>
      </c>
      <c r="E8" s="161">
        <f t="shared" si="0"/>
        <v>0.98168413601371451</v>
      </c>
      <c r="G8" s="69" t="s">
        <v>244</v>
      </c>
      <c r="H8" s="74"/>
      <c r="I8" s="70"/>
      <c r="J8" s="78"/>
      <c r="L8" s="27">
        <v>5.1047575072713158</v>
      </c>
    </row>
    <row r="9" spans="1:12" x14ac:dyDescent="0.3">
      <c r="A9" s="19" t="s">
        <v>4</v>
      </c>
      <c r="B9" s="20">
        <v>52</v>
      </c>
      <c r="C9" s="21">
        <v>5.2</v>
      </c>
      <c r="D9" s="20">
        <v>8</v>
      </c>
      <c r="E9" s="161">
        <f t="shared" si="0"/>
        <v>1</v>
      </c>
      <c r="G9" s="69" t="s">
        <v>244</v>
      </c>
      <c r="H9" s="74"/>
      <c r="I9" s="70"/>
      <c r="J9" s="78"/>
      <c r="L9" s="27">
        <v>5.5379011768134125</v>
      </c>
    </row>
    <row r="10" spans="1:12" x14ac:dyDescent="0.3">
      <c r="A10" s="19" t="s">
        <v>4</v>
      </c>
      <c r="B10" s="20">
        <v>52</v>
      </c>
      <c r="C10" s="21">
        <v>5.2</v>
      </c>
      <c r="D10" s="20">
        <v>10</v>
      </c>
      <c r="E10" s="161">
        <f t="shared" si="0"/>
        <v>0.98168413601371451</v>
      </c>
      <c r="G10" s="69" t="s">
        <v>244</v>
      </c>
      <c r="H10" s="74"/>
      <c r="I10" s="70"/>
      <c r="J10" s="78"/>
      <c r="L10" s="27">
        <v>5.1047575072713158</v>
      </c>
    </row>
    <row r="11" spans="1:12" x14ac:dyDescent="0.3">
      <c r="A11" s="19" t="s">
        <v>4</v>
      </c>
      <c r="B11" s="20">
        <v>52</v>
      </c>
      <c r="C11" s="21">
        <v>5.2</v>
      </c>
      <c r="D11" s="20">
        <v>0</v>
      </c>
      <c r="E11" s="161">
        <f t="shared" si="0"/>
        <v>1</v>
      </c>
      <c r="G11" s="69" t="s">
        <v>244</v>
      </c>
      <c r="H11" s="74"/>
      <c r="I11" s="70"/>
      <c r="J11" s="78"/>
      <c r="L11" s="27">
        <v>5.2156818820794939</v>
      </c>
    </row>
    <row r="12" spans="1:12" x14ac:dyDescent="0.3">
      <c r="A12" s="19" t="s">
        <v>4</v>
      </c>
      <c r="B12" s="20">
        <v>52</v>
      </c>
      <c r="C12" s="21">
        <v>5.2</v>
      </c>
      <c r="D12" s="20">
        <v>1</v>
      </c>
      <c r="E12" s="161">
        <f t="shared" si="0"/>
        <v>1</v>
      </c>
      <c r="G12" s="69" t="s">
        <v>244</v>
      </c>
      <c r="H12" s="74"/>
      <c r="I12" s="70"/>
      <c r="J12" s="78"/>
      <c r="L12" s="27">
        <v>5.8159703454569174</v>
      </c>
    </row>
    <row r="13" spans="1:12" x14ac:dyDescent="0.3">
      <c r="A13" s="19" t="s">
        <v>4</v>
      </c>
      <c r="B13" s="20">
        <v>52</v>
      </c>
      <c r="C13" s="21">
        <v>5.2</v>
      </c>
      <c r="D13" s="20">
        <v>2</v>
      </c>
      <c r="E13" s="161">
        <f t="shared" si="0"/>
        <v>0.97536278135099885</v>
      </c>
      <c r="G13" s="69" t="s">
        <v>244</v>
      </c>
      <c r="H13" s="74"/>
      <c r="I13" s="70"/>
      <c r="J13" s="78"/>
      <c r="L13" s="27">
        <v>5.0718864630251943</v>
      </c>
    </row>
    <row r="14" spans="1:12" x14ac:dyDescent="0.3">
      <c r="A14" s="19" t="s">
        <v>4</v>
      </c>
      <c r="B14" s="20">
        <v>52</v>
      </c>
      <c r="C14" s="21">
        <v>5.2</v>
      </c>
      <c r="D14" s="20">
        <v>3</v>
      </c>
      <c r="E14" s="161">
        <f t="shared" si="0"/>
        <v>1</v>
      </c>
      <c r="G14" s="69" t="s">
        <v>244</v>
      </c>
      <c r="H14" s="74"/>
      <c r="I14" s="70"/>
      <c r="J14" s="78"/>
      <c r="L14" s="27">
        <v>5.255765461594132</v>
      </c>
    </row>
    <row r="15" spans="1:12" x14ac:dyDescent="0.3">
      <c r="A15" s="19" t="s">
        <v>4</v>
      </c>
      <c r="B15" s="20">
        <v>52</v>
      </c>
      <c r="C15" s="21">
        <v>5.2</v>
      </c>
      <c r="D15" s="20">
        <v>4</v>
      </c>
      <c r="E15" s="161">
        <f t="shared" si="0"/>
        <v>1</v>
      </c>
      <c r="G15" s="69" t="s">
        <v>244</v>
      </c>
      <c r="H15" s="74"/>
      <c r="I15" s="70"/>
      <c r="J15" s="78"/>
      <c r="L15" s="27">
        <v>5.6461501924295403</v>
      </c>
    </row>
    <row r="16" spans="1:12" x14ac:dyDescent="0.3">
      <c r="A16" s="19" t="s">
        <v>4</v>
      </c>
      <c r="B16" s="20">
        <v>52</v>
      </c>
      <c r="C16" s="21">
        <v>5.2</v>
      </c>
      <c r="D16" s="20">
        <v>6</v>
      </c>
      <c r="E16" s="161">
        <f t="shared" si="0"/>
        <v>1</v>
      </c>
      <c r="G16" s="69" t="s">
        <v>244</v>
      </c>
      <c r="H16" s="74"/>
      <c r="I16" s="70"/>
      <c r="J16" s="78"/>
      <c r="L16" s="27">
        <v>5.6461501924295403</v>
      </c>
    </row>
    <row r="17" spans="1:12" x14ac:dyDescent="0.3">
      <c r="A17" s="19" t="s">
        <v>4</v>
      </c>
      <c r="B17" s="20">
        <v>52</v>
      </c>
      <c r="C17" s="21">
        <v>5.2</v>
      </c>
      <c r="D17" s="20">
        <v>8</v>
      </c>
      <c r="E17" s="161">
        <f t="shared" si="0"/>
        <v>1</v>
      </c>
      <c r="G17" s="69" t="s">
        <v>244</v>
      </c>
      <c r="H17" s="74"/>
      <c r="I17" s="70"/>
      <c r="J17" s="78"/>
      <c r="L17" s="27">
        <v>5.5379011768134125</v>
      </c>
    </row>
    <row r="18" spans="1:12" x14ac:dyDescent="0.3">
      <c r="A18" s="19" t="s">
        <v>4</v>
      </c>
      <c r="B18" s="20">
        <v>52</v>
      </c>
      <c r="C18" s="21">
        <v>5.2</v>
      </c>
      <c r="D18" s="20">
        <v>10</v>
      </c>
      <c r="E18" s="161">
        <f t="shared" si="0"/>
        <v>1</v>
      </c>
      <c r="G18" s="69" t="s">
        <v>244</v>
      </c>
      <c r="H18" s="74"/>
      <c r="I18" s="70"/>
      <c r="J18" s="78"/>
      <c r="L18" s="27">
        <v>5.255765461594132</v>
      </c>
    </row>
    <row r="19" spans="1:12" x14ac:dyDescent="0.3">
      <c r="A19" s="19" t="s">
        <v>4</v>
      </c>
      <c r="B19" s="20">
        <v>52</v>
      </c>
      <c r="C19" s="21">
        <v>5.2</v>
      </c>
      <c r="D19" s="20">
        <v>0</v>
      </c>
      <c r="E19" s="161">
        <f t="shared" si="0"/>
        <v>0.97536278135099885</v>
      </c>
      <c r="G19" s="69" t="s">
        <v>244</v>
      </c>
      <c r="H19" s="74"/>
      <c r="I19" s="70"/>
      <c r="J19" s="78"/>
      <c r="L19" s="27">
        <v>5.0718864630251943</v>
      </c>
    </row>
    <row r="20" spans="1:12" x14ac:dyDescent="0.3">
      <c r="A20" s="19" t="s">
        <v>4</v>
      </c>
      <c r="B20" s="20">
        <v>52</v>
      </c>
      <c r="C20" s="21">
        <v>5.2</v>
      </c>
      <c r="D20" s="20">
        <v>1</v>
      </c>
      <c r="E20" s="161">
        <f t="shared" si="0"/>
        <v>1</v>
      </c>
      <c r="G20" s="69" t="s">
        <v>244</v>
      </c>
      <c r="H20" s="74"/>
      <c r="I20" s="70"/>
      <c r="J20" s="78"/>
      <c r="L20" s="27">
        <v>5.8159703454569174</v>
      </c>
    </row>
    <row r="21" spans="1:12" x14ac:dyDescent="0.3">
      <c r="A21" s="19" t="s">
        <v>4</v>
      </c>
      <c r="B21" s="20">
        <v>52</v>
      </c>
      <c r="C21" s="21">
        <v>5.2</v>
      </c>
      <c r="D21" s="20">
        <v>2</v>
      </c>
      <c r="E21" s="161">
        <f t="shared" si="0"/>
        <v>0.89328861688342054</v>
      </c>
      <c r="G21" s="69" t="s">
        <v>244</v>
      </c>
      <c r="H21" s="74"/>
      <c r="I21" s="70"/>
      <c r="J21" s="78"/>
      <c r="L21" s="27">
        <v>4.6451008077937868</v>
      </c>
    </row>
    <row r="22" spans="1:12" x14ac:dyDescent="0.3">
      <c r="A22" s="19" t="s">
        <v>4</v>
      </c>
      <c r="B22" s="20">
        <v>52</v>
      </c>
      <c r="C22" s="21">
        <v>5.2</v>
      </c>
      <c r="D22" s="20">
        <v>3</v>
      </c>
      <c r="E22" s="161">
        <f t="shared" si="0"/>
        <v>0.91405996504076625</v>
      </c>
      <c r="G22" s="69" t="s">
        <v>244</v>
      </c>
      <c r="H22" s="74"/>
      <c r="I22" s="70"/>
      <c r="J22" s="78"/>
      <c r="L22" s="27">
        <v>4.7531118182119849</v>
      </c>
    </row>
    <row r="23" spans="1:12" x14ac:dyDescent="0.3">
      <c r="A23" s="19" t="s">
        <v>4</v>
      </c>
      <c r="B23" s="20">
        <v>52</v>
      </c>
      <c r="C23" s="21">
        <v>5.2</v>
      </c>
      <c r="D23" s="20">
        <v>4</v>
      </c>
      <c r="E23" s="161">
        <f t="shared" si="0"/>
        <v>1</v>
      </c>
      <c r="G23" s="69" t="s">
        <v>244</v>
      </c>
      <c r="H23" s="74"/>
      <c r="I23" s="70"/>
      <c r="J23" s="78"/>
      <c r="L23" s="27">
        <v>5.5379011768134125</v>
      </c>
    </row>
    <row r="24" spans="1:12" x14ac:dyDescent="0.3">
      <c r="A24" s="19" t="s">
        <v>4</v>
      </c>
      <c r="B24" s="20">
        <v>52</v>
      </c>
      <c r="C24" s="21">
        <v>5.2</v>
      </c>
      <c r="D24" s="20">
        <v>6</v>
      </c>
      <c r="E24" s="161">
        <f t="shared" si="0"/>
        <v>1</v>
      </c>
      <c r="G24" s="69" t="s">
        <v>244</v>
      </c>
      <c r="H24" s="74"/>
      <c r="I24" s="70"/>
      <c r="J24" s="78"/>
      <c r="L24" s="27">
        <v>5.255765461594132</v>
      </c>
    </row>
    <row r="25" spans="1:12" x14ac:dyDescent="0.3">
      <c r="A25" s="19" t="s">
        <v>4</v>
      </c>
      <c r="B25" s="20">
        <v>52</v>
      </c>
      <c r="C25" s="21">
        <v>5.2</v>
      </c>
      <c r="D25" s="20">
        <v>8</v>
      </c>
      <c r="E25" s="161">
        <f t="shared" si="0"/>
        <v>0.91405996504076625</v>
      </c>
      <c r="G25" s="69" t="s">
        <v>244</v>
      </c>
      <c r="H25" s="74"/>
      <c r="I25" s="70"/>
      <c r="J25" s="78"/>
      <c r="L25" s="27">
        <v>4.7531118182119849</v>
      </c>
    </row>
    <row r="26" spans="1:12" x14ac:dyDescent="0.3">
      <c r="A26" s="19" t="s">
        <v>4</v>
      </c>
      <c r="B26" s="20">
        <v>52</v>
      </c>
      <c r="C26" s="21">
        <v>5.2</v>
      </c>
      <c r="D26" s="20">
        <v>10</v>
      </c>
      <c r="E26" s="161">
        <f t="shared" si="0"/>
        <v>0.96188405989282211</v>
      </c>
      <c r="G26" s="69" t="s">
        <v>244</v>
      </c>
      <c r="H26" s="74"/>
      <c r="I26" s="70"/>
      <c r="J26" s="78"/>
      <c r="L26" s="27">
        <v>5.0017971114426754</v>
      </c>
    </row>
    <row r="27" spans="1:12" x14ac:dyDescent="0.3">
      <c r="A27" s="19" t="s">
        <v>4</v>
      </c>
      <c r="B27" s="20">
        <v>52</v>
      </c>
      <c r="C27" s="21">
        <v>5.2</v>
      </c>
      <c r="D27" s="20">
        <v>0</v>
      </c>
      <c r="E27" s="161">
        <f t="shared" si="0"/>
        <v>0.98168413601371451</v>
      </c>
      <c r="G27" s="69" t="s">
        <v>244</v>
      </c>
      <c r="H27" s="74"/>
      <c r="I27" s="70"/>
      <c r="J27" s="78"/>
      <c r="L27" s="27">
        <v>5.1047575072713158</v>
      </c>
    </row>
    <row r="28" spans="1:12" x14ac:dyDescent="0.3">
      <c r="A28" s="19" t="s">
        <v>4</v>
      </c>
      <c r="B28" s="20">
        <v>52</v>
      </c>
      <c r="C28" s="21">
        <v>5.2</v>
      </c>
      <c r="D28" s="20">
        <v>1</v>
      </c>
      <c r="E28" s="161">
        <f t="shared" si="0"/>
        <v>0.97536278135099885</v>
      </c>
      <c r="G28" s="69" t="s">
        <v>244</v>
      </c>
      <c r="H28" s="74"/>
      <c r="I28" s="70"/>
      <c r="J28" s="78"/>
      <c r="L28" s="27">
        <v>5.0718864630251943</v>
      </c>
    </row>
    <row r="29" spans="1:12" x14ac:dyDescent="0.3">
      <c r="A29" s="19" t="s">
        <v>4</v>
      </c>
      <c r="B29" s="20">
        <v>52</v>
      </c>
      <c r="C29" s="21">
        <v>5.2</v>
      </c>
      <c r="D29" s="20">
        <v>2</v>
      </c>
      <c r="E29" s="161">
        <f t="shared" si="0"/>
        <v>1</v>
      </c>
      <c r="G29" s="69" t="s">
        <v>244</v>
      </c>
      <c r="H29" s="74"/>
      <c r="I29" s="70"/>
      <c r="J29" s="78"/>
      <c r="L29" s="27">
        <v>5.8159703454569174</v>
      </c>
    </row>
    <row r="30" spans="1:12" x14ac:dyDescent="0.3">
      <c r="A30" s="19" t="s">
        <v>4</v>
      </c>
      <c r="B30" s="20">
        <v>52</v>
      </c>
      <c r="C30" s="21">
        <v>5.2</v>
      </c>
      <c r="D30" s="20">
        <v>3</v>
      </c>
      <c r="E30" s="161">
        <f t="shared" si="0"/>
        <v>0.98168413601371451</v>
      </c>
      <c r="G30" s="69" t="s">
        <v>244</v>
      </c>
      <c r="H30" s="74"/>
      <c r="I30" s="70"/>
      <c r="J30" s="78"/>
      <c r="L30" s="27">
        <v>5.1047575072713158</v>
      </c>
    </row>
    <row r="31" spans="1:12" x14ac:dyDescent="0.3">
      <c r="A31" s="19" t="s">
        <v>4</v>
      </c>
      <c r="B31" s="20">
        <v>52</v>
      </c>
      <c r="C31" s="21">
        <v>5.2</v>
      </c>
      <c r="D31" s="20">
        <v>4</v>
      </c>
      <c r="E31" s="161">
        <f t="shared" si="0"/>
        <v>1</v>
      </c>
      <c r="G31" s="69" t="s">
        <v>244</v>
      </c>
      <c r="H31" s="74"/>
      <c r="I31" s="70"/>
      <c r="J31" s="78"/>
      <c r="L31" s="27">
        <v>5.2156818820794939</v>
      </c>
    </row>
    <row r="32" spans="1:12" x14ac:dyDescent="0.3">
      <c r="A32" s="19" t="s">
        <v>4</v>
      </c>
      <c r="B32" s="20">
        <v>52</v>
      </c>
      <c r="C32" s="21">
        <v>5.2</v>
      </c>
      <c r="D32" s="20">
        <v>6</v>
      </c>
      <c r="E32" s="161">
        <f t="shared" si="0"/>
        <v>1</v>
      </c>
      <c r="G32" s="69" t="s">
        <v>244</v>
      </c>
      <c r="H32" s="74"/>
      <c r="I32" s="70"/>
      <c r="J32" s="78"/>
      <c r="L32" s="27">
        <v>5.6461501924295403</v>
      </c>
    </row>
    <row r="33" spans="1:12" x14ac:dyDescent="0.3">
      <c r="A33" s="19" t="s">
        <v>4</v>
      </c>
      <c r="B33" s="20">
        <v>52</v>
      </c>
      <c r="C33" s="21">
        <v>5.2</v>
      </c>
      <c r="D33" s="20">
        <v>8</v>
      </c>
      <c r="E33" s="161">
        <f t="shared" si="0"/>
        <v>0.98168413601371451</v>
      </c>
      <c r="G33" s="69" t="s">
        <v>244</v>
      </c>
      <c r="H33" s="74"/>
      <c r="I33" s="70"/>
      <c r="J33" s="78"/>
      <c r="L33" s="27">
        <v>5.1047575072713158</v>
      </c>
    </row>
    <row r="34" spans="1:12" x14ac:dyDescent="0.3">
      <c r="A34" s="19" t="s">
        <v>4</v>
      </c>
      <c r="B34" s="20">
        <v>52</v>
      </c>
      <c r="C34" s="21">
        <v>5.2</v>
      </c>
      <c r="D34" s="20">
        <v>10</v>
      </c>
      <c r="E34" s="161">
        <f t="shared" si="0"/>
        <v>1</v>
      </c>
      <c r="G34" s="69" t="s">
        <v>244</v>
      </c>
      <c r="H34" s="74"/>
      <c r="I34" s="70"/>
      <c r="J34" s="78"/>
      <c r="L34" s="27">
        <v>5.6461501924295403</v>
      </c>
    </row>
    <row r="35" spans="1:12" x14ac:dyDescent="0.3">
      <c r="A35" s="19" t="s">
        <v>4</v>
      </c>
      <c r="B35" s="20">
        <v>52</v>
      </c>
      <c r="C35" s="21">
        <v>3.6</v>
      </c>
      <c r="D35" s="20">
        <v>0</v>
      </c>
      <c r="E35" s="161">
        <f t="shared" ref="E35:E66" si="1">IF(L35&lt;=0,L35,IF((L35/C35)&gt;1,1,(L35/C35)))</f>
        <v>1</v>
      </c>
      <c r="G35" s="69" t="s">
        <v>244</v>
      </c>
      <c r="H35" s="74"/>
      <c r="I35" s="70"/>
      <c r="J35" s="78"/>
      <c r="L35" s="27">
        <v>4.0607799220937508</v>
      </c>
    </row>
    <row r="36" spans="1:12" x14ac:dyDescent="0.3">
      <c r="A36" s="19" t="s">
        <v>4</v>
      </c>
      <c r="B36" s="20">
        <v>52</v>
      </c>
      <c r="C36" s="21">
        <v>3.6</v>
      </c>
      <c r="D36" s="20">
        <v>1</v>
      </c>
      <c r="E36" s="161">
        <f t="shared" si="1"/>
        <v>1</v>
      </c>
      <c r="G36" s="69" t="s">
        <v>244</v>
      </c>
      <c r="H36" s="74"/>
      <c r="I36" s="70"/>
      <c r="J36" s="78"/>
      <c r="L36" s="27">
        <v>3.9070762143792019</v>
      </c>
    </row>
    <row r="37" spans="1:12" x14ac:dyDescent="0.3">
      <c r="A37" s="19" t="s">
        <v>4</v>
      </c>
      <c r="B37" s="20">
        <v>52</v>
      </c>
      <c r="C37" s="21">
        <v>3.6</v>
      </c>
      <c r="D37" s="20">
        <v>2</v>
      </c>
      <c r="E37" s="161">
        <f t="shared" si="1"/>
        <v>0.98996827107366736</v>
      </c>
      <c r="G37" s="69" t="s">
        <v>244</v>
      </c>
      <c r="H37" s="74"/>
      <c r="I37" s="70"/>
      <c r="J37" s="78"/>
      <c r="L37" s="27">
        <v>3.5638857758652027</v>
      </c>
    </row>
    <row r="38" spans="1:12" x14ac:dyDescent="0.3">
      <c r="A38" s="19" t="s">
        <v>4</v>
      </c>
      <c r="B38" s="20">
        <v>52</v>
      </c>
      <c r="C38" s="21">
        <v>3.6</v>
      </c>
      <c r="D38" s="20">
        <v>2</v>
      </c>
      <c r="E38" s="161">
        <f t="shared" si="1"/>
        <v>0.96001238099270481</v>
      </c>
      <c r="G38" s="69" t="s">
        <v>244</v>
      </c>
      <c r="H38" s="74"/>
      <c r="I38" s="70"/>
      <c r="J38" s="78"/>
      <c r="L38" s="27">
        <v>3.4560445715737376</v>
      </c>
    </row>
    <row r="39" spans="1:12" x14ac:dyDescent="0.3">
      <c r="A39" s="19" t="s">
        <v>4</v>
      </c>
      <c r="B39" s="20">
        <v>52</v>
      </c>
      <c r="C39" s="21">
        <v>3.6</v>
      </c>
      <c r="D39" s="20">
        <v>4</v>
      </c>
      <c r="E39" s="161">
        <f t="shared" si="1"/>
        <v>1</v>
      </c>
      <c r="G39" s="69" t="s">
        <v>244</v>
      </c>
      <c r="H39" s="74"/>
      <c r="I39" s="70"/>
      <c r="J39" s="78"/>
      <c r="L39" s="27">
        <v>3.7948631281271186</v>
      </c>
    </row>
    <row r="40" spans="1:12" x14ac:dyDescent="0.3">
      <c r="A40" s="19" t="s">
        <v>4</v>
      </c>
      <c r="B40" s="20">
        <v>52</v>
      </c>
      <c r="C40" s="21">
        <v>3.6</v>
      </c>
      <c r="D40" s="20">
        <v>6</v>
      </c>
      <c r="E40" s="161">
        <f t="shared" si="1"/>
        <v>1</v>
      </c>
      <c r="G40" s="69" t="s">
        <v>244</v>
      </c>
      <c r="H40" s="74"/>
      <c r="I40" s="70"/>
      <c r="J40" s="78"/>
      <c r="L40" s="27">
        <v>4.0607799220937508</v>
      </c>
    </row>
    <row r="41" spans="1:12" x14ac:dyDescent="0.3">
      <c r="A41" s="19" t="s">
        <v>4</v>
      </c>
      <c r="B41" s="20">
        <v>52</v>
      </c>
      <c r="C41" s="21">
        <v>3.6</v>
      </c>
      <c r="D41" s="20">
        <v>8</v>
      </c>
      <c r="E41" s="161">
        <f t="shared" si="1"/>
        <v>1</v>
      </c>
      <c r="G41" s="69" t="s">
        <v>244</v>
      </c>
      <c r="H41" s="74"/>
      <c r="I41" s="70"/>
      <c r="J41" s="78"/>
      <c r="L41" s="27">
        <v>3.9487725164073186</v>
      </c>
    </row>
    <row r="42" spans="1:12" x14ac:dyDescent="0.3">
      <c r="A42" s="19" t="s">
        <v>4</v>
      </c>
      <c r="B42" s="20">
        <v>52</v>
      </c>
      <c r="C42" s="21">
        <v>3.6</v>
      </c>
      <c r="D42" s="20">
        <v>10</v>
      </c>
      <c r="E42" s="161">
        <f t="shared" si="1"/>
        <v>0.91475912835343487</v>
      </c>
      <c r="G42" s="69" t="s">
        <v>244</v>
      </c>
      <c r="H42" s="74"/>
      <c r="I42" s="70"/>
      <c r="J42" s="78"/>
      <c r="L42" s="27">
        <v>3.2931328620723654</v>
      </c>
    </row>
    <row r="43" spans="1:12" x14ac:dyDescent="0.3">
      <c r="A43" s="19" t="s">
        <v>4</v>
      </c>
      <c r="B43" s="20">
        <v>52</v>
      </c>
      <c r="C43" s="21">
        <v>3.6</v>
      </c>
      <c r="D43" s="20">
        <v>0</v>
      </c>
      <c r="E43" s="161">
        <f t="shared" si="1"/>
        <v>1</v>
      </c>
      <c r="G43" s="69" t="s">
        <v>244</v>
      </c>
      <c r="H43" s="74"/>
      <c r="I43" s="70"/>
      <c r="J43" s="78"/>
      <c r="L43" s="27">
        <v>4.0607799220937508</v>
      </c>
    </row>
    <row r="44" spans="1:12" x14ac:dyDescent="0.3">
      <c r="A44" s="19" t="s">
        <v>4</v>
      </c>
      <c r="B44" s="20">
        <v>52</v>
      </c>
      <c r="C44" s="21">
        <v>3.6</v>
      </c>
      <c r="D44" s="20">
        <v>1</v>
      </c>
      <c r="E44" s="161">
        <f t="shared" si="1"/>
        <v>1</v>
      </c>
      <c r="G44" s="69" t="s">
        <v>244</v>
      </c>
      <c r="H44" s="74"/>
      <c r="I44" s="70"/>
      <c r="J44" s="78"/>
      <c r="L44" s="27">
        <v>3.9070762143792019</v>
      </c>
    </row>
    <row r="45" spans="1:12" x14ac:dyDescent="0.3">
      <c r="A45" s="19" t="s">
        <v>4</v>
      </c>
      <c r="B45" s="20">
        <v>52</v>
      </c>
      <c r="C45" s="21">
        <v>3.6</v>
      </c>
      <c r="D45" s="20">
        <v>2</v>
      </c>
      <c r="E45" s="161">
        <f t="shared" si="1"/>
        <v>0.98996827107366736</v>
      </c>
      <c r="G45" s="69" t="s">
        <v>244</v>
      </c>
      <c r="H45" s="74"/>
      <c r="I45" s="70"/>
      <c r="J45" s="78"/>
      <c r="L45" s="27">
        <v>3.5638857758652027</v>
      </c>
    </row>
    <row r="46" spans="1:12" x14ac:dyDescent="0.3">
      <c r="A46" s="19" t="s">
        <v>4</v>
      </c>
      <c r="B46" s="20">
        <v>52</v>
      </c>
      <c r="C46" s="21">
        <v>3.6</v>
      </c>
      <c r="D46" s="20">
        <v>3</v>
      </c>
      <c r="E46" s="161">
        <f t="shared" si="1"/>
        <v>0.96001238099270481</v>
      </c>
      <c r="G46" s="69" t="s">
        <v>244</v>
      </c>
      <c r="H46" s="74"/>
      <c r="I46" s="70"/>
      <c r="J46" s="78"/>
      <c r="L46" s="27">
        <v>3.4560445715737376</v>
      </c>
    </row>
    <row r="47" spans="1:12" x14ac:dyDescent="0.3">
      <c r="A47" s="19" t="s">
        <v>4</v>
      </c>
      <c r="B47" s="20">
        <v>52</v>
      </c>
      <c r="C47" s="21">
        <v>3.6</v>
      </c>
      <c r="D47" s="20">
        <v>4</v>
      </c>
      <c r="E47" s="161">
        <f t="shared" si="1"/>
        <v>1</v>
      </c>
      <c r="G47" s="69" t="s">
        <v>244</v>
      </c>
      <c r="H47" s="74"/>
      <c r="I47" s="70"/>
      <c r="J47" s="78"/>
      <c r="L47" s="27">
        <v>3.7948631281271186</v>
      </c>
    </row>
    <row r="48" spans="1:12" x14ac:dyDescent="0.3">
      <c r="A48" s="19" t="s">
        <v>4</v>
      </c>
      <c r="B48" s="20">
        <v>52</v>
      </c>
      <c r="C48" s="21">
        <v>3.6</v>
      </c>
      <c r="D48" s="20">
        <v>6</v>
      </c>
      <c r="E48" s="161">
        <f t="shared" si="1"/>
        <v>1</v>
      </c>
      <c r="G48" s="69" t="s">
        <v>244</v>
      </c>
      <c r="H48" s="74"/>
      <c r="I48" s="70"/>
      <c r="J48" s="78"/>
      <c r="L48" s="27">
        <v>4.0607799220937508</v>
      </c>
    </row>
    <row r="49" spans="1:12" x14ac:dyDescent="0.3">
      <c r="A49" s="19" t="s">
        <v>4</v>
      </c>
      <c r="B49" s="20">
        <v>52</v>
      </c>
      <c r="C49" s="21">
        <v>3.6</v>
      </c>
      <c r="D49" s="20">
        <v>8</v>
      </c>
      <c r="E49" s="161">
        <f t="shared" si="1"/>
        <v>1</v>
      </c>
      <c r="G49" s="69" t="s">
        <v>244</v>
      </c>
      <c r="H49" s="74"/>
      <c r="I49" s="70"/>
      <c r="J49" s="78"/>
      <c r="L49" s="27">
        <v>3.9487725164073186</v>
      </c>
    </row>
    <row r="50" spans="1:12" x14ac:dyDescent="0.3">
      <c r="A50" s="19" t="s">
        <v>4</v>
      </c>
      <c r="B50" s="20">
        <v>52</v>
      </c>
      <c r="C50" s="21">
        <v>3.6</v>
      </c>
      <c r="D50" s="20">
        <v>10</v>
      </c>
      <c r="E50" s="161">
        <f t="shared" si="1"/>
        <v>0.91475912835343487</v>
      </c>
      <c r="G50" s="69" t="s">
        <v>244</v>
      </c>
      <c r="H50" s="74"/>
      <c r="I50" s="70"/>
      <c r="J50" s="78"/>
      <c r="L50" s="27">
        <v>3.2931328620723654</v>
      </c>
    </row>
    <row r="51" spans="1:12" x14ac:dyDescent="0.3">
      <c r="A51" s="19" t="s">
        <v>4</v>
      </c>
      <c r="B51" s="20">
        <v>52</v>
      </c>
      <c r="C51" s="21">
        <v>3.6</v>
      </c>
      <c r="D51" s="20">
        <v>0</v>
      </c>
      <c r="E51" s="161">
        <f t="shared" si="1"/>
        <v>0.91475912835343487</v>
      </c>
      <c r="G51" s="69" t="s">
        <v>244</v>
      </c>
      <c r="H51" s="74"/>
      <c r="I51" s="70"/>
      <c r="J51" s="78"/>
      <c r="L51" s="27">
        <v>3.2931328620723654</v>
      </c>
    </row>
    <row r="52" spans="1:12" x14ac:dyDescent="0.3">
      <c r="A52" s="19" t="s">
        <v>4</v>
      </c>
      <c r="B52" s="20">
        <v>52</v>
      </c>
      <c r="C52" s="21">
        <v>3.6</v>
      </c>
      <c r="D52" s="20">
        <v>1</v>
      </c>
      <c r="E52" s="161">
        <f t="shared" si="1"/>
        <v>1</v>
      </c>
      <c r="G52" s="69" t="s">
        <v>244</v>
      </c>
      <c r="H52" s="74"/>
      <c r="I52" s="70"/>
      <c r="J52" s="78"/>
      <c r="L52" s="27">
        <v>4.0607799220937508</v>
      </c>
    </row>
    <row r="53" spans="1:12" x14ac:dyDescent="0.3">
      <c r="A53" s="19" t="s">
        <v>4</v>
      </c>
      <c r="B53" s="20">
        <v>52</v>
      </c>
      <c r="C53" s="21">
        <v>3.6</v>
      </c>
      <c r="D53" s="20">
        <v>2</v>
      </c>
      <c r="E53" s="161">
        <f t="shared" si="1"/>
        <v>1</v>
      </c>
      <c r="G53" s="69" t="s">
        <v>244</v>
      </c>
      <c r="H53" s="74"/>
      <c r="I53" s="70"/>
      <c r="J53" s="78"/>
      <c r="L53" s="27">
        <v>3.7948631281271186</v>
      </c>
    </row>
    <row r="54" spans="1:12" x14ac:dyDescent="0.3">
      <c r="A54" s="19" t="s">
        <v>4</v>
      </c>
      <c r="B54" s="20">
        <v>52</v>
      </c>
      <c r="C54" s="21">
        <v>3.6</v>
      </c>
      <c r="D54" s="20">
        <v>3</v>
      </c>
      <c r="E54" s="161">
        <f t="shared" si="1"/>
        <v>0.91475912835343487</v>
      </c>
      <c r="G54" s="69" t="s">
        <v>244</v>
      </c>
      <c r="H54" s="74"/>
      <c r="I54" s="70"/>
      <c r="J54" s="78"/>
      <c r="L54" s="27">
        <v>3.2931328620723654</v>
      </c>
    </row>
    <row r="55" spans="1:12" x14ac:dyDescent="0.3">
      <c r="A55" s="19" t="s">
        <v>4</v>
      </c>
      <c r="B55" s="20">
        <v>52</v>
      </c>
      <c r="C55" s="21">
        <v>3.6</v>
      </c>
      <c r="D55" s="20">
        <v>4</v>
      </c>
      <c r="E55" s="161">
        <f t="shared" si="1"/>
        <v>1</v>
      </c>
      <c r="G55" s="69" t="s">
        <v>244</v>
      </c>
      <c r="H55" s="74"/>
      <c r="I55" s="70"/>
      <c r="J55" s="78"/>
      <c r="L55" s="27">
        <v>3.9070762143792019</v>
      </c>
    </row>
    <row r="56" spans="1:12" x14ac:dyDescent="0.3">
      <c r="A56" s="19" t="s">
        <v>4</v>
      </c>
      <c r="B56" s="20">
        <v>52</v>
      </c>
      <c r="C56" s="21">
        <v>3.6</v>
      </c>
      <c r="D56" s="20">
        <v>6</v>
      </c>
      <c r="E56" s="161">
        <f t="shared" si="1"/>
        <v>0.96001238099270481</v>
      </c>
      <c r="G56" s="69" t="s">
        <v>244</v>
      </c>
      <c r="H56" s="74"/>
      <c r="I56" s="70"/>
      <c r="J56" s="78"/>
      <c r="L56" s="27">
        <v>3.4560445715737376</v>
      </c>
    </row>
    <row r="57" spans="1:12" x14ac:dyDescent="0.3">
      <c r="A57" s="19" t="s">
        <v>4</v>
      </c>
      <c r="B57" s="20">
        <v>52</v>
      </c>
      <c r="C57" s="21">
        <v>3.6</v>
      </c>
      <c r="D57" s="20">
        <v>8</v>
      </c>
      <c r="E57" s="161">
        <f t="shared" si="1"/>
        <v>0.92889921274647369</v>
      </c>
      <c r="G57" s="69" t="s">
        <v>244</v>
      </c>
      <c r="H57" s="74"/>
      <c r="I57" s="70"/>
      <c r="J57" s="78"/>
      <c r="L57" s="27">
        <v>3.3440371658873054</v>
      </c>
    </row>
    <row r="58" spans="1:12" x14ac:dyDescent="0.3">
      <c r="A58" s="19" t="s">
        <v>4</v>
      </c>
      <c r="B58" s="20">
        <v>52</v>
      </c>
      <c r="C58" s="21">
        <v>3.6</v>
      </c>
      <c r="D58" s="20">
        <v>10</v>
      </c>
      <c r="E58" s="161">
        <f t="shared" si="1"/>
        <v>0.96001238099270481</v>
      </c>
      <c r="G58" s="69" t="s">
        <v>244</v>
      </c>
      <c r="H58" s="74"/>
      <c r="I58" s="70"/>
      <c r="J58" s="78"/>
      <c r="L58" s="27">
        <v>3.4560445715737376</v>
      </c>
    </row>
    <row r="59" spans="1:12" x14ac:dyDescent="0.3">
      <c r="A59" s="19" t="s">
        <v>4</v>
      </c>
      <c r="B59" s="20">
        <v>52</v>
      </c>
      <c r="C59" s="21">
        <v>3.6</v>
      </c>
      <c r="D59" s="20">
        <v>0</v>
      </c>
      <c r="E59" s="161">
        <f t="shared" si="1"/>
        <v>1</v>
      </c>
      <c r="G59" s="69" t="s">
        <v>244</v>
      </c>
      <c r="H59" s="74"/>
      <c r="I59" s="70"/>
      <c r="J59" s="78"/>
      <c r="L59" s="27">
        <v>3.7948631281271186</v>
      </c>
    </row>
    <row r="60" spans="1:12" x14ac:dyDescent="0.3">
      <c r="A60" s="19" t="s">
        <v>4</v>
      </c>
      <c r="B60" s="20">
        <v>52</v>
      </c>
      <c r="C60" s="21">
        <v>3.6</v>
      </c>
      <c r="D60" s="20">
        <v>1</v>
      </c>
      <c r="E60" s="161">
        <f t="shared" si="1"/>
        <v>0.98996827107366736</v>
      </c>
      <c r="G60" s="69" t="s">
        <v>244</v>
      </c>
      <c r="H60" s="74"/>
      <c r="I60" s="70"/>
      <c r="J60" s="78"/>
      <c r="L60" s="27">
        <v>3.5638857758652027</v>
      </c>
    </row>
    <row r="61" spans="1:12" x14ac:dyDescent="0.3">
      <c r="A61" s="19" t="s">
        <v>4</v>
      </c>
      <c r="B61" s="20">
        <v>52</v>
      </c>
      <c r="C61" s="21">
        <v>3.6</v>
      </c>
      <c r="D61" s="20">
        <v>2</v>
      </c>
      <c r="E61" s="161">
        <f t="shared" si="1"/>
        <v>0.97521174058156135</v>
      </c>
      <c r="G61" s="69" t="s">
        <v>244</v>
      </c>
      <c r="H61" s="74"/>
      <c r="I61" s="70"/>
      <c r="J61" s="78"/>
      <c r="L61" s="27">
        <v>3.5107622660936211</v>
      </c>
    </row>
    <row r="62" spans="1:12" x14ac:dyDescent="0.3">
      <c r="A62" s="19" t="s">
        <v>4</v>
      </c>
      <c r="B62" s="20">
        <v>52</v>
      </c>
      <c r="C62" s="21">
        <v>3.6</v>
      </c>
      <c r="D62" s="20">
        <v>3</v>
      </c>
      <c r="E62" s="161">
        <f t="shared" si="1"/>
        <v>0.92889921274647369</v>
      </c>
      <c r="G62" s="69" t="s">
        <v>244</v>
      </c>
      <c r="H62" s="74"/>
      <c r="I62" s="70"/>
      <c r="J62" s="78"/>
      <c r="L62" s="27">
        <v>3.3440371658873054</v>
      </c>
    </row>
    <row r="63" spans="1:12" x14ac:dyDescent="0.3">
      <c r="A63" s="19" t="s">
        <v>4</v>
      </c>
      <c r="B63" s="20">
        <v>52</v>
      </c>
      <c r="C63" s="21">
        <v>3.6</v>
      </c>
      <c r="D63" s="20">
        <v>4</v>
      </c>
      <c r="E63" s="161">
        <f t="shared" si="1"/>
        <v>1</v>
      </c>
      <c r="G63" s="69" t="s">
        <v>244</v>
      </c>
      <c r="H63" s="74"/>
      <c r="I63" s="70"/>
      <c r="J63" s="78"/>
      <c r="L63" s="27">
        <v>3.7948631281271186</v>
      </c>
    </row>
    <row r="64" spans="1:12" x14ac:dyDescent="0.3">
      <c r="A64" s="19" t="s">
        <v>4</v>
      </c>
      <c r="B64" s="20">
        <v>52</v>
      </c>
      <c r="C64" s="21">
        <v>3.6</v>
      </c>
      <c r="D64" s="20">
        <v>6</v>
      </c>
      <c r="E64" s="161">
        <f t="shared" si="1"/>
        <v>0.99896170675631046</v>
      </c>
      <c r="G64" s="69" t="s">
        <v>244</v>
      </c>
      <c r="H64" s="74"/>
      <c r="I64" s="70"/>
      <c r="J64" s="78"/>
      <c r="L64" s="27">
        <v>3.5962621443227176</v>
      </c>
    </row>
    <row r="65" spans="1:12" x14ac:dyDescent="0.3">
      <c r="A65" s="19" t="s">
        <v>4</v>
      </c>
      <c r="B65" s="20">
        <v>52</v>
      </c>
      <c r="C65" s="21">
        <v>3.6</v>
      </c>
      <c r="D65" s="20">
        <v>8</v>
      </c>
      <c r="E65" s="161">
        <f t="shared" si="1"/>
        <v>1</v>
      </c>
      <c r="G65" s="69" t="s">
        <v>244</v>
      </c>
      <c r="H65" s="74"/>
      <c r="I65" s="70"/>
      <c r="J65" s="78"/>
      <c r="L65" s="27">
        <v>3.7948631281271186</v>
      </c>
    </row>
    <row r="66" spans="1:12" x14ac:dyDescent="0.3">
      <c r="A66" s="19" t="s">
        <v>4</v>
      </c>
      <c r="B66" s="20">
        <v>52</v>
      </c>
      <c r="C66" s="21">
        <v>3.6</v>
      </c>
      <c r="D66" s="20">
        <v>10</v>
      </c>
      <c r="E66" s="161">
        <f t="shared" si="1"/>
        <v>1</v>
      </c>
      <c r="G66" s="69" t="s">
        <v>244</v>
      </c>
      <c r="H66" s="74"/>
      <c r="I66" s="70"/>
      <c r="J66" s="78"/>
      <c r="L66" s="27">
        <v>3.9070762143792019</v>
      </c>
    </row>
    <row r="67" spans="1:12" x14ac:dyDescent="0.3">
      <c r="A67" s="19" t="s">
        <v>4</v>
      </c>
      <c r="B67" s="20">
        <v>52</v>
      </c>
      <c r="C67" s="21">
        <v>2</v>
      </c>
      <c r="D67" s="20">
        <v>0</v>
      </c>
      <c r="E67" s="161">
        <f t="shared" ref="E67:E98" si="2">IF(L67&lt;=0,L67,IF((L67/C67)&gt;1,1,(L67/C67)))</f>
        <v>0.70435113738282928</v>
      </c>
      <c r="G67" s="69" t="s">
        <v>244</v>
      </c>
      <c r="H67" s="74"/>
      <c r="I67" s="70"/>
      <c r="J67" s="78"/>
      <c r="L67" s="27">
        <v>1.4087022747656586</v>
      </c>
    </row>
    <row r="68" spans="1:12" x14ac:dyDescent="0.3">
      <c r="A68" s="19" t="s">
        <v>4</v>
      </c>
      <c r="B68" s="20">
        <v>52</v>
      </c>
      <c r="C68" s="21">
        <v>2</v>
      </c>
      <c r="D68" s="20">
        <v>1</v>
      </c>
      <c r="E68" s="161">
        <f t="shared" si="2"/>
        <v>0.94759642670016375</v>
      </c>
      <c r="G68" s="69" t="s">
        <v>244</v>
      </c>
      <c r="H68" s="74"/>
      <c r="I68" s="70"/>
      <c r="J68" s="78"/>
      <c r="L68" s="27">
        <v>1.8951928534003275</v>
      </c>
    </row>
    <row r="69" spans="1:12" x14ac:dyDescent="0.3">
      <c r="A69" s="19" t="s">
        <v>4</v>
      </c>
      <c r="B69" s="20">
        <v>52</v>
      </c>
      <c r="C69" s="21">
        <v>2</v>
      </c>
      <c r="D69" s="20">
        <v>2</v>
      </c>
      <c r="E69" s="161">
        <f t="shared" si="2"/>
        <v>0.94759642670016375</v>
      </c>
      <c r="G69" s="69" t="s">
        <v>244</v>
      </c>
      <c r="H69" s="74"/>
      <c r="I69" s="70"/>
      <c r="J69" s="78"/>
      <c r="L69" s="27">
        <v>1.8951928534003275</v>
      </c>
    </row>
    <row r="70" spans="1:12" x14ac:dyDescent="0.3">
      <c r="A70" s="19" t="s">
        <v>4</v>
      </c>
      <c r="B70" s="20">
        <v>52</v>
      </c>
      <c r="C70" s="21">
        <v>2</v>
      </c>
      <c r="D70" s="20">
        <v>2</v>
      </c>
      <c r="E70" s="161">
        <f t="shared" si="2"/>
        <v>0.94759642670016375</v>
      </c>
      <c r="G70" s="69" t="s">
        <v>244</v>
      </c>
      <c r="H70" s="74"/>
      <c r="I70" s="70"/>
      <c r="J70" s="78"/>
      <c r="L70" s="27">
        <v>1.8951928534003275</v>
      </c>
    </row>
    <row r="71" spans="1:12" x14ac:dyDescent="0.3">
      <c r="A71" s="19" t="s">
        <v>4</v>
      </c>
      <c r="B71" s="20">
        <v>52</v>
      </c>
      <c r="C71" s="21">
        <v>2</v>
      </c>
      <c r="D71" s="20">
        <v>4</v>
      </c>
      <c r="E71" s="161">
        <f t="shared" si="2"/>
        <v>0.84640156839957803</v>
      </c>
      <c r="G71" s="69" t="s">
        <v>244</v>
      </c>
      <c r="H71" s="74"/>
      <c r="I71" s="70"/>
      <c r="J71" s="78"/>
      <c r="L71" s="27">
        <v>1.6928031367991561</v>
      </c>
    </row>
    <row r="72" spans="1:12" x14ac:dyDescent="0.3">
      <c r="A72" s="19" t="s">
        <v>4</v>
      </c>
      <c r="B72" s="20">
        <v>52</v>
      </c>
      <c r="C72" s="21">
        <v>2</v>
      </c>
      <c r="D72" s="20">
        <v>6</v>
      </c>
      <c r="E72" s="161">
        <f t="shared" si="2"/>
        <v>1</v>
      </c>
      <c r="G72" s="69" t="s">
        <v>244</v>
      </c>
      <c r="H72" s="74"/>
      <c r="I72" s="70"/>
      <c r="J72" s="78"/>
      <c r="L72" s="27">
        <v>2.1136218907515314</v>
      </c>
    </row>
    <row r="73" spans="1:12" x14ac:dyDescent="0.3">
      <c r="A73" s="19" t="s">
        <v>4</v>
      </c>
      <c r="B73" s="20">
        <v>52</v>
      </c>
      <c r="C73" s="21">
        <v>2</v>
      </c>
      <c r="D73" s="20">
        <v>8</v>
      </c>
      <c r="E73" s="161">
        <f t="shared" si="2"/>
        <v>0.84640156839957803</v>
      </c>
      <c r="G73" s="69" t="s">
        <v>244</v>
      </c>
      <c r="H73" s="74"/>
      <c r="I73" s="70"/>
      <c r="J73" s="78"/>
      <c r="L73" s="27">
        <v>1.6928031367991561</v>
      </c>
    </row>
    <row r="74" spans="1:12" x14ac:dyDescent="0.3">
      <c r="A74" s="19" t="s">
        <v>4</v>
      </c>
      <c r="B74" s="20">
        <v>52</v>
      </c>
      <c r="C74" s="21">
        <v>2</v>
      </c>
      <c r="D74" s="20">
        <v>10</v>
      </c>
      <c r="E74" s="161">
        <f t="shared" si="2"/>
        <v>0.69670394170879935</v>
      </c>
      <c r="G74" s="69" t="s">
        <v>244</v>
      </c>
      <c r="H74" s="74"/>
      <c r="I74" s="70"/>
      <c r="J74" s="78"/>
      <c r="L74" s="27">
        <v>1.3934078834175987</v>
      </c>
    </row>
    <row r="75" spans="1:12" x14ac:dyDescent="0.3">
      <c r="A75" s="19" t="s">
        <v>4</v>
      </c>
      <c r="B75" s="20">
        <v>52</v>
      </c>
      <c r="C75" s="21">
        <v>2</v>
      </c>
      <c r="D75" s="20">
        <v>0</v>
      </c>
      <c r="E75" s="161">
        <f t="shared" si="2"/>
        <v>0.91217800313716679</v>
      </c>
      <c r="G75" s="69" t="s">
        <v>244</v>
      </c>
      <c r="H75" s="74"/>
      <c r="I75" s="70"/>
      <c r="J75" s="78"/>
      <c r="L75" s="27">
        <v>1.8243560062743336</v>
      </c>
    </row>
    <row r="76" spans="1:12" x14ac:dyDescent="0.3">
      <c r="A76" s="19" t="s">
        <v>4</v>
      </c>
      <c r="B76" s="20">
        <v>52</v>
      </c>
      <c r="C76" s="21">
        <v>2</v>
      </c>
      <c r="D76" s="20">
        <v>1</v>
      </c>
      <c r="E76" s="161">
        <f t="shared" si="2"/>
        <v>1</v>
      </c>
      <c r="G76" s="69" t="s">
        <v>244</v>
      </c>
      <c r="H76" s="74"/>
      <c r="I76" s="70"/>
      <c r="J76" s="78"/>
      <c r="L76" s="27">
        <v>2.2097322704296398</v>
      </c>
    </row>
    <row r="77" spans="1:12" x14ac:dyDescent="0.3">
      <c r="A77" s="19" t="s">
        <v>4</v>
      </c>
      <c r="B77" s="20">
        <v>52</v>
      </c>
      <c r="C77" s="21">
        <v>2</v>
      </c>
      <c r="D77" s="20">
        <v>2</v>
      </c>
      <c r="E77" s="161">
        <f t="shared" si="2"/>
        <v>1</v>
      </c>
      <c r="G77" s="69" t="s">
        <v>244</v>
      </c>
      <c r="H77" s="74"/>
      <c r="I77" s="70"/>
      <c r="J77" s="78"/>
      <c r="L77" s="27">
        <v>2.2097322704296398</v>
      </c>
    </row>
    <row r="78" spans="1:12" x14ac:dyDescent="0.3">
      <c r="A78" s="19" t="s">
        <v>4</v>
      </c>
      <c r="B78" s="20">
        <v>52</v>
      </c>
      <c r="C78" s="21">
        <v>2</v>
      </c>
      <c r="D78" s="20">
        <v>3</v>
      </c>
      <c r="E78" s="161">
        <f t="shared" si="2"/>
        <v>0.94759642670016375</v>
      </c>
      <c r="G78" s="69" t="s">
        <v>244</v>
      </c>
      <c r="H78" s="74"/>
      <c r="I78" s="70"/>
      <c r="J78" s="78"/>
      <c r="L78" s="27">
        <v>1.8951928534003275</v>
      </c>
    </row>
    <row r="79" spans="1:12" x14ac:dyDescent="0.3">
      <c r="A79" s="19" t="s">
        <v>4</v>
      </c>
      <c r="B79" s="20">
        <v>52</v>
      </c>
      <c r="C79" s="21">
        <v>2</v>
      </c>
      <c r="D79" s="20">
        <v>4</v>
      </c>
      <c r="E79" s="161">
        <f t="shared" si="2"/>
        <v>1</v>
      </c>
      <c r="G79" s="69" t="s">
        <v>244</v>
      </c>
      <c r="H79" s="74"/>
      <c r="I79" s="70"/>
      <c r="J79" s="78"/>
      <c r="L79" s="27">
        <v>2.1136218907515314</v>
      </c>
    </row>
    <row r="80" spans="1:12" x14ac:dyDescent="0.3">
      <c r="A80" s="19" t="s">
        <v>4</v>
      </c>
      <c r="B80" s="20">
        <v>52</v>
      </c>
      <c r="C80" s="21">
        <v>2</v>
      </c>
      <c r="D80" s="20">
        <v>6</v>
      </c>
      <c r="E80" s="161">
        <f t="shared" si="2"/>
        <v>1</v>
      </c>
      <c r="G80" s="69" t="s">
        <v>244</v>
      </c>
      <c r="H80" s="74"/>
      <c r="I80" s="70"/>
      <c r="J80" s="78"/>
      <c r="L80" s="27">
        <v>2.4938331324631373</v>
      </c>
    </row>
    <row r="81" spans="1:12" x14ac:dyDescent="0.3">
      <c r="A81" s="19" t="s">
        <v>4</v>
      </c>
      <c r="B81" s="20">
        <v>52</v>
      </c>
      <c r="C81" s="21">
        <v>2</v>
      </c>
      <c r="D81" s="20">
        <v>8</v>
      </c>
      <c r="E81" s="161">
        <f t="shared" si="2"/>
        <v>0.94759642670016375</v>
      </c>
      <c r="G81" s="69" t="s">
        <v>244</v>
      </c>
      <c r="H81" s="74"/>
      <c r="I81" s="70"/>
      <c r="J81" s="78"/>
      <c r="L81" s="27">
        <v>1.8951928534003275</v>
      </c>
    </row>
    <row r="82" spans="1:12" x14ac:dyDescent="0.3">
      <c r="A82" s="19" t="s">
        <v>4</v>
      </c>
      <c r="B82" s="20">
        <v>52</v>
      </c>
      <c r="C82" s="21">
        <v>2</v>
      </c>
      <c r="D82" s="20">
        <v>10</v>
      </c>
      <c r="E82" s="161">
        <f t="shared" si="2"/>
        <v>0.94759642670016375</v>
      </c>
      <c r="G82" s="69" t="s">
        <v>244</v>
      </c>
      <c r="H82" s="74"/>
      <c r="I82" s="70"/>
      <c r="J82" s="78"/>
      <c r="L82" s="27">
        <v>1.8951928534003275</v>
      </c>
    </row>
    <row r="83" spans="1:12" x14ac:dyDescent="0.3">
      <c r="A83" s="19" t="s">
        <v>4</v>
      </c>
      <c r="B83" s="20">
        <v>52</v>
      </c>
      <c r="C83" s="21">
        <v>2</v>
      </c>
      <c r="D83" s="20">
        <v>0</v>
      </c>
      <c r="E83" s="161">
        <f t="shared" si="2"/>
        <v>0.84640156839957803</v>
      </c>
      <c r="G83" s="69" t="s">
        <v>244</v>
      </c>
      <c r="H83" s="74"/>
      <c r="I83" s="70"/>
      <c r="J83" s="78"/>
      <c r="L83" s="27">
        <v>1.6928031367991561</v>
      </c>
    </row>
    <row r="84" spans="1:12" x14ac:dyDescent="0.3">
      <c r="A84" s="19" t="s">
        <v>4</v>
      </c>
      <c r="B84" s="20">
        <v>52</v>
      </c>
      <c r="C84" s="21">
        <v>2</v>
      </c>
      <c r="D84" s="20">
        <v>1</v>
      </c>
      <c r="E84" s="161">
        <f t="shared" si="2"/>
        <v>1</v>
      </c>
      <c r="G84" s="69" t="s">
        <v>244</v>
      </c>
      <c r="H84" s="74"/>
      <c r="I84" s="70"/>
      <c r="J84" s="78"/>
      <c r="L84" s="27">
        <v>2.081770215504863</v>
      </c>
    </row>
    <row r="85" spans="1:12" x14ac:dyDescent="0.3">
      <c r="A85" s="19" t="s">
        <v>4</v>
      </c>
      <c r="B85" s="20">
        <v>52</v>
      </c>
      <c r="C85" s="21">
        <v>2</v>
      </c>
      <c r="D85" s="20">
        <v>2</v>
      </c>
      <c r="E85" s="161">
        <f t="shared" si="2"/>
        <v>0.91217800313716679</v>
      </c>
      <c r="G85" s="69" t="s">
        <v>244</v>
      </c>
      <c r="H85" s="74"/>
      <c r="I85" s="70"/>
      <c r="J85" s="78"/>
      <c r="L85" s="27">
        <v>1.8243560062743336</v>
      </c>
    </row>
    <row r="86" spans="1:12" x14ac:dyDescent="0.3">
      <c r="A86" s="19" t="s">
        <v>4</v>
      </c>
      <c r="B86" s="20">
        <v>52</v>
      </c>
      <c r="C86" s="21">
        <v>2</v>
      </c>
      <c r="D86" s="20">
        <v>3</v>
      </c>
      <c r="E86" s="161">
        <f t="shared" si="2"/>
        <v>0.94759642670016375</v>
      </c>
      <c r="G86" s="69" t="s">
        <v>244</v>
      </c>
      <c r="H86" s="74"/>
      <c r="I86" s="70"/>
      <c r="J86" s="78"/>
      <c r="L86" s="27">
        <v>1.8951928534003275</v>
      </c>
    </row>
    <row r="87" spans="1:12" x14ac:dyDescent="0.3">
      <c r="A87" s="19" t="s">
        <v>4</v>
      </c>
      <c r="B87" s="20">
        <v>52</v>
      </c>
      <c r="C87" s="21">
        <v>2</v>
      </c>
      <c r="D87" s="20">
        <v>4</v>
      </c>
      <c r="E87" s="161">
        <f t="shared" si="2"/>
        <v>0.77600120744316425</v>
      </c>
      <c r="G87" s="69" t="s">
        <v>244</v>
      </c>
      <c r="H87" s="74"/>
      <c r="I87" s="70"/>
      <c r="J87" s="78"/>
      <c r="L87" s="27">
        <v>1.5520024148863285</v>
      </c>
    </row>
    <row r="88" spans="1:12" x14ac:dyDescent="0.3">
      <c r="A88" s="19" t="s">
        <v>4</v>
      </c>
      <c r="B88" s="20">
        <v>52</v>
      </c>
      <c r="C88" s="21">
        <v>2</v>
      </c>
      <c r="D88" s="20">
        <v>6</v>
      </c>
      <c r="E88" s="161">
        <f t="shared" si="2"/>
        <v>0.60784094103974684</v>
      </c>
      <c r="G88" s="69" t="s">
        <v>244</v>
      </c>
      <c r="H88" s="74"/>
      <c r="I88" s="70"/>
      <c r="J88" s="78"/>
      <c r="L88" s="27">
        <v>1.2156818820794937</v>
      </c>
    </row>
    <row r="89" spans="1:12" x14ac:dyDescent="0.3">
      <c r="A89" s="19" t="s">
        <v>4</v>
      </c>
      <c r="B89" s="20">
        <v>52</v>
      </c>
      <c r="C89" s="21">
        <v>2</v>
      </c>
      <c r="D89" s="20">
        <v>8</v>
      </c>
      <c r="E89" s="161">
        <f t="shared" si="2"/>
        <v>0.60784094103974684</v>
      </c>
      <c r="G89" s="69" t="s">
        <v>244</v>
      </c>
      <c r="H89" s="74"/>
      <c r="I89" s="70"/>
      <c r="J89" s="78"/>
      <c r="L89" s="27">
        <v>1.2156818820794937</v>
      </c>
    </row>
    <row r="90" spans="1:12" x14ac:dyDescent="0.3">
      <c r="A90" s="19" t="s">
        <v>4</v>
      </c>
      <c r="B90" s="20">
        <v>52</v>
      </c>
      <c r="C90" s="21">
        <v>2</v>
      </c>
      <c r="D90" s="20">
        <v>10</v>
      </c>
      <c r="E90" s="161">
        <f t="shared" si="2"/>
        <v>0.60784094103974684</v>
      </c>
      <c r="G90" s="69" t="s">
        <v>244</v>
      </c>
      <c r="H90" s="74"/>
      <c r="I90" s="70"/>
      <c r="J90" s="78"/>
      <c r="L90" s="27">
        <v>1.2156818820794937</v>
      </c>
    </row>
    <row r="91" spans="1:12" x14ac:dyDescent="0.3">
      <c r="A91" s="19" t="s">
        <v>4</v>
      </c>
      <c r="B91" s="20">
        <v>52</v>
      </c>
      <c r="C91" s="21">
        <v>2</v>
      </c>
      <c r="D91" s="20">
        <v>0</v>
      </c>
      <c r="E91" s="161">
        <f t="shared" si="2"/>
        <v>0.90887419396120139</v>
      </c>
      <c r="G91" s="69" t="s">
        <v>244</v>
      </c>
      <c r="H91" s="74"/>
      <c r="I91" s="70"/>
      <c r="J91" s="78"/>
      <c r="L91" s="27">
        <v>1.8177483879224028</v>
      </c>
    </row>
    <row r="92" spans="1:12" x14ac:dyDescent="0.3">
      <c r="A92" s="19" t="s">
        <v>4</v>
      </c>
      <c r="B92" s="20">
        <v>52</v>
      </c>
      <c r="C92" s="21">
        <v>2</v>
      </c>
      <c r="D92" s="20">
        <v>1</v>
      </c>
      <c r="E92" s="161">
        <f t="shared" si="2"/>
        <v>0.84640156839957803</v>
      </c>
      <c r="G92" s="69" t="s">
        <v>244</v>
      </c>
      <c r="H92" s="74"/>
      <c r="I92" s="70"/>
      <c r="J92" s="78"/>
      <c r="L92" s="27">
        <v>1.6928031367991561</v>
      </c>
    </row>
    <row r="93" spans="1:12" x14ac:dyDescent="0.3">
      <c r="A93" s="19" t="s">
        <v>4</v>
      </c>
      <c r="B93" s="20">
        <v>52</v>
      </c>
      <c r="C93" s="21">
        <v>2</v>
      </c>
      <c r="D93" s="20">
        <v>2</v>
      </c>
      <c r="E93" s="161">
        <f t="shared" si="2"/>
        <v>0.84640156839957803</v>
      </c>
      <c r="G93" s="69" t="s">
        <v>244</v>
      </c>
      <c r="H93" s="74"/>
      <c r="I93" s="70"/>
      <c r="J93" s="78"/>
      <c r="L93" s="27">
        <v>1.6928031367991561</v>
      </c>
    </row>
    <row r="94" spans="1:12" x14ac:dyDescent="0.3">
      <c r="A94" s="19" t="s">
        <v>4</v>
      </c>
      <c r="B94" s="20">
        <v>52</v>
      </c>
      <c r="C94" s="21">
        <v>2</v>
      </c>
      <c r="D94" s="20">
        <v>3</v>
      </c>
      <c r="E94" s="161">
        <f t="shared" si="2"/>
        <v>1</v>
      </c>
      <c r="G94" s="69" t="s">
        <v>244</v>
      </c>
      <c r="H94" s="74"/>
      <c r="I94" s="70"/>
      <c r="J94" s="78"/>
      <c r="L94" s="27">
        <v>2.0016144850650992</v>
      </c>
    </row>
    <row r="95" spans="1:12" x14ac:dyDescent="0.3">
      <c r="A95" s="19" t="s">
        <v>4</v>
      </c>
      <c r="B95" s="20">
        <v>52</v>
      </c>
      <c r="C95" s="21">
        <v>2</v>
      </c>
      <c r="D95" s="20">
        <v>4</v>
      </c>
      <c r="E95" s="161">
        <f t="shared" si="2"/>
        <v>0.84640156839957803</v>
      </c>
      <c r="G95" s="69" t="s">
        <v>244</v>
      </c>
      <c r="H95" s="74"/>
      <c r="I95" s="70"/>
      <c r="J95" s="78"/>
      <c r="L95" s="27">
        <v>1.6928031367991561</v>
      </c>
    </row>
    <row r="96" spans="1:12" x14ac:dyDescent="0.3">
      <c r="A96" s="19" t="s">
        <v>4</v>
      </c>
      <c r="B96" s="20">
        <v>52</v>
      </c>
      <c r="C96" s="21">
        <v>2</v>
      </c>
      <c r="D96" s="20">
        <v>6</v>
      </c>
      <c r="E96" s="161">
        <f t="shared" si="2"/>
        <v>0.94759642670016375</v>
      </c>
      <c r="G96" s="69" t="s">
        <v>244</v>
      </c>
      <c r="H96" s="74"/>
      <c r="I96" s="70"/>
      <c r="J96" s="78"/>
      <c r="L96" s="27">
        <v>1.8951928534003275</v>
      </c>
    </row>
    <row r="97" spans="1:12" x14ac:dyDescent="0.3">
      <c r="A97" s="19" t="s">
        <v>4</v>
      </c>
      <c r="B97" s="20">
        <v>52</v>
      </c>
      <c r="C97" s="21">
        <v>2</v>
      </c>
      <c r="D97" s="20">
        <v>8</v>
      </c>
      <c r="E97" s="161">
        <f t="shared" si="2"/>
        <v>0.94759642670016375</v>
      </c>
      <c r="G97" s="69" t="s">
        <v>244</v>
      </c>
      <c r="H97" s="74"/>
      <c r="I97" s="70"/>
      <c r="J97" s="78"/>
      <c r="L97" s="27">
        <v>1.8951928534003275</v>
      </c>
    </row>
    <row r="98" spans="1:12" x14ac:dyDescent="0.3">
      <c r="A98" s="19" t="s">
        <v>4</v>
      </c>
      <c r="B98" s="20">
        <v>52</v>
      </c>
      <c r="C98" s="21">
        <v>2</v>
      </c>
      <c r="D98" s="20">
        <v>10</v>
      </c>
      <c r="E98" s="161">
        <f t="shared" si="2"/>
        <v>0.84640156839957803</v>
      </c>
      <c r="G98" s="69" t="s">
        <v>244</v>
      </c>
      <c r="H98" s="74"/>
      <c r="I98" s="70"/>
      <c r="J98" s="78"/>
      <c r="L98" s="27">
        <v>1.6928031367991561</v>
      </c>
    </row>
    <row r="99" spans="1:12" x14ac:dyDescent="0.3">
      <c r="A99" s="19" t="s">
        <v>4</v>
      </c>
      <c r="B99" s="20">
        <v>58</v>
      </c>
      <c r="C99" s="21">
        <v>5.2</v>
      </c>
      <c r="D99" s="20">
        <v>1</v>
      </c>
      <c r="E99" s="161">
        <f t="shared" ref="E99:E112" si="3">IF(L99&lt;=0,L99,IF((L99/C99)&gt;1,1,(L99/C99)))</f>
        <v>0.97536278135099885</v>
      </c>
      <c r="G99" s="69" t="s">
        <v>244</v>
      </c>
      <c r="H99" s="74"/>
      <c r="I99" s="70"/>
      <c r="J99" s="78"/>
      <c r="L99" s="27">
        <v>5.0718864630251943</v>
      </c>
    </row>
    <row r="100" spans="1:12" x14ac:dyDescent="0.3">
      <c r="A100" s="19" t="s">
        <v>4</v>
      </c>
      <c r="B100" s="20">
        <v>58</v>
      </c>
      <c r="C100" s="21">
        <v>5.2</v>
      </c>
      <c r="D100" s="20">
        <v>2</v>
      </c>
      <c r="E100" s="161">
        <f t="shared" si="3"/>
        <v>1</v>
      </c>
      <c r="G100" s="69" t="s">
        <v>244</v>
      </c>
      <c r="H100" s="74"/>
      <c r="I100" s="70"/>
      <c r="J100" s="78"/>
      <c r="L100" s="27">
        <v>5.6461501924295403</v>
      </c>
    </row>
    <row r="101" spans="1:12" x14ac:dyDescent="0.3">
      <c r="A101" s="19" t="s">
        <v>4</v>
      </c>
      <c r="B101" s="20">
        <v>58</v>
      </c>
      <c r="C101" s="21">
        <v>5.2</v>
      </c>
      <c r="D101" s="20">
        <v>3</v>
      </c>
      <c r="E101" s="161">
        <f t="shared" si="3"/>
        <v>1</v>
      </c>
      <c r="G101" s="69" t="s">
        <v>244</v>
      </c>
      <c r="H101" s="74"/>
      <c r="I101" s="70"/>
      <c r="J101" s="78"/>
      <c r="L101" s="27">
        <v>5.255765461594132</v>
      </c>
    </row>
    <row r="102" spans="1:12" x14ac:dyDescent="0.3">
      <c r="A102" s="19" t="s">
        <v>4</v>
      </c>
      <c r="B102" s="20">
        <v>58</v>
      </c>
      <c r="C102" s="21">
        <v>5.2</v>
      </c>
      <c r="D102" s="20">
        <v>4</v>
      </c>
      <c r="E102" s="161">
        <f t="shared" si="3"/>
        <v>0.89328861688342054</v>
      </c>
      <c r="G102" s="69" t="s">
        <v>244</v>
      </c>
      <c r="H102" s="74"/>
      <c r="I102" s="70"/>
      <c r="J102" s="78"/>
      <c r="L102" s="27">
        <v>4.6451008077937868</v>
      </c>
    </row>
    <row r="103" spans="1:12" x14ac:dyDescent="0.3">
      <c r="A103" s="19" t="s">
        <v>4</v>
      </c>
      <c r="B103" s="20">
        <v>58</v>
      </c>
      <c r="C103" s="21">
        <v>5.2</v>
      </c>
      <c r="D103" s="20">
        <v>6</v>
      </c>
      <c r="E103" s="161">
        <f t="shared" si="3"/>
        <v>0.78091921578725976</v>
      </c>
      <c r="G103" s="69" t="s">
        <v>244</v>
      </c>
      <c r="H103" s="74"/>
      <c r="I103" s="70"/>
      <c r="J103" s="78"/>
      <c r="L103" s="27">
        <v>4.0607799220937508</v>
      </c>
    </row>
    <row r="104" spans="1:12" x14ac:dyDescent="0.3">
      <c r="A104" s="19" t="s">
        <v>4</v>
      </c>
      <c r="B104" s="20">
        <v>58</v>
      </c>
      <c r="C104" s="21">
        <v>5.2</v>
      </c>
      <c r="D104" s="20">
        <v>8</v>
      </c>
      <c r="E104" s="161">
        <f t="shared" si="3"/>
        <v>0.54187343719374148</v>
      </c>
      <c r="G104" s="69" t="s">
        <v>244</v>
      </c>
      <c r="H104" s="74"/>
      <c r="I104" s="70"/>
      <c r="J104" s="78"/>
      <c r="L104" s="27">
        <v>2.817741873407456</v>
      </c>
    </row>
    <row r="105" spans="1:12" x14ac:dyDescent="0.3">
      <c r="A105" s="19" t="s">
        <v>4</v>
      </c>
      <c r="B105" s="20">
        <v>58</v>
      </c>
      <c r="C105" s="21">
        <v>5.2</v>
      </c>
      <c r="D105" s="20">
        <v>10</v>
      </c>
      <c r="E105" s="161">
        <f t="shared" si="3"/>
        <v>-1</v>
      </c>
      <c r="G105" s="69" t="s">
        <v>244</v>
      </c>
      <c r="H105" s="74"/>
      <c r="I105" s="70"/>
      <c r="J105" s="78"/>
      <c r="L105" s="27">
        <v>-1</v>
      </c>
    </row>
    <row r="106" spans="1:12" x14ac:dyDescent="0.3">
      <c r="A106" s="19" t="s">
        <v>4</v>
      </c>
      <c r="B106" s="20">
        <v>58</v>
      </c>
      <c r="C106" s="21">
        <v>5.2</v>
      </c>
      <c r="D106" s="20">
        <v>0</v>
      </c>
      <c r="E106" s="161">
        <f t="shared" si="3"/>
        <v>1</v>
      </c>
      <c r="G106" s="69" t="s">
        <v>244</v>
      </c>
      <c r="H106" s="74"/>
      <c r="I106" s="70"/>
      <c r="J106" s="78"/>
      <c r="L106" s="27">
        <v>5.2966651902615309</v>
      </c>
    </row>
    <row r="107" spans="1:12" x14ac:dyDescent="0.3">
      <c r="A107" s="19" t="s">
        <v>4</v>
      </c>
      <c r="B107" s="20">
        <v>58</v>
      </c>
      <c r="C107" s="21">
        <v>5.2</v>
      </c>
      <c r="D107" s="20">
        <v>1</v>
      </c>
      <c r="E107" s="161">
        <f t="shared" si="3"/>
        <v>1</v>
      </c>
      <c r="G107" s="69" t="s">
        <v>244</v>
      </c>
      <c r="H107" s="74"/>
      <c r="I107" s="70"/>
      <c r="J107" s="78"/>
      <c r="L107" s="27">
        <v>5.2156818820794939</v>
      </c>
    </row>
    <row r="108" spans="1:12" x14ac:dyDescent="0.3">
      <c r="A108" s="19" t="s">
        <v>4</v>
      </c>
      <c r="B108" s="20">
        <v>58</v>
      </c>
      <c r="C108" s="21">
        <v>5.2</v>
      </c>
      <c r="D108" s="20">
        <v>2</v>
      </c>
      <c r="E108" s="161">
        <f t="shared" si="3"/>
        <v>1</v>
      </c>
      <c r="G108" s="69" t="s">
        <v>244</v>
      </c>
      <c r="H108" s="74"/>
      <c r="I108" s="70"/>
      <c r="J108" s="78"/>
      <c r="L108" s="27">
        <v>5.2966651902615309</v>
      </c>
    </row>
    <row r="109" spans="1:12" x14ac:dyDescent="0.3">
      <c r="A109" s="19" t="s">
        <v>4</v>
      </c>
      <c r="B109" s="20">
        <v>58</v>
      </c>
      <c r="C109" s="21">
        <v>5.2</v>
      </c>
      <c r="D109" s="20">
        <v>3</v>
      </c>
      <c r="E109" s="161">
        <f t="shared" si="3"/>
        <v>1</v>
      </c>
      <c r="G109" s="69" t="s">
        <v>244</v>
      </c>
      <c r="H109" s="74"/>
      <c r="I109" s="70"/>
      <c r="J109" s="78"/>
      <c r="L109" s="27">
        <v>5.3388490907372557</v>
      </c>
    </row>
    <row r="110" spans="1:12" x14ac:dyDescent="0.3">
      <c r="A110" s="19" t="s">
        <v>4</v>
      </c>
      <c r="B110" s="20">
        <v>58</v>
      </c>
      <c r="C110" s="21">
        <v>5.2</v>
      </c>
      <c r="D110" s="20">
        <v>4</v>
      </c>
      <c r="E110" s="161">
        <f t="shared" si="3"/>
        <v>1</v>
      </c>
      <c r="G110" s="69" t="s">
        <v>244</v>
      </c>
      <c r="H110" s="74"/>
      <c r="I110" s="70"/>
      <c r="J110" s="78"/>
      <c r="L110" s="27">
        <v>5.6461501924295403</v>
      </c>
    </row>
    <row r="111" spans="1:12" x14ac:dyDescent="0.3">
      <c r="A111" s="19" t="s">
        <v>4</v>
      </c>
      <c r="B111" s="20">
        <v>58</v>
      </c>
      <c r="C111" s="21">
        <v>5.2</v>
      </c>
      <c r="D111" s="20">
        <v>6</v>
      </c>
      <c r="E111" s="161">
        <f t="shared" si="3"/>
        <v>0.98168413601371451</v>
      </c>
      <c r="G111" s="69" t="s">
        <v>244</v>
      </c>
      <c r="H111" s="74"/>
      <c r="I111" s="70"/>
      <c r="J111" s="78"/>
      <c r="L111" s="27">
        <v>5.1047575072713158</v>
      </c>
    </row>
    <row r="112" spans="1:12" x14ac:dyDescent="0.3">
      <c r="A112" s="19" t="s">
        <v>4</v>
      </c>
      <c r="B112" s="20">
        <v>58</v>
      </c>
      <c r="C112" s="21">
        <v>5.2</v>
      </c>
      <c r="D112" s="20">
        <v>8</v>
      </c>
      <c r="E112" s="161">
        <f t="shared" si="3"/>
        <v>0.64308407036294335</v>
      </c>
      <c r="G112" s="69" t="s">
        <v>244</v>
      </c>
      <c r="H112" s="74"/>
      <c r="I112" s="70"/>
      <c r="J112" s="78"/>
      <c r="L112" s="27">
        <v>3.3440371658873054</v>
      </c>
    </row>
    <row r="113" spans="1:13" s="136" customFormat="1" x14ac:dyDescent="0.3">
      <c r="A113" s="134" t="s">
        <v>4</v>
      </c>
      <c r="B113" s="135">
        <v>58</v>
      </c>
      <c r="C113" s="21">
        <v>5.2</v>
      </c>
      <c r="D113" s="135">
        <v>10</v>
      </c>
      <c r="E113" s="161"/>
      <c r="F113"/>
      <c r="G113" s="69"/>
      <c r="H113" s="74"/>
      <c r="I113" s="70"/>
      <c r="J113" s="78"/>
      <c r="L113" s="137"/>
      <c r="M113" s="136">
        <v>3.79</v>
      </c>
    </row>
    <row r="114" spans="1:13" x14ac:dyDescent="0.3">
      <c r="A114" s="19" t="s">
        <v>4</v>
      </c>
      <c r="B114" s="20">
        <v>58</v>
      </c>
      <c r="C114" s="21">
        <v>5.2</v>
      </c>
      <c r="D114" s="20">
        <v>0</v>
      </c>
      <c r="E114" s="161">
        <f t="shared" ref="E114:E145" si="4">IF(L114&lt;=0,L114,IF((L114/C114)&gt;1,1,(L114/C114)))</f>
        <v>0.95595276676592289</v>
      </c>
      <c r="G114" s="69" t="s">
        <v>244</v>
      </c>
      <c r="H114" s="74"/>
      <c r="I114" s="70"/>
      <c r="J114" s="78"/>
      <c r="L114" s="27">
        <v>4.9709543871827995</v>
      </c>
    </row>
    <row r="115" spans="1:13" x14ac:dyDescent="0.3">
      <c r="A115" s="19" t="s">
        <v>4</v>
      </c>
      <c r="B115" s="20">
        <v>58</v>
      </c>
      <c r="C115" s="21">
        <v>5.2</v>
      </c>
      <c r="D115" s="20">
        <v>1</v>
      </c>
      <c r="E115" s="161">
        <f t="shared" si="4"/>
        <v>0.98168413601371451</v>
      </c>
      <c r="G115" s="69" t="s">
        <v>244</v>
      </c>
      <c r="H115" s="74"/>
      <c r="I115" s="70"/>
      <c r="J115" s="78"/>
      <c r="L115" s="27">
        <v>5.1047575072713158</v>
      </c>
    </row>
    <row r="116" spans="1:13" x14ac:dyDescent="0.3">
      <c r="A116" s="19" t="s">
        <v>4</v>
      </c>
      <c r="B116" s="20">
        <v>58</v>
      </c>
      <c r="C116" s="21">
        <v>5.2</v>
      </c>
      <c r="D116" s="20">
        <v>3</v>
      </c>
      <c r="E116" s="161">
        <f t="shared" si="4"/>
        <v>1</v>
      </c>
      <c r="G116" s="69" t="s">
        <v>244</v>
      </c>
      <c r="H116" s="74"/>
      <c r="I116" s="70"/>
      <c r="J116" s="78"/>
      <c r="L116" s="27">
        <v>5.2156818820794939</v>
      </c>
    </row>
    <row r="117" spans="1:13" x14ac:dyDescent="0.3">
      <c r="A117" s="19" t="s">
        <v>4</v>
      </c>
      <c r="B117" s="20">
        <v>58</v>
      </c>
      <c r="C117" s="21">
        <v>5.2</v>
      </c>
      <c r="D117" s="20">
        <v>3</v>
      </c>
      <c r="E117" s="161">
        <f t="shared" si="4"/>
        <v>0.97536278135099885</v>
      </c>
      <c r="G117" s="69" t="s">
        <v>244</v>
      </c>
      <c r="H117" s="74"/>
      <c r="I117" s="70"/>
      <c r="J117" s="78"/>
      <c r="L117" s="27">
        <v>5.0718864630251943</v>
      </c>
    </row>
    <row r="118" spans="1:13" x14ac:dyDescent="0.3">
      <c r="A118" s="19" t="s">
        <v>4</v>
      </c>
      <c r="B118" s="20">
        <v>58</v>
      </c>
      <c r="C118" s="21">
        <v>5.2</v>
      </c>
      <c r="D118" s="20">
        <v>4</v>
      </c>
      <c r="E118" s="161">
        <f t="shared" si="4"/>
        <v>0.86485631629390181</v>
      </c>
      <c r="G118" s="69" t="s">
        <v>244</v>
      </c>
      <c r="H118" s="74"/>
      <c r="I118" s="70"/>
      <c r="J118" s="78"/>
      <c r="L118" s="27">
        <v>4.4972528447282896</v>
      </c>
    </row>
    <row r="119" spans="1:13" x14ac:dyDescent="0.3">
      <c r="A119" s="19" t="s">
        <v>4</v>
      </c>
      <c r="B119" s="20">
        <v>58</v>
      </c>
      <c r="C119" s="21">
        <v>5.2</v>
      </c>
      <c r="D119" s="20">
        <v>6</v>
      </c>
      <c r="E119" s="161">
        <f t="shared" si="4"/>
        <v>0.75136081045753877</v>
      </c>
      <c r="G119" s="69" t="s">
        <v>244</v>
      </c>
      <c r="H119" s="74"/>
      <c r="I119" s="70"/>
      <c r="J119" s="78"/>
      <c r="L119" s="27">
        <v>3.9070762143792019</v>
      </c>
    </row>
    <row r="120" spans="1:13" x14ac:dyDescent="0.3">
      <c r="A120" s="19" t="s">
        <v>4</v>
      </c>
      <c r="B120" s="20">
        <v>58</v>
      </c>
      <c r="C120" s="21">
        <v>5.2</v>
      </c>
      <c r="D120" s="20">
        <v>8</v>
      </c>
      <c r="E120" s="161">
        <f t="shared" si="4"/>
        <v>0.36446016411544757</v>
      </c>
      <c r="G120" s="69" t="s">
        <v>244</v>
      </c>
      <c r="H120" s="74"/>
      <c r="I120" s="70"/>
      <c r="J120" s="78"/>
      <c r="L120" s="27">
        <v>1.8951928534003275</v>
      </c>
    </row>
    <row r="121" spans="1:13" x14ac:dyDescent="0.3">
      <c r="A121" s="19" t="s">
        <v>4</v>
      </c>
      <c r="B121" s="20">
        <v>58</v>
      </c>
      <c r="C121" s="21">
        <v>5.2</v>
      </c>
      <c r="D121" s="20">
        <v>10</v>
      </c>
      <c r="E121" s="161">
        <f t="shared" si="4"/>
        <v>0.32553906476906846</v>
      </c>
      <c r="G121" s="69" t="s">
        <v>244</v>
      </c>
      <c r="H121" s="74"/>
      <c r="I121" s="70"/>
      <c r="J121" s="78"/>
      <c r="L121" s="27">
        <v>1.6928031367991561</v>
      </c>
    </row>
    <row r="122" spans="1:13" x14ac:dyDescent="0.3">
      <c r="A122" s="19" t="s">
        <v>4</v>
      </c>
      <c r="B122" s="20">
        <v>58</v>
      </c>
      <c r="C122" s="21">
        <v>5.2</v>
      </c>
      <c r="D122" s="20">
        <v>0</v>
      </c>
      <c r="E122" s="161">
        <f t="shared" si="4"/>
        <v>0.89328861688342054</v>
      </c>
      <c r="G122" s="69" t="s">
        <v>244</v>
      </c>
      <c r="H122" s="74"/>
      <c r="I122" s="70"/>
      <c r="J122" s="78"/>
      <c r="L122" s="27">
        <v>4.6451008077937868</v>
      </c>
    </row>
    <row r="123" spans="1:13" x14ac:dyDescent="0.3">
      <c r="A123" s="19" t="s">
        <v>4</v>
      </c>
      <c r="B123" s="20">
        <v>58</v>
      </c>
      <c r="C123" s="21">
        <v>5.2</v>
      </c>
      <c r="D123" s="20">
        <v>1</v>
      </c>
      <c r="E123" s="161">
        <f t="shared" si="4"/>
        <v>0.97536278135099885</v>
      </c>
      <c r="G123" s="69" t="s">
        <v>244</v>
      </c>
      <c r="H123" s="74"/>
      <c r="I123" s="70"/>
      <c r="J123" s="78"/>
      <c r="L123" s="27">
        <v>5.0718864630251943</v>
      </c>
    </row>
    <row r="124" spans="1:13" x14ac:dyDescent="0.3">
      <c r="A124" s="19" t="s">
        <v>4</v>
      </c>
      <c r="B124" s="20">
        <v>58</v>
      </c>
      <c r="C124" s="21">
        <v>5.2</v>
      </c>
      <c r="D124" s="20">
        <v>2</v>
      </c>
      <c r="E124" s="161">
        <f t="shared" si="4"/>
        <v>1</v>
      </c>
      <c r="G124" s="69" t="s">
        <v>244</v>
      </c>
      <c r="H124" s="74"/>
      <c r="I124" s="70"/>
      <c r="J124" s="78"/>
      <c r="L124" s="27">
        <v>5.2966651902615309</v>
      </c>
    </row>
    <row r="125" spans="1:13" x14ac:dyDescent="0.3">
      <c r="A125" s="19" t="s">
        <v>4</v>
      </c>
      <c r="B125" s="20">
        <v>58</v>
      </c>
      <c r="C125" s="21">
        <v>5.2</v>
      </c>
      <c r="D125" s="20">
        <v>3</v>
      </c>
      <c r="E125" s="161">
        <f t="shared" si="4"/>
        <v>0.90621149381020027</v>
      </c>
      <c r="G125" s="69" t="s">
        <v>244</v>
      </c>
      <c r="H125" s="74"/>
      <c r="I125" s="70"/>
      <c r="J125" s="78"/>
      <c r="L125" s="27">
        <v>4.7122997678130414</v>
      </c>
    </row>
    <row r="126" spans="1:13" x14ac:dyDescent="0.3">
      <c r="A126" s="19" t="s">
        <v>4</v>
      </c>
      <c r="B126" s="20">
        <v>58</v>
      </c>
      <c r="C126" s="21">
        <v>5.2</v>
      </c>
      <c r="D126" s="20">
        <v>4</v>
      </c>
      <c r="E126" s="161">
        <f t="shared" si="4"/>
        <v>0.8784354615751645</v>
      </c>
      <c r="G126" s="69" t="s">
        <v>244</v>
      </c>
      <c r="H126" s="74"/>
      <c r="I126" s="70"/>
      <c r="J126" s="78"/>
      <c r="L126" s="27">
        <v>4.5678644001908557</v>
      </c>
    </row>
    <row r="127" spans="1:13" x14ac:dyDescent="0.3">
      <c r="A127" s="19" t="s">
        <v>4</v>
      </c>
      <c r="B127" s="20">
        <v>58</v>
      </c>
      <c r="C127" s="21">
        <v>5.2</v>
      </c>
      <c r="D127" s="20">
        <v>6</v>
      </c>
      <c r="E127" s="161">
        <f t="shared" si="4"/>
        <v>0.75136081045753877</v>
      </c>
      <c r="G127" s="69" t="s">
        <v>244</v>
      </c>
      <c r="H127" s="74"/>
      <c r="I127" s="70"/>
      <c r="J127" s="78"/>
      <c r="L127" s="27">
        <v>3.9070762143792019</v>
      </c>
    </row>
    <row r="128" spans="1:13" x14ac:dyDescent="0.3">
      <c r="A128" s="19" t="s">
        <v>4</v>
      </c>
      <c r="B128" s="20">
        <v>58</v>
      </c>
      <c r="C128" s="21">
        <v>5.2</v>
      </c>
      <c r="D128" s="20">
        <v>8</v>
      </c>
      <c r="E128" s="161">
        <f t="shared" si="4"/>
        <v>0.50735209655511959</v>
      </c>
      <c r="G128" s="69" t="s">
        <v>244</v>
      </c>
      <c r="H128" s="74"/>
      <c r="I128" s="70"/>
      <c r="J128" s="78"/>
      <c r="L128" s="27">
        <v>2.6382309020866219</v>
      </c>
    </row>
    <row r="129" spans="1:12" x14ac:dyDescent="0.3">
      <c r="A129" s="19" t="s">
        <v>4</v>
      </c>
      <c r="B129" s="20">
        <v>58</v>
      </c>
      <c r="C129" s="21">
        <v>5.2</v>
      </c>
      <c r="D129" s="20">
        <v>10</v>
      </c>
      <c r="E129" s="161">
        <f t="shared" si="4"/>
        <v>0.15252555039853177</v>
      </c>
      <c r="G129" s="69" t="s">
        <v>244</v>
      </c>
      <c r="H129" s="74"/>
      <c r="I129" s="70"/>
      <c r="J129" s="78"/>
      <c r="L129" s="27">
        <v>0.79313286207236522</v>
      </c>
    </row>
    <row r="130" spans="1:12" x14ac:dyDescent="0.3">
      <c r="A130" s="19" t="s">
        <v>4</v>
      </c>
      <c r="B130" s="20">
        <v>58</v>
      </c>
      <c r="C130" s="21">
        <v>3.6</v>
      </c>
      <c r="D130" s="20">
        <v>0</v>
      </c>
      <c r="E130" s="161">
        <f t="shared" si="4"/>
        <v>1</v>
      </c>
      <c r="G130" s="69" t="s">
        <v>244</v>
      </c>
      <c r="H130" s="74"/>
      <c r="I130" s="70"/>
      <c r="J130" s="78"/>
      <c r="L130" s="27">
        <v>3.7948631281271186</v>
      </c>
    </row>
    <row r="131" spans="1:12" x14ac:dyDescent="0.3">
      <c r="A131" s="19" t="s">
        <v>4</v>
      </c>
      <c r="B131" s="20">
        <v>58</v>
      </c>
      <c r="C131" s="21">
        <v>3.6</v>
      </c>
      <c r="D131" s="20">
        <v>1</v>
      </c>
      <c r="E131" s="161">
        <f t="shared" si="4"/>
        <v>0.97521174058156135</v>
      </c>
      <c r="G131" s="69" t="s">
        <v>244</v>
      </c>
      <c r="H131" s="74"/>
      <c r="I131" s="70"/>
      <c r="J131" s="78"/>
      <c r="L131" s="27">
        <v>3.5107622660936211</v>
      </c>
    </row>
    <row r="132" spans="1:12" x14ac:dyDescent="0.3">
      <c r="A132" s="19" t="s">
        <v>4</v>
      </c>
      <c r="B132" s="20">
        <v>58</v>
      </c>
      <c r="C132" s="21">
        <v>3.6</v>
      </c>
      <c r="D132" s="20">
        <v>2</v>
      </c>
      <c r="E132" s="161">
        <f t="shared" si="4"/>
        <v>1</v>
      </c>
      <c r="G132" s="69" t="s">
        <v>244</v>
      </c>
      <c r="H132" s="74"/>
      <c r="I132" s="70"/>
      <c r="J132" s="78"/>
      <c r="L132" s="27">
        <v>3.7948631281271186</v>
      </c>
    </row>
    <row r="133" spans="1:12" x14ac:dyDescent="0.3">
      <c r="A133" s="19" t="s">
        <v>4</v>
      </c>
      <c r="B133" s="20">
        <v>58</v>
      </c>
      <c r="C133" s="21">
        <v>3.6</v>
      </c>
      <c r="D133" s="20">
        <v>3</v>
      </c>
      <c r="E133" s="161">
        <f t="shared" si="4"/>
        <v>0.91475912835343487</v>
      </c>
      <c r="G133" s="69" t="s">
        <v>244</v>
      </c>
      <c r="H133" s="74"/>
      <c r="I133" s="70"/>
      <c r="J133" s="78"/>
      <c r="L133" s="27">
        <v>3.2931328620723654</v>
      </c>
    </row>
    <row r="134" spans="1:12" x14ac:dyDescent="0.3">
      <c r="A134" s="19" t="s">
        <v>4</v>
      </c>
      <c r="B134" s="20">
        <v>58</v>
      </c>
      <c r="C134" s="21">
        <v>3.6</v>
      </c>
      <c r="D134" s="20">
        <v>4</v>
      </c>
      <c r="E134" s="161">
        <f t="shared" si="4"/>
        <v>0.78270607594651553</v>
      </c>
      <c r="G134" s="69" t="s">
        <v>244</v>
      </c>
      <c r="H134" s="74"/>
      <c r="I134" s="70"/>
      <c r="J134" s="78"/>
      <c r="L134" s="27">
        <v>2.817741873407456</v>
      </c>
    </row>
    <row r="135" spans="1:12" x14ac:dyDescent="0.3">
      <c r="A135" s="19" t="s">
        <v>4</v>
      </c>
      <c r="B135" s="20">
        <v>58</v>
      </c>
      <c r="C135" s="21">
        <v>3.6</v>
      </c>
      <c r="D135" s="20">
        <v>6</v>
      </c>
      <c r="E135" s="161">
        <f t="shared" si="4"/>
        <v>0.55600402362919421</v>
      </c>
      <c r="G135" s="69" t="s">
        <v>244</v>
      </c>
      <c r="H135" s="74"/>
      <c r="I135" s="70"/>
      <c r="J135" s="78"/>
      <c r="L135" s="27">
        <v>2.0016144850650992</v>
      </c>
    </row>
    <row r="136" spans="1:12" x14ac:dyDescent="0.3">
      <c r="A136" s="19" t="s">
        <v>4</v>
      </c>
      <c r="B136" s="20">
        <v>58</v>
      </c>
      <c r="C136" s="21">
        <v>3.6</v>
      </c>
      <c r="D136" s="20">
        <v>8</v>
      </c>
      <c r="E136" s="161">
        <f t="shared" si="4"/>
        <v>-1</v>
      </c>
      <c r="G136" s="69" t="s">
        <v>244</v>
      </c>
      <c r="H136" s="74"/>
      <c r="I136" s="70"/>
      <c r="J136" s="78"/>
      <c r="L136" s="27">
        <v>-1</v>
      </c>
    </row>
    <row r="137" spans="1:12" x14ac:dyDescent="0.3">
      <c r="A137" s="19" t="s">
        <v>4</v>
      </c>
      <c r="B137" s="20">
        <v>58</v>
      </c>
      <c r="C137" s="21">
        <v>3.6</v>
      </c>
      <c r="D137" s="20">
        <v>10</v>
      </c>
      <c r="E137" s="161">
        <f t="shared" si="4"/>
        <v>-1</v>
      </c>
      <c r="G137" s="69" t="s">
        <v>244</v>
      </c>
      <c r="H137" s="74"/>
      <c r="I137" s="70"/>
      <c r="J137" s="78"/>
      <c r="L137" s="27">
        <v>-1</v>
      </c>
    </row>
    <row r="138" spans="1:12" x14ac:dyDescent="0.3">
      <c r="A138" s="19" t="s">
        <v>4</v>
      </c>
      <c r="B138" s="20">
        <v>58</v>
      </c>
      <c r="C138" s="21">
        <v>3.6</v>
      </c>
      <c r="D138" s="20">
        <v>0</v>
      </c>
      <c r="E138" s="161">
        <f t="shared" si="4"/>
        <v>0.97051423022793748</v>
      </c>
      <c r="G138" s="69" t="s">
        <v>244</v>
      </c>
      <c r="H138" s="74"/>
      <c r="I138" s="70"/>
      <c r="J138" s="78"/>
      <c r="L138" s="27">
        <v>3.4938512288205752</v>
      </c>
    </row>
    <row r="139" spans="1:12" x14ac:dyDescent="0.3">
      <c r="A139" s="19" t="s">
        <v>4</v>
      </c>
      <c r="B139" s="20">
        <v>58</v>
      </c>
      <c r="C139" s="21">
        <v>3.6</v>
      </c>
      <c r="D139" s="20">
        <v>1</v>
      </c>
      <c r="E139" s="161">
        <f t="shared" si="4"/>
        <v>1</v>
      </c>
      <c r="G139" s="69" t="s">
        <v>244</v>
      </c>
      <c r="H139" s="74"/>
      <c r="I139" s="70"/>
      <c r="J139" s="78"/>
      <c r="L139" s="27">
        <v>3.7948631281271186</v>
      </c>
    </row>
    <row r="140" spans="1:12" x14ac:dyDescent="0.3">
      <c r="A140" s="19" t="s">
        <v>4</v>
      </c>
      <c r="B140" s="20">
        <v>58</v>
      </c>
      <c r="C140" s="21">
        <v>3.6</v>
      </c>
      <c r="D140" s="20">
        <v>2</v>
      </c>
      <c r="E140" s="161">
        <f t="shared" si="4"/>
        <v>1</v>
      </c>
      <c r="G140" s="69" t="s">
        <v>244</v>
      </c>
      <c r="H140" s="74"/>
      <c r="I140" s="70"/>
      <c r="J140" s="78"/>
      <c r="L140" s="27">
        <v>3.7948631281271186</v>
      </c>
    </row>
    <row r="141" spans="1:12" x14ac:dyDescent="0.3">
      <c r="A141" s="19" t="s">
        <v>4</v>
      </c>
      <c r="B141" s="20">
        <v>58</v>
      </c>
      <c r="C141" s="21">
        <v>3.6</v>
      </c>
      <c r="D141" s="20">
        <v>3</v>
      </c>
      <c r="E141" s="161">
        <f t="shared" si="4"/>
        <v>1</v>
      </c>
      <c r="G141" s="69" t="s">
        <v>244</v>
      </c>
      <c r="H141" s="74"/>
      <c r="I141" s="70"/>
      <c r="J141" s="78"/>
      <c r="L141" s="27">
        <v>3.7948631281271186</v>
      </c>
    </row>
    <row r="142" spans="1:12" x14ac:dyDescent="0.3">
      <c r="A142" s="19" t="s">
        <v>4</v>
      </c>
      <c r="B142" s="20">
        <v>58</v>
      </c>
      <c r="C142" s="21">
        <v>3.6</v>
      </c>
      <c r="D142" s="20">
        <v>4</v>
      </c>
      <c r="E142" s="161">
        <f t="shared" si="4"/>
        <v>0.88053455319967178</v>
      </c>
      <c r="G142" s="69" t="s">
        <v>244</v>
      </c>
      <c r="H142" s="74"/>
      <c r="I142" s="70"/>
      <c r="J142" s="78"/>
      <c r="L142" s="27">
        <v>3.1699243915188187</v>
      </c>
    </row>
    <row r="143" spans="1:12" x14ac:dyDescent="0.3">
      <c r="A143" s="19" t="s">
        <v>4</v>
      </c>
      <c r="B143" s="20">
        <v>58</v>
      </c>
      <c r="C143" s="21">
        <v>3.6</v>
      </c>
      <c r="D143" s="20">
        <v>6</v>
      </c>
      <c r="E143" s="161">
        <f t="shared" si="4"/>
        <v>0.73284191724628389</v>
      </c>
      <c r="G143" s="69" t="s">
        <v>244</v>
      </c>
      <c r="H143" s="74"/>
      <c r="I143" s="70"/>
      <c r="J143" s="78"/>
      <c r="L143" s="27">
        <v>2.6382309020866219</v>
      </c>
    </row>
    <row r="144" spans="1:12" x14ac:dyDescent="0.3">
      <c r="A144" s="19" t="s">
        <v>4</v>
      </c>
      <c r="B144" s="20">
        <v>58</v>
      </c>
      <c r="C144" s="21">
        <v>3.6</v>
      </c>
      <c r="D144" s="20">
        <v>8</v>
      </c>
      <c r="E144" s="161">
        <f t="shared" si="4"/>
        <v>0.50676555729842598</v>
      </c>
      <c r="G144" s="69" t="s">
        <v>244</v>
      </c>
      <c r="H144" s="74"/>
      <c r="I144" s="70"/>
      <c r="J144" s="78"/>
      <c r="L144" s="27">
        <v>1.8243560062743336</v>
      </c>
    </row>
    <row r="145" spans="1:12" x14ac:dyDescent="0.3">
      <c r="A145" s="19" t="s">
        <v>4</v>
      </c>
      <c r="B145" s="20">
        <v>58</v>
      </c>
      <c r="C145" s="21">
        <v>3.6</v>
      </c>
      <c r="D145" s="20">
        <v>10</v>
      </c>
      <c r="E145" s="161">
        <f t="shared" si="4"/>
        <v>0</v>
      </c>
      <c r="G145" s="69" t="s">
        <v>244</v>
      </c>
      <c r="H145" s="74"/>
      <c r="I145" s="70"/>
      <c r="J145" s="78"/>
      <c r="L145" s="27">
        <v>0</v>
      </c>
    </row>
    <row r="146" spans="1:12" x14ac:dyDescent="0.3">
      <c r="A146" s="19" t="s">
        <v>4</v>
      </c>
      <c r="B146" s="20">
        <v>58</v>
      </c>
      <c r="C146" s="21">
        <v>3.6</v>
      </c>
      <c r="D146" s="20">
        <v>0</v>
      </c>
      <c r="E146" s="161">
        <f t="shared" ref="E146:E177" si="5">IF(L146&lt;=0,L146,IF((L146/C146)&gt;1,1,(L146/C146)))</f>
        <v>0.97521174058156135</v>
      </c>
      <c r="G146" s="69" t="s">
        <v>244</v>
      </c>
      <c r="H146" s="74"/>
      <c r="I146" s="70"/>
      <c r="J146" s="78"/>
      <c r="L146" s="27">
        <v>3.5107622660936211</v>
      </c>
    </row>
    <row r="147" spans="1:12" x14ac:dyDescent="0.3">
      <c r="A147" s="19" t="s">
        <v>4</v>
      </c>
      <c r="B147" s="20">
        <v>58</v>
      </c>
      <c r="C147" s="21">
        <v>3.6</v>
      </c>
      <c r="D147" s="20">
        <v>1</v>
      </c>
      <c r="E147" s="161">
        <f t="shared" si="5"/>
        <v>0.89508222637399204</v>
      </c>
      <c r="G147" s="69" t="s">
        <v>244</v>
      </c>
      <c r="H147" s="74"/>
      <c r="I147" s="70"/>
      <c r="J147" s="78"/>
      <c r="L147" s="27">
        <v>3.2222960149463713</v>
      </c>
    </row>
    <row r="148" spans="1:12" x14ac:dyDescent="0.3">
      <c r="A148" s="19" t="s">
        <v>4</v>
      </c>
      <c r="B148" s="20">
        <v>58</v>
      </c>
      <c r="C148" s="21">
        <v>3.6</v>
      </c>
      <c r="D148" s="20">
        <v>2</v>
      </c>
      <c r="E148" s="161">
        <f t="shared" si="5"/>
        <v>0.8148191249870691</v>
      </c>
      <c r="G148" s="69" t="s">
        <v>244</v>
      </c>
      <c r="H148" s="74"/>
      <c r="I148" s="70"/>
      <c r="J148" s="78"/>
      <c r="L148" s="27">
        <v>2.933348849953449</v>
      </c>
    </row>
    <row r="149" spans="1:12" x14ac:dyDescent="0.3">
      <c r="A149" s="19" t="s">
        <v>4</v>
      </c>
      <c r="B149" s="20">
        <v>58</v>
      </c>
      <c r="C149" s="21">
        <v>3.6</v>
      </c>
      <c r="D149" s="20">
        <v>3</v>
      </c>
      <c r="E149" s="161">
        <f t="shared" si="5"/>
        <v>0.88053455319967178</v>
      </c>
      <c r="G149" s="69" t="s">
        <v>244</v>
      </c>
      <c r="H149" s="74"/>
      <c r="I149" s="70"/>
      <c r="J149" s="78"/>
      <c r="L149" s="27">
        <v>3.1699243915188187</v>
      </c>
    </row>
    <row r="150" spans="1:12" x14ac:dyDescent="0.3">
      <c r="A150" s="19" t="s">
        <v>4</v>
      </c>
      <c r="B150" s="20">
        <v>58</v>
      </c>
      <c r="C150" s="21">
        <v>3.6</v>
      </c>
      <c r="D150" s="20">
        <v>4</v>
      </c>
      <c r="E150" s="161">
        <f t="shared" si="5"/>
        <v>0.8148191249870691</v>
      </c>
      <c r="G150" s="69" t="s">
        <v>244</v>
      </c>
      <c r="H150" s="74"/>
      <c r="I150" s="70"/>
      <c r="J150" s="78"/>
      <c r="L150" s="27">
        <v>2.933348849953449</v>
      </c>
    </row>
    <row r="151" spans="1:12" x14ac:dyDescent="0.3">
      <c r="A151" s="19" t="s">
        <v>4</v>
      </c>
      <c r="B151" s="20">
        <v>58</v>
      </c>
      <c r="C151" s="21">
        <v>3.6</v>
      </c>
      <c r="D151" s="20">
        <v>6</v>
      </c>
      <c r="E151" s="161">
        <f t="shared" si="5"/>
        <v>0.5264424592778687</v>
      </c>
      <c r="G151" s="69" t="s">
        <v>244</v>
      </c>
      <c r="H151" s="74"/>
      <c r="I151" s="70"/>
      <c r="J151" s="78"/>
      <c r="L151" s="27">
        <v>1.8951928534003275</v>
      </c>
    </row>
    <row r="152" spans="1:12" x14ac:dyDescent="0.3">
      <c r="A152" s="19" t="s">
        <v>4</v>
      </c>
      <c r="B152" s="20">
        <v>58</v>
      </c>
      <c r="C152" s="21">
        <v>3.6</v>
      </c>
      <c r="D152" s="20">
        <v>8</v>
      </c>
      <c r="E152" s="161">
        <f t="shared" si="5"/>
        <v>0.22031468390899034</v>
      </c>
      <c r="G152" s="69" t="s">
        <v>244</v>
      </c>
      <c r="H152" s="74"/>
      <c r="I152" s="70"/>
      <c r="J152" s="78"/>
      <c r="L152" s="27">
        <v>0.79313286207236522</v>
      </c>
    </row>
    <row r="153" spans="1:12" x14ac:dyDescent="0.3">
      <c r="A153" s="19" t="s">
        <v>4</v>
      </c>
      <c r="B153" s="20">
        <v>58</v>
      </c>
      <c r="C153" s="21">
        <v>3.6</v>
      </c>
      <c r="D153" s="20">
        <v>10</v>
      </c>
      <c r="E153" s="161">
        <f t="shared" si="5"/>
        <v>-1</v>
      </c>
      <c r="G153" s="69" t="s">
        <v>244</v>
      </c>
      <c r="H153" s="74"/>
      <c r="I153" s="70"/>
      <c r="J153" s="78"/>
      <c r="L153" s="27">
        <v>-1</v>
      </c>
    </row>
    <row r="154" spans="1:12" x14ac:dyDescent="0.3">
      <c r="A154" s="19" t="s">
        <v>4</v>
      </c>
      <c r="B154" s="20">
        <v>58</v>
      </c>
      <c r="C154" s="21">
        <v>3.6</v>
      </c>
      <c r="D154" s="20">
        <v>0</v>
      </c>
      <c r="E154" s="161">
        <f t="shared" si="5"/>
        <v>0.96001238099270481</v>
      </c>
      <c r="G154" s="69" t="s">
        <v>244</v>
      </c>
      <c r="H154" s="74"/>
      <c r="I154" s="70"/>
      <c r="J154" s="78"/>
      <c r="L154" s="27">
        <v>3.4560445715737376</v>
      </c>
    </row>
    <row r="155" spans="1:12" x14ac:dyDescent="0.3">
      <c r="A155" s="19" t="s">
        <v>4</v>
      </c>
      <c r="B155" s="20">
        <v>58</v>
      </c>
      <c r="C155" s="21">
        <v>3.6</v>
      </c>
      <c r="D155" s="20">
        <v>1</v>
      </c>
      <c r="E155" s="161">
        <f t="shared" si="5"/>
        <v>0.91475912835343487</v>
      </c>
      <c r="G155" s="69" t="s">
        <v>244</v>
      </c>
      <c r="H155" s="74"/>
      <c r="I155" s="70"/>
      <c r="J155" s="78"/>
      <c r="L155" s="27">
        <v>3.2931328620723654</v>
      </c>
    </row>
    <row r="156" spans="1:12" x14ac:dyDescent="0.3">
      <c r="A156" s="19" t="s">
        <v>4</v>
      </c>
      <c r="B156" s="20">
        <v>58</v>
      </c>
      <c r="C156" s="21">
        <v>3.6</v>
      </c>
      <c r="D156" s="20">
        <v>2</v>
      </c>
      <c r="E156" s="161">
        <f t="shared" si="5"/>
        <v>0.89508222637399204</v>
      </c>
      <c r="G156" s="69" t="s">
        <v>244</v>
      </c>
      <c r="H156" s="74"/>
      <c r="I156" s="70"/>
      <c r="J156" s="78"/>
      <c r="L156" s="27">
        <v>3.2222960149463713</v>
      </c>
    </row>
    <row r="157" spans="1:12" x14ac:dyDescent="0.3">
      <c r="A157" s="19" t="s">
        <v>4</v>
      </c>
      <c r="B157" s="20">
        <v>58</v>
      </c>
      <c r="C157" s="21">
        <v>3.6</v>
      </c>
      <c r="D157" s="20">
        <v>3</v>
      </c>
      <c r="E157" s="161">
        <f t="shared" si="5"/>
        <v>0.80161764707925587</v>
      </c>
      <c r="G157" s="69" t="s">
        <v>244</v>
      </c>
      <c r="H157" s="74"/>
      <c r="I157" s="70"/>
      <c r="J157" s="78"/>
      <c r="L157" s="27">
        <v>2.8858235294853212</v>
      </c>
    </row>
    <row r="158" spans="1:12" x14ac:dyDescent="0.3">
      <c r="A158" s="19" t="s">
        <v>4</v>
      </c>
      <c r="B158" s="20">
        <v>58</v>
      </c>
      <c r="C158" s="21">
        <v>3.6</v>
      </c>
      <c r="D158" s="20">
        <v>4</v>
      </c>
      <c r="E158" s="161">
        <f t="shared" si="5"/>
        <v>0.92889921274647369</v>
      </c>
      <c r="G158" s="69" t="s">
        <v>244</v>
      </c>
      <c r="H158" s="74"/>
      <c r="I158" s="70"/>
      <c r="J158" s="78"/>
      <c r="L158" s="27">
        <v>3.3440371658873054</v>
      </c>
    </row>
    <row r="159" spans="1:12" x14ac:dyDescent="0.3">
      <c r="A159" s="19" t="s">
        <v>4</v>
      </c>
      <c r="B159" s="20">
        <v>58</v>
      </c>
      <c r="C159" s="21">
        <v>3.6</v>
      </c>
      <c r="D159" s="20">
        <v>6</v>
      </c>
      <c r="E159" s="161">
        <f t="shared" si="5"/>
        <v>0.4702230935553211</v>
      </c>
      <c r="G159" s="69" t="s">
        <v>244</v>
      </c>
      <c r="H159" s="74"/>
      <c r="I159" s="70"/>
      <c r="J159" s="78"/>
      <c r="L159" s="27">
        <v>1.6928031367991561</v>
      </c>
    </row>
    <row r="160" spans="1:12" x14ac:dyDescent="0.3">
      <c r="A160" s="19" t="s">
        <v>4</v>
      </c>
      <c r="B160" s="20">
        <v>58</v>
      </c>
      <c r="C160" s="21">
        <v>3.6</v>
      </c>
      <c r="D160" s="20">
        <v>8</v>
      </c>
      <c r="E160" s="161">
        <f t="shared" si="5"/>
        <v>-1</v>
      </c>
      <c r="G160" s="69" t="s">
        <v>244</v>
      </c>
      <c r="H160" s="74"/>
      <c r="I160" s="70"/>
      <c r="J160" s="78"/>
      <c r="L160" s="27">
        <v>-1</v>
      </c>
    </row>
    <row r="161" spans="1:12" x14ac:dyDescent="0.3">
      <c r="A161" s="19" t="s">
        <v>4</v>
      </c>
      <c r="B161" s="20">
        <v>58</v>
      </c>
      <c r="C161" s="21">
        <v>3.6</v>
      </c>
      <c r="D161" s="20">
        <v>10</v>
      </c>
      <c r="E161" s="161">
        <f t="shared" si="5"/>
        <v>-1</v>
      </c>
      <c r="G161" s="69" t="s">
        <v>244</v>
      </c>
      <c r="H161" s="74"/>
      <c r="I161" s="70"/>
      <c r="J161" s="78"/>
      <c r="L161" s="27">
        <v>-1</v>
      </c>
    </row>
    <row r="162" spans="1:12" x14ac:dyDescent="0.3">
      <c r="A162" s="19" t="s">
        <v>4</v>
      </c>
      <c r="B162" s="20">
        <v>58</v>
      </c>
      <c r="C162" s="21">
        <v>2</v>
      </c>
      <c r="D162" s="20">
        <v>0</v>
      </c>
      <c r="E162" s="161">
        <f t="shared" si="5"/>
        <v>0.94759642670016375</v>
      </c>
      <c r="G162" s="69" t="s">
        <v>244</v>
      </c>
      <c r="H162" s="74"/>
      <c r="I162" s="70"/>
      <c r="J162" s="78"/>
      <c r="L162" s="27">
        <v>1.8951928534003275</v>
      </c>
    </row>
    <row r="163" spans="1:12" x14ac:dyDescent="0.3">
      <c r="A163" s="19" t="s">
        <v>4</v>
      </c>
      <c r="B163" s="20">
        <v>58</v>
      </c>
      <c r="C163" s="21">
        <v>2</v>
      </c>
      <c r="D163" s="20">
        <v>1</v>
      </c>
      <c r="E163" s="161">
        <f t="shared" si="5"/>
        <v>1</v>
      </c>
      <c r="G163" s="69" t="s">
        <v>244</v>
      </c>
      <c r="H163" s="74"/>
      <c r="I163" s="70"/>
      <c r="J163" s="78"/>
      <c r="L163" s="27">
        <v>2.0907431454711936</v>
      </c>
    </row>
    <row r="164" spans="1:12" x14ac:dyDescent="0.3">
      <c r="A164" s="19" t="s">
        <v>4</v>
      </c>
      <c r="B164" s="20">
        <v>58</v>
      </c>
      <c r="C164" s="21">
        <v>2</v>
      </c>
      <c r="D164" s="20">
        <v>2</v>
      </c>
      <c r="E164" s="161">
        <f t="shared" si="5"/>
        <v>0.94759642670016375</v>
      </c>
      <c r="G164" s="69" t="s">
        <v>244</v>
      </c>
      <c r="H164" s="74"/>
      <c r="I164" s="70"/>
      <c r="J164" s="78"/>
      <c r="L164" s="27">
        <v>1.8951928534003275</v>
      </c>
    </row>
    <row r="165" spans="1:12" x14ac:dyDescent="0.3">
      <c r="A165" s="19" t="s">
        <v>4</v>
      </c>
      <c r="B165" s="20">
        <v>58</v>
      </c>
      <c r="C165" s="21">
        <v>2</v>
      </c>
      <c r="D165" s="20">
        <v>3</v>
      </c>
      <c r="E165" s="161">
        <f t="shared" si="5"/>
        <v>1</v>
      </c>
      <c r="G165" s="69" t="s">
        <v>244</v>
      </c>
      <c r="H165" s="74"/>
      <c r="I165" s="70"/>
      <c r="J165" s="78"/>
      <c r="L165" s="27">
        <v>2.0016144850650992</v>
      </c>
    </row>
    <row r="166" spans="1:12" x14ac:dyDescent="0.3">
      <c r="A166" s="19" t="s">
        <v>4</v>
      </c>
      <c r="B166" s="20">
        <v>58</v>
      </c>
      <c r="C166" s="21">
        <v>2</v>
      </c>
      <c r="D166" s="20">
        <v>4</v>
      </c>
      <c r="E166" s="161">
        <f t="shared" si="5"/>
        <v>0.70435113738282928</v>
      </c>
      <c r="G166" s="69" t="s">
        <v>244</v>
      </c>
      <c r="H166" s="74"/>
      <c r="I166" s="70"/>
      <c r="J166" s="78"/>
      <c r="L166" s="27">
        <v>1.4087022747656586</v>
      </c>
    </row>
    <row r="167" spans="1:12" x14ac:dyDescent="0.3">
      <c r="A167" s="19" t="s">
        <v>4</v>
      </c>
      <c r="B167" s="20">
        <v>58</v>
      </c>
      <c r="C167" s="21">
        <v>2</v>
      </c>
      <c r="D167" s="20">
        <v>6</v>
      </c>
      <c r="E167" s="161">
        <f t="shared" si="5"/>
        <v>-1</v>
      </c>
      <c r="G167" s="69" t="s">
        <v>244</v>
      </c>
      <c r="H167" s="74"/>
      <c r="I167" s="70"/>
      <c r="J167" s="78"/>
      <c r="L167" s="27">
        <v>-1</v>
      </c>
    </row>
    <row r="168" spans="1:12" x14ac:dyDescent="0.3">
      <c r="A168" s="19" t="s">
        <v>4</v>
      </c>
      <c r="B168" s="20">
        <v>58</v>
      </c>
      <c r="C168" s="21">
        <v>2</v>
      </c>
      <c r="D168" s="20">
        <v>8</v>
      </c>
      <c r="E168" s="161">
        <f t="shared" si="5"/>
        <v>-1</v>
      </c>
      <c r="G168" s="69" t="s">
        <v>244</v>
      </c>
      <c r="H168" s="74"/>
      <c r="I168" s="70"/>
      <c r="J168" s="78"/>
      <c r="L168" s="27">
        <v>-1</v>
      </c>
    </row>
    <row r="169" spans="1:12" x14ac:dyDescent="0.3">
      <c r="A169" s="19" t="s">
        <v>4</v>
      </c>
      <c r="B169" s="20">
        <v>58</v>
      </c>
      <c r="C169" s="21">
        <v>2</v>
      </c>
      <c r="D169" s="20">
        <v>10</v>
      </c>
      <c r="E169" s="161">
        <f t="shared" si="5"/>
        <v>-1</v>
      </c>
      <c r="G169" s="69" t="s">
        <v>244</v>
      </c>
      <c r="H169" s="74"/>
      <c r="I169" s="70"/>
      <c r="J169" s="78"/>
      <c r="L169" s="27">
        <v>-1</v>
      </c>
    </row>
    <row r="170" spans="1:12" x14ac:dyDescent="0.3">
      <c r="A170" s="19" t="s">
        <v>4</v>
      </c>
      <c r="B170" s="20">
        <v>58</v>
      </c>
      <c r="C170" s="21">
        <v>2</v>
      </c>
      <c r="D170" s="20">
        <v>0</v>
      </c>
      <c r="E170" s="161">
        <f t="shared" si="5"/>
        <v>1</v>
      </c>
      <c r="G170" s="69" t="s">
        <v>244</v>
      </c>
      <c r="H170" s="74"/>
      <c r="I170" s="70"/>
      <c r="J170" s="78"/>
      <c r="L170" s="27">
        <v>2.4938331324631373</v>
      </c>
    </row>
    <row r="171" spans="1:12" x14ac:dyDescent="0.3">
      <c r="A171" s="19" t="s">
        <v>4</v>
      </c>
      <c r="B171" s="20">
        <v>58</v>
      </c>
      <c r="C171" s="21">
        <v>2</v>
      </c>
      <c r="D171" s="20">
        <v>1</v>
      </c>
      <c r="E171" s="161">
        <f t="shared" si="5"/>
        <v>0.94759642670016375</v>
      </c>
      <c r="G171" s="69" t="s">
        <v>244</v>
      </c>
      <c r="H171" s="74"/>
      <c r="I171" s="70"/>
      <c r="J171" s="78"/>
      <c r="L171" s="27">
        <v>1.8951928534003275</v>
      </c>
    </row>
    <row r="172" spans="1:12" x14ac:dyDescent="0.3">
      <c r="A172" s="19" t="s">
        <v>4</v>
      </c>
      <c r="B172" s="20">
        <v>58</v>
      </c>
      <c r="C172" s="21">
        <v>2</v>
      </c>
      <c r="D172" s="20">
        <v>2</v>
      </c>
      <c r="E172" s="161">
        <f t="shared" si="5"/>
        <v>1</v>
      </c>
      <c r="G172" s="69" t="s">
        <v>244</v>
      </c>
      <c r="H172" s="74"/>
      <c r="I172" s="70"/>
      <c r="J172" s="78"/>
      <c r="L172" s="27">
        <v>2.1136218907515314</v>
      </c>
    </row>
    <row r="173" spans="1:12" x14ac:dyDescent="0.3">
      <c r="A173" s="19" t="s">
        <v>4</v>
      </c>
      <c r="B173" s="20">
        <v>58</v>
      </c>
      <c r="C173" s="21">
        <v>2</v>
      </c>
      <c r="D173" s="20">
        <v>3</v>
      </c>
      <c r="E173" s="161">
        <f t="shared" si="5"/>
        <v>0.70435113738282928</v>
      </c>
      <c r="G173" s="69" t="s">
        <v>244</v>
      </c>
      <c r="H173" s="74"/>
      <c r="I173" s="70"/>
      <c r="J173" s="78"/>
      <c r="L173" s="27">
        <v>1.4087022747656586</v>
      </c>
    </row>
    <row r="174" spans="1:12" x14ac:dyDescent="0.3">
      <c r="A174" s="19" t="s">
        <v>4</v>
      </c>
      <c r="B174" s="20">
        <v>58</v>
      </c>
      <c r="C174" s="21">
        <v>2</v>
      </c>
      <c r="D174" s="20">
        <v>4</v>
      </c>
      <c r="E174" s="161">
        <f t="shared" si="5"/>
        <v>0.94759642670016375</v>
      </c>
      <c r="G174" s="69" t="s">
        <v>244</v>
      </c>
      <c r="H174" s="74"/>
      <c r="I174" s="70"/>
      <c r="J174" s="78"/>
      <c r="L174" s="27">
        <v>1.8951928534003275</v>
      </c>
    </row>
    <row r="175" spans="1:12" x14ac:dyDescent="0.3">
      <c r="A175" s="19" t="s">
        <v>4</v>
      </c>
      <c r="B175" s="20">
        <v>58</v>
      </c>
      <c r="C175" s="21">
        <v>2</v>
      </c>
      <c r="D175" s="20">
        <v>6</v>
      </c>
      <c r="E175" s="161">
        <f t="shared" si="5"/>
        <v>0</v>
      </c>
      <c r="G175" s="69" t="s">
        <v>244</v>
      </c>
      <c r="H175" s="74"/>
      <c r="I175" s="70"/>
      <c r="J175" s="78"/>
      <c r="L175" s="27">
        <v>0</v>
      </c>
    </row>
    <row r="176" spans="1:12" x14ac:dyDescent="0.3">
      <c r="A176" s="19" t="s">
        <v>4</v>
      </c>
      <c r="B176" s="20">
        <v>58</v>
      </c>
      <c r="C176" s="21">
        <v>2</v>
      </c>
      <c r="D176" s="20">
        <v>8</v>
      </c>
      <c r="E176" s="161">
        <f t="shared" si="5"/>
        <v>-1</v>
      </c>
      <c r="G176" s="69" t="s">
        <v>244</v>
      </c>
      <c r="H176" s="74"/>
      <c r="I176" s="70"/>
      <c r="J176" s="78"/>
      <c r="L176" s="27">
        <v>-1</v>
      </c>
    </row>
    <row r="177" spans="1:12" x14ac:dyDescent="0.3">
      <c r="A177" s="19" t="s">
        <v>4</v>
      </c>
      <c r="B177" s="20">
        <v>58</v>
      </c>
      <c r="C177" s="21">
        <v>2</v>
      </c>
      <c r="D177" s="20">
        <v>10</v>
      </c>
      <c r="E177" s="161">
        <f t="shared" si="5"/>
        <v>-1</v>
      </c>
      <c r="G177" s="69" t="s">
        <v>244</v>
      </c>
      <c r="H177" s="74"/>
      <c r="I177" s="70"/>
      <c r="J177" s="78"/>
      <c r="L177" s="27">
        <v>-1</v>
      </c>
    </row>
    <row r="178" spans="1:12" x14ac:dyDescent="0.3">
      <c r="A178" s="19" t="s">
        <v>4</v>
      </c>
      <c r="B178" s="20">
        <v>58</v>
      </c>
      <c r="C178" s="21">
        <v>2</v>
      </c>
      <c r="D178" s="20">
        <v>0</v>
      </c>
      <c r="E178" s="161">
        <f t="shared" ref="E178:E209" si="6">IF(L178&lt;=0,L178,IF((L178/C178)&gt;1,1,(L178/C178)))</f>
        <v>0.60784094103974684</v>
      </c>
      <c r="G178" s="69" t="s">
        <v>244</v>
      </c>
      <c r="H178" s="74"/>
      <c r="I178" s="70"/>
      <c r="J178" s="78"/>
      <c r="L178" s="27">
        <v>1.2156818820794937</v>
      </c>
    </row>
    <row r="179" spans="1:12" x14ac:dyDescent="0.3">
      <c r="A179" s="19" t="s">
        <v>4</v>
      </c>
      <c r="B179" s="20">
        <v>58</v>
      </c>
      <c r="C179" s="21">
        <v>2</v>
      </c>
      <c r="D179" s="20">
        <v>1</v>
      </c>
      <c r="E179" s="161">
        <f t="shared" si="6"/>
        <v>0.84640156839957803</v>
      </c>
      <c r="G179" s="69" t="s">
        <v>244</v>
      </c>
      <c r="H179" s="74"/>
      <c r="I179" s="70"/>
      <c r="J179" s="78"/>
      <c r="L179" s="27">
        <v>1.6928031367991561</v>
      </c>
    </row>
    <row r="180" spans="1:12" x14ac:dyDescent="0.3">
      <c r="A180" s="19" t="s">
        <v>4</v>
      </c>
      <c r="B180" s="20">
        <v>58</v>
      </c>
      <c r="C180" s="21">
        <v>2</v>
      </c>
      <c r="D180" s="20">
        <v>2</v>
      </c>
      <c r="E180" s="161">
        <f t="shared" si="6"/>
        <v>0.84640156839957803</v>
      </c>
      <c r="G180" s="69" t="s">
        <v>244</v>
      </c>
      <c r="H180" s="74"/>
      <c r="I180" s="70"/>
      <c r="J180" s="78"/>
      <c r="L180" s="27">
        <v>1.6928031367991561</v>
      </c>
    </row>
    <row r="181" spans="1:12" x14ac:dyDescent="0.3">
      <c r="A181" s="19" t="s">
        <v>4</v>
      </c>
      <c r="B181" s="20">
        <v>58</v>
      </c>
      <c r="C181" s="21">
        <v>2</v>
      </c>
      <c r="D181" s="20">
        <v>3</v>
      </c>
      <c r="E181" s="161">
        <f t="shared" si="6"/>
        <v>0.84640156839957803</v>
      </c>
      <c r="G181" s="69" t="s">
        <v>244</v>
      </c>
      <c r="H181" s="74"/>
      <c r="I181" s="70"/>
      <c r="J181" s="78"/>
      <c r="L181" s="27">
        <v>1.6928031367991561</v>
      </c>
    </row>
    <row r="182" spans="1:12" x14ac:dyDescent="0.3">
      <c r="A182" s="19" t="s">
        <v>4</v>
      </c>
      <c r="B182" s="20">
        <v>58</v>
      </c>
      <c r="C182" s="21">
        <v>2</v>
      </c>
      <c r="D182" s="20">
        <v>4</v>
      </c>
      <c r="E182" s="161">
        <f t="shared" si="6"/>
        <v>0.84640156839957803</v>
      </c>
      <c r="G182" s="69" t="s">
        <v>244</v>
      </c>
      <c r="H182" s="74"/>
      <c r="I182" s="70"/>
      <c r="J182" s="78"/>
      <c r="L182" s="27">
        <v>1.6928031367991561</v>
      </c>
    </row>
    <row r="183" spans="1:12" x14ac:dyDescent="0.3">
      <c r="A183" s="19" t="s">
        <v>4</v>
      </c>
      <c r="B183" s="20">
        <v>58</v>
      </c>
      <c r="C183" s="21">
        <v>2</v>
      </c>
      <c r="D183" s="20">
        <v>6</v>
      </c>
      <c r="E183" s="161">
        <f t="shared" si="6"/>
        <v>0.2</v>
      </c>
      <c r="G183" s="69" t="s">
        <v>244</v>
      </c>
      <c r="H183" s="74"/>
      <c r="I183" s="70"/>
      <c r="J183" s="78"/>
      <c r="L183" s="27">
        <v>0.4</v>
      </c>
    </row>
    <row r="184" spans="1:12" x14ac:dyDescent="0.3">
      <c r="A184" s="19" t="s">
        <v>4</v>
      </c>
      <c r="B184" s="20">
        <v>58</v>
      </c>
      <c r="C184" s="21">
        <v>2</v>
      </c>
      <c r="D184" s="20">
        <v>8</v>
      </c>
      <c r="E184" s="161">
        <f t="shared" si="6"/>
        <v>0.2</v>
      </c>
      <c r="G184" s="69" t="s">
        <v>244</v>
      </c>
      <c r="H184" s="74"/>
      <c r="I184" s="70"/>
      <c r="J184" s="78"/>
      <c r="L184" s="27">
        <v>0.4</v>
      </c>
    </row>
    <row r="185" spans="1:12" x14ac:dyDescent="0.3">
      <c r="A185" s="19" t="s">
        <v>4</v>
      </c>
      <c r="B185" s="20">
        <v>58</v>
      </c>
      <c r="C185" s="21">
        <v>2</v>
      </c>
      <c r="D185" s="20">
        <v>10</v>
      </c>
      <c r="E185" s="161">
        <f t="shared" si="6"/>
        <v>-1</v>
      </c>
      <c r="G185" s="69" t="s">
        <v>244</v>
      </c>
      <c r="H185" s="74"/>
      <c r="I185" s="70"/>
      <c r="J185" s="78"/>
      <c r="L185" s="27">
        <v>-1</v>
      </c>
    </row>
    <row r="186" spans="1:12" x14ac:dyDescent="0.3">
      <c r="A186" s="19" t="s">
        <v>4</v>
      </c>
      <c r="B186" s="20">
        <v>58</v>
      </c>
      <c r="C186" s="21">
        <v>2</v>
      </c>
      <c r="D186" s="20">
        <v>0</v>
      </c>
      <c r="E186" s="161">
        <f t="shared" si="6"/>
        <v>0.84640156839957803</v>
      </c>
      <c r="G186" s="69" t="s">
        <v>244</v>
      </c>
      <c r="H186" s="74"/>
      <c r="I186" s="70"/>
      <c r="J186" s="78"/>
      <c r="L186" s="27">
        <v>1.6928031367991561</v>
      </c>
    </row>
    <row r="187" spans="1:12" x14ac:dyDescent="0.3">
      <c r="A187" s="19" t="s">
        <v>4</v>
      </c>
      <c r="B187" s="20">
        <v>58</v>
      </c>
      <c r="C187" s="21">
        <v>2</v>
      </c>
      <c r="D187" s="20">
        <v>1</v>
      </c>
      <c r="E187" s="161">
        <f t="shared" si="6"/>
        <v>0.91217800313716679</v>
      </c>
      <c r="G187" s="69" t="s">
        <v>244</v>
      </c>
      <c r="H187" s="74"/>
      <c r="I187" s="70"/>
      <c r="J187" s="78"/>
      <c r="L187" s="27">
        <v>1.8243560062743336</v>
      </c>
    </row>
    <row r="188" spans="1:12" x14ac:dyDescent="0.3">
      <c r="A188" s="19" t="s">
        <v>4</v>
      </c>
      <c r="B188" s="20">
        <v>58</v>
      </c>
      <c r="C188" s="21">
        <v>2</v>
      </c>
      <c r="D188" s="20">
        <v>2</v>
      </c>
      <c r="E188" s="161">
        <f t="shared" si="6"/>
        <v>0.84640156839957803</v>
      </c>
      <c r="G188" s="69" t="s">
        <v>244</v>
      </c>
      <c r="H188" s="74"/>
      <c r="I188" s="70"/>
      <c r="J188" s="78"/>
      <c r="L188" s="27">
        <v>1.6928031367991561</v>
      </c>
    </row>
    <row r="189" spans="1:12" x14ac:dyDescent="0.3">
      <c r="A189" s="19" t="s">
        <v>4</v>
      </c>
      <c r="B189" s="20">
        <v>58</v>
      </c>
      <c r="C189" s="21">
        <v>2</v>
      </c>
      <c r="D189" s="20">
        <v>3</v>
      </c>
      <c r="E189" s="161">
        <f t="shared" si="6"/>
        <v>0.84640156839957803</v>
      </c>
      <c r="G189" s="69" t="s">
        <v>244</v>
      </c>
      <c r="H189" s="74"/>
      <c r="I189" s="70"/>
      <c r="J189" s="78"/>
      <c r="L189" s="27">
        <v>1.6928031367991561</v>
      </c>
    </row>
    <row r="190" spans="1:12" x14ac:dyDescent="0.3">
      <c r="A190" s="19" t="s">
        <v>4</v>
      </c>
      <c r="B190" s="20">
        <v>58</v>
      </c>
      <c r="C190" s="21">
        <v>2</v>
      </c>
      <c r="D190" s="20">
        <v>4</v>
      </c>
      <c r="E190" s="161">
        <f t="shared" si="6"/>
        <v>0.70435113738282928</v>
      </c>
      <c r="G190" s="69" t="s">
        <v>244</v>
      </c>
      <c r="H190" s="74"/>
      <c r="I190" s="70"/>
      <c r="J190" s="78"/>
      <c r="L190" s="27">
        <v>1.4087022747656586</v>
      </c>
    </row>
    <row r="191" spans="1:12" x14ac:dyDescent="0.3">
      <c r="A191" s="19" t="s">
        <v>4</v>
      </c>
      <c r="B191" s="20">
        <v>58</v>
      </c>
      <c r="C191" s="21">
        <v>2</v>
      </c>
      <c r="D191" s="20">
        <v>6</v>
      </c>
      <c r="E191" s="161">
        <f t="shared" si="6"/>
        <v>-1</v>
      </c>
      <c r="G191" s="69" t="s">
        <v>244</v>
      </c>
      <c r="H191" s="74"/>
      <c r="I191" s="70"/>
      <c r="J191" s="78"/>
      <c r="L191" s="27">
        <v>-1</v>
      </c>
    </row>
    <row r="192" spans="1:12" x14ac:dyDescent="0.3">
      <c r="A192" s="19" t="s">
        <v>4</v>
      </c>
      <c r="B192" s="20">
        <v>58</v>
      </c>
      <c r="C192" s="21">
        <v>2</v>
      </c>
      <c r="D192" s="20">
        <v>8</v>
      </c>
      <c r="E192" s="161">
        <f t="shared" si="6"/>
        <v>0.2</v>
      </c>
      <c r="G192" s="69" t="s">
        <v>244</v>
      </c>
      <c r="H192" s="74"/>
      <c r="I192" s="70"/>
      <c r="J192" s="78"/>
      <c r="L192" s="27">
        <v>0.4</v>
      </c>
    </row>
    <row r="193" spans="1:12" x14ac:dyDescent="0.3">
      <c r="A193" s="19" t="s">
        <v>4</v>
      </c>
      <c r="B193" s="20">
        <v>58</v>
      </c>
      <c r="C193" s="21">
        <v>2</v>
      </c>
      <c r="D193" s="20">
        <v>10</v>
      </c>
      <c r="E193" s="161">
        <f t="shared" si="6"/>
        <v>-1</v>
      </c>
      <c r="G193" s="69" t="s">
        <v>244</v>
      </c>
      <c r="H193" s="74"/>
      <c r="I193" s="70"/>
      <c r="J193" s="78"/>
      <c r="L193" s="27">
        <v>-1</v>
      </c>
    </row>
    <row r="194" spans="1:12" x14ac:dyDescent="0.3">
      <c r="A194" s="19" t="s">
        <v>4</v>
      </c>
      <c r="B194" s="20">
        <v>64</v>
      </c>
      <c r="C194" s="21">
        <v>5.2</v>
      </c>
      <c r="D194" s="20">
        <v>0</v>
      </c>
      <c r="E194" s="161">
        <f t="shared" si="6"/>
        <v>1</v>
      </c>
      <c r="G194" s="69" t="s">
        <v>244</v>
      </c>
      <c r="H194" s="74"/>
      <c r="I194" s="70"/>
      <c r="J194" s="78"/>
      <c r="L194" s="27">
        <v>5.3388490907372557</v>
      </c>
    </row>
    <row r="195" spans="1:12" x14ac:dyDescent="0.3">
      <c r="A195" s="19" t="s">
        <v>4</v>
      </c>
      <c r="B195" s="20">
        <v>64</v>
      </c>
      <c r="C195" s="21">
        <v>5.2</v>
      </c>
      <c r="D195" s="20">
        <v>1</v>
      </c>
      <c r="E195" s="161">
        <f t="shared" si="6"/>
        <v>1</v>
      </c>
      <c r="G195" s="69" t="s">
        <v>244</v>
      </c>
      <c r="H195" s="74"/>
      <c r="I195" s="70"/>
      <c r="J195" s="78"/>
      <c r="L195" s="27">
        <v>5.255765461594132</v>
      </c>
    </row>
    <row r="196" spans="1:12" x14ac:dyDescent="0.3">
      <c r="A196" s="19" t="s">
        <v>4</v>
      </c>
      <c r="B196" s="20">
        <v>64</v>
      </c>
      <c r="C196" s="21">
        <v>5.2</v>
      </c>
      <c r="D196" s="20">
        <v>2</v>
      </c>
      <c r="E196" s="161">
        <f t="shared" si="6"/>
        <v>0.98168413601371451</v>
      </c>
      <c r="G196" s="69" t="s">
        <v>244</v>
      </c>
      <c r="H196" s="74"/>
      <c r="I196" s="70"/>
      <c r="J196" s="78"/>
      <c r="L196" s="27">
        <v>5.1047575072713158</v>
      </c>
    </row>
    <row r="197" spans="1:12" x14ac:dyDescent="0.3">
      <c r="A197" s="19" t="s">
        <v>4</v>
      </c>
      <c r="B197" s="20">
        <v>64</v>
      </c>
      <c r="C197" s="21">
        <v>5.2</v>
      </c>
      <c r="D197" s="20">
        <v>3</v>
      </c>
      <c r="E197" s="161">
        <f t="shared" si="6"/>
        <v>0.73659185677509664</v>
      </c>
      <c r="G197" s="69" t="s">
        <v>244</v>
      </c>
      <c r="H197" s="74"/>
      <c r="I197" s="70"/>
      <c r="J197" s="78"/>
      <c r="L197" s="27">
        <v>3.8302776552305025</v>
      </c>
    </row>
    <row r="198" spans="1:12" x14ac:dyDescent="0.3">
      <c r="A198" s="19" t="s">
        <v>4</v>
      </c>
      <c r="B198" s="20">
        <v>64</v>
      </c>
      <c r="C198" s="21">
        <v>5.2</v>
      </c>
      <c r="D198" s="20">
        <v>4</v>
      </c>
      <c r="E198" s="161">
        <f t="shared" si="6"/>
        <v>-1</v>
      </c>
      <c r="G198" s="69" t="s">
        <v>244</v>
      </c>
      <c r="H198" s="74"/>
      <c r="I198" s="70"/>
      <c r="J198" s="78"/>
      <c r="L198" s="27">
        <v>-1</v>
      </c>
    </row>
    <row r="199" spans="1:12" x14ac:dyDescent="0.3">
      <c r="A199" s="19" t="s">
        <v>4</v>
      </c>
      <c r="B199" s="20">
        <v>64</v>
      </c>
      <c r="C199" s="21">
        <v>5.2</v>
      </c>
      <c r="D199" s="20">
        <v>6</v>
      </c>
      <c r="E199" s="161">
        <f t="shared" si="6"/>
        <v>-1</v>
      </c>
      <c r="G199" s="69" t="s">
        <v>244</v>
      </c>
      <c r="H199" s="74"/>
      <c r="I199" s="70"/>
      <c r="J199" s="78"/>
      <c r="L199" s="27">
        <v>-1</v>
      </c>
    </row>
    <row r="200" spans="1:12" x14ac:dyDescent="0.3">
      <c r="A200" s="19" t="s">
        <v>4</v>
      </c>
      <c r="B200" s="20">
        <v>64</v>
      </c>
      <c r="C200" s="21">
        <v>5.2</v>
      </c>
      <c r="D200" s="20">
        <v>8</v>
      </c>
      <c r="E200" s="161">
        <f t="shared" si="6"/>
        <v>-1</v>
      </c>
      <c r="G200" s="69" t="s">
        <v>244</v>
      </c>
      <c r="H200" s="74"/>
      <c r="I200" s="70"/>
      <c r="J200" s="78"/>
      <c r="L200" s="27">
        <v>-1</v>
      </c>
    </row>
    <row r="201" spans="1:12" x14ac:dyDescent="0.3">
      <c r="A201" s="19" t="s">
        <v>4</v>
      </c>
      <c r="B201" s="20">
        <v>64</v>
      </c>
      <c r="C201" s="21">
        <v>5.2</v>
      </c>
      <c r="D201" s="20">
        <v>10</v>
      </c>
      <c r="E201" s="161">
        <f t="shared" si="6"/>
        <v>-1</v>
      </c>
      <c r="G201" s="69" t="s">
        <v>244</v>
      </c>
      <c r="H201" s="74"/>
      <c r="I201" s="70"/>
      <c r="J201" s="78"/>
      <c r="L201" s="27">
        <v>-1</v>
      </c>
    </row>
    <row r="202" spans="1:12" x14ac:dyDescent="0.3">
      <c r="A202" s="19" t="s">
        <v>4</v>
      </c>
      <c r="B202" s="20">
        <v>64</v>
      </c>
      <c r="C202" s="21">
        <v>5.2</v>
      </c>
      <c r="D202" s="20">
        <v>0</v>
      </c>
      <c r="E202" s="161">
        <f t="shared" si="6"/>
        <v>1</v>
      </c>
      <c r="G202" s="69" t="s">
        <v>244</v>
      </c>
      <c r="H202" s="74"/>
      <c r="I202" s="70"/>
      <c r="J202" s="78"/>
      <c r="L202" s="27">
        <v>5.2966651902615309</v>
      </c>
    </row>
    <row r="203" spans="1:12" x14ac:dyDescent="0.3">
      <c r="A203" s="19" t="s">
        <v>4</v>
      </c>
      <c r="B203" s="20">
        <v>64</v>
      </c>
      <c r="C203" s="21">
        <v>5.2</v>
      </c>
      <c r="D203" s="20">
        <v>1</v>
      </c>
      <c r="E203" s="161">
        <f t="shared" si="6"/>
        <v>0.97536278135099885</v>
      </c>
      <c r="G203" s="69" t="s">
        <v>244</v>
      </c>
      <c r="H203" s="74"/>
      <c r="I203" s="70"/>
      <c r="J203" s="78"/>
      <c r="L203" s="27">
        <v>5.0718864630251943</v>
      </c>
    </row>
    <row r="204" spans="1:12" x14ac:dyDescent="0.3">
      <c r="A204" s="19" t="s">
        <v>4</v>
      </c>
      <c r="B204" s="20">
        <v>64</v>
      </c>
      <c r="C204" s="21">
        <v>5.2</v>
      </c>
      <c r="D204" s="20">
        <v>2</v>
      </c>
      <c r="E204" s="161">
        <f t="shared" si="6"/>
        <v>0.98168413601371451</v>
      </c>
      <c r="G204" s="69" t="s">
        <v>244</v>
      </c>
      <c r="H204" s="74"/>
      <c r="I204" s="70"/>
      <c r="J204" s="78"/>
      <c r="L204" s="27">
        <v>5.1047575072713158</v>
      </c>
    </row>
    <row r="205" spans="1:12" x14ac:dyDescent="0.3">
      <c r="A205" s="19" t="s">
        <v>4</v>
      </c>
      <c r="B205" s="20">
        <v>64</v>
      </c>
      <c r="C205" s="21">
        <v>5.2</v>
      </c>
      <c r="D205" s="20">
        <v>3</v>
      </c>
      <c r="E205" s="161">
        <f t="shared" si="6"/>
        <v>0.89328861688342054</v>
      </c>
      <c r="G205" s="69" t="s">
        <v>244</v>
      </c>
      <c r="H205" s="74"/>
      <c r="I205" s="70"/>
      <c r="J205" s="78"/>
      <c r="L205" s="27">
        <v>4.6451008077937868</v>
      </c>
    </row>
    <row r="206" spans="1:12" x14ac:dyDescent="0.3">
      <c r="A206" s="19" t="s">
        <v>4</v>
      </c>
      <c r="B206" s="20">
        <v>64</v>
      </c>
      <c r="C206" s="21">
        <v>5.2</v>
      </c>
      <c r="D206" s="20">
        <v>4</v>
      </c>
      <c r="E206" s="161">
        <f t="shared" si="6"/>
        <v>0.54187343719374148</v>
      </c>
      <c r="G206" s="69" t="s">
        <v>244</v>
      </c>
      <c r="H206" s="74"/>
      <c r="I206" s="70"/>
      <c r="J206" s="78"/>
      <c r="L206" s="27">
        <v>2.817741873407456</v>
      </c>
    </row>
    <row r="207" spans="1:12" x14ac:dyDescent="0.3">
      <c r="A207" s="19" t="s">
        <v>4</v>
      </c>
      <c r="B207" s="20">
        <v>64</v>
      </c>
      <c r="C207" s="21">
        <v>5.2</v>
      </c>
      <c r="D207" s="20">
        <v>6</v>
      </c>
      <c r="E207" s="161">
        <f t="shared" si="6"/>
        <v>-1</v>
      </c>
      <c r="G207" s="69" t="s">
        <v>244</v>
      </c>
      <c r="H207" s="74"/>
      <c r="I207" s="70"/>
      <c r="J207" s="78"/>
      <c r="L207" s="27">
        <v>-1</v>
      </c>
    </row>
    <row r="208" spans="1:12" x14ac:dyDescent="0.3">
      <c r="A208" s="19" t="s">
        <v>4</v>
      </c>
      <c r="B208" s="20">
        <v>64</v>
      </c>
      <c r="C208" s="21">
        <v>5.2</v>
      </c>
      <c r="D208" s="20">
        <v>8</v>
      </c>
      <c r="E208" s="161">
        <f t="shared" si="6"/>
        <v>-1</v>
      </c>
      <c r="G208" s="69" t="s">
        <v>244</v>
      </c>
      <c r="H208" s="74"/>
      <c r="I208" s="70"/>
      <c r="J208" s="78"/>
      <c r="L208" s="27">
        <v>-1</v>
      </c>
    </row>
    <row r="209" spans="1:13" x14ac:dyDescent="0.3">
      <c r="A209" s="19" t="s">
        <v>4</v>
      </c>
      <c r="B209" s="20">
        <v>64</v>
      </c>
      <c r="C209" s="21">
        <v>5.2</v>
      </c>
      <c r="D209" s="20">
        <v>10</v>
      </c>
      <c r="E209" s="161">
        <f t="shared" si="6"/>
        <v>-1</v>
      </c>
      <c r="G209" s="69" t="s">
        <v>244</v>
      </c>
      <c r="H209" s="74"/>
      <c r="I209" s="70"/>
      <c r="J209" s="78"/>
      <c r="L209" s="27">
        <v>-1</v>
      </c>
    </row>
    <row r="210" spans="1:13" x14ac:dyDescent="0.3">
      <c r="A210" s="19" t="s">
        <v>4</v>
      </c>
      <c r="B210" s="20">
        <v>64</v>
      </c>
      <c r="C210" s="21">
        <v>5.2</v>
      </c>
      <c r="D210" s="20">
        <v>0</v>
      </c>
      <c r="E210" s="161">
        <f t="shared" ref="E210:E216" si="7">IF(L210&lt;=0,L210,IF((L210/C210)&gt;1,1,(L210/C210)))</f>
        <v>0.90621149381020027</v>
      </c>
      <c r="G210" s="69" t="s">
        <v>244</v>
      </c>
      <c r="H210" s="74"/>
      <c r="I210" s="70"/>
      <c r="J210" s="78"/>
      <c r="L210" s="27">
        <v>4.7122997678130414</v>
      </c>
    </row>
    <row r="211" spans="1:13" x14ac:dyDescent="0.3">
      <c r="A211" s="19" t="s">
        <v>4</v>
      </c>
      <c r="B211" s="20">
        <v>64</v>
      </c>
      <c r="C211" s="21">
        <v>5.2</v>
      </c>
      <c r="D211" s="20">
        <v>1</v>
      </c>
      <c r="E211" s="161">
        <f t="shared" si="7"/>
        <v>1</v>
      </c>
      <c r="G211" s="69" t="s">
        <v>244</v>
      </c>
      <c r="H211" s="74"/>
      <c r="I211" s="70"/>
      <c r="J211" s="78"/>
      <c r="L211" s="27">
        <v>5.5379011768134125</v>
      </c>
    </row>
    <row r="212" spans="1:13" x14ac:dyDescent="0.3">
      <c r="A212" s="19" t="s">
        <v>4</v>
      </c>
      <c r="B212" s="20">
        <v>64</v>
      </c>
      <c r="C212" s="21">
        <v>5.2</v>
      </c>
      <c r="D212" s="20">
        <v>2</v>
      </c>
      <c r="E212" s="161">
        <f t="shared" si="7"/>
        <v>0.91405996504076625</v>
      </c>
      <c r="G212" s="69" t="s">
        <v>244</v>
      </c>
      <c r="H212" s="74"/>
      <c r="I212" s="70"/>
      <c r="J212" s="78"/>
      <c r="L212" s="27">
        <v>4.7531118182119849</v>
      </c>
    </row>
    <row r="213" spans="1:13" x14ac:dyDescent="0.3">
      <c r="A213" s="19" t="s">
        <v>4</v>
      </c>
      <c r="B213" s="20">
        <v>64</v>
      </c>
      <c r="C213" s="21">
        <v>5.2</v>
      </c>
      <c r="D213" s="20">
        <v>3</v>
      </c>
      <c r="E213" s="161">
        <f t="shared" si="7"/>
        <v>0.68217157735774714</v>
      </c>
      <c r="G213" s="69" t="s">
        <v>244</v>
      </c>
      <c r="H213" s="74"/>
      <c r="I213" s="70"/>
      <c r="J213" s="78"/>
      <c r="L213" s="27">
        <v>3.5472922022602855</v>
      </c>
    </row>
    <row r="214" spans="1:13" x14ac:dyDescent="0.3">
      <c r="A214" s="19" t="s">
        <v>4</v>
      </c>
      <c r="B214" s="20">
        <v>64</v>
      </c>
      <c r="C214" s="21">
        <v>5.2</v>
      </c>
      <c r="D214" s="20">
        <v>4</v>
      </c>
      <c r="E214" s="161">
        <f t="shared" si="7"/>
        <v>0.36446016411544757</v>
      </c>
      <c r="G214" s="69" t="s">
        <v>244</v>
      </c>
      <c r="H214" s="74"/>
      <c r="I214" s="70"/>
      <c r="J214" s="78"/>
      <c r="L214" s="27">
        <v>1.8951928534003275</v>
      </c>
    </row>
    <row r="215" spans="1:13" x14ac:dyDescent="0.3">
      <c r="A215" s="19" t="s">
        <v>4</v>
      </c>
      <c r="B215" s="20">
        <v>64</v>
      </c>
      <c r="C215" s="21">
        <v>5.2</v>
      </c>
      <c r="D215" s="20">
        <v>6</v>
      </c>
      <c r="E215" s="161">
        <f t="shared" si="7"/>
        <v>-1</v>
      </c>
      <c r="G215" s="69" t="s">
        <v>244</v>
      </c>
      <c r="H215" s="74"/>
      <c r="I215" s="70"/>
      <c r="J215" s="78"/>
      <c r="L215" s="27">
        <v>-1</v>
      </c>
    </row>
    <row r="216" spans="1:13" x14ac:dyDescent="0.3">
      <c r="A216" s="19" t="s">
        <v>4</v>
      </c>
      <c r="B216" s="20">
        <v>64</v>
      </c>
      <c r="C216" s="21">
        <v>5.2</v>
      </c>
      <c r="D216" s="20">
        <v>8</v>
      </c>
      <c r="E216" s="161">
        <f t="shared" si="7"/>
        <v>-1</v>
      </c>
      <c r="G216" s="69" t="s">
        <v>244</v>
      </c>
      <c r="H216" s="74"/>
      <c r="I216" s="70"/>
      <c r="J216" s="78"/>
      <c r="L216" s="27">
        <v>-1</v>
      </c>
    </row>
    <row r="217" spans="1:13" s="136" customFormat="1" x14ac:dyDescent="0.3">
      <c r="A217" s="134" t="s">
        <v>4</v>
      </c>
      <c r="B217" s="135">
        <v>64</v>
      </c>
      <c r="C217" s="21">
        <v>5.2</v>
      </c>
      <c r="D217" s="135">
        <v>10</v>
      </c>
      <c r="E217" s="161"/>
      <c r="F217"/>
      <c r="G217" s="69"/>
      <c r="H217" s="74"/>
      <c r="I217" s="70"/>
      <c r="J217" s="78"/>
      <c r="L217" s="137"/>
      <c r="M217" s="136">
        <v>1.41</v>
      </c>
    </row>
    <row r="218" spans="1:13" x14ac:dyDescent="0.3">
      <c r="A218" s="19" t="s">
        <v>4</v>
      </c>
      <c r="B218" s="20">
        <v>64</v>
      </c>
      <c r="C218" s="21">
        <v>5.2</v>
      </c>
      <c r="D218" s="20">
        <v>0</v>
      </c>
      <c r="E218" s="161">
        <f t="shared" ref="E218:E249" si="8">IF(L218&lt;=0,L218,IF((L218/C218)&gt;1,1,(L218/C218)))</f>
        <v>0.89328861688342054</v>
      </c>
      <c r="G218" s="69" t="s">
        <v>244</v>
      </c>
      <c r="H218" s="74"/>
      <c r="I218" s="70"/>
      <c r="J218" s="78"/>
      <c r="L218" s="27">
        <v>4.6451008077937868</v>
      </c>
    </row>
    <row r="219" spans="1:13" x14ac:dyDescent="0.3">
      <c r="A219" s="19" t="s">
        <v>4</v>
      </c>
      <c r="B219" s="20">
        <v>64</v>
      </c>
      <c r="C219" s="21">
        <v>5.2</v>
      </c>
      <c r="D219" s="20">
        <v>1</v>
      </c>
      <c r="E219" s="161">
        <f t="shared" si="8"/>
        <v>0.95595276676592289</v>
      </c>
      <c r="G219" s="69" t="s">
        <v>244</v>
      </c>
      <c r="H219" s="74"/>
      <c r="I219" s="70"/>
      <c r="J219" s="78"/>
      <c r="L219" s="27">
        <v>4.9709543871827995</v>
      </c>
    </row>
    <row r="220" spans="1:13" x14ac:dyDescent="0.3">
      <c r="A220" s="19" t="s">
        <v>4</v>
      </c>
      <c r="B220" s="20">
        <v>64</v>
      </c>
      <c r="C220" s="21">
        <v>5.2</v>
      </c>
      <c r="D220" s="20">
        <v>2</v>
      </c>
      <c r="E220" s="161">
        <f t="shared" si="8"/>
        <v>0.85123384569274929</v>
      </c>
      <c r="G220" s="69" t="s">
        <v>244</v>
      </c>
      <c r="H220" s="74"/>
      <c r="I220" s="70"/>
      <c r="J220" s="78"/>
      <c r="L220" s="27">
        <v>4.4264159976022963</v>
      </c>
    </row>
    <row r="221" spans="1:13" x14ac:dyDescent="0.3">
      <c r="A221" s="19" t="s">
        <v>4</v>
      </c>
      <c r="B221" s="20">
        <v>64</v>
      </c>
      <c r="C221" s="21">
        <v>5.2</v>
      </c>
      <c r="D221" s="20">
        <v>3</v>
      </c>
      <c r="E221" s="161">
        <f t="shared" si="8"/>
        <v>0.40646574822144832</v>
      </c>
      <c r="G221" s="69" t="s">
        <v>244</v>
      </c>
      <c r="H221" s="74"/>
      <c r="I221" s="70"/>
      <c r="J221" s="78"/>
      <c r="L221" s="27">
        <v>2.1136218907515314</v>
      </c>
    </row>
    <row r="222" spans="1:13" x14ac:dyDescent="0.3">
      <c r="A222" s="19" t="s">
        <v>4</v>
      </c>
      <c r="B222" s="20">
        <v>64</v>
      </c>
      <c r="C222" s="21">
        <v>5.2</v>
      </c>
      <c r="D222" s="20">
        <v>4</v>
      </c>
      <c r="E222" s="161">
        <f t="shared" si="8"/>
        <v>-1</v>
      </c>
      <c r="G222" s="69" t="s">
        <v>244</v>
      </c>
      <c r="H222" s="74"/>
      <c r="I222" s="70"/>
      <c r="J222" s="78"/>
      <c r="L222" s="27">
        <v>-1</v>
      </c>
    </row>
    <row r="223" spans="1:13" x14ac:dyDescent="0.3">
      <c r="A223" s="19" t="s">
        <v>4</v>
      </c>
      <c r="B223" s="20">
        <v>64</v>
      </c>
      <c r="C223" s="21">
        <v>5.2</v>
      </c>
      <c r="D223" s="20">
        <v>6</v>
      </c>
      <c r="E223" s="161">
        <f t="shared" si="8"/>
        <v>-1</v>
      </c>
      <c r="G223" s="69" t="s">
        <v>244</v>
      </c>
      <c r="H223" s="74"/>
      <c r="I223" s="70"/>
      <c r="J223" s="78"/>
      <c r="L223" s="27">
        <v>-1</v>
      </c>
    </row>
    <row r="224" spans="1:13" x14ac:dyDescent="0.3">
      <c r="A224" s="19" t="s">
        <v>4</v>
      </c>
      <c r="B224" s="20">
        <v>64</v>
      </c>
      <c r="C224" s="21">
        <v>5.2</v>
      </c>
      <c r="D224" s="20">
        <v>8</v>
      </c>
      <c r="E224" s="161">
        <f t="shared" si="8"/>
        <v>-1</v>
      </c>
      <c r="G224" s="69" t="s">
        <v>244</v>
      </c>
      <c r="H224" s="74"/>
      <c r="I224" s="70"/>
      <c r="J224" s="78"/>
      <c r="L224" s="27">
        <v>-1</v>
      </c>
    </row>
    <row r="225" spans="1:12" x14ac:dyDescent="0.3">
      <c r="A225" s="19" t="s">
        <v>4</v>
      </c>
      <c r="B225" s="20">
        <v>64</v>
      </c>
      <c r="C225" s="21">
        <v>5.2</v>
      </c>
      <c r="D225" s="20">
        <v>10</v>
      </c>
      <c r="E225" s="161">
        <f t="shared" si="8"/>
        <v>-1</v>
      </c>
      <c r="G225" s="69" t="s">
        <v>244</v>
      </c>
      <c r="H225" s="74"/>
      <c r="I225" s="70"/>
      <c r="J225" s="78"/>
      <c r="L225" s="27">
        <v>-1</v>
      </c>
    </row>
    <row r="226" spans="1:12" x14ac:dyDescent="0.3">
      <c r="A226" s="19" t="s">
        <v>4</v>
      </c>
      <c r="B226" s="20">
        <v>64</v>
      </c>
      <c r="C226" s="21">
        <v>3.6</v>
      </c>
      <c r="D226" s="20">
        <v>0</v>
      </c>
      <c r="E226" s="161">
        <f t="shared" si="8"/>
        <v>1</v>
      </c>
      <c r="G226" s="69" t="s">
        <v>244</v>
      </c>
      <c r="H226" s="74"/>
      <c r="I226" s="70"/>
      <c r="J226" s="78"/>
      <c r="L226" s="27">
        <v>3.9070762143792019</v>
      </c>
    </row>
    <row r="227" spans="1:12" x14ac:dyDescent="0.3">
      <c r="A227" s="19" t="s">
        <v>4</v>
      </c>
      <c r="B227" s="20">
        <v>64</v>
      </c>
      <c r="C227" s="21">
        <v>3.6</v>
      </c>
      <c r="D227" s="20">
        <v>1</v>
      </c>
      <c r="E227" s="161">
        <f t="shared" si="8"/>
        <v>0.98996827107366736</v>
      </c>
      <c r="G227" s="69" t="s">
        <v>244</v>
      </c>
      <c r="H227" s="74"/>
      <c r="I227" s="70"/>
      <c r="J227" s="78"/>
      <c r="L227" s="27">
        <v>3.5638857758652027</v>
      </c>
    </row>
    <row r="228" spans="1:12" x14ac:dyDescent="0.3">
      <c r="A228" s="19" t="s">
        <v>4</v>
      </c>
      <c r="B228" s="20">
        <v>64</v>
      </c>
      <c r="C228" s="21">
        <v>3.6</v>
      </c>
      <c r="D228" s="20">
        <v>2</v>
      </c>
      <c r="E228" s="161">
        <f t="shared" si="8"/>
        <v>0.97521174058156135</v>
      </c>
      <c r="G228" s="69" t="s">
        <v>244</v>
      </c>
      <c r="H228" s="74"/>
      <c r="I228" s="70"/>
      <c r="J228" s="78"/>
      <c r="L228" s="27">
        <v>3.5107622660936211</v>
      </c>
    </row>
    <row r="229" spans="1:12" x14ac:dyDescent="0.3">
      <c r="A229" s="19" t="s">
        <v>4</v>
      </c>
      <c r="B229" s="20">
        <v>64</v>
      </c>
      <c r="C229" s="21">
        <v>3.6</v>
      </c>
      <c r="D229" s="20">
        <v>3</v>
      </c>
      <c r="E229" s="161">
        <f t="shared" si="8"/>
        <v>0.4702230935553211</v>
      </c>
      <c r="G229" s="69" t="s">
        <v>244</v>
      </c>
      <c r="H229" s="74"/>
      <c r="I229" s="70"/>
      <c r="J229" s="78"/>
      <c r="L229" s="27">
        <v>1.6928031367991561</v>
      </c>
    </row>
    <row r="230" spans="1:12" x14ac:dyDescent="0.3">
      <c r="A230" s="19" t="s">
        <v>4</v>
      </c>
      <c r="B230" s="20">
        <v>64</v>
      </c>
      <c r="C230" s="21">
        <v>3.6</v>
      </c>
      <c r="D230" s="20">
        <v>4</v>
      </c>
      <c r="E230" s="161">
        <f t="shared" si="8"/>
        <v>0.22031468390899034</v>
      </c>
      <c r="G230" s="69" t="s">
        <v>244</v>
      </c>
      <c r="H230" s="74"/>
      <c r="I230" s="70"/>
      <c r="J230" s="78"/>
      <c r="L230" s="27">
        <v>0.79313286207236522</v>
      </c>
    </row>
    <row r="231" spans="1:12" x14ac:dyDescent="0.3">
      <c r="A231" s="19" t="s">
        <v>4</v>
      </c>
      <c r="B231" s="20">
        <v>64</v>
      </c>
      <c r="C231" s="21">
        <v>3.6</v>
      </c>
      <c r="D231" s="20">
        <v>6</v>
      </c>
      <c r="E231" s="161">
        <f t="shared" si="8"/>
        <v>-1</v>
      </c>
      <c r="G231" s="69" t="s">
        <v>244</v>
      </c>
      <c r="H231" s="74"/>
      <c r="I231" s="70"/>
      <c r="J231" s="78"/>
      <c r="L231" s="27">
        <v>-1</v>
      </c>
    </row>
    <row r="232" spans="1:12" x14ac:dyDescent="0.3">
      <c r="A232" s="19" t="s">
        <v>4</v>
      </c>
      <c r="B232" s="20">
        <v>64</v>
      </c>
      <c r="C232" s="21">
        <v>3.6</v>
      </c>
      <c r="D232" s="20">
        <v>8</v>
      </c>
      <c r="E232" s="161">
        <f t="shared" si="8"/>
        <v>-1</v>
      </c>
      <c r="G232" s="69" t="s">
        <v>244</v>
      </c>
      <c r="H232" s="74"/>
      <c r="I232" s="70"/>
      <c r="J232" s="78"/>
      <c r="L232" s="27">
        <v>-1</v>
      </c>
    </row>
    <row r="233" spans="1:12" x14ac:dyDescent="0.3">
      <c r="A233" s="19" t="s">
        <v>4</v>
      </c>
      <c r="B233" s="20">
        <v>64</v>
      </c>
      <c r="C233" s="21">
        <v>3.6</v>
      </c>
      <c r="D233" s="20">
        <v>10</v>
      </c>
      <c r="E233" s="161">
        <f t="shared" si="8"/>
        <v>-1</v>
      </c>
      <c r="G233" s="69" t="s">
        <v>244</v>
      </c>
      <c r="H233" s="74"/>
      <c r="I233" s="70"/>
      <c r="J233" s="78"/>
      <c r="L233" s="27">
        <v>-1</v>
      </c>
    </row>
    <row r="234" spans="1:12" x14ac:dyDescent="0.3">
      <c r="A234" s="19" t="s">
        <v>4</v>
      </c>
      <c r="B234" s="20">
        <v>64</v>
      </c>
      <c r="C234" s="21">
        <v>3.6</v>
      </c>
      <c r="D234" s="20">
        <v>0</v>
      </c>
      <c r="E234" s="161">
        <f t="shared" si="8"/>
        <v>1</v>
      </c>
      <c r="G234" s="69" t="s">
        <v>244</v>
      </c>
      <c r="H234" s="74"/>
      <c r="I234" s="70"/>
      <c r="J234" s="78"/>
      <c r="L234" s="27">
        <v>3.9070762143792019</v>
      </c>
    </row>
    <row r="235" spans="1:12" x14ac:dyDescent="0.3">
      <c r="A235" s="19" t="s">
        <v>4</v>
      </c>
      <c r="B235" s="20">
        <v>64</v>
      </c>
      <c r="C235" s="21">
        <v>3.6</v>
      </c>
      <c r="D235" s="20">
        <v>1</v>
      </c>
      <c r="E235" s="161">
        <f t="shared" si="8"/>
        <v>1</v>
      </c>
      <c r="G235" s="69" t="s">
        <v>244</v>
      </c>
      <c r="H235" s="74"/>
      <c r="I235" s="70"/>
      <c r="J235" s="78"/>
      <c r="L235" s="27">
        <v>3.9070762143792019</v>
      </c>
    </row>
    <row r="236" spans="1:12" x14ac:dyDescent="0.3">
      <c r="A236" s="19" t="s">
        <v>4</v>
      </c>
      <c r="B236" s="20">
        <v>64</v>
      </c>
      <c r="C236" s="21">
        <v>3.6</v>
      </c>
      <c r="D236" s="20">
        <v>2</v>
      </c>
      <c r="E236" s="161">
        <f t="shared" si="8"/>
        <v>1</v>
      </c>
      <c r="G236" s="69" t="s">
        <v>244</v>
      </c>
      <c r="H236" s="74"/>
      <c r="I236" s="70"/>
      <c r="J236" s="78"/>
      <c r="L236" s="27">
        <v>3.7948631281271186</v>
      </c>
    </row>
    <row r="237" spans="1:12" x14ac:dyDescent="0.3">
      <c r="A237" s="19" t="s">
        <v>4</v>
      </c>
      <c r="B237" s="20">
        <v>64</v>
      </c>
      <c r="C237" s="21">
        <v>3.6</v>
      </c>
      <c r="D237" s="20">
        <v>3</v>
      </c>
      <c r="E237" s="161">
        <f t="shared" si="8"/>
        <v>0.78270607594651553</v>
      </c>
      <c r="G237" s="69" t="s">
        <v>244</v>
      </c>
      <c r="H237" s="74"/>
      <c r="I237" s="70"/>
      <c r="J237" s="78"/>
      <c r="L237" s="27">
        <v>2.817741873407456</v>
      </c>
    </row>
    <row r="238" spans="1:12" s="136" customFormat="1" x14ac:dyDescent="0.3">
      <c r="A238" s="134" t="s">
        <v>4</v>
      </c>
      <c r="B238" s="135">
        <v>64</v>
      </c>
      <c r="C238" s="21">
        <v>3.6</v>
      </c>
      <c r="D238" s="135">
        <v>4</v>
      </c>
      <c r="E238" s="161">
        <f t="shared" si="8"/>
        <v>0.4702230935553211</v>
      </c>
      <c r="F238"/>
      <c r="G238" s="69" t="s">
        <v>244</v>
      </c>
      <c r="H238" s="74"/>
      <c r="I238" s="70"/>
      <c r="J238" s="78"/>
      <c r="L238" s="137">
        <v>1.6928031367991561</v>
      </c>
    </row>
    <row r="239" spans="1:12" x14ac:dyDescent="0.3">
      <c r="A239" s="19" t="s">
        <v>4</v>
      </c>
      <c r="B239" s="20">
        <v>64</v>
      </c>
      <c r="C239" s="21">
        <v>3.6</v>
      </c>
      <c r="D239" s="20">
        <v>6</v>
      </c>
      <c r="E239" s="161">
        <f t="shared" si="8"/>
        <v>-1</v>
      </c>
      <c r="G239" s="69" t="s">
        <v>244</v>
      </c>
      <c r="H239" s="74"/>
      <c r="I239" s="70"/>
      <c r="J239" s="78"/>
      <c r="L239" s="27">
        <v>-1</v>
      </c>
    </row>
    <row r="240" spans="1:12" x14ac:dyDescent="0.3">
      <c r="A240" s="19" t="s">
        <v>4</v>
      </c>
      <c r="B240" s="20">
        <v>64</v>
      </c>
      <c r="C240" s="21">
        <v>3.6</v>
      </c>
      <c r="D240" s="20">
        <v>8</v>
      </c>
      <c r="E240" s="161">
        <f t="shared" si="8"/>
        <v>-1</v>
      </c>
      <c r="G240" s="69" t="s">
        <v>244</v>
      </c>
      <c r="H240" s="74"/>
      <c r="I240" s="70"/>
      <c r="J240" s="78"/>
      <c r="L240" s="27">
        <v>-1</v>
      </c>
    </row>
    <row r="241" spans="1:12" x14ac:dyDescent="0.3">
      <c r="A241" s="19" t="s">
        <v>4</v>
      </c>
      <c r="B241" s="20">
        <v>64</v>
      </c>
      <c r="C241" s="21">
        <v>3.6</v>
      </c>
      <c r="D241" s="20">
        <v>10</v>
      </c>
      <c r="E241" s="161">
        <f t="shared" si="8"/>
        <v>-1</v>
      </c>
      <c r="G241" s="69" t="s">
        <v>244</v>
      </c>
      <c r="H241" s="74"/>
      <c r="I241" s="70"/>
      <c r="J241" s="78"/>
      <c r="L241" s="27">
        <v>-1</v>
      </c>
    </row>
    <row r="242" spans="1:12" x14ac:dyDescent="0.3">
      <c r="A242" s="19" t="s">
        <v>4</v>
      </c>
      <c r="B242" s="20">
        <v>64</v>
      </c>
      <c r="C242" s="21">
        <v>3.6</v>
      </c>
      <c r="D242" s="20">
        <v>0</v>
      </c>
      <c r="E242" s="161">
        <f t="shared" si="8"/>
        <v>0.97521174058156135</v>
      </c>
      <c r="G242" s="69" t="s">
        <v>244</v>
      </c>
      <c r="H242" s="74"/>
      <c r="I242" s="70"/>
      <c r="J242" s="78"/>
      <c r="L242" s="27">
        <v>3.5107622660936211</v>
      </c>
    </row>
    <row r="243" spans="1:12" x14ac:dyDescent="0.3">
      <c r="A243" s="19" t="s">
        <v>4</v>
      </c>
      <c r="B243" s="20">
        <v>64</v>
      </c>
      <c r="C243" s="21">
        <v>3.6</v>
      </c>
      <c r="D243" s="20">
        <v>1</v>
      </c>
      <c r="E243" s="161">
        <f t="shared" si="8"/>
        <v>0.93966672532467888</v>
      </c>
      <c r="G243" s="69" t="s">
        <v>244</v>
      </c>
      <c r="H243" s="74"/>
      <c r="I243" s="70"/>
      <c r="J243" s="78"/>
      <c r="L243" s="27">
        <v>3.3828002111688442</v>
      </c>
    </row>
    <row r="244" spans="1:12" x14ac:dyDescent="0.3">
      <c r="A244" s="19" t="s">
        <v>4</v>
      </c>
      <c r="B244" s="20">
        <v>64</v>
      </c>
      <c r="C244" s="21">
        <v>3.6</v>
      </c>
      <c r="D244" s="20">
        <v>2</v>
      </c>
      <c r="E244" s="161">
        <f t="shared" si="8"/>
        <v>1</v>
      </c>
      <c r="G244" s="69" t="s">
        <v>244</v>
      </c>
      <c r="H244" s="74"/>
      <c r="I244" s="70"/>
      <c r="J244" s="78"/>
      <c r="L244" s="27">
        <v>3.7948631281271186</v>
      </c>
    </row>
    <row r="245" spans="1:12" x14ac:dyDescent="0.3">
      <c r="A245" s="19" t="s">
        <v>4</v>
      </c>
      <c r="B245" s="20">
        <v>64</v>
      </c>
      <c r="C245" s="21">
        <v>3.6</v>
      </c>
      <c r="D245" s="20">
        <v>3</v>
      </c>
      <c r="E245" s="161">
        <f t="shared" si="8"/>
        <v>0.69273142568420476</v>
      </c>
      <c r="G245" s="69" t="s">
        <v>244</v>
      </c>
      <c r="H245" s="74"/>
      <c r="I245" s="70"/>
      <c r="J245" s="78"/>
      <c r="L245" s="27">
        <v>2.4938331324631373</v>
      </c>
    </row>
    <row r="246" spans="1:12" x14ac:dyDescent="0.3">
      <c r="A246" s="19" t="s">
        <v>4</v>
      </c>
      <c r="B246" s="20">
        <v>64</v>
      </c>
      <c r="C246" s="21">
        <v>3.6</v>
      </c>
      <c r="D246" s="20">
        <v>4</v>
      </c>
      <c r="E246" s="161">
        <f t="shared" si="8"/>
        <v>-1</v>
      </c>
      <c r="G246" s="69" t="s">
        <v>244</v>
      </c>
      <c r="H246" s="74"/>
      <c r="I246" s="70"/>
      <c r="J246" s="78"/>
      <c r="L246" s="27">
        <v>-1</v>
      </c>
    </row>
    <row r="247" spans="1:12" x14ac:dyDescent="0.3">
      <c r="A247" s="19" t="s">
        <v>4</v>
      </c>
      <c r="B247" s="20">
        <v>64</v>
      </c>
      <c r="C247" s="21">
        <v>3.6</v>
      </c>
      <c r="D247" s="20">
        <v>6</v>
      </c>
      <c r="E247" s="161">
        <f t="shared" si="8"/>
        <v>-1</v>
      </c>
      <c r="G247" s="69" t="s">
        <v>244</v>
      </c>
      <c r="H247" s="74"/>
      <c r="I247" s="70"/>
      <c r="J247" s="78"/>
      <c r="L247" s="27">
        <v>-1</v>
      </c>
    </row>
    <row r="248" spans="1:12" x14ac:dyDescent="0.3">
      <c r="A248" s="19" t="s">
        <v>4</v>
      </c>
      <c r="B248" s="20">
        <v>64</v>
      </c>
      <c r="C248" s="21">
        <v>3.6</v>
      </c>
      <c r="D248" s="20">
        <v>8</v>
      </c>
      <c r="E248" s="161">
        <f t="shared" si="8"/>
        <v>-1</v>
      </c>
      <c r="G248" s="69" t="s">
        <v>244</v>
      </c>
      <c r="H248" s="74"/>
      <c r="I248" s="70"/>
      <c r="J248" s="78"/>
      <c r="L248" s="27">
        <v>-1</v>
      </c>
    </row>
    <row r="249" spans="1:12" x14ac:dyDescent="0.3">
      <c r="A249" s="19" t="s">
        <v>4</v>
      </c>
      <c r="B249" s="20">
        <v>64</v>
      </c>
      <c r="C249" s="21">
        <v>3.6</v>
      </c>
      <c r="D249" s="20">
        <v>10</v>
      </c>
      <c r="E249" s="161">
        <f t="shared" si="8"/>
        <v>-1</v>
      </c>
      <c r="G249" s="69" t="s">
        <v>244</v>
      </c>
      <c r="H249" s="74"/>
      <c r="I249" s="70"/>
      <c r="J249" s="78"/>
      <c r="L249" s="27">
        <v>-1</v>
      </c>
    </row>
    <row r="250" spans="1:12" x14ac:dyDescent="0.3">
      <c r="A250" s="19" t="s">
        <v>4</v>
      </c>
      <c r="B250" s="20">
        <v>64</v>
      </c>
      <c r="C250" s="21">
        <v>3.6</v>
      </c>
      <c r="D250" s="20">
        <v>0</v>
      </c>
      <c r="E250" s="161">
        <f t="shared" ref="E250:E281" si="9">IF(L250&lt;=0,L250,IF((L250/C250)&gt;1,1,(L250/C250)))</f>
        <v>1</v>
      </c>
      <c r="G250" s="69" t="s">
        <v>244</v>
      </c>
      <c r="H250" s="74"/>
      <c r="I250" s="70"/>
      <c r="J250" s="78"/>
      <c r="L250" s="27">
        <v>3.9487725164073186</v>
      </c>
    </row>
    <row r="251" spans="1:12" x14ac:dyDescent="0.3">
      <c r="A251" s="19" t="s">
        <v>4</v>
      </c>
      <c r="B251" s="20">
        <v>64</v>
      </c>
      <c r="C251" s="21">
        <v>3.6</v>
      </c>
      <c r="D251" s="20">
        <v>1</v>
      </c>
      <c r="E251" s="161">
        <f t="shared" si="9"/>
        <v>0.97521174058156135</v>
      </c>
      <c r="G251" s="69" t="s">
        <v>244</v>
      </c>
      <c r="H251" s="74"/>
      <c r="I251" s="70"/>
      <c r="J251" s="78"/>
      <c r="L251" s="27">
        <v>3.5107622660936211</v>
      </c>
    </row>
    <row r="252" spans="1:12" x14ac:dyDescent="0.3">
      <c r="A252" s="19" t="s">
        <v>4</v>
      </c>
      <c r="B252" s="20">
        <v>64</v>
      </c>
      <c r="C252" s="21">
        <v>3.6</v>
      </c>
      <c r="D252" s="20">
        <v>2</v>
      </c>
      <c r="E252" s="161">
        <f t="shared" si="9"/>
        <v>0.97521174058156135</v>
      </c>
      <c r="G252" s="69" t="s">
        <v>244</v>
      </c>
      <c r="H252" s="74"/>
      <c r="I252" s="70"/>
      <c r="J252" s="78"/>
      <c r="L252" s="27">
        <v>3.5107622660936211</v>
      </c>
    </row>
    <row r="253" spans="1:12" x14ac:dyDescent="0.3">
      <c r="A253" s="19" t="s">
        <v>4</v>
      </c>
      <c r="B253" s="20">
        <v>64</v>
      </c>
      <c r="C253" s="21">
        <v>3.6</v>
      </c>
      <c r="D253" s="20">
        <v>3</v>
      </c>
      <c r="E253" s="161">
        <f t="shared" si="9"/>
        <v>0.73284191724628389</v>
      </c>
      <c r="G253" s="69" t="s">
        <v>244</v>
      </c>
      <c r="H253" s="74"/>
      <c r="I253" s="70"/>
      <c r="J253" s="78"/>
      <c r="L253" s="27">
        <v>2.6382309020866219</v>
      </c>
    </row>
    <row r="254" spans="1:12" x14ac:dyDescent="0.3">
      <c r="A254" s="19" t="s">
        <v>4</v>
      </c>
      <c r="B254" s="20">
        <v>64</v>
      </c>
      <c r="C254" s="21">
        <v>3.6</v>
      </c>
      <c r="D254" s="20">
        <v>4</v>
      </c>
      <c r="E254" s="161">
        <f t="shared" si="9"/>
        <v>-1</v>
      </c>
      <c r="G254" s="69" t="s">
        <v>244</v>
      </c>
      <c r="H254" s="74"/>
      <c r="I254" s="70"/>
      <c r="J254" s="78"/>
      <c r="L254" s="27">
        <v>-1</v>
      </c>
    </row>
    <row r="255" spans="1:12" x14ac:dyDescent="0.3">
      <c r="A255" s="19" t="s">
        <v>4</v>
      </c>
      <c r="B255" s="20">
        <v>64</v>
      </c>
      <c r="C255" s="21">
        <v>3.6</v>
      </c>
      <c r="D255" s="20">
        <v>6</v>
      </c>
      <c r="E255" s="161">
        <f t="shared" si="9"/>
        <v>-1</v>
      </c>
      <c r="G255" s="69" t="s">
        <v>244</v>
      </c>
      <c r="H255" s="74"/>
      <c r="I255" s="70"/>
      <c r="J255" s="78"/>
      <c r="L255" s="27">
        <v>-1</v>
      </c>
    </row>
    <row r="256" spans="1:12" x14ac:dyDescent="0.3">
      <c r="A256" s="19" t="s">
        <v>4</v>
      </c>
      <c r="B256" s="20">
        <v>64</v>
      </c>
      <c r="C256" s="21">
        <v>3.6</v>
      </c>
      <c r="D256" s="20">
        <v>8</v>
      </c>
      <c r="E256" s="161">
        <f t="shared" si="9"/>
        <v>-1</v>
      </c>
      <c r="G256" s="69" t="s">
        <v>244</v>
      </c>
      <c r="H256" s="74"/>
      <c r="I256" s="70"/>
      <c r="J256" s="78"/>
      <c r="L256" s="27">
        <v>-1</v>
      </c>
    </row>
    <row r="257" spans="1:12" x14ac:dyDescent="0.3">
      <c r="A257" s="19" t="s">
        <v>4</v>
      </c>
      <c r="B257" s="20">
        <v>64</v>
      </c>
      <c r="C257" s="21">
        <v>3.6</v>
      </c>
      <c r="D257" s="20">
        <v>10</v>
      </c>
      <c r="E257" s="161">
        <f t="shared" si="9"/>
        <v>-1</v>
      </c>
      <c r="G257" s="69" t="s">
        <v>244</v>
      </c>
      <c r="H257" s="74"/>
      <c r="I257" s="70"/>
      <c r="J257" s="78"/>
      <c r="L257" s="27">
        <v>-1</v>
      </c>
    </row>
    <row r="258" spans="1:12" x14ac:dyDescent="0.3">
      <c r="A258" s="19" t="s">
        <v>4</v>
      </c>
      <c r="B258" s="20">
        <v>64</v>
      </c>
      <c r="C258" s="21">
        <v>2</v>
      </c>
      <c r="D258" s="20">
        <v>0</v>
      </c>
      <c r="E258" s="161">
        <f t="shared" si="9"/>
        <v>0.94759642670016375</v>
      </c>
      <c r="G258" s="69" t="s">
        <v>244</v>
      </c>
      <c r="H258" s="74"/>
      <c r="I258" s="70"/>
      <c r="J258" s="78"/>
      <c r="L258" s="27">
        <v>1.8951928534003275</v>
      </c>
    </row>
    <row r="259" spans="1:12" x14ac:dyDescent="0.3">
      <c r="A259" s="19" t="s">
        <v>4</v>
      </c>
      <c r="B259" s="20">
        <v>64</v>
      </c>
      <c r="C259" s="21">
        <v>2</v>
      </c>
      <c r="D259" s="20">
        <v>1</v>
      </c>
      <c r="E259" s="161">
        <f t="shared" si="9"/>
        <v>0.94759642670016375</v>
      </c>
      <c r="G259" s="69" t="s">
        <v>244</v>
      </c>
      <c r="H259" s="74"/>
      <c r="I259" s="70"/>
      <c r="J259" s="78"/>
      <c r="L259" s="27">
        <v>1.8951928534003275</v>
      </c>
    </row>
    <row r="260" spans="1:12" x14ac:dyDescent="0.3">
      <c r="A260" s="19" t="s">
        <v>4</v>
      </c>
      <c r="B260" s="20">
        <v>64</v>
      </c>
      <c r="C260" s="21">
        <v>2</v>
      </c>
      <c r="D260" s="20">
        <v>2</v>
      </c>
      <c r="E260" s="161">
        <f t="shared" si="9"/>
        <v>0.39656643103618261</v>
      </c>
      <c r="G260" s="69" t="s">
        <v>244</v>
      </c>
      <c r="H260" s="74"/>
      <c r="I260" s="70"/>
      <c r="J260" s="78"/>
      <c r="L260" s="27">
        <v>0.79313286207236522</v>
      </c>
    </row>
    <row r="261" spans="1:12" x14ac:dyDescent="0.3">
      <c r="A261" s="19" t="s">
        <v>4</v>
      </c>
      <c r="B261" s="20">
        <v>64</v>
      </c>
      <c r="C261" s="21">
        <v>2</v>
      </c>
      <c r="D261" s="20">
        <v>3</v>
      </c>
      <c r="E261" s="161">
        <f t="shared" si="9"/>
        <v>0.39656643103618261</v>
      </c>
      <c r="G261" s="69" t="s">
        <v>244</v>
      </c>
      <c r="H261" s="74"/>
      <c r="I261" s="70"/>
      <c r="J261" s="78"/>
      <c r="L261" s="27">
        <v>0.79313286207236522</v>
      </c>
    </row>
    <row r="262" spans="1:12" x14ac:dyDescent="0.3">
      <c r="A262" s="19" t="s">
        <v>4</v>
      </c>
      <c r="B262" s="20">
        <v>64</v>
      </c>
      <c r="C262" s="21">
        <v>2</v>
      </c>
      <c r="D262" s="20">
        <v>4</v>
      </c>
      <c r="E262" s="161">
        <f t="shared" si="9"/>
        <v>-1</v>
      </c>
      <c r="G262" s="69" t="s">
        <v>244</v>
      </c>
      <c r="H262" s="74"/>
      <c r="I262" s="70"/>
      <c r="J262" s="78"/>
      <c r="L262" s="27">
        <v>-1</v>
      </c>
    </row>
    <row r="263" spans="1:12" x14ac:dyDescent="0.3">
      <c r="A263" s="19" t="s">
        <v>4</v>
      </c>
      <c r="B263" s="20">
        <v>64</v>
      </c>
      <c r="C263" s="21">
        <v>2</v>
      </c>
      <c r="D263" s="20">
        <v>6</v>
      </c>
      <c r="E263" s="161">
        <f t="shared" si="9"/>
        <v>-1</v>
      </c>
      <c r="G263" s="69" t="s">
        <v>244</v>
      </c>
      <c r="H263" s="74"/>
      <c r="I263" s="70"/>
      <c r="J263" s="78"/>
      <c r="L263" s="27">
        <v>-1</v>
      </c>
    </row>
    <row r="264" spans="1:12" x14ac:dyDescent="0.3">
      <c r="A264" s="19" t="s">
        <v>4</v>
      </c>
      <c r="B264" s="20">
        <v>64</v>
      </c>
      <c r="C264" s="21">
        <v>2</v>
      </c>
      <c r="D264" s="20">
        <v>8</v>
      </c>
      <c r="E264" s="161">
        <f t="shared" si="9"/>
        <v>-1</v>
      </c>
      <c r="G264" s="69" t="s">
        <v>244</v>
      </c>
      <c r="H264" s="74"/>
      <c r="I264" s="70"/>
      <c r="J264" s="78"/>
      <c r="L264" s="27">
        <v>-1</v>
      </c>
    </row>
    <row r="265" spans="1:12" x14ac:dyDescent="0.3">
      <c r="A265" s="19" t="s">
        <v>4</v>
      </c>
      <c r="B265" s="20">
        <v>64</v>
      </c>
      <c r="C265" s="21">
        <v>2</v>
      </c>
      <c r="D265" s="20">
        <v>10</v>
      </c>
      <c r="E265" s="161">
        <f t="shared" si="9"/>
        <v>-1</v>
      </c>
      <c r="G265" s="69" t="s">
        <v>244</v>
      </c>
      <c r="H265" s="74"/>
      <c r="I265" s="70"/>
      <c r="J265" s="78"/>
      <c r="L265" s="27">
        <v>-1</v>
      </c>
    </row>
    <row r="266" spans="1:12" x14ac:dyDescent="0.3">
      <c r="A266" s="19" t="s">
        <v>4</v>
      </c>
      <c r="B266" s="20">
        <v>64</v>
      </c>
      <c r="C266" s="21">
        <v>2</v>
      </c>
      <c r="D266" s="20">
        <v>0</v>
      </c>
      <c r="E266" s="161">
        <f t="shared" si="9"/>
        <v>0.94759642670016375</v>
      </c>
      <c r="G266" s="69" t="s">
        <v>244</v>
      </c>
      <c r="H266" s="74"/>
      <c r="I266" s="70"/>
      <c r="J266" s="78"/>
      <c r="L266" s="27">
        <v>1.8951928534003275</v>
      </c>
    </row>
    <row r="267" spans="1:12" x14ac:dyDescent="0.3">
      <c r="A267" s="19" t="s">
        <v>4</v>
      </c>
      <c r="B267" s="20">
        <v>64</v>
      </c>
      <c r="C267" s="21">
        <v>2</v>
      </c>
      <c r="D267" s="20">
        <v>1</v>
      </c>
      <c r="E267" s="161">
        <f t="shared" si="9"/>
        <v>0.84640156839957803</v>
      </c>
      <c r="G267" s="69" t="s">
        <v>244</v>
      </c>
      <c r="H267" s="74"/>
      <c r="I267" s="70"/>
      <c r="J267" s="78"/>
      <c r="L267" s="27">
        <v>1.6928031367991561</v>
      </c>
    </row>
    <row r="268" spans="1:12" x14ac:dyDescent="0.3">
      <c r="A268" s="19" t="s">
        <v>4</v>
      </c>
      <c r="B268" s="20">
        <v>64</v>
      </c>
      <c r="C268" s="21">
        <v>2</v>
      </c>
      <c r="D268" s="20">
        <v>2</v>
      </c>
      <c r="E268" s="161">
        <f t="shared" si="9"/>
        <v>0.94759642670016375</v>
      </c>
      <c r="G268" s="69" t="s">
        <v>244</v>
      </c>
      <c r="H268" s="74"/>
      <c r="I268" s="70"/>
      <c r="J268" s="78"/>
      <c r="L268" s="27">
        <v>1.8951928534003275</v>
      </c>
    </row>
    <row r="269" spans="1:12" x14ac:dyDescent="0.3">
      <c r="A269" s="19" t="s">
        <v>4</v>
      </c>
      <c r="B269" s="20">
        <v>64</v>
      </c>
      <c r="C269" s="21">
        <v>2</v>
      </c>
      <c r="D269" s="20">
        <v>3</v>
      </c>
      <c r="E269" s="161">
        <f t="shared" si="9"/>
        <v>0.2</v>
      </c>
      <c r="G269" s="69" t="s">
        <v>244</v>
      </c>
      <c r="H269" s="74"/>
      <c r="I269" s="70"/>
      <c r="J269" s="78"/>
      <c r="L269" s="27">
        <v>0.4</v>
      </c>
    </row>
    <row r="270" spans="1:12" x14ac:dyDescent="0.3">
      <c r="A270" s="19" t="s">
        <v>4</v>
      </c>
      <c r="B270" s="20">
        <v>64</v>
      </c>
      <c r="C270" s="21">
        <v>2</v>
      </c>
      <c r="D270" s="20">
        <v>4</v>
      </c>
      <c r="E270" s="161">
        <f t="shared" si="9"/>
        <v>-1</v>
      </c>
      <c r="G270" s="69" t="s">
        <v>244</v>
      </c>
      <c r="H270" s="74"/>
      <c r="I270" s="70"/>
      <c r="J270" s="78"/>
      <c r="L270" s="27">
        <v>-1</v>
      </c>
    </row>
    <row r="271" spans="1:12" x14ac:dyDescent="0.3">
      <c r="A271" s="19" t="s">
        <v>4</v>
      </c>
      <c r="B271" s="20">
        <v>64</v>
      </c>
      <c r="C271" s="21">
        <v>2</v>
      </c>
      <c r="D271" s="20">
        <v>6</v>
      </c>
      <c r="E271" s="161">
        <f t="shared" si="9"/>
        <v>-1</v>
      </c>
      <c r="G271" s="69" t="s">
        <v>244</v>
      </c>
      <c r="H271" s="74"/>
      <c r="I271" s="70"/>
      <c r="J271" s="78"/>
      <c r="L271" s="27">
        <v>-1</v>
      </c>
    </row>
    <row r="272" spans="1:12" x14ac:dyDescent="0.3">
      <c r="A272" s="19" t="s">
        <v>4</v>
      </c>
      <c r="B272" s="20">
        <v>64</v>
      </c>
      <c r="C272" s="21">
        <v>2</v>
      </c>
      <c r="D272" s="20">
        <v>8</v>
      </c>
      <c r="E272" s="161">
        <f t="shared" si="9"/>
        <v>-1</v>
      </c>
      <c r="G272" s="69" t="s">
        <v>244</v>
      </c>
      <c r="H272" s="74"/>
      <c r="I272" s="70"/>
      <c r="J272" s="78"/>
      <c r="L272" s="27">
        <v>-1</v>
      </c>
    </row>
    <row r="273" spans="1:12" x14ac:dyDescent="0.3">
      <c r="A273" s="19" t="s">
        <v>4</v>
      </c>
      <c r="B273" s="20">
        <v>64</v>
      </c>
      <c r="C273" s="21">
        <v>2</v>
      </c>
      <c r="D273" s="20">
        <v>10</v>
      </c>
      <c r="E273" s="161">
        <f t="shared" si="9"/>
        <v>-1</v>
      </c>
      <c r="G273" s="69" t="s">
        <v>244</v>
      </c>
      <c r="H273" s="74"/>
      <c r="I273" s="70"/>
      <c r="J273" s="78"/>
      <c r="L273" s="27">
        <v>-1</v>
      </c>
    </row>
    <row r="274" spans="1:12" x14ac:dyDescent="0.3">
      <c r="A274" s="19" t="s">
        <v>4</v>
      </c>
      <c r="B274" s="20">
        <v>64</v>
      </c>
      <c r="C274" s="21">
        <v>2</v>
      </c>
      <c r="D274" s="20">
        <v>0</v>
      </c>
      <c r="E274" s="161">
        <f t="shared" si="9"/>
        <v>0.94759642670016375</v>
      </c>
      <c r="G274" s="69" t="s">
        <v>244</v>
      </c>
      <c r="H274" s="74"/>
      <c r="I274" s="70"/>
      <c r="J274" s="78"/>
      <c r="L274" s="27">
        <v>1.8951928534003275</v>
      </c>
    </row>
    <row r="275" spans="1:12" x14ac:dyDescent="0.3">
      <c r="A275" s="19" t="s">
        <v>4</v>
      </c>
      <c r="B275" s="20">
        <v>64</v>
      </c>
      <c r="C275" s="21">
        <v>2</v>
      </c>
      <c r="D275" s="20">
        <v>1</v>
      </c>
      <c r="E275" s="161">
        <f t="shared" si="9"/>
        <v>1</v>
      </c>
      <c r="G275" s="69" t="s">
        <v>244</v>
      </c>
      <c r="H275" s="74"/>
      <c r="I275" s="70"/>
      <c r="J275" s="78"/>
      <c r="L275" s="27">
        <v>2.1136218907515314</v>
      </c>
    </row>
    <row r="276" spans="1:12" x14ac:dyDescent="0.3">
      <c r="A276" s="19" t="s">
        <v>4</v>
      </c>
      <c r="B276" s="20">
        <v>64</v>
      </c>
      <c r="C276" s="21">
        <v>2</v>
      </c>
      <c r="D276" s="20">
        <v>2</v>
      </c>
      <c r="E276" s="161">
        <f t="shared" si="9"/>
        <v>0.94759642670016375</v>
      </c>
      <c r="G276" s="69" t="s">
        <v>244</v>
      </c>
      <c r="H276" s="74"/>
      <c r="I276" s="70"/>
      <c r="J276" s="78"/>
      <c r="L276" s="27">
        <v>1.8951928534003275</v>
      </c>
    </row>
    <row r="277" spans="1:12" x14ac:dyDescent="0.3">
      <c r="A277" s="19" t="s">
        <v>4</v>
      </c>
      <c r="B277" s="20">
        <v>64</v>
      </c>
      <c r="C277" s="21">
        <v>2</v>
      </c>
      <c r="D277" s="20">
        <v>3</v>
      </c>
      <c r="E277" s="161">
        <f t="shared" si="9"/>
        <v>0.2</v>
      </c>
      <c r="G277" s="69" t="s">
        <v>244</v>
      </c>
      <c r="H277" s="74"/>
      <c r="I277" s="70"/>
      <c r="J277" s="78"/>
      <c r="L277" s="27">
        <v>0.4</v>
      </c>
    </row>
    <row r="278" spans="1:12" x14ac:dyDescent="0.3">
      <c r="A278" s="19" t="s">
        <v>4</v>
      </c>
      <c r="B278" s="20">
        <v>64</v>
      </c>
      <c r="C278" s="21">
        <v>2</v>
      </c>
      <c r="D278" s="20">
        <v>4</v>
      </c>
      <c r="E278" s="161">
        <f t="shared" si="9"/>
        <v>-1</v>
      </c>
      <c r="G278" s="69" t="s">
        <v>244</v>
      </c>
      <c r="H278" s="74"/>
      <c r="I278" s="70"/>
      <c r="J278" s="78"/>
      <c r="L278" s="27">
        <v>-1</v>
      </c>
    </row>
    <row r="279" spans="1:12" x14ac:dyDescent="0.3">
      <c r="A279" s="19" t="s">
        <v>4</v>
      </c>
      <c r="B279" s="20">
        <v>64</v>
      </c>
      <c r="C279" s="21">
        <v>2</v>
      </c>
      <c r="D279" s="20">
        <v>6</v>
      </c>
      <c r="E279" s="161">
        <f t="shared" si="9"/>
        <v>-1</v>
      </c>
      <c r="G279" s="69" t="s">
        <v>244</v>
      </c>
      <c r="H279" s="74"/>
      <c r="I279" s="70"/>
      <c r="J279" s="78"/>
      <c r="L279" s="27">
        <v>-1</v>
      </c>
    </row>
    <row r="280" spans="1:12" x14ac:dyDescent="0.3">
      <c r="A280" s="19" t="s">
        <v>4</v>
      </c>
      <c r="B280" s="20">
        <v>64</v>
      </c>
      <c r="C280" s="21">
        <v>2</v>
      </c>
      <c r="D280" s="20">
        <v>8</v>
      </c>
      <c r="E280" s="161">
        <f t="shared" si="9"/>
        <v>-1</v>
      </c>
      <c r="G280" s="69" t="s">
        <v>244</v>
      </c>
      <c r="H280" s="74"/>
      <c r="I280" s="70"/>
      <c r="J280" s="78"/>
      <c r="L280" s="27">
        <v>-1</v>
      </c>
    </row>
    <row r="281" spans="1:12" x14ac:dyDescent="0.3">
      <c r="A281" s="19" t="s">
        <v>4</v>
      </c>
      <c r="B281" s="20">
        <v>64</v>
      </c>
      <c r="C281" s="21">
        <v>2</v>
      </c>
      <c r="D281" s="20">
        <v>10</v>
      </c>
      <c r="E281" s="161">
        <f t="shared" si="9"/>
        <v>-1</v>
      </c>
      <c r="G281" s="69" t="s">
        <v>244</v>
      </c>
      <c r="H281" s="74"/>
      <c r="I281" s="70"/>
      <c r="J281" s="78"/>
      <c r="L281" s="27">
        <v>-1</v>
      </c>
    </row>
    <row r="282" spans="1:12" x14ac:dyDescent="0.3">
      <c r="A282" s="19" t="s">
        <v>4</v>
      </c>
      <c r="B282" s="20">
        <v>64</v>
      </c>
      <c r="C282" s="21">
        <v>2</v>
      </c>
      <c r="D282" s="20">
        <v>0</v>
      </c>
      <c r="E282" s="161">
        <f t="shared" ref="E282:E294" si="10">IF(L282&lt;=0,L282,IF((L282/C282)&gt;1,1,(L282/C282)))</f>
        <v>0.94759642670016375</v>
      </c>
      <c r="G282" s="69" t="s">
        <v>244</v>
      </c>
      <c r="H282" s="74"/>
      <c r="I282" s="70"/>
      <c r="J282" s="78"/>
      <c r="L282" s="27">
        <v>1.8951928534003275</v>
      </c>
    </row>
    <row r="283" spans="1:12" x14ac:dyDescent="0.3">
      <c r="A283" s="19" t="s">
        <v>4</v>
      </c>
      <c r="B283" s="20">
        <v>64</v>
      </c>
      <c r="C283" s="21">
        <v>2</v>
      </c>
      <c r="D283" s="20">
        <v>1</v>
      </c>
      <c r="E283" s="161">
        <f t="shared" si="10"/>
        <v>0.94759642670016375</v>
      </c>
      <c r="G283" s="69" t="s">
        <v>244</v>
      </c>
      <c r="H283" s="74"/>
      <c r="I283" s="70"/>
      <c r="J283" s="78"/>
      <c r="L283" s="27">
        <v>1.8951928534003275</v>
      </c>
    </row>
    <row r="284" spans="1:12" x14ac:dyDescent="0.3">
      <c r="A284" s="19" t="s">
        <v>4</v>
      </c>
      <c r="B284" s="20">
        <v>64</v>
      </c>
      <c r="C284" s="21">
        <v>2</v>
      </c>
      <c r="D284" s="20">
        <v>2</v>
      </c>
      <c r="E284" s="161">
        <f t="shared" si="10"/>
        <v>0.84640156839957803</v>
      </c>
      <c r="G284" s="69" t="s">
        <v>244</v>
      </c>
      <c r="H284" s="74"/>
      <c r="I284" s="70"/>
      <c r="J284" s="78"/>
      <c r="L284" s="27">
        <v>1.6928031367991561</v>
      </c>
    </row>
    <row r="285" spans="1:12" x14ac:dyDescent="0.3">
      <c r="A285" s="19" t="s">
        <v>4</v>
      </c>
      <c r="B285" s="20">
        <v>64</v>
      </c>
      <c r="C285" s="21">
        <v>2</v>
      </c>
      <c r="D285" s="20">
        <v>3</v>
      </c>
      <c r="E285" s="161">
        <f t="shared" si="10"/>
        <v>-1</v>
      </c>
      <c r="G285" s="69" t="s">
        <v>244</v>
      </c>
      <c r="H285" s="74"/>
      <c r="I285" s="70"/>
      <c r="J285" s="78"/>
      <c r="L285" s="27">
        <v>-1</v>
      </c>
    </row>
    <row r="286" spans="1:12" x14ac:dyDescent="0.3">
      <c r="A286" s="19" t="s">
        <v>4</v>
      </c>
      <c r="B286" s="20">
        <v>64</v>
      </c>
      <c r="C286" s="21">
        <v>2</v>
      </c>
      <c r="D286" s="20">
        <v>4</v>
      </c>
      <c r="E286" s="161">
        <f t="shared" si="10"/>
        <v>-1</v>
      </c>
      <c r="G286" s="69" t="s">
        <v>244</v>
      </c>
      <c r="H286" s="74"/>
      <c r="I286" s="70"/>
      <c r="J286" s="78"/>
      <c r="L286" s="27">
        <v>-1</v>
      </c>
    </row>
    <row r="287" spans="1:12" x14ac:dyDescent="0.3">
      <c r="A287" s="19" t="s">
        <v>4</v>
      </c>
      <c r="B287" s="20">
        <v>64</v>
      </c>
      <c r="C287" s="21">
        <v>2</v>
      </c>
      <c r="D287" s="20">
        <v>6</v>
      </c>
      <c r="E287" s="161">
        <f t="shared" si="10"/>
        <v>-1</v>
      </c>
      <c r="G287" s="69" t="s">
        <v>244</v>
      </c>
      <c r="H287" s="74"/>
      <c r="I287" s="70"/>
      <c r="J287" s="78"/>
      <c r="L287" s="27">
        <v>-1</v>
      </c>
    </row>
    <row r="288" spans="1:12" x14ac:dyDescent="0.3">
      <c r="A288" s="19" t="s">
        <v>4</v>
      </c>
      <c r="B288" s="20">
        <v>64</v>
      </c>
      <c r="C288" s="21">
        <v>2</v>
      </c>
      <c r="D288" s="20">
        <v>8</v>
      </c>
      <c r="E288" s="161">
        <f t="shared" si="10"/>
        <v>-1</v>
      </c>
      <c r="G288" s="69" t="s">
        <v>244</v>
      </c>
      <c r="H288" s="74"/>
      <c r="I288" s="70"/>
      <c r="J288" s="78"/>
      <c r="L288" s="27">
        <v>-1</v>
      </c>
    </row>
    <row r="289" spans="1:13" x14ac:dyDescent="0.3">
      <c r="A289" s="19" t="s">
        <v>4</v>
      </c>
      <c r="B289" s="20">
        <v>64</v>
      </c>
      <c r="C289" s="21">
        <v>2</v>
      </c>
      <c r="D289" s="20">
        <v>10</v>
      </c>
      <c r="E289" s="161">
        <f t="shared" si="10"/>
        <v>-1</v>
      </c>
      <c r="G289" s="69" t="s">
        <v>244</v>
      </c>
      <c r="H289" s="74"/>
      <c r="I289" s="70"/>
      <c r="J289" s="78"/>
      <c r="L289" s="27">
        <v>-1</v>
      </c>
    </row>
    <row r="290" spans="1:13" x14ac:dyDescent="0.3">
      <c r="A290" s="19" t="s">
        <v>4</v>
      </c>
      <c r="B290" s="20">
        <v>70</v>
      </c>
      <c r="C290" s="21">
        <v>5.2</v>
      </c>
      <c r="D290" s="20">
        <v>0</v>
      </c>
      <c r="E290" s="161">
        <f t="shared" si="10"/>
        <v>0.97536278135099885</v>
      </c>
      <c r="G290" s="69" t="s">
        <v>244</v>
      </c>
      <c r="H290" s="74"/>
      <c r="I290" s="70"/>
      <c r="J290" s="78"/>
      <c r="L290" s="27">
        <v>5.0718864630251943</v>
      </c>
    </row>
    <row r="291" spans="1:13" x14ac:dyDescent="0.3">
      <c r="A291" s="19" t="s">
        <v>4</v>
      </c>
      <c r="B291" s="20">
        <v>70</v>
      </c>
      <c r="C291" s="21">
        <v>5.2</v>
      </c>
      <c r="D291" s="20">
        <v>1</v>
      </c>
      <c r="E291" s="161">
        <f t="shared" si="10"/>
        <v>0.98790096224939028</v>
      </c>
      <c r="G291" s="69" t="s">
        <v>244</v>
      </c>
      <c r="H291" s="74"/>
      <c r="I291" s="70"/>
      <c r="J291" s="78"/>
      <c r="L291" s="27">
        <v>5.1370850036968294</v>
      </c>
    </row>
    <row r="292" spans="1:13" x14ac:dyDescent="0.3">
      <c r="A292" s="19" t="s">
        <v>4</v>
      </c>
      <c r="B292" s="20">
        <v>70</v>
      </c>
      <c r="C292" s="21">
        <v>5.2</v>
      </c>
      <c r="D292" s="20">
        <v>2</v>
      </c>
      <c r="E292" s="161">
        <f t="shared" si="10"/>
        <v>0.90621149381020027</v>
      </c>
      <c r="G292" s="69" t="s">
        <v>244</v>
      </c>
      <c r="H292" s="74"/>
      <c r="I292" s="70"/>
      <c r="J292" s="78"/>
      <c r="L292" s="27">
        <v>4.7122997678130414</v>
      </c>
    </row>
    <row r="293" spans="1:13" x14ac:dyDescent="0.3">
      <c r="A293" s="19" t="s">
        <v>4</v>
      </c>
      <c r="B293" s="20">
        <v>70</v>
      </c>
      <c r="C293" s="21">
        <v>5.2</v>
      </c>
      <c r="D293" s="20">
        <v>3</v>
      </c>
      <c r="E293" s="161">
        <f t="shared" si="10"/>
        <v>-1</v>
      </c>
      <c r="G293" s="69" t="s">
        <v>244</v>
      </c>
      <c r="H293" s="74"/>
      <c r="I293" s="70"/>
      <c r="J293" s="78"/>
      <c r="L293" s="27">
        <v>-1</v>
      </c>
    </row>
    <row r="294" spans="1:13" x14ac:dyDescent="0.3">
      <c r="A294" s="19" t="s">
        <v>4</v>
      </c>
      <c r="B294" s="20">
        <v>70</v>
      </c>
      <c r="C294" s="21">
        <v>5.2</v>
      </c>
      <c r="D294" s="20">
        <v>4</v>
      </c>
      <c r="E294" s="161">
        <f t="shared" si="10"/>
        <v>-1</v>
      </c>
      <c r="G294" s="69" t="s">
        <v>244</v>
      </c>
      <c r="H294" s="74"/>
      <c r="I294" s="70"/>
      <c r="J294" s="78"/>
      <c r="L294" s="27">
        <v>-1</v>
      </c>
    </row>
    <row r="295" spans="1:13" s="136" customFormat="1" x14ac:dyDescent="0.3">
      <c r="A295" s="134" t="s">
        <v>4</v>
      </c>
      <c r="B295" s="135">
        <v>70</v>
      </c>
      <c r="C295" s="21">
        <v>5.2</v>
      </c>
      <c r="D295" s="135">
        <v>6</v>
      </c>
      <c r="E295" s="161"/>
      <c r="F295"/>
      <c r="G295" s="69"/>
      <c r="H295" s="74"/>
      <c r="I295" s="70"/>
      <c r="J295" s="78"/>
      <c r="L295" s="137"/>
      <c r="M295" s="136">
        <v>1.22</v>
      </c>
    </row>
    <row r="296" spans="1:13" x14ac:dyDescent="0.3">
      <c r="A296" s="19" t="s">
        <v>4</v>
      </c>
      <c r="B296" s="20">
        <v>70</v>
      </c>
      <c r="C296" s="21">
        <v>5.2</v>
      </c>
      <c r="D296" s="20">
        <v>8</v>
      </c>
      <c r="E296" s="161">
        <f t="shared" ref="E296:E327" si="11">IF(L296&lt;=0,L296,IF((L296/C296)&gt;1,1,(L296/C296)))</f>
        <v>-1</v>
      </c>
      <c r="G296" s="69" t="s">
        <v>244</v>
      </c>
      <c r="H296" s="74"/>
      <c r="I296" s="70"/>
      <c r="J296" s="78"/>
      <c r="L296" s="27">
        <v>-1</v>
      </c>
    </row>
    <row r="297" spans="1:13" x14ac:dyDescent="0.3">
      <c r="A297" s="19" t="s">
        <v>4</v>
      </c>
      <c r="B297" s="20">
        <v>70</v>
      </c>
      <c r="C297" s="21">
        <v>5.2</v>
      </c>
      <c r="D297" s="20">
        <v>10</v>
      </c>
      <c r="E297" s="161">
        <f t="shared" si="11"/>
        <v>-1</v>
      </c>
      <c r="G297" s="69" t="s">
        <v>244</v>
      </c>
      <c r="H297" s="74"/>
      <c r="I297" s="70"/>
      <c r="J297" s="78"/>
      <c r="L297" s="27">
        <v>-1</v>
      </c>
    </row>
    <row r="298" spans="1:13" x14ac:dyDescent="0.3">
      <c r="A298" s="19" t="s">
        <v>4</v>
      </c>
      <c r="B298" s="20">
        <v>70</v>
      </c>
      <c r="C298" s="21">
        <v>5.2</v>
      </c>
      <c r="D298" s="20">
        <v>0</v>
      </c>
      <c r="E298" s="161">
        <f t="shared" si="11"/>
        <v>1</v>
      </c>
      <c r="G298" s="69" t="s">
        <v>244</v>
      </c>
      <c r="H298" s="74"/>
      <c r="I298" s="70"/>
      <c r="J298" s="78"/>
      <c r="L298" s="27">
        <v>5.2156818820794939</v>
      </c>
    </row>
    <row r="299" spans="1:13" x14ac:dyDescent="0.3">
      <c r="A299" s="19" t="s">
        <v>4</v>
      </c>
      <c r="B299" s="20">
        <v>70</v>
      </c>
      <c r="C299" s="21">
        <v>5.2</v>
      </c>
      <c r="D299" s="20">
        <v>1</v>
      </c>
      <c r="E299" s="161">
        <f t="shared" si="11"/>
        <v>0.90131798560563492</v>
      </c>
      <c r="G299" s="69" t="s">
        <v>244</v>
      </c>
      <c r="H299" s="74"/>
      <c r="I299" s="70"/>
      <c r="J299" s="78"/>
      <c r="L299" s="27">
        <v>4.686853525149302</v>
      </c>
    </row>
    <row r="300" spans="1:13" x14ac:dyDescent="0.3">
      <c r="A300" s="19" t="s">
        <v>4</v>
      </c>
      <c r="B300" s="20">
        <v>70</v>
      </c>
      <c r="C300" s="21">
        <v>5.2</v>
      </c>
      <c r="D300" s="20">
        <v>2</v>
      </c>
      <c r="E300" s="161">
        <f t="shared" si="11"/>
        <v>0.73773833985638604</v>
      </c>
      <c r="G300" s="69" t="s">
        <v>244</v>
      </c>
      <c r="H300" s="74"/>
      <c r="I300" s="70"/>
      <c r="J300" s="78"/>
      <c r="L300" s="27">
        <v>3.8362393672532078</v>
      </c>
    </row>
    <row r="301" spans="1:13" x14ac:dyDescent="0.3">
      <c r="A301" s="19" t="s">
        <v>4</v>
      </c>
      <c r="B301" s="20">
        <v>70</v>
      </c>
      <c r="C301" s="21">
        <v>5.2</v>
      </c>
      <c r="D301" s="20">
        <v>3</v>
      </c>
      <c r="E301" s="161">
        <f t="shared" si="11"/>
        <v>-1</v>
      </c>
      <c r="G301" s="69" t="s">
        <v>244</v>
      </c>
      <c r="H301" s="74"/>
      <c r="I301" s="70"/>
      <c r="J301" s="78"/>
      <c r="L301" s="27">
        <v>-1</v>
      </c>
    </row>
    <row r="302" spans="1:13" x14ac:dyDescent="0.3">
      <c r="A302" s="19" t="s">
        <v>4</v>
      </c>
      <c r="B302" s="20">
        <v>70</v>
      </c>
      <c r="C302" s="21">
        <v>5.2</v>
      </c>
      <c r="D302" s="20">
        <v>4</v>
      </c>
      <c r="E302" s="161">
        <f t="shared" si="11"/>
        <v>-1</v>
      </c>
      <c r="G302" s="69" t="s">
        <v>244</v>
      </c>
      <c r="H302" s="74"/>
      <c r="I302" s="70"/>
      <c r="J302" s="78"/>
      <c r="L302" s="27">
        <v>-1</v>
      </c>
    </row>
    <row r="303" spans="1:13" x14ac:dyDescent="0.3">
      <c r="A303" s="19" t="s">
        <v>4</v>
      </c>
      <c r="B303" s="20">
        <v>70</v>
      </c>
      <c r="C303" s="21">
        <v>5.2</v>
      </c>
      <c r="D303" s="20">
        <v>6</v>
      </c>
      <c r="E303" s="161">
        <f t="shared" si="11"/>
        <v>-1</v>
      </c>
      <c r="G303" s="69" t="s">
        <v>244</v>
      </c>
      <c r="H303" s="74"/>
      <c r="I303" s="70"/>
      <c r="J303" s="78"/>
      <c r="L303" s="27">
        <v>-1</v>
      </c>
    </row>
    <row r="304" spans="1:13" x14ac:dyDescent="0.3">
      <c r="A304" s="19" t="s">
        <v>4</v>
      </c>
      <c r="B304" s="20">
        <v>70</v>
      </c>
      <c r="C304" s="21">
        <v>5.2</v>
      </c>
      <c r="D304" s="20">
        <v>8</v>
      </c>
      <c r="E304" s="161">
        <f t="shared" si="11"/>
        <v>-1</v>
      </c>
      <c r="G304" s="69" t="s">
        <v>244</v>
      </c>
      <c r="H304" s="74"/>
      <c r="I304" s="70"/>
      <c r="J304" s="78"/>
      <c r="L304" s="27">
        <v>-1</v>
      </c>
    </row>
    <row r="305" spans="1:12" x14ac:dyDescent="0.3">
      <c r="A305" s="19" t="s">
        <v>4</v>
      </c>
      <c r="B305" s="20">
        <v>70</v>
      </c>
      <c r="C305" s="21">
        <v>5.2</v>
      </c>
      <c r="D305" s="20">
        <v>10</v>
      </c>
      <c r="E305" s="161">
        <f t="shared" si="11"/>
        <v>-1</v>
      </c>
      <c r="G305" s="69" t="s">
        <v>244</v>
      </c>
      <c r="H305" s="74"/>
      <c r="I305" s="70"/>
      <c r="J305" s="78"/>
      <c r="L305" s="27">
        <v>-1</v>
      </c>
    </row>
    <row r="306" spans="1:12" x14ac:dyDescent="0.3">
      <c r="A306" s="19" t="s">
        <v>4</v>
      </c>
      <c r="B306" s="20">
        <v>70</v>
      </c>
      <c r="C306" s="21">
        <v>5.2</v>
      </c>
      <c r="D306" s="20">
        <v>0</v>
      </c>
      <c r="E306" s="161">
        <f t="shared" si="11"/>
        <v>0.92203228663470516</v>
      </c>
      <c r="G306" s="69" t="s">
        <v>244</v>
      </c>
      <c r="H306" s="74"/>
      <c r="I306" s="70"/>
      <c r="J306" s="78"/>
      <c r="L306" s="27">
        <v>4.7945678905004669</v>
      </c>
    </row>
    <row r="307" spans="1:12" x14ac:dyDescent="0.3">
      <c r="A307" s="19" t="s">
        <v>4</v>
      </c>
      <c r="B307" s="20">
        <v>70</v>
      </c>
      <c r="C307" s="21">
        <v>5.2</v>
      </c>
      <c r="D307" s="20">
        <v>1</v>
      </c>
      <c r="E307" s="161">
        <f t="shared" si="11"/>
        <v>0.99404402648266876</v>
      </c>
      <c r="G307" s="69" t="s">
        <v>244</v>
      </c>
      <c r="H307" s="74"/>
      <c r="I307" s="70"/>
      <c r="J307" s="78"/>
      <c r="L307" s="27">
        <v>5.1690289377098777</v>
      </c>
    </row>
    <row r="308" spans="1:12" x14ac:dyDescent="0.3">
      <c r="A308" s="19" t="s">
        <v>4</v>
      </c>
      <c r="B308" s="20">
        <v>70</v>
      </c>
      <c r="C308" s="21">
        <v>5.2</v>
      </c>
      <c r="D308" s="20">
        <v>2</v>
      </c>
      <c r="E308" s="161">
        <f t="shared" si="11"/>
        <v>0.86485631629390181</v>
      </c>
      <c r="G308" s="69" t="s">
        <v>244</v>
      </c>
      <c r="H308" s="74"/>
      <c r="I308" s="70"/>
      <c r="J308" s="78"/>
      <c r="L308" s="27">
        <v>4.4972528447282896</v>
      </c>
    </row>
    <row r="309" spans="1:12" x14ac:dyDescent="0.3">
      <c r="A309" s="19" t="s">
        <v>4</v>
      </c>
      <c r="B309" s="20">
        <v>70</v>
      </c>
      <c r="C309" s="21">
        <v>5.2</v>
      </c>
      <c r="D309" s="20">
        <v>3</v>
      </c>
      <c r="E309" s="161">
        <f t="shared" si="11"/>
        <v>-1</v>
      </c>
      <c r="G309" s="69" t="s">
        <v>244</v>
      </c>
      <c r="H309" s="74"/>
      <c r="I309" s="70"/>
      <c r="J309" s="78"/>
      <c r="L309" s="27">
        <v>-1</v>
      </c>
    </row>
    <row r="310" spans="1:12" x14ac:dyDescent="0.3">
      <c r="A310" s="19" t="s">
        <v>4</v>
      </c>
      <c r="B310" s="20">
        <v>70</v>
      </c>
      <c r="C310" s="21">
        <v>5.2</v>
      </c>
      <c r="D310" s="20">
        <v>4</v>
      </c>
      <c r="E310" s="161">
        <f t="shared" si="11"/>
        <v>-1</v>
      </c>
      <c r="G310" s="69" t="s">
        <v>244</v>
      </c>
      <c r="H310" s="74"/>
      <c r="I310" s="70"/>
      <c r="J310" s="78"/>
      <c r="L310" s="27">
        <v>-1</v>
      </c>
    </row>
    <row r="311" spans="1:12" x14ac:dyDescent="0.3">
      <c r="A311" s="19" t="s">
        <v>4</v>
      </c>
      <c r="B311" s="20">
        <v>70</v>
      </c>
      <c r="C311" s="21">
        <v>5.2</v>
      </c>
      <c r="D311" s="20">
        <v>6</v>
      </c>
      <c r="E311" s="161">
        <f t="shared" si="11"/>
        <v>-1</v>
      </c>
      <c r="G311" s="69" t="s">
        <v>244</v>
      </c>
      <c r="H311" s="74"/>
      <c r="I311" s="70"/>
      <c r="J311" s="78"/>
      <c r="L311" s="27">
        <v>-1</v>
      </c>
    </row>
    <row r="312" spans="1:12" x14ac:dyDescent="0.3">
      <c r="A312" s="19" t="s">
        <v>4</v>
      </c>
      <c r="B312" s="20">
        <v>70</v>
      </c>
      <c r="C312" s="21">
        <v>5.2</v>
      </c>
      <c r="D312" s="20">
        <v>8</v>
      </c>
      <c r="E312" s="161">
        <f t="shared" si="11"/>
        <v>-1</v>
      </c>
      <c r="G312" s="69" t="s">
        <v>244</v>
      </c>
      <c r="H312" s="74"/>
      <c r="I312" s="70"/>
      <c r="J312" s="78"/>
      <c r="L312" s="27">
        <v>-1</v>
      </c>
    </row>
    <row r="313" spans="1:12" x14ac:dyDescent="0.3">
      <c r="A313" s="19" t="s">
        <v>4</v>
      </c>
      <c r="B313" s="20">
        <v>70</v>
      </c>
      <c r="C313" s="21">
        <v>5.2</v>
      </c>
      <c r="D313" s="20">
        <v>10</v>
      </c>
      <c r="E313" s="161">
        <f t="shared" si="11"/>
        <v>-1</v>
      </c>
      <c r="G313" s="69" t="s">
        <v>244</v>
      </c>
      <c r="H313" s="74"/>
      <c r="I313" s="70"/>
      <c r="J313" s="78"/>
      <c r="L313" s="27">
        <v>-1</v>
      </c>
    </row>
    <row r="314" spans="1:12" x14ac:dyDescent="0.3">
      <c r="A314" s="19" t="s">
        <v>4</v>
      </c>
      <c r="B314" s="20">
        <v>70</v>
      </c>
      <c r="C314" s="21">
        <v>5.2</v>
      </c>
      <c r="D314" s="20">
        <v>0</v>
      </c>
      <c r="E314" s="161">
        <f t="shared" si="11"/>
        <v>1</v>
      </c>
      <c r="G314" s="69" t="s">
        <v>244</v>
      </c>
      <c r="H314" s="74"/>
      <c r="I314" s="70"/>
      <c r="J314" s="78"/>
      <c r="L314" s="27">
        <v>5.5379011768134125</v>
      </c>
    </row>
    <row r="315" spans="1:12" x14ac:dyDescent="0.3">
      <c r="A315" s="19" t="s">
        <v>4</v>
      </c>
      <c r="B315" s="20">
        <v>70</v>
      </c>
      <c r="C315" s="21">
        <v>5.2</v>
      </c>
      <c r="D315" s="20">
        <v>1</v>
      </c>
      <c r="E315" s="161">
        <f t="shared" si="11"/>
        <v>0.98790096224939028</v>
      </c>
      <c r="G315" s="69" t="s">
        <v>244</v>
      </c>
      <c r="H315" s="74"/>
      <c r="I315" s="70"/>
      <c r="J315" s="78"/>
      <c r="L315" s="27">
        <v>5.1370850036968294</v>
      </c>
    </row>
    <row r="316" spans="1:12" x14ac:dyDescent="0.3">
      <c r="A316" s="19" t="s">
        <v>4</v>
      </c>
      <c r="B316" s="20">
        <v>70</v>
      </c>
      <c r="C316" s="21">
        <v>5.2</v>
      </c>
      <c r="D316" s="20">
        <v>2</v>
      </c>
      <c r="E316" s="161">
        <f t="shared" si="11"/>
        <v>0.84457175791061057</v>
      </c>
      <c r="G316" s="69" t="s">
        <v>244</v>
      </c>
      <c r="H316" s="74"/>
      <c r="I316" s="70"/>
      <c r="J316" s="78"/>
      <c r="L316" s="27">
        <v>4.3917731411351753</v>
      </c>
    </row>
    <row r="317" spans="1:12" x14ac:dyDescent="0.3">
      <c r="A317" s="19" t="s">
        <v>4</v>
      </c>
      <c r="B317" s="20">
        <v>70</v>
      </c>
      <c r="C317" s="21">
        <v>5.2</v>
      </c>
      <c r="D317" s="20">
        <v>3</v>
      </c>
      <c r="E317" s="161">
        <f t="shared" si="11"/>
        <v>-1</v>
      </c>
      <c r="G317" s="69" t="s">
        <v>244</v>
      </c>
      <c r="H317" s="74"/>
      <c r="I317" s="70"/>
      <c r="J317" s="78"/>
      <c r="L317" s="27">
        <v>-1</v>
      </c>
    </row>
    <row r="318" spans="1:12" x14ac:dyDescent="0.3">
      <c r="A318" s="19" t="s">
        <v>4</v>
      </c>
      <c r="B318" s="20">
        <v>70</v>
      </c>
      <c r="C318" s="21">
        <v>5.2</v>
      </c>
      <c r="D318" s="20">
        <v>4</v>
      </c>
      <c r="E318" s="161">
        <f t="shared" si="11"/>
        <v>-1</v>
      </c>
      <c r="G318" s="69" t="s">
        <v>244</v>
      </c>
      <c r="H318" s="74"/>
      <c r="I318" s="70"/>
      <c r="J318" s="78"/>
      <c r="L318" s="27">
        <v>-1</v>
      </c>
    </row>
    <row r="319" spans="1:12" x14ac:dyDescent="0.3">
      <c r="A319" s="19" t="s">
        <v>4</v>
      </c>
      <c r="B319" s="20">
        <v>70</v>
      </c>
      <c r="C319" s="21">
        <v>5.2</v>
      </c>
      <c r="D319" s="20">
        <v>6</v>
      </c>
      <c r="E319" s="161">
        <f t="shared" si="11"/>
        <v>-1</v>
      </c>
      <c r="G319" s="69" t="s">
        <v>244</v>
      </c>
      <c r="H319" s="74"/>
      <c r="I319" s="70"/>
      <c r="J319" s="78"/>
      <c r="L319" s="27">
        <v>-1</v>
      </c>
    </row>
    <row r="320" spans="1:12" x14ac:dyDescent="0.3">
      <c r="A320" s="19" t="s">
        <v>4</v>
      </c>
      <c r="B320" s="20">
        <v>70</v>
      </c>
      <c r="C320" s="21">
        <v>5.2</v>
      </c>
      <c r="D320" s="20">
        <v>8</v>
      </c>
      <c r="E320" s="161">
        <f t="shared" si="11"/>
        <v>-1</v>
      </c>
      <c r="G320" s="69" t="s">
        <v>244</v>
      </c>
      <c r="H320" s="74"/>
      <c r="I320" s="70"/>
      <c r="J320" s="78"/>
      <c r="L320" s="27">
        <v>-1</v>
      </c>
    </row>
    <row r="321" spans="1:12" x14ac:dyDescent="0.3">
      <c r="A321" s="19" t="s">
        <v>4</v>
      </c>
      <c r="B321" s="20">
        <v>70</v>
      </c>
      <c r="C321" s="21">
        <v>5.2</v>
      </c>
      <c r="D321" s="20">
        <v>10</v>
      </c>
      <c r="E321" s="161">
        <f t="shared" si="11"/>
        <v>-1</v>
      </c>
      <c r="G321" s="69" t="s">
        <v>244</v>
      </c>
      <c r="H321" s="74"/>
      <c r="I321" s="70"/>
      <c r="J321" s="78"/>
      <c r="L321" s="27">
        <v>-1</v>
      </c>
    </row>
    <row r="322" spans="1:12" x14ac:dyDescent="0.3">
      <c r="A322" s="19" t="s">
        <v>4</v>
      </c>
      <c r="B322" s="20">
        <v>70</v>
      </c>
      <c r="C322" s="21">
        <v>3.6</v>
      </c>
      <c r="D322" s="20">
        <v>0</v>
      </c>
      <c r="E322" s="161">
        <f t="shared" si="11"/>
        <v>0.96001238099270481</v>
      </c>
      <c r="G322" s="69" t="s">
        <v>244</v>
      </c>
      <c r="H322" s="74"/>
      <c r="I322" s="70"/>
      <c r="J322" s="78"/>
      <c r="L322" s="27">
        <v>3.4560445715737376</v>
      </c>
    </row>
    <row r="323" spans="1:12" x14ac:dyDescent="0.3">
      <c r="A323" s="19" t="s">
        <v>4</v>
      </c>
      <c r="B323" s="20">
        <v>70</v>
      </c>
      <c r="C323" s="21">
        <v>3.6</v>
      </c>
      <c r="D323" s="20">
        <v>1</v>
      </c>
      <c r="E323" s="161">
        <f t="shared" si="11"/>
        <v>0.96001238099270481</v>
      </c>
      <c r="G323" s="69" t="s">
        <v>244</v>
      </c>
      <c r="H323" s="74"/>
      <c r="I323" s="70"/>
      <c r="J323" s="78"/>
      <c r="L323" s="27">
        <v>3.4560445715737376</v>
      </c>
    </row>
    <row r="324" spans="1:12" x14ac:dyDescent="0.3">
      <c r="A324" s="19" t="s">
        <v>4</v>
      </c>
      <c r="B324" s="20">
        <v>70</v>
      </c>
      <c r="C324" s="21">
        <v>3.6</v>
      </c>
      <c r="D324" s="20">
        <v>2</v>
      </c>
      <c r="E324" s="161">
        <f t="shared" si="11"/>
        <v>0.91475912835343487</v>
      </c>
      <c r="G324" s="69" t="s">
        <v>244</v>
      </c>
      <c r="H324" s="74"/>
      <c r="I324" s="70"/>
      <c r="J324" s="78"/>
      <c r="L324" s="27">
        <v>3.2931328620723654</v>
      </c>
    </row>
    <row r="325" spans="1:12" x14ac:dyDescent="0.3">
      <c r="A325" s="19" t="s">
        <v>4</v>
      </c>
      <c r="B325" s="20">
        <v>70</v>
      </c>
      <c r="C325" s="21">
        <v>3.6</v>
      </c>
      <c r="D325" s="20">
        <v>3</v>
      </c>
      <c r="E325" s="161">
        <f t="shared" si="11"/>
        <v>-1</v>
      </c>
      <c r="G325" s="69" t="s">
        <v>244</v>
      </c>
      <c r="H325" s="74"/>
      <c r="I325" s="70"/>
      <c r="J325" s="78"/>
      <c r="L325" s="27">
        <v>-1</v>
      </c>
    </row>
    <row r="326" spans="1:12" x14ac:dyDescent="0.3">
      <c r="A326" s="19" t="s">
        <v>4</v>
      </c>
      <c r="B326" s="20">
        <v>70</v>
      </c>
      <c r="C326" s="21">
        <v>3.6</v>
      </c>
      <c r="D326" s="20">
        <v>4</v>
      </c>
      <c r="E326" s="161">
        <f t="shared" si="11"/>
        <v>-1</v>
      </c>
      <c r="G326" s="69" t="s">
        <v>244</v>
      </c>
      <c r="H326" s="74"/>
      <c r="I326" s="70"/>
      <c r="J326" s="78"/>
      <c r="L326" s="27">
        <v>-1</v>
      </c>
    </row>
    <row r="327" spans="1:12" x14ac:dyDescent="0.3">
      <c r="A327" s="19" t="s">
        <v>4</v>
      </c>
      <c r="B327" s="20">
        <v>70</v>
      </c>
      <c r="C327" s="21">
        <v>3.6</v>
      </c>
      <c r="D327" s="20">
        <v>6</v>
      </c>
      <c r="E327" s="161">
        <f t="shared" si="11"/>
        <v>-1</v>
      </c>
      <c r="G327" s="69" t="s">
        <v>244</v>
      </c>
      <c r="H327" s="74"/>
      <c r="I327" s="70"/>
      <c r="J327" s="78"/>
      <c r="L327" s="27">
        <v>-1</v>
      </c>
    </row>
    <row r="328" spans="1:12" x14ac:dyDescent="0.3">
      <c r="A328" s="19" t="s">
        <v>4</v>
      </c>
      <c r="B328" s="20">
        <v>70</v>
      </c>
      <c r="C328" s="21">
        <v>3.6</v>
      </c>
      <c r="D328" s="20">
        <v>8</v>
      </c>
      <c r="E328" s="161">
        <f t="shared" ref="E328:E359" si="12">IF(L328&lt;=0,L328,IF((L328/C328)&gt;1,1,(L328/C328)))</f>
        <v>-1</v>
      </c>
      <c r="G328" s="69" t="s">
        <v>244</v>
      </c>
      <c r="H328" s="74"/>
      <c r="I328" s="70"/>
      <c r="J328" s="78"/>
      <c r="L328" s="27">
        <v>-1</v>
      </c>
    </row>
    <row r="329" spans="1:12" x14ac:dyDescent="0.3">
      <c r="A329" s="19" t="s">
        <v>4</v>
      </c>
      <c r="B329" s="20">
        <v>70</v>
      </c>
      <c r="C329" s="21">
        <v>3.6</v>
      </c>
      <c r="D329" s="20">
        <v>10</v>
      </c>
      <c r="E329" s="161">
        <f t="shared" si="12"/>
        <v>-1</v>
      </c>
      <c r="G329" s="69" t="s">
        <v>244</v>
      </c>
      <c r="H329" s="74"/>
      <c r="I329" s="70"/>
      <c r="J329" s="78"/>
      <c r="L329" s="27">
        <v>-1</v>
      </c>
    </row>
    <row r="330" spans="1:12" x14ac:dyDescent="0.3">
      <c r="A330" s="19" t="s">
        <v>4</v>
      </c>
      <c r="B330" s="20">
        <v>70</v>
      </c>
      <c r="C330" s="21">
        <v>3.6</v>
      </c>
      <c r="D330" s="20">
        <v>0</v>
      </c>
      <c r="E330" s="161">
        <f t="shared" si="12"/>
        <v>0.91475912835343487</v>
      </c>
      <c r="G330" s="69" t="s">
        <v>244</v>
      </c>
      <c r="H330" s="74"/>
      <c r="I330" s="70"/>
      <c r="J330" s="78"/>
      <c r="L330" s="27">
        <v>3.2931328620723654</v>
      </c>
    </row>
    <row r="331" spans="1:12" x14ac:dyDescent="0.3">
      <c r="A331" s="19" t="s">
        <v>4</v>
      </c>
      <c r="B331" s="20">
        <v>70</v>
      </c>
      <c r="C331" s="21">
        <v>3.6</v>
      </c>
      <c r="D331" s="20">
        <v>1</v>
      </c>
      <c r="E331" s="161">
        <f t="shared" si="12"/>
        <v>0.92889921274647369</v>
      </c>
      <c r="G331" s="69" t="s">
        <v>244</v>
      </c>
      <c r="H331" s="74"/>
      <c r="I331" s="70"/>
      <c r="J331" s="78"/>
      <c r="L331" s="27">
        <v>3.3440371658873054</v>
      </c>
    </row>
    <row r="332" spans="1:12" x14ac:dyDescent="0.3">
      <c r="A332" s="19" t="s">
        <v>4</v>
      </c>
      <c r="B332" s="20">
        <v>70</v>
      </c>
      <c r="C332" s="21">
        <v>3.6</v>
      </c>
      <c r="D332" s="20">
        <v>2</v>
      </c>
      <c r="E332" s="161">
        <f t="shared" si="12"/>
        <v>0.3932422658999391</v>
      </c>
      <c r="G332" s="69" t="s">
        <v>244</v>
      </c>
      <c r="H332" s="74"/>
      <c r="I332" s="70"/>
      <c r="J332" s="78"/>
      <c r="L332" s="27">
        <v>1.4156721572397808</v>
      </c>
    </row>
    <row r="333" spans="1:12" x14ac:dyDescent="0.3">
      <c r="A333" s="19" t="s">
        <v>4</v>
      </c>
      <c r="B333" s="20">
        <v>70</v>
      </c>
      <c r="C333" s="21">
        <v>3.6</v>
      </c>
      <c r="D333" s="20">
        <v>3</v>
      </c>
      <c r="E333" s="161">
        <f t="shared" si="12"/>
        <v>-1</v>
      </c>
      <c r="G333" s="69" t="s">
        <v>244</v>
      </c>
      <c r="H333" s="74"/>
      <c r="I333" s="70"/>
      <c r="J333" s="78"/>
      <c r="L333" s="27">
        <v>-1</v>
      </c>
    </row>
    <row r="334" spans="1:12" x14ac:dyDescent="0.3">
      <c r="A334" s="19" t="s">
        <v>4</v>
      </c>
      <c r="B334" s="20">
        <v>70</v>
      </c>
      <c r="C334" s="21">
        <v>3.6</v>
      </c>
      <c r="D334" s="20">
        <v>4</v>
      </c>
      <c r="E334" s="161">
        <f t="shared" si="12"/>
        <v>-1</v>
      </c>
      <c r="G334" s="69" t="s">
        <v>244</v>
      </c>
      <c r="H334" s="74"/>
      <c r="I334" s="70"/>
      <c r="J334" s="78"/>
      <c r="L334" s="27">
        <v>-1</v>
      </c>
    </row>
    <row r="335" spans="1:12" x14ac:dyDescent="0.3">
      <c r="A335" s="19" t="s">
        <v>4</v>
      </c>
      <c r="B335" s="20">
        <v>70</v>
      </c>
      <c r="C335" s="21">
        <v>3.6</v>
      </c>
      <c r="D335" s="20">
        <v>6</v>
      </c>
      <c r="E335" s="161">
        <f t="shared" si="12"/>
        <v>-1</v>
      </c>
      <c r="G335" s="69" t="s">
        <v>244</v>
      </c>
      <c r="H335" s="74"/>
      <c r="I335" s="70"/>
      <c r="J335" s="78"/>
      <c r="L335" s="27">
        <v>-1</v>
      </c>
    </row>
    <row r="336" spans="1:12" x14ac:dyDescent="0.3">
      <c r="A336" s="19" t="s">
        <v>4</v>
      </c>
      <c r="B336" s="20">
        <v>70</v>
      </c>
      <c r="C336" s="21">
        <v>3.6</v>
      </c>
      <c r="D336" s="20">
        <v>8</v>
      </c>
      <c r="E336" s="161">
        <f t="shared" si="12"/>
        <v>-1</v>
      </c>
      <c r="G336" s="69" t="s">
        <v>244</v>
      </c>
      <c r="H336" s="74"/>
      <c r="I336" s="70"/>
      <c r="J336" s="78"/>
      <c r="L336" s="27">
        <v>-1</v>
      </c>
    </row>
    <row r="337" spans="1:12" x14ac:dyDescent="0.3">
      <c r="A337" s="19" t="s">
        <v>4</v>
      </c>
      <c r="B337" s="20">
        <v>70</v>
      </c>
      <c r="C337" s="21">
        <v>3.6</v>
      </c>
      <c r="D337" s="20">
        <v>10</v>
      </c>
      <c r="E337" s="161">
        <f t="shared" si="12"/>
        <v>-1</v>
      </c>
      <c r="G337" s="69" t="s">
        <v>244</v>
      </c>
      <c r="H337" s="74"/>
      <c r="I337" s="70"/>
      <c r="J337" s="78"/>
      <c r="L337" s="27">
        <v>-1</v>
      </c>
    </row>
    <row r="338" spans="1:12" x14ac:dyDescent="0.3">
      <c r="A338" s="19" t="s">
        <v>4</v>
      </c>
      <c r="B338" s="20">
        <v>70</v>
      </c>
      <c r="C338" s="21">
        <v>3.6</v>
      </c>
      <c r="D338" s="20">
        <v>0</v>
      </c>
      <c r="E338" s="161">
        <f t="shared" si="12"/>
        <v>0.95471119913359637</v>
      </c>
      <c r="G338" s="69" t="s">
        <v>244</v>
      </c>
      <c r="H338" s="74"/>
      <c r="I338" s="70"/>
      <c r="J338" s="78"/>
      <c r="L338" s="27">
        <v>3.4369603168809468</v>
      </c>
    </row>
    <row r="339" spans="1:12" x14ac:dyDescent="0.3">
      <c r="A339" s="19" t="s">
        <v>4</v>
      </c>
      <c r="B339" s="20">
        <v>70</v>
      </c>
      <c r="C339" s="21">
        <v>3.6</v>
      </c>
      <c r="D339" s="20">
        <v>1</v>
      </c>
      <c r="E339" s="161">
        <f t="shared" si="12"/>
        <v>0.97521174058156135</v>
      </c>
      <c r="G339" s="69" t="s">
        <v>244</v>
      </c>
      <c r="H339" s="74"/>
      <c r="I339" s="70"/>
      <c r="J339" s="78"/>
      <c r="L339" s="27">
        <v>3.5107622660936211</v>
      </c>
    </row>
    <row r="340" spans="1:12" x14ac:dyDescent="0.3">
      <c r="A340" s="19" t="s">
        <v>4</v>
      </c>
      <c r="B340" s="20">
        <v>70</v>
      </c>
      <c r="C340" s="21">
        <v>3.6</v>
      </c>
      <c r="D340" s="20">
        <v>2</v>
      </c>
      <c r="E340" s="161">
        <f t="shared" si="12"/>
        <v>0.96001238099270481</v>
      </c>
      <c r="G340" s="69" t="s">
        <v>244</v>
      </c>
      <c r="H340" s="74"/>
      <c r="I340" s="70"/>
      <c r="J340" s="78"/>
      <c r="L340" s="27">
        <v>3.4560445715737376</v>
      </c>
    </row>
    <row r="341" spans="1:12" x14ac:dyDescent="0.3">
      <c r="A341" s="19" t="s">
        <v>4</v>
      </c>
      <c r="B341" s="20">
        <v>70</v>
      </c>
      <c r="C341" s="21">
        <v>3.6</v>
      </c>
      <c r="D341" s="20">
        <v>3</v>
      </c>
      <c r="E341" s="161">
        <f t="shared" si="12"/>
        <v>-1</v>
      </c>
      <c r="G341" s="69" t="s">
        <v>244</v>
      </c>
      <c r="H341" s="74"/>
      <c r="I341" s="70"/>
      <c r="J341" s="78"/>
      <c r="L341" s="27">
        <v>-1</v>
      </c>
    </row>
    <row r="342" spans="1:12" x14ac:dyDescent="0.3">
      <c r="A342" s="19" t="s">
        <v>4</v>
      </c>
      <c r="B342" s="20">
        <v>70</v>
      </c>
      <c r="C342" s="21">
        <v>3.6</v>
      </c>
      <c r="D342" s="20">
        <v>4</v>
      </c>
      <c r="E342" s="161">
        <f t="shared" si="12"/>
        <v>-1</v>
      </c>
      <c r="G342" s="69" t="s">
        <v>244</v>
      </c>
      <c r="H342" s="74"/>
      <c r="I342" s="70"/>
      <c r="J342" s="78"/>
      <c r="L342" s="27">
        <v>-1</v>
      </c>
    </row>
    <row r="343" spans="1:12" x14ac:dyDescent="0.3">
      <c r="A343" s="19" t="s">
        <v>4</v>
      </c>
      <c r="B343" s="20">
        <v>70</v>
      </c>
      <c r="C343" s="21">
        <v>3.6</v>
      </c>
      <c r="D343" s="20">
        <v>6</v>
      </c>
      <c r="E343" s="161">
        <f t="shared" si="12"/>
        <v>-1</v>
      </c>
      <c r="G343" s="69" t="s">
        <v>244</v>
      </c>
      <c r="H343" s="74"/>
      <c r="I343" s="70"/>
      <c r="J343" s="78"/>
      <c r="L343" s="27">
        <v>-1</v>
      </c>
    </row>
    <row r="344" spans="1:12" x14ac:dyDescent="0.3">
      <c r="A344" s="19" t="s">
        <v>4</v>
      </c>
      <c r="B344" s="20">
        <v>70</v>
      </c>
      <c r="C344" s="21">
        <v>3.6</v>
      </c>
      <c r="D344" s="20">
        <v>8</v>
      </c>
      <c r="E344" s="161">
        <f t="shared" si="12"/>
        <v>-1</v>
      </c>
      <c r="G344" s="69" t="s">
        <v>244</v>
      </c>
      <c r="H344" s="74"/>
      <c r="I344" s="70"/>
      <c r="J344" s="78"/>
      <c r="L344" s="27">
        <v>-1</v>
      </c>
    </row>
    <row r="345" spans="1:12" x14ac:dyDescent="0.3">
      <c r="A345" s="19" t="s">
        <v>4</v>
      </c>
      <c r="B345" s="20">
        <v>70</v>
      </c>
      <c r="C345" s="21">
        <v>3.6</v>
      </c>
      <c r="D345" s="20">
        <v>10</v>
      </c>
      <c r="E345" s="161">
        <f t="shared" si="12"/>
        <v>-1</v>
      </c>
      <c r="G345" s="69" t="s">
        <v>244</v>
      </c>
      <c r="H345" s="74"/>
      <c r="I345" s="70"/>
      <c r="J345" s="78"/>
      <c r="L345" s="27">
        <v>-1</v>
      </c>
    </row>
    <row r="346" spans="1:12" x14ac:dyDescent="0.3">
      <c r="A346" s="19" t="s">
        <v>4</v>
      </c>
      <c r="B346" s="20">
        <v>70</v>
      </c>
      <c r="C346" s="21">
        <v>3.6</v>
      </c>
      <c r="D346" s="20">
        <v>0</v>
      </c>
      <c r="E346" s="161">
        <f t="shared" si="12"/>
        <v>0.92889921274647369</v>
      </c>
      <c r="G346" s="69" t="s">
        <v>244</v>
      </c>
      <c r="H346" s="74"/>
      <c r="I346" s="70"/>
      <c r="J346" s="78"/>
      <c r="L346" s="27">
        <v>3.3440371658873054</v>
      </c>
    </row>
    <row r="347" spans="1:12" x14ac:dyDescent="0.3">
      <c r="A347" s="19" t="s">
        <v>4</v>
      </c>
      <c r="B347" s="20">
        <v>70</v>
      </c>
      <c r="C347" s="21">
        <v>3.6</v>
      </c>
      <c r="D347" s="20">
        <v>1</v>
      </c>
      <c r="E347" s="161">
        <f t="shared" si="12"/>
        <v>0.96001238099270481</v>
      </c>
      <c r="G347" s="69" t="s">
        <v>244</v>
      </c>
      <c r="H347" s="74"/>
      <c r="I347" s="70"/>
      <c r="J347" s="78"/>
      <c r="L347" s="27">
        <v>3.4560445715737376</v>
      </c>
    </row>
    <row r="348" spans="1:12" x14ac:dyDescent="0.3">
      <c r="A348" s="19" t="s">
        <v>4</v>
      </c>
      <c r="B348" s="20">
        <v>70</v>
      </c>
      <c r="C348" s="21">
        <v>3.6</v>
      </c>
      <c r="D348" s="20">
        <v>2</v>
      </c>
      <c r="E348" s="161">
        <f t="shared" si="12"/>
        <v>0.69273142568420476</v>
      </c>
      <c r="G348" s="69" t="s">
        <v>244</v>
      </c>
      <c r="H348" s="74"/>
      <c r="I348" s="70"/>
      <c r="J348" s="78"/>
      <c r="L348" s="27">
        <v>2.4938331324631373</v>
      </c>
    </row>
    <row r="349" spans="1:12" x14ac:dyDescent="0.3">
      <c r="A349" s="19" t="s">
        <v>4</v>
      </c>
      <c r="B349" s="20">
        <v>70</v>
      </c>
      <c r="C349" s="21">
        <v>3.6</v>
      </c>
      <c r="D349" s="20">
        <v>3</v>
      </c>
      <c r="E349" s="161">
        <f t="shared" si="12"/>
        <v>-1</v>
      </c>
      <c r="G349" s="69" t="s">
        <v>244</v>
      </c>
      <c r="H349" s="74"/>
      <c r="I349" s="70"/>
      <c r="J349" s="78"/>
      <c r="L349" s="27">
        <v>-1</v>
      </c>
    </row>
    <row r="350" spans="1:12" x14ac:dyDescent="0.3">
      <c r="A350" s="19" t="s">
        <v>4</v>
      </c>
      <c r="B350" s="20">
        <v>70</v>
      </c>
      <c r="C350" s="21">
        <v>3.6</v>
      </c>
      <c r="D350" s="20">
        <v>4</v>
      </c>
      <c r="E350" s="161">
        <f t="shared" si="12"/>
        <v>-1</v>
      </c>
      <c r="G350" s="69" t="s">
        <v>244</v>
      </c>
      <c r="H350" s="74"/>
      <c r="I350" s="70"/>
      <c r="J350" s="78"/>
      <c r="L350" s="27">
        <v>-1</v>
      </c>
    </row>
    <row r="351" spans="1:12" x14ac:dyDescent="0.3">
      <c r="A351" s="19" t="s">
        <v>4</v>
      </c>
      <c r="B351" s="20">
        <v>70</v>
      </c>
      <c r="C351" s="21">
        <v>3.6</v>
      </c>
      <c r="D351" s="20">
        <v>6</v>
      </c>
      <c r="E351" s="161">
        <f t="shared" si="12"/>
        <v>-1</v>
      </c>
      <c r="G351" s="69" t="s">
        <v>244</v>
      </c>
      <c r="H351" s="74"/>
      <c r="I351" s="70"/>
      <c r="J351" s="78"/>
      <c r="L351" s="27">
        <v>-1</v>
      </c>
    </row>
    <row r="352" spans="1:12" x14ac:dyDescent="0.3">
      <c r="A352" s="19" t="s">
        <v>4</v>
      </c>
      <c r="B352" s="20">
        <v>70</v>
      </c>
      <c r="C352" s="21">
        <v>3.6</v>
      </c>
      <c r="D352" s="20">
        <v>8</v>
      </c>
      <c r="E352" s="161">
        <f t="shared" si="12"/>
        <v>-1</v>
      </c>
      <c r="G352" s="69" t="s">
        <v>244</v>
      </c>
      <c r="H352" s="74"/>
      <c r="I352" s="70"/>
      <c r="J352" s="78"/>
      <c r="L352" s="27">
        <v>-1</v>
      </c>
    </row>
    <row r="353" spans="1:12" x14ac:dyDescent="0.3">
      <c r="A353" s="19" t="s">
        <v>4</v>
      </c>
      <c r="B353" s="20">
        <v>70</v>
      </c>
      <c r="C353" s="21">
        <v>3.6</v>
      </c>
      <c r="D353" s="20">
        <v>10</v>
      </c>
      <c r="E353" s="161">
        <f t="shared" si="12"/>
        <v>-1</v>
      </c>
      <c r="G353" s="69" t="s">
        <v>244</v>
      </c>
      <c r="H353" s="74"/>
      <c r="I353" s="70"/>
      <c r="J353" s="78"/>
      <c r="L353" s="27">
        <v>-1</v>
      </c>
    </row>
    <row r="354" spans="1:12" x14ac:dyDescent="0.3">
      <c r="A354" s="19" t="s">
        <v>4</v>
      </c>
      <c r="B354" s="20">
        <v>70</v>
      </c>
      <c r="C354" s="21">
        <v>2</v>
      </c>
      <c r="D354" s="20">
        <v>0</v>
      </c>
      <c r="E354" s="161">
        <f t="shared" si="12"/>
        <v>1</v>
      </c>
      <c r="G354" s="69" t="s">
        <v>244</v>
      </c>
      <c r="H354" s="74"/>
      <c r="I354" s="70"/>
      <c r="J354" s="78"/>
      <c r="L354" s="27">
        <v>2.0016144850650992</v>
      </c>
    </row>
    <row r="355" spans="1:12" x14ac:dyDescent="0.3">
      <c r="A355" s="19" t="s">
        <v>4</v>
      </c>
      <c r="B355" s="20">
        <v>70</v>
      </c>
      <c r="C355" s="21">
        <v>2</v>
      </c>
      <c r="D355" s="20">
        <v>1</v>
      </c>
      <c r="E355" s="161">
        <f t="shared" si="12"/>
        <v>0.94759642670016375</v>
      </c>
      <c r="G355" s="69" t="s">
        <v>244</v>
      </c>
      <c r="H355" s="74"/>
      <c r="I355" s="70"/>
      <c r="J355" s="78"/>
      <c r="L355" s="27">
        <v>1.8951928534003275</v>
      </c>
    </row>
    <row r="356" spans="1:12" x14ac:dyDescent="0.3">
      <c r="A356" s="19" t="s">
        <v>4</v>
      </c>
      <c r="B356" s="20">
        <v>70</v>
      </c>
      <c r="C356" s="21">
        <v>2</v>
      </c>
      <c r="D356" s="20">
        <v>2</v>
      </c>
      <c r="E356" s="161">
        <f t="shared" si="12"/>
        <v>0.39656643103618261</v>
      </c>
      <c r="G356" s="69" t="s">
        <v>244</v>
      </c>
      <c r="H356" s="74"/>
      <c r="I356" s="70"/>
      <c r="J356" s="78"/>
      <c r="L356" s="27">
        <v>0.79313286207236522</v>
      </c>
    </row>
    <row r="357" spans="1:12" x14ac:dyDescent="0.3">
      <c r="A357" s="19" t="s">
        <v>4</v>
      </c>
      <c r="B357" s="20">
        <v>70</v>
      </c>
      <c r="C357" s="21">
        <v>2</v>
      </c>
      <c r="D357" s="20">
        <v>3</v>
      </c>
      <c r="E357" s="161">
        <f t="shared" si="12"/>
        <v>-1</v>
      </c>
      <c r="G357" s="69" t="s">
        <v>244</v>
      </c>
      <c r="H357" s="74"/>
      <c r="I357" s="70"/>
      <c r="J357" s="78"/>
      <c r="L357" s="27">
        <v>-1</v>
      </c>
    </row>
    <row r="358" spans="1:12" x14ac:dyDescent="0.3">
      <c r="A358" s="19" t="s">
        <v>4</v>
      </c>
      <c r="B358" s="20">
        <v>70</v>
      </c>
      <c r="C358" s="21">
        <v>2</v>
      </c>
      <c r="D358" s="20">
        <v>4</v>
      </c>
      <c r="E358" s="161">
        <f t="shared" si="12"/>
        <v>-1</v>
      </c>
      <c r="G358" s="69" t="s">
        <v>244</v>
      </c>
      <c r="H358" s="74"/>
      <c r="I358" s="70"/>
      <c r="J358" s="78"/>
      <c r="L358" s="27">
        <v>-1</v>
      </c>
    </row>
    <row r="359" spans="1:12" x14ac:dyDescent="0.3">
      <c r="A359" s="19" t="s">
        <v>4</v>
      </c>
      <c r="B359" s="20">
        <v>70</v>
      </c>
      <c r="C359" s="21">
        <v>2</v>
      </c>
      <c r="D359" s="20">
        <v>6</v>
      </c>
      <c r="E359" s="161">
        <f t="shared" si="12"/>
        <v>-1</v>
      </c>
      <c r="G359" s="69" t="s">
        <v>244</v>
      </c>
      <c r="H359" s="74"/>
      <c r="I359" s="70"/>
      <c r="J359" s="78"/>
      <c r="L359" s="27">
        <v>-1</v>
      </c>
    </row>
    <row r="360" spans="1:12" x14ac:dyDescent="0.3">
      <c r="A360" s="19" t="s">
        <v>4</v>
      </c>
      <c r="B360" s="20">
        <v>70</v>
      </c>
      <c r="C360" s="21">
        <v>2</v>
      </c>
      <c r="D360" s="20">
        <v>8</v>
      </c>
      <c r="E360" s="161">
        <f t="shared" ref="E360:E391" si="13">IF(L360&lt;=0,L360,IF((L360/C360)&gt;1,1,(L360/C360)))</f>
        <v>-1</v>
      </c>
      <c r="G360" s="69" t="s">
        <v>244</v>
      </c>
      <c r="H360" s="74"/>
      <c r="I360" s="70"/>
      <c r="J360" s="78"/>
      <c r="L360" s="27">
        <v>-1</v>
      </c>
    </row>
    <row r="361" spans="1:12" x14ac:dyDescent="0.3">
      <c r="A361" s="19" t="s">
        <v>4</v>
      </c>
      <c r="B361" s="20">
        <v>70</v>
      </c>
      <c r="C361" s="21">
        <v>2</v>
      </c>
      <c r="D361" s="20">
        <v>10</v>
      </c>
      <c r="E361" s="161">
        <f t="shared" si="13"/>
        <v>-1</v>
      </c>
      <c r="G361" s="69" t="s">
        <v>244</v>
      </c>
      <c r="H361" s="74"/>
      <c r="I361" s="70"/>
      <c r="J361" s="78"/>
      <c r="L361" s="27">
        <v>-1</v>
      </c>
    </row>
    <row r="362" spans="1:12" x14ac:dyDescent="0.3">
      <c r="A362" s="19" t="s">
        <v>4</v>
      </c>
      <c r="B362" s="20">
        <v>70</v>
      </c>
      <c r="C362" s="21">
        <v>2</v>
      </c>
      <c r="D362" s="20">
        <v>0</v>
      </c>
      <c r="E362" s="161">
        <f t="shared" si="13"/>
        <v>1</v>
      </c>
      <c r="G362" s="69" t="s">
        <v>244</v>
      </c>
      <c r="H362" s="74"/>
      <c r="I362" s="70"/>
      <c r="J362" s="78"/>
      <c r="L362" s="27">
        <v>2.3532240956364232</v>
      </c>
    </row>
    <row r="363" spans="1:12" x14ac:dyDescent="0.3">
      <c r="A363" s="19" t="s">
        <v>4</v>
      </c>
      <c r="B363" s="20">
        <v>70</v>
      </c>
      <c r="C363" s="21">
        <v>2</v>
      </c>
      <c r="D363" s="20">
        <v>1</v>
      </c>
      <c r="E363" s="161">
        <f t="shared" si="13"/>
        <v>1</v>
      </c>
      <c r="G363" s="69" t="s">
        <v>244</v>
      </c>
      <c r="H363" s="74"/>
      <c r="I363" s="70"/>
      <c r="J363" s="78"/>
      <c r="L363" s="27">
        <v>2.4938331324631373</v>
      </c>
    </row>
    <row r="364" spans="1:12" x14ac:dyDescent="0.3">
      <c r="A364" s="19" t="s">
        <v>4</v>
      </c>
      <c r="B364" s="20">
        <v>70</v>
      </c>
      <c r="C364" s="21">
        <v>2</v>
      </c>
      <c r="D364" s="20">
        <v>2</v>
      </c>
      <c r="E364" s="161">
        <f t="shared" si="13"/>
        <v>0.84640156839957803</v>
      </c>
      <c r="G364" s="69" t="s">
        <v>244</v>
      </c>
      <c r="H364" s="74"/>
      <c r="I364" s="70"/>
      <c r="J364" s="78"/>
      <c r="L364" s="27">
        <v>1.6928031367991561</v>
      </c>
    </row>
    <row r="365" spans="1:12" x14ac:dyDescent="0.3">
      <c r="A365" s="19" t="s">
        <v>4</v>
      </c>
      <c r="B365" s="20">
        <v>70</v>
      </c>
      <c r="C365" s="21">
        <v>2</v>
      </c>
      <c r="D365" s="20">
        <v>3</v>
      </c>
      <c r="E365" s="161">
        <f t="shared" si="13"/>
        <v>-1</v>
      </c>
      <c r="G365" s="69" t="s">
        <v>244</v>
      </c>
      <c r="H365" s="74"/>
      <c r="I365" s="70"/>
      <c r="J365" s="78"/>
      <c r="L365" s="27">
        <v>-1</v>
      </c>
    </row>
    <row r="366" spans="1:12" x14ac:dyDescent="0.3">
      <c r="A366" s="19" t="s">
        <v>4</v>
      </c>
      <c r="B366" s="20">
        <v>70</v>
      </c>
      <c r="C366" s="21">
        <v>2</v>
      </c>
      <c r="D366" s="20">
        <v>4</v>
      </c>
      <c r="E366" s="161">
        <f t="shared" si="13"/>
        <v>-1</v>
      </c>
      <c r="G366" s="69" t="s">
        <v>244</v>
      </c>
      <c r="H366" s="74"/>
      <c r="I366" s="70"/>
      <c r="J366" s="78"/>
      <c r="L366" s="27">
        <v>-1</v>
      </c>
    </row>
    <row r="367" spans="1:12" x14ac:dyDescent="0.3">
      <c r="A367" s="19" t="s">
        <v>4</v>
      </c>
      <c r="B367" s="20">
        <v>70</v>
      </c>
      <c r="C367" s="21">
        <v>2</v>
      </c>
      <c r="D367" s="20">
        <v>6</v>
      </c>
      <c r="E367" s="161">
        <f t="shared" si="13"/>
        <v>-1</v>
      </c>
      <c r="G367" s="69" t="s">
        <v>244</v>
      </c>
      <c r="H367" s="74"/>
      <c r="I367" s="70"/>
      <c r="J367" s="78"/>
      <c r="L367" s="27">
        <v>-1</v>
      </c>
    </row>
    <row r="368" spans="1:12" x14ac:dyDescent="0.3">
      <c r="A368" s="19" t="s">
        <v>4</v>
      </c>
      <c r="B368" s="20">
        <v>70</v>
      </c>
      <c r="C368" s="21">
        <v>2</v>
      </c>
      <c r="D368" s="20">
        <v>8</v>
      </c>
      <c r="E368" s="161">
        <f t="shared" si="13"/>
        <v>-1</v>
      </c>
      <c r="G368" s="69" t="s">
        <v>244</v>
      </c>
      <c r="H368" s="74"/>
      <c r="I368" s="70"/>
      <c r="J368" s="78"/>
      <c r="L368" s="27">
        <v>-1</v>
      </c>
    </row>
    <row r="369" spans="1:12" x14ac:dyDescent="0.3">
      <c r="A369" s="19" t="s">
        <v>4</v>
      </c>
      <c r="B369" s="20">
        <v>70</v>
      </c>
      <c r="C369" s="21">
        <v>2</v>
      </c>
      <c r="D369" s="20">
        <v>10</v>
      </c>
      <c r="E369" s="161">
        <f t="shared" si="13"/>
        <v>-1</v>
      </c>
      <c r="G369" s="69" t="s">
        <v>244</v>
      </c>
      <c r="H369" s="74"/>
      <c r="I369" s="70"/>
      <c r="J369" s="78"/>
      <c r="L369" s="27">
        <v>-1</v>
      </c>
    </row>
    <row r="370" spans="1:12" x14ac:dyDescent="0.3">
      <c r="A370" s="19" t="s">
        <v>4</v>
      </c>
      <c r="B370" s="20">
        <v>70</v>
      </c>
      <c r="C370" s="21">
        <v>2</v>
      </c>
      <c r="D370" s="20">
        <v>0</v>
      </c>
      <c r="E370" s="161">
        <f t="shared" si="13"/>
        <v>0.94759642670016375</v>
      </c>
      <c r="G370" s="69" t="s">
        <v>244</v>
      </c>
      <c r="H370" s="74"/>
      <c r="I370" s="70"/>
      <c r="J370" s="78"/>
      <c r="L370" s="27">
        <v>1.8951928534003275</v>
      </c>
    </row>
    <row r="371" spans="1:12" x14ac:dyDescent="0.3">
      <c r="A371" s="19" t="s">
        <v>4</v>
      </c>
      <c r="B371" s="20">
        <v>70</v>
      </c>
      <c r="C371" s="21">
        <v>2</v>
      </c>
      <c r="D371" s="20">
        <v>1</v>
      </c>
      <c r="E371" s="161">
        <f t="shared" si="13"/>
        <v>1</v>
      </c>
      <c r="G371" s="69" t="s">
        <v>244</v>
      </c>
      <c r="H371" s="74"/>
      <c r="I371" s="70"/>
      <c r="J371" s="78"/>
      <c r="L371" s="27">
        <v>2.1136218907515314</v>
      </c>
    </row>
    <row r="372" spans="1:12" x14ac:dyDescent="0.3">
      <c r="A372" s="19" t="s">
        <v>4</v>
      </c>
      <c r="B372" s="20">
        <v>70</v>
      </c>
      <c r="C372" s="21">
        <v>2</v>
      </c>
      <c r="D372" s="20">
        <v>2</v>
      </c>
      <c r="E372" s="161">
        <f t="shared" si="13"/>
        <v>0.60784094103974684</v>
      </c>
      <c r="G372" s="69" t="s">
        <v>244</v>
      </c>
      <c r="H372" s="74"/>
      <c r="I372" s="70"/>
      <c r="J372" s="78"/>
      <c r="L372" s="27">
        <v>1.2156818820794937</v>
      </c>
    </row>
    <row r="373" spans="1:12" x14ac:dyDescent="0.3">
      <c r="A373" s="19" t="s">
        <v>4</v>
      </c>
      <c r="B373" s="20">
        <v>70</v>
      </c>
      <c r="C373" s="21">
        <v>2</v>
      </c>
      <c r="D373" s="20">
        <v>3</v>
      </c>
      <c r="E373" s="161">
        <f t="shared" si="13"/>
        <v>-1</v>
      </c>
      <c r="G373" s="69" t="s">
        <v>244</v>
      </c>
      <c r="H373" s="74"/>
      <c r="I373" s="70"/>
      <c r="J373" s="78"/>
      <c r="L373" s="27">
        <v>-1</v>
      </c>
    </row>
    <row r="374" spans="1:12" x14ac:dyDescent="0.3">
      <c r="A374" s="19" t="s">
        <v>4</v>
      </c>
      <c r="B374" s="20">
        <v>70</v>
      </c>
      <c r="C374" s="21">
        <v>2</v>
      </c>
      <c r="D374" s="20">
        <v>4</v>
      </c>
      <c r="E374" s="161">
        <f t="shared" si="13"/>
        <v>-1</v>
      </c>
      <c r="G374" s="69" t="s">
        <v>244</v>
      </c>
      <c r="H374" s="74"/>
      <c r="I374" s="70"/>
      <c r="J374" s="78"/>
      <c r="L374" s="27">
        <v>-1</v>
      </c>
    </row>
    <row r="375" spans="1:12" x14ac:dyDescent="0.3">
      <c r="A375" s="19" t="s">
        <v>4</v>
      </c>
      <c r="B375" s="20">
        <v>70</v>
      </c>
      <c r="C375" s="21">
        <v>2</v>
      </c>
      <c r="D375" s="20">
        <v>6</v>
      </c>
      <c r="E375" s="161">
        <f t="shared" si="13"/>
        <v>-1</v>
      </c>
      <c r="G375" s="69" t="s">
        <v>244</v>
      </c>
      <c r="H375" s="74"/>
      <c r="I375" s="70"/>
      <c r="J375" s="78"/>
      <c r="L375" s="27">
        <v>-1</v>
      </c>
    </row>
    <row r="376" spans="1:12" x14ac:dyDescent="0.3">
      <c r="A376" s="19" t="s">
        <v>4</v>
      </c>
      <c r="B376" s="20">
        <v>70</v>
      </c>
      <c r="C376" s="21">
        <v>2</v>
      </c>
      <c r="D376" s="20">
        <v>8</v>
      </c>
      <c r="E376" s="161">
        <f t="shared" si="13"/>
        <v>-1</v>
      </c>
      <c r="G376" s="69" t="s">
        <v>244</v>
      </c>
      <c r="H376" s="74"/>
      <c r="I376" s="70"/>
      <c r="J376" s="78"/>
      <c r="L376" s="27">
        <v>-1</v>
      </c>
    </row>
    <row r="377" spans="1:12" x14ac:dyDescent="0.3">
      <c r="A377" s="19" t="s">
        <v>4</v>
      </c>
      <c r="B377" s="20">
        <v>70</v>
      </c>
      <c r="C377" s="21">
        <v>2</v>
      </c>
      <c r="D377" s="20">
        <v>10</v>
      </c>
      <c r="E377" s="161">
        <f t="shared" si="13"/>
        <v>-1</v>
      </c>
      <c r="G377" s="69" t="s">
        <v>244</v>
      </c>
      <c r="H377" s="74"/>
      <c r="I377" s="70"/>
      <c r="J377" s="78"/>
      <c r="L377" s="27">
        <v>-1</v>
      </c>
    </row>
    <row r="378" spans="1:12" x14ac:dyDescent="0.3">
      <c r="A378" s="19" t="s">
        <v>4</v>
      </c>
      <c r="B378" s="20">
        <v>70</v>
      </c>
      <c r="C378" s="21">
        <v>2</v>
      </c>
      <c r="D378" s="20">
        <v>0</v>
      </c>
      <c r="E378" s="161">
        <f t="shared" si="13"/>
        <v>0.60784094103974684</v>
      </c>
      <c r="G378" s="69" t="s">
        <v>244</v>
      </c>
      <c r="H378" s="74"/>
      <c r="I378" s="70"/>
      <c r="J378" s="78"/>
      <c r="L378" s="27">
        <v>1.2156818820794937</v>
      </c>
    </row>
    <row r="379" spans="1:12" x14ac:dyDescent="0.3">
      <c r="A379" s="19" t="s">
        <v>4</v>
      </c>
      <c r="B379" s="20">
        <v>70</v>
      </c>
      <c r="C379" s="21">
        <v>2</v>
      </c>
      <c r="D379" s="20">
        <v>1</v>
      </c>
      <c r="E379" s="161">
        <f t="shared" si="13"/>
        <v>0.94759642670016375</v>
      </c>
      <c r="G379" s="69" t="s">
        <v>244</v>
      </c>
      <c r="H379" s="74"/>
      <c r="I379" s="70"/>
      <c r="J379" s="78"/>
      <c r="L379" s="27">
        <v>1.8951928534003275</v>
      </c>
    </row>
    <row r="380" spans="1:12" x14ac:dyDescent="0.3">
      <c r="A380" s="19" t="s">
        <v>4</v>
      </c>
      <c r="B380" s="20">
        <v>70</v>
      </c>
      <c r="C380" s="21">
        <v>2</v>
      </c>
      <c r="D380" s="20">
        <v>2</v>
      </c>
      <c r="E380" s="161">
        <f t="shared" si="13"/>
        <v>0</v>
      </c>
      <c r="G380" s="69" t="s">
        <v>244</v>
      </c>
      <c r="H380" s="74"/>
      <c r="I380" s="70"/>
      <c r="J380" s="78"/>
      <c r="L380" s="27">
        <v>0</v>
      </c>
    </row>
    <row r="381" spans="1:12" x14ac:dyDescent="0.3">
      <c r="A381" s="19" t="s">
        <v>4</v>
      </c>
      <c r="B381" s="20">
        <v>70</v>
      </c>
      <c r="C381" s="21">
        <v>2</v>
      </c>
      <c r="D381" s="20">
        <v>3</v>
      </c>
      <c r="E381" s="161">
        <f t="shared" si="13"/>
        <v>-1</v>
      </c>
      <c r="G381" s="69" t="s">
        <v>244</v>
      </c>
      <c r="H381" s="74"/>
      <c r="I381" s="70"/>
      <c r="J381" s="78"/>
      <c r="L381" s="27">
        <v>-1</v>
      </c>
    </row>
    <row r="382" spans="1:12" x14ac:dyDescent="0.3">
      <c r="A382" s="19" t="s">
        <v>4</v>
      </c>
      <c r="B382" s="20">
        <v>70</v>
      </c>
      <c r="C382" s="21">
        <v>2</v>
      </c>
      <c r="D382" s="20">
        <v>4</v>
      </c>
      <c r="E382" s="161">
        <f t="shared" si="13"/>
        <v>-1</v>
      </c>
      <c r="G382" s="69" t="s">
        <v>244</v>
      </c>
      <c r="H382" s="74"/>
      <c r="I382" s="70"/>
      <c r="J382" s="78"/>
      <c r="L382" s="27">
        <v>-1</v>
      </c>
    </row>
    <row r="383" spans="1:12" x14ac:dyDescent="0.3">
      <c r="A383" s="19" t="s">
        <v>4</v>
      </c>
      <c r="B383" s="20">
        <v>70</v>
      </c>
      <c r="C383" s="21">
        <v>2</v>
      </c>
      <c r="D383" s="20">
        <v>6</v>
      </c>
      <c r="E383" s="161">
        <f t="shared" si="13"/>
        <v>-1</v>
      </c>
      <c r="G383" s="69" t="s">
        <v>244</v>
      </c>
      <c r="H383" s="74"/>
      <c r="I383" s="70"/>
      <c r="J383" s="78"/>
      <c r="L383" s="27">
        <v>-1</v>
      </c>
    </row>
    <row r="384" spans="1:12" x14ac:dyDescent="0.3">
      <c r="A384" s="19" t="s">
        <v>4</v>
      </c>
      <c r="B384" s="20">
        <v>70</v>
      </c>
      <c r="C384" s="21">
        <v>2</v>
      </c>
      <c r="D384" s="20">
        <v>8</v>
      </c>
      <c r="E384" s="161">
        <f t="shared" si="13"/>
        <v>-1</v>
      </c>
      <c r="G384" s="69" t="s">
        <v>244</v>
      </c>
      <c r="H384" s="74"/>
      <c r="I384" s="70"/>
      <c r="J384" s="78"/>
      <c r="L384" s="27">
        <v>-1</v>
      </c>
    </row>
    <row r="385" spans="1:12" x14ac:dyDescent="0.3">
      <c r="A385" s="19" t="s">
        <v>4</v>
      </c>
      <c r="B385" s="20">
        <v>70</v>
      </c>
      <c r="C385" s="21">
        <v>2</v>
      </c>
      <c r="D385" s="20">
        <v>10</v>
      </c>
      <c r="E385" s="161">
        <f t="shared" si="13"/>
        <v>-1</v>
      </c>
      <c r="G385" s="69" t="s">
        <v>244</v>
      </c>
      <c r="H385" s="74"/>
      <c r="I385" s="70"/>
      <c r="J385" s="78"/>
      <c r="L385" s="27">
        <v>-1</v>
      </c>
    </row>
    <row r="386" spans="1:12" x14ac:dyDescent="0.3">
      <c r="A386" s="19" t="s">
        <v>4</v>
      </c>
      <c r="B386" s="20">
        <v>76</v>
      </c>
      <c r="C386" s="21">
        <v>5.2</v>
      </c>
      <c r="D386" s="20">
        <v>0</v>
      </c>
      <c r="E386" s="161">
        <f t="shared" si="13"/>
        <v>0.90131798560563492</v>
      </c>
      <c r="G386" s="69" t="s">
        <v>244</v>
      </c>
      <c r="H386" s="74"/>
      <c r="I386" s="70"/>
      <c r="J386" s="78"/>
      <c r="L386" s="27">
        <v>4.686853525149302</v>
      </c>
    </row>
    <row r="387" spans="1:12" x14ac:dyDescent="0.3">
      <c r="A387" s="19" t="s">
        <v>4</v>
      </c>
      <c r="B387" s="20">
        <v>76</v>
      </c>
      <c r="C387" s="21">
        <v>5.2</v>
      </c>
      <c r="D387" s="20">
        <v>1</v>
      </c>
      <c r="E387" s="161">
        <f t="shared" si="13"/>
        <v>1</v>
      </c>
      <c r="G387" s="69" t="s">
        <v>244</v>
      </c>
      <c r="H387" s="74"/>
      <c r="I387" s="70"/>
      <c r="J387" s="78"/>
      <c r="L387" s="27">
        <v>5.2156818820794939</v>
      </c>
    </row>
    <row r="388" spans="1:12" x14ac:dyDescent="0.3">
      <c r="A388" s="19" t="s">
        <v>4</v>
      </c>
      <c r="B388" s="20">
        <v>76</v>
      </c>
      <c r="C388" s="21">
        <v>5.2</v>
      </c>
      <c r="D388" s="20">
        <v>2</v>
      </c>
      <c r="E388" s="161">
        <f t="shared" si="13"/>
        <v>7.6923076923076927E-2</v>
      </c>
      <c r="G388" s="69" t="s">
        <v>244</v>
      </c>
      <c r="H388" s="74"/>
      <c r="I388" s="70"/>
      <c r="J388" s="78"/>
      <c r="L388" s="27">
        <v>0.4</v>
      </c>
    </row>
    <row r="389" spans="1:12" x14ac:dyDescent="0.3">
      <c r="A389" s="19" t="s">
        <v>4</v>
      </c>
      <c r="B389" s="20">
        <v>76</v>
      </c>
      <c r="C389" s="21">
        <v>5.2</v>
      </c>
      <c r="D389" s="20">
        <v>3</v>
      </c>
      <c r="E389" s="161">
        <f t="shared" si="13"/>
        <v>-1</v>
      </c>
      <c r="G389" s="69" t="s">
        <v>244</v>
      </c>
      <c r="H389" s="74"/>
      <c r="I389" s="70"/>
      <c r="J389" s="78"/>
      <c r="L389" s="27">
        <v>-1</v>
      </c>
    </row>
    <row r="390" spans="1:12" x14ac:dyDescent="0.3">
      <c r="A390" s="19" t="s">
        <v>4</v>
      </c>
      <c r="B390" s="20">
        <v>76</v>
      </c>
      <c r="C390" s="21">
        <v>5.2</v>
      </c>
      <c r="D390" s="20">
        <v>4</v>
      </c>
      <c r="E390" s="161">
        <f t="shared" si="13"/>
        <v>-1</v>
      </c>
      <c r="G390" s="69" t="s">
        <v>244</v>
      </c>
      <c r="H390" s="74"/>
      <c r="I390" s="70"/>
      <c r="J390" s="78"/>
      <c r="L390" s="27">
        <v>-1</v>
      </c>
    </row>
    <row r="391" spans="1:12" x14ac:dyDescent="0.3">
      <c r="A391" s="19" t="s">
        <v>4</v>
      </c>
      <c r="B391" s="20">
        <v>76</v>
      </c>
      <c r="C391" s="21">
        <v>5.2</v>
      </c>
      <c r="D391" s="20">
        <v>6</v>
      </c>
      <c r="E391" s="161">
        <f t="shared" si="13"/>
        <v>-1</v>
      </c>
      <c r="G391" s="69" t="s">
        <v>244</v>
      </c>
      <c r="H391" s="74"/>
      <c r="I391" s="70"/>
      <c r="J391" s="78"/>
      <c r="L391" s="27">
        <v>-1</v>
      </c>
    </row>
    <row r="392" spans="1:12" x14ac:dyDescent="0.3">
      <c r="A392" s="19" t="s">
        <v>4</v>
      </c>
      <c r="B392" s="20">
        <v>76</v>
      </c>
      <c r="C392" s="21">
        <v>5.2</v>
      </c>
      <c r="D392" s="20">
        <v>8</v>
      </c>
      <c r="E392" s="161">
        <f t="shared" ref="E392:E405" si="14">IF(L392&lt;=0,L392,IF((L392/C392)&gt;1,1,(L392/C392)))</f>
        <v>-1</v>
      </c>
      <c r="G392" s="69" t="s">
        <v>244</v>
      </c>
      <c r="H392" s="74"/>
      <c r="I392" s="70"/>
      <c r="J392" s="78"/>
      <c r="L392" s="27">
        <v>-1</v>
      </c>
    </row>
    <row r="393" spans="1:12" x14ac:dyDescent="0.3">
      <c r="A393" s="19" t="s">
        <v>4</v>
      </c>
      <c r="B393" s="20">
        <v>76</v>
      </c>
      <c r="C393" s="21">
        <v>5.2</v>
      </c>
      <c r="D393" s="20">
        <v>10</v>
      </c>
      <c r="E393" s="161">
        <f t="shared" si="14"/>
        <v>-1</v>
      </c>
      <c r="G393" s="69" t="s">
        <v>244</v>
      </c>
      <c r="H393" s="74"/>
      <c r="I393" s="70"/>
      <c r="J393" s="78"/>
      <c r="L393" s="27">
        <v>-1</v>
      </c>
    </row>
    <row r="394" spans="1:12" x14ac:dyDescent="0.3">
      <c r="A394" s="19" t="s">
        <v>4</v>
      </c>
      <c r="B394" s="20">
        <v>76</v>
      </c>
      <c r="C394" s="21">
        <v>5.2</v>
      </c>
      <c r="D394" s="20">
        <v>0</v>
      </c>
      <c r="E394" s="161">
        <f t="shared" si="14"/>
        <v>0.96188405989282211</v>
      </c>
      <c r="G394" s="69" t="s">
        <v>244</v>
      </c>
      <c r="H394" s="74"/>
      <c r="I394" s="70"/>
      <c r="J394" s="78"/>
      <c r="L394" s="27">
        <v>5.0017971114426754</v>
      </c>
    </row>
    <row r="395" spans="1:12" x14ac:dyDescent="0.3">
      <c r="A395" s="19" t="s">
        <v>4</v>
      </c>
      <c r="B395" s="20">
        <v>76</v>
      </c>
      <c r="C395" s="21">
        <v>5.2</v>
      </c>
      <c r="D395" s="20">
        <v>1</v>
      </c>
      <c r="E395" s="161">
        <f t="shared" si="14"/>
        <v>1</v>
      </c>
      <c r="G395" s="69" t="s">
        <v>244</v>
      </c>
      <c r="H395" s="74"/>
      <c r="I395" s="70"/>
      <c r="J395" s="78"/>
      <c r="L395" s="27">
        <v>5.2156818820794939</v>
      </c>
    </row>
    <row r="396" spans="1:12" x14ac:dyDescent="0.3">
      <c r="A396" s="19" t="s">
        <v>4</v>
      </c>
      <c r="B396" s="20">
        <v>76</v>
      </c>
      <c r="C396" s="21">
        <v>5.2</v>
      </c>
      <c r="D396" s="20">
        <v>2</v>
      </c>
      <c r="E396" s="161">
        <f t="shared" si="14"/>
        <v>-1</v>
      </c>
      <c r="G396" s="69" t="s">
        <v>244</v>
      </c>
      <c r="H396" s="74"/>
      <c r="I396" s="70"/>
      <c r="J396" s="78"/>
      <c r="L396" s="27">
        <v>-1</v>
      </c>
    </row>
    <row r="397" spans="1:12" x14ac:dyDescent="0.3">
      <c r="A397" s="19" t="s">
        <v>4</v>
      </c>
      <c r="B397" s="20">
        <v>76</v>
      </c>
      <c r="C397" s="21">
        <v>5.2</v>
      </c>
      <c r="D397" s="20">
        <v>3</v>
      </c>
      <c r="E397" s="161">
        <f t="shared" si="14"/>
        <v>-1</v>
      </c>
      <c r="G397" s="69" t="s">
        <v>244</v>
      </c>
      <c r="H397" s="74"/>
      <c r="I397" s="70"/>
      <c r="J397" s="78"/>
      <c r="L397" s="27">
        <v>-1</v>
      </c>
    </row>
    <row r="398" spans="1:12" x14ac:dyDescent="0.3">
      <c r="A398" s="19" t="s">
        <v>4</v>
      </c>
      <c r="B398" s="20">
        <v>76</v>
      </c>
      <c r="C398" s="21">
        <v>5.2</v>
      </c>
      <c r="D398" s="20">
        <v>4</v>
      </c>
      <c r="E398" s="161">
        <f t="shared" si="14"/>
        <v>-1</v>
      </c>
      <c r="G398" s="69" t="s">
        <v>244</v>
      </c>
      <c r="H398" s="74"/>
      <c r="I398" s="70"/>
      <c r="J398" s="78"/>
      <c r="L398" s="27">
        <v>-1</v>
      </c>
    </row>
    <row r="399" spans="1:12" x14ac:dyDescent="0.3">
      <c r="A399" s="19" t="s">
        <v>4</v>
      </c>
      <c r="B399" s="20">
        <v>76</v>
      </c>
      <c r="C399" s="21">
        <v>5.2</v>
      </c>
      <c r="D399" s="20">
        <v>6</v>
      </c>
      <c r="E399" s="161">
        <f t="shared" si="14"/>
        <v>-1</v>
      </c>
      <c r="G399" s="69" t="s">
        <v>244</v>
      </c>
      <c r="H399" s="74"/>
      <c r="I399" s="70"/>
      <c r="J399" s="78"/>
      <c r="L399" s="27">
        <v>-1</v>
      </c>
    </row>
    <row r="400" spans="1:12" x14ac:dyDescent="0.3">
      <c r="A400" s="19" t="s">
        <v>4</v>
      </c>
      <c r="B400" s="20">
        <v>76</v>
      </c>
      <c r="C400" s="21">
        <v>5.2</v>
      </c>
      <c r="D400" s="20">
        <v>8</v>
      </c>
      <c r="E400" s="161">
        <f t="shared" si="14"/>
        <v>-1</v>
      </c>
      <c r="G400" s="69" t="s">
        <v>244</v>
      </c>
      <c r="H400" s="74"/>
      <c r="I400" s="70"/>
      <c r="J400" s="78"/>
      <c r="L400" s="27">
        <v>-1</v>
      </c>
    </row>
    <row r="401" spans="1:13" x14ac:dyDescent="0.3">
      <c r="A401" s="19" t="s">
        <v>4</v>
      </c>
      <c r="B401" s="20">
        <v>76</v>
      </c>
      <c r="C401" s="21">
        <v>5.2</v>
      </c>
      <c r="D401" s="20">
        <v>10</v>
      </c>
      <c r="E401" s="161">
        <f t="shared" si="14"/>
        <v>-1</v>
      </c>
      <c r="G401" s="69" t="s">
        <v>244</v>
      </c>
      <c r="H401" s="74"/>
      <c r="I401" s="70"/>
      <c r="J401" s="78"/>
      <c r="L401" s="27">
        <v>-1</v>
      </c>
    </row>
    <row r="402" spans="1:13" x14ac:dyDescent="0.3">
      <c r="A402" s="19" t="s">
        <v>4</v>
      </c>
      <c r="B402" s="20">
        <v>76</v>
      </c>
      <c r="C402" s="21">
        <v>5.2</v>
      </c>
      <c r="D402" s="20">
        <v>0</v>
      </c>
      <c r="E402" s="161">
        <f t="shared" si="14"/>
        <v>0.97536278135099885</v>
      </c>
      <c r="G402" s="69" t="s">
        <v>244</v>
      </c>
      <c r="H402" s="74"/>
      <c r="I402" s="70"/>
      <c r="J402" s="78"/>
      <c r="L402" s="27">
        <v>5.0718864630251943</v>
      </c>
    </row>
    <row r="403" spans="1:13" x14ac:dyDescent="0.3">
      <c r="A403" s="19" t="s">
        <v>4</v>
      </c>
      <c r="B403" s="20">
        <v>76</v>
      </c>
      <c r="C403" s="21">
        <v>5.2</v>
      </c>
      <c r="D403" s="20">
        <v>1</v>
      </c>
      <c r="E403" s="161">
        <f t="shared" si="14"/>
        <v>1</v>
      </c>
      <c r="G403" s="69" t="s">
        <v>244</v>
      </c>
      <c r="H403" s="74"/>
      <c r="I403" s="70"/>
      <c r="J403" s="78"/>
      <c r="L403" s="27">
        <v>5.2156818820794939</v>
      </c>
    </row>
    <row r="404" spans="1:13" x14ac:dyDescent="0.3">
      <c r="A404" s="19" t="s">
        <v>4</v>
      </c>
      <c r="B404" s="20">
        <v>76</v>
      </c>
      <c r="C404" s="21">
        <v>5.2</v>
      </c>
      <c r="D404" s="20">
        <v>2</v>
      </c>
      <c r="E404" s="161">
        <f t="shared" si="14"/>
        <v>0.23378497732297954</v>
      </c>
      <c r="G404" s="69" t="s">
        <v>244</v>
      </c>
      <c r="H404" s="74"/>
      <c r="I404" s="70"/>
      <c r="J404" s="78"/>
      <c r="L404" s="27">
        <v>1.2156818820794937</v>
      </c>
    </row>
    <row r="405" spans="1:13" x14ac:dyDescent="0.3">
      <c r="A405" s="19" t="s">
        <v>4</v>
      </c>
      <c r="B405" s="20">
        <v>76</v>
      </c>
      <c r="C405" s="21">
        <v>5.2</v>
      </c>
      <c r="D405" s="20">
        <v>3</v>
      </c>
      <c r="E405" s="161">
        <f t="shared" si="14"/>
        <v>-1</v>
      </c>
      <c r="G405" s="69" t="s">
        <v>244</v>
      </c>
      <c r="H405" s="74"/>
      <c r="I405" s="70"/>
      <c r="J405" s="78"/>
      <c r="L405" s="27">
        <v>-1</v>
      </c>
    </row>
    <row r="406" spans="1:13" s="136" customFormat="1" x14ac:dyDescent="0.3">
      <c r="A406" s="134" t="s">
        <v>4</v>
      </c>
      <c r="B406" s="135">
        <v>76</v>
      </c>
      <c r="C406" s="21">
        <v>5.2</v>
      </c>
      <c r="D406" s="135">
        <v>4</v>
      </c>
      <c r="E406" s="161"/>
      <c r="F406"/>
      <c r="G406" s="69"/>
      <c r="H406" s="74"/>
      <c r="I406" s="70"/>
      <c r="J406" s="78"/>
      <c r="L406" s="137"/>
      <c r="M406" s="136">
        <v>1.69</v>
      </c>
    </row>
    <row r="407" spans="1:13" x14ac:dyDescent="0.3">
      <c r="A407" s="19" t="s">
        <v>4</v>
      </c>
      <c r="B407" s="20">
        <v>76</v>
      </c>
      <c r="C407" s="21">
        <v>5.2</v>
      </c>
      <c r="D407" s="20">
        <v>6</v>
      </c>
      <c r="E407" s="161">
        <f t="shared" ref="E407:E432" si="15">IF(L407&lt;=0,L407,IF((L407/C407)&gt;1,1,(L407/C407)))</f>
        <v>-1</v>
      </c>
      <c r="G407" s="69" t="s">
        <v>244</v>
      </c>
      <c r="H407" s="74"/>
      <c r="I407" s="70"/>
      <c r="J407" s="78"/>
      <c r="L407" s="27">
        <v>-1</v>
      </c>
    </row>
    <row r="408" spans="1:13" x14ac:dyDescent="0.3">
      <c r="A408" s="19" t="s">
        <v>4</v>
      </c>
      <c r="B408" s="20">
        <v>76</v>
      </c>
      <c r="C408" s="21">
        <v>5.2</v>
      </c>
      <c r="D408" s="20">
        <v>8</v>
      </c>
      <c r="E408" s="161">
        <f t="shared" si="15"/>
        <v>-1</v>
      </c>
      <c r="G408" s="69" t="s">
        <v>244</v>
      </c>
      <c r="H408" s="74"/>
      <c r="I408" s="70"/>
      <c r="J408" s="78"/>
      <c r="L408" s="27">
        <v>-1</v>
      </c>
    </row>
    <row r="409" spans="1:13" x14ac:dyDescent="0.3">
      <c r="A409" s="19" t="s">
        <v>4</v>
      </c>
      <c r="B409" s="20">
        <v>76</v>
      </c>
      <c r="C409" s="21">
        <v>5.2</v>
      </c>
      <c r="D409" s="20">
        <v>10</v>
      </c>
      <c r="E409" s="161">
        <f t="shared" si="15"/>
        <v>-1</v>
      </c>
      <c r="G409" s="69" t="s">
        <v>244</v>
      </c>
      <c r="H409" s="74"/>
      <c r="I409" s="70"/>
      <c r="J409" s="78"/>
      <c r="L409" s="27">
        <v>-1</v>
      </c>
    </row>
    <row r="410" spans="1:13" x14ac:dyDescent="0.3">
      <c r="A410" s="19" t="s">
        <v>4</v>
      </c>
      <c r="B410" s="20">
        <v>76</v>
      </c>
      <c r="C410" s="21">
        <v>5.2</v>
      </c>
      <c r="D410" s="20">
        <v>0</v>
      </c>
      <c r="E410" s="161">
        <f t="shared" si="15"/>
        <v>0.9263739411732661</v>
      </c>
      <c r="G410" s="69" t="s">
        <v>244</v>
      </c>
      <c r="H410" s="74"/>
      <c r="I410" s="70"/>
      <c r="J410" s="78"/>
      <c r="L410" s="27">
        <v>4.817144494100984</v>
      </c>
    </row>
    <row r="411" spans="1:13" x14ac:dyDescent="0.3">
      <c r="A411" s="19" t="s">
        <v>4</v>
      </c>
      <c r="B411" s="20">
        <v>76</v>
      </c>
      <c r="C411" s="21">
        <v>5.2</v>
      </c>
      <c r="D411" s="20">
        <v>1</v>
      </c>
      <c r="E411" s="161">
        <f t="shared" si="15"/>
        <v>1</v>
      </c>
      <c r="G411" s="69" t="s">
        <v>244</v>
      </c>
      <c r="H411" s="74"/>
      <c r="I411" s="70"/>
      <c r="J411" s="78"/>
      <c r="L411" s="27">
        <v>5.6461501924295403</v>
      </c>
    </row>
    <row r="412" spans="1:13" x14ac:dyDescent="0.3">
      <c r="A412" s="19" t="s">
        <v>4</v>
      </c>
      <c r="B412" s="20">
        <v>76</v>
      </c>
      <c r="C412" s="21">
        <v>5.2</v>
      </c>
      <c r="D412" s="20">
        <v>2</v>
      </c>
      <c r="E412" s="161">
        <f t="shared" si="15"/>
        <v>-1</v>
      </c>
      <c r="G412" s="69" t="s">
        <v>244</v>
      </c>
      <c r="H412" s="74"/>
      <c r="I412" s="70"/>
      <c r="J412" s="78"/>
      <c r="L412" s="27">
        <v>-1</v>
      </c>
    </row>
    <row r="413" spans="1:13" x14ac:dyDescent="0.3">
      <c r="A413" s="19" t="s">
        <v>4</v>
      </c>
      <c r="B413" s="20">
        <v>76</v>
      </c>
      <c r="C413" s="21">
        <v>5.2</v>
      </c>
      <c r="D413" s="20">
        <v>3</v>
      </c>
      <c r="E413" s="161">
        <f t="shared" si="15"/>
        <v>-1</v>
      </c>
      <c r="G413" s="69" t="s">
        <v>244</v>
      </c>
      <c r="H413" s="74"/>
      <c r="I413" s="70"/>
      <c r="J413" s="78"/>
      <c r="L413" s="27">
        <v>-1</v>
      </c>
    </row>
    <row r="414" spans="1:13" x14ac:dyDescent="0.3">
      <c r="A414" s="19" t="s">
        <v>4</v>
      </c>
      <c r="B414" s="20">
        <v>76</v>
      </c>
      <c r="C414" s="21">
        <v>5.2</v>
      </c>
      <c r="D414" s="20">
        <v>4</v>
      </c>
      <c r="E414" s="161">
        <f t="shared" si="15"/>
        <v>-1</v>
      </c>
      <c r="G414" s="69" t="s">
        <v>244</v>
      </c>
      <c r="H414" s="74"/>
      <c r="I414" s="70"/>
      <c r="J414" s="78"/>
      <c r="L414" s="27">
        <v>-1</v>
      </c>
    </row>
    <row r="415" spans="1:13" x14ac:dyDescent="0.3">
      <c r="A415" s="19" t="s">
        <v>4</v>
      </c>
      <c r="B415" s="20">
        <v>76</v>
      </c>
      <c r="C415" s="21">
        <v>5.2</v>
      </c>
      <c r="D415" s="20">
        <v>6</v>
      </c>
      <c r="E415" s="161">
        <f t="shared" si="15"/>
        <v>-1</v>
      </c>
      <c r="G415" s="69" t="s">
        <v>244</v>
      </c>
      <c r="H415" s="74"/>
      <c r="I415" s="70"/>
      <c r="J415" s="78"/>
      <c r="L415" s="27">
        <v>-1</v>
      </c>
    </row>
    <row r="416" spans="1:13" x14ac:dyDescent="0.3">
      <c r="A416" s="19" t="s">
        <v>4</v>
      </c>
      <c r="B416" s="20">
        <v>76</v>
      </c>
      <c r="C416" s="21">
        <v>5.2</v>
      </c>
      <c r="D416" s="20">
        <v>8</v>
      </c>
      <c r="E416" s="161">
        <f t="shared" si="15"/>
        <v>-1</v>
      </c>
      <c r="G416" s="69" t="s">
        <v>244</v>
      </c>
      <c r="H416" s="74"/>
      <c r="I416" s="70"/>
      <c r="J416" s="78"/>
      <c r="L416" s="27">
        <v>-1</v>
      </c>
    </row>
    <row r="417" spans="1:12" x14ac:dyDescent="0.3">
      <c r="A417" s="19" t="s">
        <v>4</v>
      </c>
      <c r="B417" s="20">
        <v>76</v>
      </c>
      <c r="C417" s="21">
        <v>5.2</v>
      </c>
      <c r="D417" s="20">
        <v>10</v>
      </c>
      <c r="E417" s="161">
        <f t="shared" si="15"/>
        <v>-1</v>
      </c>
      <c r="G417" s="69" t="s">
        <v>244</v>
      </c>
      <c r="H417" s="74"/>
      <c r="I417" s="70"/>
      <c r="J417" s="78"/>
      <c r="L417" s="27">
        <v>-1</v>
      </c>
    </row>
    <row r="418" spans="1:12" x14ac:dyDescent="0.3">
      <c r="A418" s="19" t="s">
        <v>4</v>
      </c>
      <c r="B418" s="20">
        <v>76</v>
      </c>
      <c r="C418" s="21">
        <v>3.6</v>
      </c>
      <c r="D418" s="20">
        <v>0</v>
      </c>
      <c r="E418" s="161">
        <f t="shared" si="15"/>
        <v>0.91475912835343487</v>
      </c>
      <c r="G418" s="69" t="s">
        <v>244</v>
      </c>
      <c r="H418" s="74"/>
      <c r="I418" s="70"/>
      <c r="J418" s="78"/>
      <c r="L418" s="27">
        <v>3.2931328620723654</v>
      </c>
    </row>
    <row r="419" spans="1:12" x14ac:dyDescent="0.3">
      <c r="A419" s="19" t="s">
        <v>4</v>
      </c>
      <c r="B419" s="20">
        <v>76</v>
      </c>
      <c r="C419" s="21">
        <v>3.6</v>
      </c>
      <c r="D419" s="20">
        <v>1</v>
      </c>
      <c r="E419" s="161">
        <f t="shared" si="15"/>
        <v>0.96001238099270481</v>
      </c>
      <c r="G419" s="69" t="s">
        <v>244</v>
      </c>
      <c r="H419" s="74"/>
      <c r="I419" s="70"/>
      <c r="J419" s="78"/>
      <c r="L419" s="27">
        <v>3.4560445715737376</v>
      </c>
    </row>
    <row r="420" spans="1:12" x14ac:dyDescent="0.3">
      <c r="A420" s="19" t="s">
        <v>4</v>
      </c>
      <c r="B420" s="20">
        <v>76</v>
      </c>
      <c r="C420" s="21">
        <v>3.6</v>
      </c>
      <c r="D420" s="20">
        <v>2</v>
      </c>
      <c r="E420" s="161">
        <f t="shared" si="15"/>
        <v>-1</v>
      </c>
      <c r="G420" s="69" t="s">
        <v>244</v>
      </c>
      <c r="H420" s="74"/>
      <c r="I420" s="70"/>
      <c r="J420" s="78"/>
      <c r="L420" s="27">
        <v>-1</v>
      </c>
    </row>
    <row r="421" spans="1:12" x14ac:dyDescent="0.3">
      <c r="A421" s="19" t="s">
        <v>4</v>
      </c>
      <c r="B421" s="20">
        <v>76</v>
      </c>
      <c r="C421" s="21">
        <v>3.6</v>
      </c>
      <c r="D421" s="20">
        <v>3</v>
      </c>
      <c r="E421" s="161">
        <f t="shared" si="15"/>
        <v>-1</v>
      </c>
      <c r="G421" s="69" t="s">
        <v>244</v>
      </c>
      <c r="H421" s="74"/>
      <c r="I421" s="70"/>
      <c r="J421" s="78"/>
      <c r="L421" s="27">
        <v>-1</v>
      </c>
    </row>
    <row r="422" spans="1:12" x14ac:dyDescent="0.3">
      <c r="A422" s="19" t="s">
        <v>4</v>
      </c>
      <c r="B422" s="20">
        <v>76</v>
      </c>
      <c r="C422" s="21">
        <v>3.6</v>
      </c>
      <c r="D422" s="20">
        <v>4</v>
      </c>
      <c r="E422" s="161">
        <f t="shared" si="15"/>
        <v>-1</v>
      </c>
      <c r="G422" s="69" t="s">
        <v>244</v>
      </c>
      <c r="H422" s="74"/>
      <c r="I422" s="70"/>
      <c r="J422" s="78"/>
      <c r="L422" s="27">
        <v>-1</v>
      </c>
    </row>
    <row r="423" spans="1:12" x14ac:dyDescent="0.3">
      <c r="A423" s="19" t="s">
        <v>4</v>
      </c>
      <c r="B423" s="20">
        <v>76</v>
      </c>
      <c r="C423" s="21">
        <v>3.6</v>
      </c>
      <c r="D423" s="20">
        <v>6</v>
      </c>
      <c r="E423" s="161">
        <f t="shared" si="15"/>
        <v>-1</v>
      </c>
      <c r="G423" s="69" t="s">
        <v>244</v>
      </c>
      <c r="H423" s="74"/>
      <c r="I423" s="70"/>
      <c r="J423" s="78"/>
      <c r="L423" s="27">
        <v>-1</v>
      </c>
    </row>
    <row r="424" spans="1:12" x14ac:dyDescent="0.3">
      <c r="A424" s="19" t="s">
        <v>4</v>
      </c>
      <c r="B424" s="20">
        <v>76</v>
      </c>
      <c r="C424" s="21">
        <v>3.6</v>
      </c>
      <c r="D424" s="20">
        <v>8</v>
      </c>
      <c r="E424" s="161">
        <f t="shared" si="15"/>
        <v>-1</v>
      </c>
      <c r="G424" s="69" t="s">
        <v>244</v>
      </c>
      <c r="H424" s="74"/>
      <c r="I424" s="70"/>
      <c r="J424" s="78"/>
      <c r="L424" s="27">
        <v>-1</v>
      </c>
    </row>
    <row r="425" spans="1:12" x14ac:dyDescent="0.3">
      <c r="A425" s="19" t="s">
        <v>4</v>
      </c>
      <c r="B425" s="20">
        <v>76</v>
      </c>
      <c r="C425" s="21">
        <v>3.6</v>
      </c>
      <c r="D425" s="20">
        <v>10</v>
      </c>
      <c r="E425" s="161">
        <f t="shared" si="15"/>
        <v>-1</v>
      </c>
      <c r="G425" s="69" t="s">
        <v>244</v>
      </c>
      <c r="H425" s="74"/>
      <c r="I425" s="70"/>
      <c r="J425" s="78"/>
      <c r="L425" s="27">
        <v>-1</v>
      </c>
    </row>
    <row r="426" spans="1:12" x14ac:dyDescent="0.3">
      <c r="A426" s="19" t="s">
        <v>4</v>
      </c>
      <c r="B426" s="20">
        <v>76</v>
      </c>
      <c r="C426" s="21">
        <v>3.6</v>
      </c>
      <c r="D426" s="20">
        <v>0</v>
      </c>
      <c r="E426" s="161">
        <f t="shared" si="15"/>
        <v>1</v>
      </c>
      <c r="G426" s="69" t="s">
        <v>244</v>
      </c>
      <c r="H426" s="74"/>
      <c r="I426" s="70"/>
      <c r="J426" s="78"/>
      <c r="L426" s="27">
        <v>3.7948631281271186</v>
      </c>
    </row>
    <row r="427" spans="1:12" x14ac:dyDescent="0.3">
      <c r="A427" s="19" t="s">
        <v>4</v>
      </c>
      <c r="B427" s="20">
        <v>76</v>
      </c>
      <c r="C427" s="21">
        <v>3.6</v>
      </c>
      <c r="D427" s="20">
        <v>1</v>
      </c>
      <c r="E427" s="161">
        <f t="shared" si="15"/>
        <v>0.92889921274647369</v>
      </c>
      <c r="G427" s="69" t="s">
        <v>244</v>
      </c>
      <c r="H427" s="74"/>
      <c r="I427" s="70"/>
      <c r="J427" s="78"/>
      <c r="L427" s="27">
        <v>3.3440371658873054</v>
      </c>
    </row>
    <row r="428" spans="1:12" x14ac:dyDescent="0.3">
      <c r="A428" s="19" t="s">
        <v>4</v>
      </c>
      <c r="B428" s="20">
        <v>76</v>
      </c>
      <c r="C428" s="21">
        <v>3.6</v>
      </c>
      <c r="D428" s="20">
        <v>2</v>
      </c>
      <c r="E428" s="161">
        <f t="shared" si="15"/>
        <v>0.22031468390899034</v>
      </c>
      <c r="G428" s="69" t="s">
        <v>244</v>
      </c>
      <c r="H428" s="74"/>
      <c r="I428" s="70"/>
      <c r="J428" s="78"/>
      <c r="L428" s="27">
        <v>0.79313286207236522</v>
      </c>
    </row>
    <row r="429" spans="1:12" x14ac:dyDescent="0.3">
      <c r="A429" s="19" t="s">
        <v>4</v>
      </c>
      <c r="B429" s="20">
        <v>76</v>
      </c>
      <c r="C429" s="21">
        <v>3.6</v>
      </c>
      <c r="D429" s="20">
        <v>3</v>
      </c>
      <c r="E429" s="161">
        <f t="shared" si="15"/>
        <v>-1</v>
      </c>
      <c r="G429" s="69" t="s">
        <v>244</v>
      </c>
      <c r="H429" s="74"/>
      <c r="I429" s="70"/>
      <c r="J429" s="78"/>
      <c r="L429" s="27">
        <v>-1</v>
      </c>
    </row>
    <row r="430" spans="1:12" x14ac:dyDescent="0.3">
      <c r="A430" s="19" t="s">
        <v>4</v>
      </c>
      <c r="B430" s="20">
        <v>76</v>
      </c>
      <c r="C430" s="21">
        <v>3.6</v>
      </c>
      <c r="D430" s="20">
        <v>4</v>
      </c>
      <c r="E430" s="161">
        <f t="shared" si="15"/>
        <v>-1</v>
      </c>
      <c r="G430" s="69" t="s">
        <v>244</v>
      </c>
      <c r="H430" s="74"/>
      <c r="I430" s="70"/>
      <c r="J430" s="78"/>
      <c r="L430" s="27">
        <v>-1</v>
      </c>
    </row>
    <row r="431" spans="1:12" x14ac:dyDescent="0.3">
      <c r="A431" s="19" t="s">
        <v>4</v>
      </c>
      <c r="B431" s="20">
        <v>76</v>
      </c>
      <c r="C431" s="21">
        <v>3.6</v>
      </c>
      <c r="D431" s="20">
        <v>6</v>
      </c>
      <c r="E431" s="161">
        <f t="shared" si="15"/>
        <v>-1</v>
      </c>
      <c r="G431" s="69" t="s">
        <v>244</v>
      </c>
      <c r="H431" s="74"/>
      <c r="I431" s="70"/>
      <c r="J431" s="78"/>
      <c r="L431" s="27">
        <v>-1</v>
      </c>
    </row>
    <row r="432" spans="1:12" x14ac:dyDescent="0.3">
      <c r="A432" s="19" t="s">
        <v>4</v>
      </c>
      <c r="B432" s="20">
        <v>76</v>
      </c>
      <c r="C432" s="21">
        <v>3.6</v>
      </c>
      <c r="D432" s="20">
        <v>8</v>
      </c>
      <c r="E432" s="161">
        <f t="shared" si="15"/>
        <v>-1</v>
      </c>
      <c r="G432" s="69" t="s">
        <v>244</v>
      </c>
      <c r="H432" s="74"/>
      <c r="I432" s="70"/>
      <c r="J432" s="78"/>
      <c r="L432" s="27">
        <v>-1</v>
      </c>
    </row>
    <row r="433" spans="1:13" s="136" customFormat="1" x14ac:dyDescent="0.3">
      <c r="A433" s="134" t="s">
        <v>4</v>
      </c>
      <c r="B433" s="135">
        <v>76</v>
      </c>
      <c r="C433" s="21">
        <v>3.6</v>
      </c>
      <c r="D433" s="135">
        <v>10</v>
      </c>
      <c r="E433" s="161"/>
      <c r="F433"/>
      <c r="G433" s="69"/>
      <c r="H433" s="74"/>
      <c r="I433" s="70"/>
      <c r="J433" s="78"/>
      <c r="L433" s="137"/>
      <c r="M433" s="136">
        <v>0.4</v>
      </c>
    </row>
    <row r="434" spans="1:13" x14ac:dyDescent="0.3">
      <c r="A434" s="19" t="s">
        <v>4</v>
      </c>
      <c r="B434" s="20">
        <v>76</v>
      </c>
      <c r="C434" s="21">
        <v>3.6</v>
      </c>
      <c r="D434" s="20">
        <v>0</v>
      </c>
      <c r="E434" s="161">
        <f t="shared" ref="E434:E465" si="16">IF(L434&lt;=0,L434,IF((L434/C434)&gt;1,1,(L434/C434)))</f>
        <v>0.91475912835343487</v>
      </c>
      <c r="G434" s="69" t="s">
        <v>244</v>
      </c>
      <c r="H434" s="74"/>
      <c r="I434" s="70"/>
      <c r="J434" s="78"/>
      <c r="L434" s="27">
        <v>3.2931328620723654</v>
      </c>
    </row>
    <row r="435" spans="1:13" x14ac:dyDescent="0.3">
      <c r="A435" s="19" t="s">
        <v>4</v>
      </c>
      <c r="B435" s="20">
        <v>76</v>
      </c>
      <c r="C435" s="21">
        <v>3.6</v>
      </c>
      <c r="D435" s="20">
        <v>1</v>
      </c>
      <c r="E435" s="161">
        <f t="shared" si="16"/>
        <v>0.96001238099270481</v>
      </c>
      <c r="G435" s="69" t="s">
        <v>244</v>
      </c>
      <c r="H435" s="74"/>
      <c r="I435" s="70"/>
      <c r="J435" s="78"/>
      <c r="L435" s="27">
        <v>3.4560445715737376</v>
      </c>
    </row>
    <row r="436" spans="1:13" x14ac:dyDescent="0.3">
      <c r="A436" s="19" t="s">
        <v>4</v>
      </c>
      <c r="B436" s="20">
        <v>76</v>
      </c>
      <c r="C436" s="21">
        <v>3.6</v>
      </c>
      <c r="D436" s="20">
        <v>2</v>
      </c>
      <c r="E436" s="161">
        <f t="shared" si="16"/>
        <v>-1</v>
      </c>
      <c r="G436" s="69" t="s">
        <v>244</v>
      </c>
      <c r="H436" s="74"/>
      <c r="I436" s="70"/>
      <c r="J436" s="78"/>
      <c r="L436" s="27">
        <v>-1</v>
      </c>
    </row>
    <row r="437" spans="1:13" x14ac:dyDescent="0.3">
      <c r="A437" s="19" t="s">
        <v>4</v>
      </c>
      <c r="B437" s="20">
        <v>76</v>
      </c>
      <c r="C437" s="21">
        <v>3.6</v>
      </c>
      <c r="D437" s="20">
        <v>3</v>
      </c>
      <c r="E437" s="161">
        <f t="shared" si="16"/>
        <v>-1</v>
      </c>
      <c r="G437" s="69" t="s">
        <v>244</v>
      </c>
      <c r="H437" s="74"/>
      <c r="I437" s="70"/>
      <c r="J437" s="78"/>
      <c r="L437" s="27">
        <v>-1</v>
      </c>
    </row>
    <row r="438" spans="1:13" x14ac:dyDescent="0.3">
      <c r="A438" s="19" t="s">
        <v>4</v>
      </c>
      <c r="B438" s="20">
        <v>76</v>
      </c>
      <c r="C438" s="21">
        <v>3.6</v>
      </c>
      <c r="D438" s="20">
        <v>4</v>
      </c>
      <c r="E438" s="161">
        <f t="shared" si="16"/>
        <v>-1</v>
      </c>
      <c r="G438" s="69" t="s">
        <v>244</v>
      </c>
      <c r="H438" s="74"/>
      <c r="I438" s="70"/>
      <c r="J438" s="78"/>
      <c r="L438" s="27">
        <v>-1</v>
      </c>
    </row>
    <row r="439" spans="1:13" x14ac:dyDescent="0.3">
      <c r="A439" s="19" t="s">
        <v>4</v>
      </c>
      <c r="B439" s="20">
        <v>76</v>
      </c>
      <c r="C439" s="21">
        <v>3.6</v>
      </c>
      <c r="D439" s="20">
        <v>6</v>
      </c>
      <c r="E439" s="161">
        <f t="shared" si="16"/>
        <v>-1</v>
      </c>
      <c r="G439" s="69" t="s">
        <v>244</v>
      </c>
      <c r="H439" s="74"/>
      <c r="I439" s="70"/>
      <c r="J439" s="78"/>
      <c r="L439" s="27">
        <v>-1</v>
      </c>
    </row>
    <row r="440" spans="1:13" x14ac:dyDescent="0.3">
      <c r="A440" s="19" t="s">
        <v>4</v>
      </c>
      <c r="B440" s="20">
        <v>76</v>
      </c>
      <c r="C440" s="21">
        <v>3.6</v>
      </c>
      <c r="D440" s="20">
        <v>8</v>
      </c>
      <c r="E440" s="161">
        <f t="shared" si="16"/>
        <v>-1</v>
      </c>
      <c r="G440" s="69" t="s">
        <v>244</v>
      </c>
      <c r="H440" s="74"/>
      <c r="I440" s="70"/>
      <c r="J440" s="78"/>
      <c r="L440" s="27">
        <v>-1</v>
      </c>
    </row>
    <row r="441" spans="1:13" x14ac:dyDescent="0.3">
      <c r="A441" s="19" t="s">
        <v>4</v>
      </c>
      <c r="B441" s="20">
        <v>76</v>
      </c>
      <c r="C441" s="21">
        <v>3.6</v>
      </c>
      <c r="D441" s="20">
        <v>10</v>
      </c>
      <c r="E441" s="161">
        <f t="shared" si="16"/>
        <v>-1</v>
      </c>
      <c r="G441" s="69" t="s">
        <v>244</v>
      </c>
      <c r="H441" s="74"/>
      <c r="I441" s="70"/>
      <c r="J441" s="78"/>
      <c r="L441" s="27">
        <v>-1</v>
      </c>
    </row>
    <row r="442" spans="1:13" x14ac:dyDescent="0.3">
      <c r="A442" s="19" t="s">
        <v>4</v>
      </c>
      <c r="B442" s="20">
        <v>76</v>
      </c>
      <c r="C442" s="21">
        <v>3.6</v>
      </c>
      <c r="D442" s="20">
        <v>0</v>
      </c>
      <c r="E442" s="161">
        <f t="shared" si="16"/>
        <v>0.97521174058156135</v>
      </c>
      <c r="G442" s="69" t="s">
        <v>244</v>
      </c>
      <c r="H442" s="74"/>
      <c r="I442" s="70"/>
      <c r="J442" s="78"/>
      <c r="L442" s="27">
        <v>3.5107622660936211</v>
      </c>
    </row>
    <row r="443" spans="1:13" x14ac:dyDescent="0.3">
      <c r="A443" s="19" t="s">
        <v>4</v>
      </c>
      <c r="B443" s="20">
        <v>76</v>
      </c>
      <c r="C443" s="21">
        <v>3.6</v>
      </c>
      <c r="D443" s="20">
        <v>1</v>
      </c>
      <c r="E443" s="161">
        <f t="shared" si="16"/>
        <v>0.91475912835343487</v>
      </c>
      <c r="G443" s="69" t="s">
        <v>244</v>
      </c>
      <c r="H443" s="74"/>
      <c r="I443" s="70"/>
      <c r="J443" s="78"/>
      <c r="L443" s="27">
        <v>3.2931328620723654</v>
      </c>
    </row>
    <row r="444" spans="1:13" x14ac:dyDescent="0.3">
      <c r="A444" s="19" t="s">
        <v>4</v>
      </c>
      <c r="B444" s="20">
        <v>76</v>
      </c>
      <c r="C444" s="21">
        <v>3.6</v>
      </c>
      <c r="D444" s="20">
        <v>2</v>
      </c>
      <c r="E444" s="161">
        <f t="shared" si="16"/>
        <v>-1</v>
      </c>
      <c r="G444" s="69" t="s">
        <v>244</v>
      </c>
      <c r="H444" s="74"/>
      <c r="I444" s="70"/>
      <c r="J444" s="78"/>
      <c r="L444" s="27">
        <v>-1</v>
      </c>
    </row>
    <row r="445" spans="1:13" x14ac:dyDescent="0.3">
      <c r="A445" s="19" t="s">
        <v>4</v>
      </c>
      <c r="B445" s="20">
        <v>76</v>
      </c>
      <c r="C445" s="21">
        <v>3.6</v>
      </c>
      <c r="D445" s="20">
        <v>3</v>
      </c>
      <c r="E445" s="161">
        <f t="shared" si="16"/>
        <v>-1</v>
      </c>
      <c r="G445" s="69" t="s">
        <v>244</v>
      </c>
      <c r="H445" s="74"/>
      <c r="I445" s="70"/>
      <c r="J445" s="78"/>
      <c r="L445" s="27">
        <v>-1</v>
      </c>
    </row>
    <row r="446" spans="1:13" x14ac:dyDescent="0.3">
      <c r="A446" s="19" t="s">
        <v>4</v>
      </c>
      <c r="B446" s="20">
        <v>76</v>
      </c>
      <c r="C446" s="21">
        <v>3.6</v>
      </c>
      <c r="D446" s="20">
        <v>4</v>
      </c>
      <c r="E446" s="161">
        <f t="shared" si="16"/>
        <v>-1</v>
      </c>
      <c r="G446" s="69" t="s">
        <v>244</v>
      </c>
      <c r="H446" s="74"/>
      <c r="I446" s="70"/>
      <c r="J446" s="78"/>
      <c r="L446" s="27">
        <v>-1</v>
      </c>
    </row>
    <row r="447" spans="1:13" x14ac:dyDescent="0.3">
      <c r="A447" s="19" t="s">
        <v>4</v>
      </c>
      <c r="B447" s="20">
        <v>76</v>
      </c>
      <c r="C447" s="21">
        <v>3.6</v>
      </c>
      <c r="D447" s="20">
        <v>6</v>
      </c>
      <c r="E447" s="161">
        <f t="shared" si="16"/>
        <v>-1</v>
      </c>
      <c r="G447" s="69" t="s">
        <v>244</v>
      </c>
      <c r="H447" s="74"/>
      <c r="I447" s="70"/>
      <c r="J447" s="78"/>
      <c r="L447" s="27">
        <v>-1</v>
      </c>
    </row>
    <row r="448" spans="1:13" x14ac:dyDescent="0.3">
      <c r="A448" s="19" t="s">
        <v>4</v>
      </c>
      <c r="B448" s="20">
        <v>76</v>
      </c>
      <c r="C448" s="21">
        <v>3.6</v>
      </c>
      <c r="D448" s="20">
        <v>8</v>
      </c>
      <c r="E448" s="161">
        <f t="shared" si="16"/>
        <v>-1</v>
      </c>
      <c r="G448" s="69" t="s">
        <v>244</v>
      </c>
      <c r="H448" s="74"/>
      <c r="I448" s="70"/>
      <c r="J448" s="78"/>
      <c r="L448" s="27">
        <v>-1</v>
      </c>
    </row>
    <row r="449" spans="1:12" x14ac:dyDescent="0.3">
      <c r="A449" s="19" t="s">
        <v>4</v>
      </c>
      <c r="B449" s="20">
        <v>76</v>
      </c>
      <c r="C449" s="21">
        <v>3.6</v>
      </c>
      <c r="D449" s="20">
        <v>10</v>
      </c>
      <c r="E449" s="161">
        <f t="shared" si="16"/>
        <v>-1</v>
      </c>
      <c r="G449" s="69" t="s">
        <v>244</v>
      </c>
      <c r="H449" s="74"/>
      <c r="I449" s="70"/>
      <c r="J449" s="78"/>
      <c r="L449" s="27">
        <v>-1</v>
      </c>
    </row>
    <row r="450" spans="1:12" x14ac:dyDescent="0.3">
      <c r="A450" s="19" t="s">
        <v>4</v>
      </c>
      <c r="B450" s="20">
        <v>76</v>
      </c>
      <c r="C450" s="21">
        <v>2</v>
      </c>
      <c r="D450" s="20">
        <v>0</v>
      </c>
      <c r="E450" s="161">
        <f t="shared" si="16"/>
        <v>0.84640156839957803</v>
      </c>
      <c r="G450" s="69" t="s">
        <v>244</v>
      </c>
      <c r="H450" s="74"/>
      <c r="I450" s="70"/>
      <c r="J450" s="78"/>
      <c r="L450" s="27">
        <v>1.6928031367991561</v>
      </c>
    </row>
    <row r="451" spans="1:12" x14ac:dyDescent="0.3">
      <c r="A451" s="19" t="s">
        <v>4</v>
      </c>
      <c r="B451" s="20">
        <v>76</v>
      </c>
      <c r="C451" s="21">
        <v>2</v>
      </c>
      <c r="D451" s="20">
        <v>1</v>
      </c>
      <c r="E451" s="161">
        <f t="shared" si="16"/>
        <v>0.94759642670016375</v>
      </c>
      <c r="G451" s="69" t="s">
        <v>244</v>
      </c>
      <c r="H451" s="74"/>
      <c r="I451" s="70"/>
      <c r="J451" s="78"/>
      <c r="L451" s="27">
        <v>1.8951928534003275</v>
      </c>
    </row>
    <row r="452" spans="1:12" x14ac:dyDescent="0.3">
      <c r="A452" s="19" t="s">
        <v>4</v>
      </c>
      <c r="B452" s="20">
        <v>76</v>
      </c>
      <c r="C452" s="21">
        <v>2</v>
      </c>
      <c r="D452" s="20">
        <v>2</v>
      </c>
      <c r="E452" s="161">
        <f t="shared" si="16"/>
        <v>-1</v>
      </c>
      <c r="G452" s="69" t="s">
        <v>244</v>
      </c>
      <c r="H452" s="74"/>
      <c r="I452" s="70"/>
      <c r="J452" s="78"/>
      <c r="L452" s="27">
        <v>-1</v>
      </c>
    </row>
    <row r="453" spans="1:12" x14ac:dyDescent="0.3">
      <c r="A453" s="19" t="s">
        <v>4</v>
      </c>
      <c r="B453" s="20">
        <v>76</v>
      </c>
      <c r="C453" s="21">
        <v>2</v>
      </c>
      <c r="D453" s="20">
        <v>3</v>
      </c>
      <c r="E453" s="161">
        <f t="shared" si="16"/>
        <v>-1</v>
      </c>
      <c r="G453" s="69" t="s">
        <v>244</v>
      </c>
      <c r="H453" s="74"/>
      <c r="I453" s="70"/>
      <c r="J453" s="78"/>
      <c r="L453" s="27">
        <v>-1</v>
      </c>
    </row>
    <row r="454" spans="1:12" x14ac:dyDescent="0.3">
      <c r="A454" s="19" t="s">
        <v>4</v>
      </c>
      <c r="B454" s="20">
        <v>76</v>
      </c>
      <c r="C454" s="21">
        <v>2</v>
      </c>
      <c r="D454" s="20">
        <v>4</v>
      </c>
      <c r="E454" s="161">
        <f t="shared" si="16"/>
        <v>-1</v>
      </c>
      <c r="G454" s="69" t="s">
        <v>244</v>
      </c>
      <c r="H454" s="74"/>
      <c r="I454" s="70"/>
      <c r="J454" s="78"/>
      <c r="L454" s="27">
        <v>-1</v>
      </c>
    </row>
    <row r="455" spans="1:12" x14ac:dyDescent="0.3">
      <c r="A455" s="19" t="s">
        <v>4</v>
      </c>
      <c r="B455" s="20">
        <v>76</v>
      </c>
      <c r="C455" s="21">
        <v>2</v>
      </c>
      <c r="D455" s="20">
        <v>6</v>
      </c>
      <c r="E455" s="161">
        <f t="shared" si="16"/>
        <v>-1</v>
      </c>
      <c r="G455" s="69" t="s">
        <v>244</v>
      </c>
      <c r="H455" s="74"/>
      <c r="I455" s="70"/>
      <c r="J455" s="78"/>
      <c r="L455" s="27">
        <v>-1</v>
      </c>
    </row>
    <row r="456" spans="1:12" x14ac:dyDescent="0.3">
      <c r="A456" s="19" t="s">
        <v>4</v>
      </c>
      <c r="B456" s="20">
        <v>76</v>
      </c>
      <c r="C456" s="21">
        <v>2</v>
      </c>
      <c r="D456" s="20">
        <v>8</v>
      </c>
      <c r="E456" s="161">
        <f t="shared" si="16"/>
        <v>-1</v>
      </c>
      <c r="G456" s="69" t="s">
        <v>244</v>
      </c>
      <c r="H456" s="74"/>
      <c r="I456" s="70"/>
      <c r="J456" s="78"/>
      <c r="L456" s="27">
        <v>-1</v>
      </c>
    </row>
    <row r="457" spans="1:12" x14ac:dyDescent="0.3">
      <c r="A457" s="19" t="s">
        <v>4</v>
      </c>
      <c r="B457" s="20">
        <v>76</v>
      </c>
      <c r="C457" s="21">
        <v>2</v>
      </c>
      <c r="D457" s="20">
        <v>10</v>
      </c>
      <c r="E457" s="161">
        <f t="shared" si="16"/>
        <v>-1</v>
      </c>
      <c r="G457" s="69" t="s">
        <v>244</v>
      </c>
      <c r="H457" s="74"/>
      <c r="I457" s="70"/>
      <c r="J457" s="78"/>
      <c r="L457" s="27">
        <v>-1</v>
      </c>
    </row>
    <row r="458" spans="1:12" x14ac:dyDescent="0.3">
      <c r="A458" s="19" t="s">
        <v>4</v>
      </c>
      <c r="B458" s="20">
        <v>76</v>
      </c>
      <c r="C458" s="21">
        <v>2</v>
      </c>
      <c r="D458" s="20">
        <v>0</v>
      </c>
      <c r="E458" s="161">
        <f t="shared" si="16"/>
        <v>0.84640156839957803</v>
      </c>
      <c r="G458" s="69" t="s">
        <v>244</v>
      </c>
      <c r="H458" s="74"/>
      <c r="I458" s="70"/>
      <c r="J458" s="78"/>
      <c r="L458" s="27">
        <v>1.6928031367991561</v>
      </c>
    </row>
    <row r="459" spans="1:12" x14ac:dyDescent="0.3">
      <c r="A459" s="19" t="s">
        <v>4</v>
      </c>
      <c r="B459" s="20">
        <v>76</v>
      </c>
      <c r="C459" s="21">
        <v>2</v>
      </c>
      <c r="D459" s="20">
        <v>1</v>
      </c>
      <c r="E459" s="161">
        <f t="shared" si="16"/>
        <v>0.60784094103974684</v>
      </c>
      <c r="G459" s="69" t="s">
        <v>244</v>
      </c>
      <c r="H459" s="74"/>
      <c r="I459" s="70"/>
      <c r="J459" s="78"/>
      <c r="L459" s="27">
        <v>1.2156818820794937</v>
      </c>
    </row>
    <row r="460" spans="1:12" x14ac:dyDescent="0.3">
      <c r="A460" s="19" t="s">
        <v>4</v>
      </c>
      <c r="B460" s="20">
        <v>76</v>
      </c>
      <c r="C460" s="21">
        <v>2</v>
      </c>
      <c r="D460" s="20">
        <v>2</v>
      </c>
      <c r="E460" s="161">
        <f t="shared" si="16"/>
        <v>-1</v>
      </c>
      <c r="G460" s="69" t="s">
        <v>244</v>
      </c>
      <c r="H460" s="74"/>
      <c r="I460" s="70"/>
      <c r="J460" s="78"/>
      <c r="L460" s="27">
        <v>-1</v>
      </c>
    </row>
    <row r="461" spans="1:12" x14ac:dyDescent="0.3">
      <c r="A461" s="19" t="s">
        <v>4</v>
      </c>
      <c r="B461" s="20">
        <v>76</v>
      </c>
      <c r="C461" s="21">
        <v>2</v>
      </c>
      <c r="D461" s="20">
        <v>3</v>
      </c>
      <c r="E461" s="161">
        <f t="shared" si="16"/>
        <v>-1</v>
      </c>
      <c r="G461" s="69" t="s">
        <v>244</v>
      </c>
      <c r="H461" s="74"/>
      <c r="I461" s="70"/>
      <c r="J461" s="78"/>
      <c r="L461" s="27">
        <v>-1</v>
      </c>
    </row>
    <row r="462" spans="1:12" x14ac:dyDescent="0.3">
      <c r="A462" s="19" t="s">
        <v>4</v>
      </c>
      <c r="B462" s="20">
        <v>76</v>
      </c>
      <c r="C462" s="21">
        <v>2</v>
      </c>
      <c r="D462" s="20">
        <v>4</v>
      </c>
      <c r="E462" s="161">
        <f t="shared" si="16"/>
        <v>-1</v>
      </c>
      <c r="G462" s="69" t="s">
        <v>244</v>
      </c>
      <c r="H462" s="74"/>
      <c r="I462" s="70"/>
      <c r="J462" s="78"/>
      <c r="L462" s="27">
        <v>-1</v>
      </c>
    </row>
    <row r="463" spans="1:12" x14ac:dyDescent="0.3">
      <c r="A463" s="19" t="s">
        <v>4</v>
      </c>
      <c r="B463" s="20">
        <v>76</v>
      </c>
      <c r="C463" s="21">
        <v>2</v>
      </c>
      <c r="D463" s="20">
        <v>6</v>
      </c>
      <c r="E463" s="161">
        <f t="shared" si="16"/>
        <v>-1</v>
      </c>
      <c r="G463" s="69" t="s">
        <v>244</v>
      </c>
      <c r="H463" s="74"/>
      <c r="I463" s="70"/>
      <c r="J463" s="78"/>
      <c r="L463" s="27">
        <v>-1</v>
      </c>
    </row>
    <row r="464" spans="1:12" x14ac:dyDescent="0.3">
      <c r="A464" s="19" t="s">
        <v>4</v>
      </c>
      <c r="B464" s="20">
        <v>76</v>
      </c>
      <c r="C464" s="21">
        <v>2</v>
      </c>
      <c r="D464" s="20">
        <v>8</v>
      </c>
      <c r="E464" s="161">
        <f t="shared" si="16"/>
        <v>-1</v>
      </c>
      <c r="G464" s="69" t="s">
        <v>244</v>
      </c>
      <c r="H464" s="74"/>
      <c r="I464" s="70"/>
      <c r="J464" s="78"/>
      <c r="L464" s="27">
        <v>-1</v>
      </c>
    </row>
    <row r="465" spans="1:12" x14ac:dyDescent="0.3">
      <c r="A465" s="19" t="s">
        <v>4</v>
      </c>
      <c r="B465" s="20">
        <v>76</v>
      </c>
      <c r="C465" s="21">
        <v>2</v>
      </c>
      <c r="D465" s="20">
        <v>10</v>
      </c>
      <c r="E465" s="161">
        <f t="shared" si="16"/>
        <v>-1</v>
      </c>
      <c r="G465" s="69" t="s">
        <v>244</v>
      </c>
      <c r="H465" s="74"/>
      <c r="I465" s="70"/>
      <c r="J465" s="78"/>
      <c r="L465" s="27">
        <v>-1</v>
      </c>
    </row>
    <row r="466" spans="1:12" x14ac:dyDescent="0.3">
      <c r="A466" s="19" t="s">
        <v>4</v>
      </c>
      <c r="B466" s="20">
        <v>76</v>
      </c>
      <c r="C466" s="21">
        <v>2</v>
      </c>
      <c r="D466" s="20">
        <v>0</v>
      </c>
      <c r="E466" s="161">
        <f t="shared" ref="E466:E500" si="17">IF(L466&lt;=0,L466,IF((L466/C466)&gt;1,1,(L466/C466)))</f>
        <v>0.70435113738282928</v>
      </c>
      <c r="G466" s="69" t="s">
        <v>244</v>
      </c>
      <c r="H466" s="74"/>
      <c r="I466" s="70"/>
      <c r="J466" s="78"/>
      <c r="L466" s="27">
        <v>1.4087022747656586</v>
      </c>
    </row>
    <row r="467" spans="1:12" x14ac:dyDescent="0.3">
      <c r="A467" s="19" t="s">
        <v>4</v>
      </c>
      <c r="B467" s="20">
        <v>76</v>
      </c>
      <c r="C467" s="21">
        <v>2</v>
      </c>
      <c r="D467" s="20">
        <v>1</v>
      </c>
      <c r="E467" s="161">
        <f t="shared" si="17"/>
        <v>0.84640156839957803</v>
      </c>
      <c r="G467" s="69" t="s">
        <v>244</v>
      </c>
      <c r="H467" s="74"/>
      <c r="I467" s="70"/>
      <c r="J467" s="78"/>
      <c r="L467" s="27">
        <v>1.6928031367991561</v>
      </c>
    </row>
    <row r="468" spans="1:12" x14ac:dyDescent="0.3">
      <c r="A468" s="19" t="s">
        <v>4</v>
      </c>
      <c r="B468" s="20">
        <v>76</v>
      </c>
      <c r="C468" s="21">
        <v>2</v>
      </c>
      <c r="D468" s="20">
        <v>3</v>
      </c>
      <c r="E468" s="161">
        <f t="shared" si="17"/>
        <v>-1</v>
      </c>
      <c r="G468" s="69" t="s">
        <v>244</v>
      </c>
      <c r="H468" s="74"/>
      <c r="I468" s="70"/>
      <c r="J468" s="78"/>
      <c r="L468" s="27">
        <v>-1</v>
      </c>
    </row>
    <row r="469" spans="1:12" x14ac:dyDescent="0.3">
      <c r="A469" s="19" t="s">
        <v>4</v>
      </c>
      <c r="B469" s="20">
        <v>76</v>
      </c>
      <c r="C469" s="21">
        <v>2</v>
      </c>
      <c r="D469" s="20">
        <v>3</v>
      </c>
      <c r="E469" s="161">
        <f t="shared" si="17"/>
        <v>-1</v>
      </c>
      <c r="G469" s="69" t="s">
        <v>244</v>
      </c>
      <c r="H469" s="74"/>
      <c r="I469" s="70"/>
      <c r="J469" s="78"/>
      <c r="L469" s="27">
        <v>-1</v>
      </c>
    </row>
    <row r="470" spans="1:12" x14ac:dyDescent="0.3">
      <c r="A470" s="19" t="s">
        <v>4</v>
      </c>
      <c r="B470" s="20">
        <v>76</v>
      </c>
      <c r="C470" s="21">
        <v>2</v>
      </c>
      <c r="D470" s="20">
        <v>4</v>
      </c>
      <c r="E470" s="161">
        <f t="shared" si="17"/>
        <v>-1</v>
      </c>
      <c r="G470" s="69" t="s">
        <v>244</v>
      </c>
      <c r="H470" s="74"/>
      <c r="I470" s="70"/>
      <c r="J470" s="78"/>
      <c r="L470" s="27">
        <v>-1</v>
      </c>
    </row>
    <row r="471" spans="1:12" x14ac:dyDescent="0.3">
      <c r="A471" s="19" t="s">
        <v>4</v>
      </c>
      <c r="B471" s="20">
        <v>76</v>
      </c>
      <c r="C471" s="21">
        <v>2</v>
      </c>
      <c r="D471" s="20">
        <v>6</v>
      </c>
      <c r="E471" s="161">
        <f t="shared" si="17"/>
        <v>-1</v>
      </c>
      <c r="G471" s="69" t="s">
        <v>244</v>
      </c>
      <c r="H471" s="74"/>
      <c r="I471" s="70"/>
      <c r="J471" s="78"/>
      <c r="L471" s="27">
        <v>-1</v>
      </c>
    </row>
    <row r="472" spans="1:12" x14ac:dyDescent="0.3">
      <c r="A472" s="19" t="s">
        <v>4</v>
      </c>
      <c r="B472" s="20">
        <v>76</v>
      </c>
      <c r="C472" s="21">
        <v>2</v>
      </c>
      <c r="D472" s="20">
        <v>8</v>
      </c>
      <c r="E472" s="161">
        <f t="shared" si="17"/>
        <v>-1</v>
      </c>
      <c r="G472" s="69" t="s">
        <v>244</v>
      </c>
      <c r="H472" s="74"/>
      <c r="I472" s="70"/>
      <c r="J472" s="78"/>
      <c r="L472" s="27">
        <v>-1</v>
      </c>
    </row>
    <row r="473" spans="1:12" x14ac:dyDescent="0.3">
      <c r="A473" s="19" t="s">
        <v>4</v>
      </c>
      <c r="B473" s="20">
        <v>76</v>
      </c>
      <c r="C473" s="21">
        <v>2</v>
      </c>
      <c r="D473" s="20">
        <v>10</v>
      </c>
      <c r="E473" s="161">
        <f t="shared" si="17"/>
        <v>-1</v>
      </c>
      <c r="G473" s="69" t="s">
        <v>244</v>
      </c>
      <c r="H473" s="74"/>
      <c r="I473" s="70"/>
      <c r="J473" s="78"/>
      <c r="L473" s="27">
        <v>-1</v>
      </c>
    </row>
    <row r="474" spans="1:12" x14ac:dyDescent="0.3">
      <c r="A474" s="19" t="s">
        <v>4</v>
      </c>
      <c r="B474" s="20">
        <v>76</v>
      </c>
      <c r="C474" s="21">
        <v>2</v>
      </c>
      <c r="D474" s="20">
        <v>0</v>
      </c>
      <c r="E474" s="161">
        <f t="shared" si="17"/>
        <v>1</v>
      </c>
      <c r="G474" s="69" t="s">
        <v>244</v>
      </c>
      <c r="H474" s="74"/>
      <c r="I474" s="70"/>
      <c r="J474" s="78"/>
      <c r="L474" s="27">
        <v>2.1929660583330848</v>
      </c>
    </row>
    <row r="475" spans="1:12" x14ac:dyDescent="0.3">
      <c r="A475" s="19" t="s">
        <v>4</v>
      </c>
      <c r="B475" s="20">
        <v>76</v>
      </c>
      <c r="C475" s="21">
        <v>2</v>
      </c>
      <c r="D475" s="20">
        <v>1</v>
      </c>
      <c r="E475" s="161">
        <f t="shared" si="17"/>
        <v>0.94759642670016375</v>
      </c>
      <c r="G475" s="69" t="s">
        <v>244</v>
      </c>
      <c r="H475" s="74"/>
      <c r="I475" s="70"/>
      <c r="J475" s="78"/>
      <c r="L475" s="27">
        <v>1.8951928534003275</v>
      </c>
    </row>
    <row r="476" spans="1:12" x14ac:dyDescent="0.3">
      <c r="A476" s="19" t="s">
        <v>4</v>
      </c>
      <c r="B476" s="20">
        <v>76</v>
      </c>
      <c r="C476" s="21">
        <v>2</v>
      </c>
      <c r="D476" s="20">
        <v>3</v>
      </c>
      <c r="E476" s="161">
        <f t="shared" si="17"/>
        <v>-1</v>
      </c>
      <c r="G476" s="69" t="s">
        <v>244</v>
      </c>
      <c r="H476" s="74"/>
      <c r="I476" s="70"/>
      <c r="J476" s="78"/>
      <c r="L476" s="27">
        <v>-1</v>
      </c>
    </row>
    <row r="477" spans="1:12" x14ac:dyDescent="0.3">
      <c r="A477" s="19" t="s">
        <v>4</v>
      </c>
      <c r="B477" s="20">
        <v>76</v>
      </c>
      <c r="C477" s="21">
        <v>2</v>
      </c>
      <c r="D477" s="20">
        <v>3</v>
      </c>
      <c r="E477" s="161">
        <f t="shared" si="17"/>
        <v>-1</v>
      </c>
      <c r="G477" s="69" t="s">
        <v>244</v>
      </c>
      <c r="H477" s="74"/>
      <c r="I477" s="70"/>
      <c r="J477" s="78"/>
      <c r="L477" s="27">
        <v>-1</v>
      </c>
    </row>
    <row r="478" spans="1:12" x14ac:dyDescent="0.3">
      <c r="A478" s="19" t="s">
        <v>4</v>
      </c>
      <c r="B478" s="20">
        <v>76</v>
      </c>
      <c r="C478" s="21">
        <v>2</v>
      </c>
      <c r="D478" s="20">
        <v>4</v>
      </c>
      <c r="E478" s="161">
        <f t="shared" si="17"/>
        <v>-1</v>
      </c>
      <c r="G478" s="69" t="s">
        <v>244</v>
      </c>
      <c r="H478" s="74"/>
      <c r="I478" s="70"/>
      <c r="J478" s="78"/>
      <c r="L478" s="27">
        <v>-1</v>
      </c>
    </row>
    <row r="479" spans="1:12" x14ac:dyDescent="0.3">
      <c r="A479" s="19" t="s">
        <v>4</v>
      </c>
      <c r="B479" s="20">
        <v>76</v>
      </c>
      <c r="C479" s="21">
        <v>2</v>
      </c>
      <c r="D479" s="20">
        <v>6</v>
      </c>
      <c r="E479" s="161">
        <f t="shared" si="17"/>
        <v>-1</v>
      </c>
      <c r="G479" s="69" t="s">
        <v>244</v>
      </c>
      <c r="H479" s="74"/>
      <c r="I479" s="70"/>
      <c r="J479" s="78"/>
      <c r="L479" s="27">
        <v>-1</v>
      </c>
    </row>
    <row r="480" spans="1:12" x14ac:dyDescent="0.3">
      <c r="A480" s="19" t="s">
        <v>4</v>
      </c>
      <c r="B480" s="20">
        <v>76</v>
      </c>
      <c r="C480" s="21">
        <v>2</v>
      </c>
      <c r="D480" s="20">
        <v>8</v>
      </c>
      <c r="E480" s="161">
        <f t="shared" si="17"/>
        <v>-1</v>
      </c>
      <c r="G480" s="69" t="s">
        <v>244</v>
      </c>
      <c r="H480" s="74"/>
      <c r="I480" s="70"/>
      <c r="J480" s="78"/>
      <c r="L480" s="27">
        <v>-1</v>
      </c>
    </row>
    <row r="481" spans="1:12" x14ac:dyDescent="0.3">
      <c r="A481" s="19" t="s">
        <v>4</v>
      </c>
      <c r="B481" s="20">
        <v>76</v>
      </c>
      <c r="C481" s="21">
        <v>2</v>
      </c>
      <c r="D481" s="20">
        <v>10</v>
      </c>
      <c r="E481" s="161">
        <f t="shared" si="17"/>
        <v>-1</v>
      </c>
      <c r="G481" s="69" t="s">
        <v>244</v>
      </c>
      <c r="H481" s="74"/>
      <c r="I481" s="70"/>
      <c r="J481" s="78"/>
      <c r="L481" s="27">
        <v>-1</v>
      </c>
    </row>
    <row r="482" spans="1:12" x14ac:dyDescent="0.3">
      <c r="A482" s="19" t="s">
        <v>4</v>
      </c>
      <c r="B482" s="20">
        <v>82</v>
      </c>
      <c r="C482" s="21">
        <v>5.2</v>
      </c>
      <c r="D482" s="20">
        <v>0</v>
      </c>
      <c r="E482" s="161">
        <f t="shared" si="17"/>
        <v>1</v>
      </c>
      <c r="G482" s="69" t="s">
        <v>244</v>
      </c>
      <c r="H482" s="74"/>
      <c r="I482" s="70"/>
      <c r="J482" s="78"/>
      <c r="L482" s="27">
        <v>5.8159703454569174</v>
      </c>
    </row>
    <row r="483" spans="1:12" x14ac:dyDescent="0.3">
      <c r="A483" s="19" t="s">
        <v>4</v>
      </c>
      <c r="B483" s="20">
        <v>82</v>
      </c>
      <c r="C483" s="21">
        <v>5.2</v>
      </c>
      <c r="D483" s="20">
        <v>1</v>
      </c>
      <c r="E483" s="161">
        <f t="shared" si="17"/>
        <v>0.98790096224939028</v>
      </c>
      <c r="G483" s="69" t="s">
        <v>244</v>
      </c>
      <c r="H483" s="74"/>
      <c r="I483" s="70"/>
      <c r="J483" s="78"/>
      <c r="L483" s="27">
        <v>5.1370850036968294</v>
      </c>
    </row>
    <row r="484" spans="1:12" x14ac:dyDescent="0.3">
      <c r="A484" s="19" t="s">
        <v>4</v>
      </c>
      <c r="B484" s="20">
        <v>82</v>
      </c>
      <c r="C484" s="21">
        <v>5.2</v>
      </c>
      <c r="D484" s="20">
        <v>2</v>
      </c>
      <c r="E484" s="161">
        <f t="shared" si="17"/>
        <v>-1</v>
      </c>
      <c r="G484" s="69" t="s">
        <v>244</v>
      </c>
      <c r="H484" s="74"/>
      <c r="I484" s="70"/>
      <c r="J484" s="78"/>
      <c r="L484" s="27">
        <v>-1</v>
      </c>
    </row>
    <row r="485" spans="1:12" x14ac:dyDescent="0.3">
      <c r="A485" s="19" t="s">
        <v>4</v>
      </c>
      <c r="B485" s="20">
        <v>82</v>
      </c>
      <c r="C485" s="21">
        <v>5.2</v>
      </c>
      <c r="D485" s="20">
        <v>3</v>
      </c>
      <c r="E485" s="161">
        <f t="shared" si="17"/>
        <v>-1</v>
      </c>
      <c r="G485" s="69" t="s">
        <v>244</v>
      </c>
      <c r="H485" s="74"/>
      <c r="I485" s="70"/>
      <c r="J485" s="78"/>
      <c r="L485" s="27">
        <v>-1</v>
      </c>
    </row>
    <row r="486" spans="1:12" x14ac:dyDescent="0.3">
      <c r="A486" s="19" t="s">
        <v>4</v>
      </c>
      <c r="B486" s="20">
        <v>82</v>
      </c>
      <c r="C486" s="21">
        <v>5.2</v>
      </c>
      <c r="D486" s="20">
        <v>4</v>
      </c>
      <c r="E486" s="161">
        <f t="shared" si="17"/>
        <v>-1</v>
      </c>
      <c r="G486" s="69" t="s">
        <v>244</v>
      </c>
      <c r="H486" s="74"/>
      <c r="I486" s="70"/>
      <c r="J486" s="78"/>
      <c r="L486" s="27">
        <v>-1</v>
      </c>
    </row>
    <row r="487" spans="1:12" x14ac:dyDescent="0.3">
      <c r="A487" s="19" t="s">
        <v>4</v>
      </c>
      <c r="B487" s="20">
        <v>82</v>
      </c>
      <c r="C487" s="21">
        <v>5.2</v>
      </c>
      <c r="D487" s="20">
        <v>6</v>
      </c>
      <c r="E487" s="161">
        <f t="shared" si="17"/>
        <v>-1</v>
      </c>
      <c r="G487" s="69" t="s">
        <v>244</v>
      </c>
      <c r="H487" s="74"/>
      <c r="I487" s="70"/>
      <c r="J487" s="78"/>
      <c r="L487" s="27">
        <v>-1</v>
      </c>
    </row>
    <row r="488" spans="1:12" x14ac:dyDescent="0.3">
      <c r="A488" s="19" t="s">
        <v>4</v>
      </c>
      <c r="B488" s="20">
        <v>82</v>
      </c>
      <c r="C488" s="21">
        <v>5.2</v>
      </c>
      <c r="D488" s="20">
        <v>8</v>
      </c>
      <c r="E488" s="161">
        <f t="shared" si="17"/>
        <v>-1</v>
      </c>
      <c r="G488" s="69" t="s">
        <v>244</v>
      </c>
      <c r="H488" s="74"/>
      <c r="I488" s="70"/>
      <c r="J488" s="78"/>
      <c r="L488" s="27">
        <v>-1</v>
      </c>
    </row>
    <row r="489" spans="1:12" x14ac:dyDescent="0.3">
      <c r="A489" s="19" t="s">
        <v>4</v>
      </c>
      <c r="B489" s="20">
        <v>82</v>
      </c>
      <c r="C489" s="21">
        <v>5.2</v>
      </c>
      <c r="D489" s="20">
        <v>10</v>
      </c>
      <c r="E489" s="161">
        <f t="shared" si="17"/>
        <v>-1</v>
      </c>
      <c r="G489" s="69" t="s">
        <v>244</v>
      </c>
      <c r="H489" s="74"/>
      <c r="I489" s="70"/>
      <c r="J489" s="78"/>
      <c r="L489" s="27">
        <v>-1</v>
      </c>
    </row>
    <row r="490" spans="1:12" x14ac:dyDescent="0.3">
      <c r="A490" s="19" t="s">
        <v>4</v>
      </c>
      <c r="B490" s="20">
        <v>82</v>
      </c>
      <c r="C490" s="21">
        <v>5.2</v>
      </c>
      <c r="D490" s="20">
        <v>0</v>
      </c>
      <c r="E490" s="161">
        <f t="shared" si="17"/>
        <v>0.98168413601371451</v>
      </c>
      <c r="G490" s="69" t="s">
        <v>244</v>
      </c>
      <c r="H490" s="74"/>
      <c r="I490" s="70"/>
      <c r="J490" s="78"/>
      <c r="L490" s="27">
        <v>5.1047575072713158</v>
      </c>
    </row>
    <row r="491" spans="1:12" x14ac:dyDescent="0.3">
      <c r="A491" s="19" t="s">
        <v>4</v>
      </c>
      <c r="B491" s="20">
        <v>82</v>
      </c>
      <c r="C491" s="21">
        <v>5.2</v>
      </c>
      <c r="D491" s="20">
        <v>1</v>
      </c>
      <c r="E491" s="161">
        <f t="shared" si="17"/>
        <v>0.98790096224939028</v>
      </c>
      <c r="G491" s="69" t="s">
        <v>244</v>
      </c>
      <c r="H491" s="74"/>
      <c r="I491" s="70"/>
      <c r="J491" s="78"/>
      <c r="L491" s="27">
        <v>5.1370850036968294</v>
      </c>
    </row>
    <row r="492" spans="1:12" x14ac:dyDescent="0.3">
      <c r="A492" s="19" t="s">
        <v>4</v>
      </c>
      <c r="B492" s="20">
        <v>82</v>
      </c>
      <c r="C492" s="21">
        <v>5.2</v>
      </c>
      <c r="D492" s="20">
        <v>2</v>
      </c>
      <c r="E492" s="161">
        <f t="shared" si="17"/>
        <v>-1</v>
      </c>
      <c r="G492" s="69" t="s">
        <v>244</v>
      </c>
      <c r="H492" s="74"/>
      <c r="I492" s="70"/>
      <c r="J492" s="78"/>
      <c r="L492" s="27">
        <v>-1</v>
      </c>
    </row>
    <row r="493" spans="1:12" x14ac:dyDescent="0.3">
      <c r="A493" s="19" t="s">
        <v>4</v>
      </c>
      <c r="B493" s="20">
        <v>82</v>
      </c>
      <c r="C493" s="21">
        <v>5.2</v>
      </c>
      <c r="D493" s="20">
        <v>3</v>
      </c>
      <c r="E493" s="161">
        <f t="shared" si="17"/>
        <v>-1</v>
      </c>
      <c r="G493" s="69" t="s">
        <v>244</v>
      </c>
      <c r="H493" s="74"/>
      <c r="I493" s="70"/>
      <c r="J493" s="78"/>
      <c r="L493" s="27">
        <v>-1</v>
      </c>
    </row>
    <row r="494" spans="1:12" x14ac:dyDescent="0.3">
      <c r="A494" s="19" t="s">
        <v>4</v>
      </c>
      <c r="B494" s="20">
        <v>82</v>
      </c>
      <c r="C494" s="21">
        <v>5.2</v>
      </c>
      <c r="D494" s="20">
        <v>4</v>
      </c>
      <c r="E494" s="161">
        <f t="shared" si="17"/>
        <v>-1</v>
      </c>
      <c r="G494" s="69" t="s">
        <v>244</v>
      </c>
      <c r="H494" s="74"/>
      <c r="I494" s="70"/>
      <c r="J494" s="78"/>
      <c r="L494" s="27">
        <v>-1</v>
      </c>
    </row>
    <row r="495" spans="1:12" x14ac:dyDescent="0.3">
      <c r="A495" s="19" t="s">
        <v>4</v>
      </c>
      <c r="B495" s="20">
        <v>82</v>
      </c>
      <c r="C495" s="21">
        <v>5.2</v>
      </c>
      <c r="D495" s="20">
        <v>6</v>
      </c>
      <c r="E495" s="161">
        <f t="shared" si="17"/>
        <v>-1</v>
      </c>
      <c r="G495" s="69" t="s">
        <v>244</v>
      </c>
      <c r="H495" s="74"/>
      <c r="I495" s="70"/>
      <c r="J495" s="78"/>
      <c r="L495" s="27">
        <v>-1</v>
      </c>
    </row>
    <row r="496" spans="1:12" x14ac:dyDescent="0.3">
      <c r="A496" s="19" t="s">
        <v>4</v>
      </c>
      <c r="B496" s="20">
        <v>82</v>
      </c>
      <c r="C496" s="21">
        <v>5.2</v>
      </c>
      <c r="D496" s="20">
        <v>8</v>
      </c>
      <c r="E496" s="161">
        <f t="shared" si="17"/>
        <v>-1</v>
      </c>
      <c r="G496" s="69" t="s">
        <v>244</v>
      </c>
      <c r="H496" s="74"/>
      <c r="I496" s="70"/>
      <c r="J496" s="78"/>
      <c r="L496" s="27">
        <v>-1</v>
      </c>
    </row>
    <row r="497" spans="1:13" x14ac:dyDescent="0.3">
      <c r="A497" s="19" t="s">
        <v>4</v>
      </c>
      <c r="B497" s="20">
        <v>82</v>
      </c>
      <c r="C497" s="21">
        <v>5.2</v>
      </c>
      <c r="D497" s="20">
        <v>10</v>
      </c>
      <c r="E497" s="161">
        <f t="shared" si="17"/>
        <v>-1</v>
      </c>
      <c r="G497" s="69" t="s">
        <v>244</v>
      </c>
      <c r="H497" s="74"/>
      <c r="I497" s="70"/>
      <c r="J497" s="78"/>
      <c r="L497" s="27">
        <v>-1</v>
      </c>
    </row>
    <row r="498" spans="1:13" x14ac:dyDescent="0.3">
      <c r="A498" s="19" t="s">
        <v>4</v>
      </c>
      <c r="B498" s="20">
        <v>82</v>
      </c>
      <c r="C498" s="21">
        <v>5.2</v>
      </c>
      <c r="D498" s="20">
        <v>0</v>
      </c>
      <c r="E498" s="161">
        <f t="shared" si="17"/>
        <v>0.86485631629390181</v>
      </c>
      <c r="G498" s="69" t="s">
        <v>244</v>
      </c>
      <c r="H498" s="74"/>
      <c r="I498" s="70"/>
      <c r="J498" s="78"/>
      <c r="L498" s="27">
        <v>4.4972528447282896</v>
      </c>
    </row>
    <row r="499" spans="1:13" x14ac:dyDescent="0.3">
      <c r="A499" s="19" t="s">
        <v>4</v>
      </c>
      <c r="B499" s="20">
        <v>82</v>
      </c>
      <c r="C499" s="21">
        <v>5.2</v>
      </c>
      <c r="D499" s="20">
        <v>1</v>
      </c>
      <c r="E499" s="161">
        <f t="shared" si="17"/>
        <v>0.98168413601371451</v>
      </c>
      <c r="G499" s="69" t="s">
        <v>244</v>
      </c>
      <c r="H499" s="74"/>
      <c r="I499" s="70"/>
      <c r="J499" s="78"/>
      <c r="L499" s="27">
        <v>5.1047575072713158</v>
      </c>
    </row>
    <row r="500" spans="1:13" x14ac:dyDescent="0.3">
      <c r="A500" s="19" t="s">
        <v>4</v>
      </c>
      <c r="B500" s="20">
        <v>82</v>
      </c>
      <c r="C500" s="21">
        <v>5.2</v>
      </c>
      <c r="D500" s="20">
        <v>2</v>
      </c>
      <c r="E500" s="161">
        <f t="shared" si="17"/>
        <v>-1</v>
      </c>
      <c r="G500" s="69" t="s">
        <v>244</v>
      </c>
      <c r="H500" s="74"/>
      <c r="I500" s="70"/>
      <c r="J500" s="78"/>
      <c r="L500" s="27">
        <v>-1</v>
      </c>
    </row>
    <row r="501" spans="1:13" s="136" customFormat="1" x14ac:dyDescent="0.3">
      <c r="A501" s="134" t="s">
        <v>4</v>
      </c>
      <c r="B501" s="135">
        <v>82</v>
      </c>
      <c r="C501" s="21">
        <v>5.2</v>
      </c>
      <c r="D501" s="135">
        <v>3</v>
      </c>
      <c r="E501" s="161"/>
      <c r="F501"/>
      <c r="G501" s="69"/>
      <c r="H501" s="74"/>
      <c r="I501" s="70"/>
      <c r="J501" s="78"/>
      <c r="L501" s="137"/>
      <c r="M501" s="136">
        <v>2.64</v>
      </c>
    </row>
    <row r="502" spans="1:13" x14ac:dyDescent="0.3">
      <c r="A502" s="19" t="s">
        <v>4</v>
      </c>
      <c r="B502" s="20">
        <v>82</v>
      </c>
      <c r="C502" s="21">
        <v>5.2</v>
      </c>
      <c r="D502" s="20">
        <v>4</v>
      </c>
      <c r="E502" s="161">
        <f t="shared" ref="E502:E545" si="18">IF(L502&lt;=0,L502,IF((L502/C502)&gt;1,1,(L502/C502)))</f>
        <v>-1</v>
      </c>
      <c r="G502" s="69" t="s">
        <v>244</v>
      </c>
      <c r="H502" s="74"/>
      <c r="I502" s="70"/>
      <c r="J502" s="78"/>
      <c r="L502" s="27">
        <v>-1</v>
      </c>
    </row>
    <row r="503" spans="1:13" x14ac:dyDescent="0.3">
      <c r="A503" s="19" t="s">
        <v>4</v>
      </c>
      <c r="B503" s="20">
        <v>82</v>
      </c>
      <c r="C503" s="21">
        <v>5.2</v>
      </c>
      <c r="D503" s="20">
        <v>6</v>
      </c>
      <c r="E503" s="161">
        <f t="shared" si="18"/>
        <v>-1</v>
      </c>
      <c r="G503" s="69" t="s">
        <v>244</v>
      </c>
      <c r="H503" s="74"/>
      <c r="I503" s="70"/>
      <c r="J503" s="78"/>
      <c r="L503" s="27">
        <v>-1</v>
      </c>
    </row>
    <row r="504" spans="1:13" x14ac:dyDescent="0.3">
      <c r="A504" s="19" t="s">
        <v>4</v>
      </c>
      <c r="B504" s="20">
        <v>82</v>
      </c>
      <c r="C504" s="21">
        <v>5.2</v>
      </c>
      <c r="D504" s="20">
        <v>8</v>
      </c>
      <c r="E504" s="161">
        <f t="shared" si="18"/>
        <v>-1</v>
      </c>
      <c r="G504" s="69" t="s">
        <v>244</v>
      </c>
      <c r="H504" s="74"/>
      <c r="I504" s="70"/>
      <c r="J504" s="78"/>
      <c r="L504" s="27">
        <v>-1</v>
      </c>
    </row>
    <row r="505" spans="1:13" x14ac:dyDescent="0.3">
      <c r="A505" s="19" t="s">
        <v>4</v>
      </c>
      <c r="B505" s="20">
        <v>82</v>
      </c>
      <c r="C505" s="21">
        <v>5.2</v>
      </c>
      <c r="D505" s="20">
        <v>10</v>
      </c>
      <c r="E505" s="161">
        <f t="shared" si="18"/>
        <v>-1</v>
      </c>
      <c r="G505" s="69" t="s">
        <v>244</v>
      </c>
      <c r="H505" s="74"/>
      <c r="I505" s="70"/>
      <c r="J505" s="78"/>
      <c r="L505" s="27">
        <v>-1</v>
      </c>
    </row>
    <row r="506" spans="1:13" x14ac:dyDescent="0.3">
      <c r="A506" s="19" t="s">
        <v>4</v>
      </c>
      <c r="B506" s="20">
        <v>82</v>
      </c>
      <c r="C506" s="21">
        <v>5.2</v>
      </c>
      <c r="D506" s="20">
        <v>0</v>
      </c>
      <c r="E506" s="161">
        <f t="shared" si="18"/>
        <v>1</v>
      </c>
      <c r="G506" s="69" t="s">
        <v>244</v>
      </c>
      <c r="H506" s="74"/>
      <c r="I506" s="70"/>
      <c r="J506" s="78"/>
      <c r="L506" s="27">
        <v>5.255765461594132</v>
      </c>
    </row>
    <row r="507" spans="1:13" x14ac:dyDescent="0.3">
      <c r="A507" s="19" t="s">
        <v>4</v>
      </c>
      <c r="B507" s="20">
        <v>82</v>
      </c>
      <c r="C507" s="21">
        <v>5.2</v>
      </c>
      <c r="D507" s="20">
        <v>1</v>
      </c>
      <c r="E507" s="161">
        <f t="shared" si="18"/>
        <v>0.98168413601371451</v>
      </c>
      <c r="G507" s="69" t="s">
        <v>244</v>
      </c>
      <c r="H507" s="74"/>
      <c r="I507" s="70"/>
      <c r="J507" s="78"/>
      <c r="L507" s="27">
        <v>5.1047575072713158</v>
      </c>
    </row>
    <row r="508" spans="1:13" x14ac:dyDescent="0.3">
      <c r="A508" s="19" t="s">
        <v>4</v>
      </c>
      <c r="B508" s="20">
        <v>82</v>
      </c>
      <c r="C508" s="21">
        <v>5.2</v>
      </c>
      <c r="D508" s="20">
        <v>2</v>
      </c>
      <c r="E508" s="161">
        <f t="shared" si="18"/>
        <v>-1</v>
      </c>
      <c r="G508" s="69" t="s">
        <v>244</v>
      </c>
      <c r="H508" s="74"/>
      <c r="I508" s="70"/>
      <c r="J508" s="78"/>
      <c r="L508" s="27">
        <v>-1</v>
      </c>
    </row>
    <row r="509" spans="1:13" x14ac:dyDescent="0.3">
      <c r="A509" s="19" t="s">
        <v>4</v>
      </c>
      <c r="B509" s="20">
        <v>82</v>
      </c>
      <c r="C509" s="21">
        <v>5.2</v>
      </c>
      <c r="D509" s="20">
        <v>3</v>
      </c>
      <c r="E509" s="161">
        <f t="shared" si="18"/>
        <v>-1</v>
      </c>
      <c r="G509" s="69" t="s">
        <v>244</v>
      </c>
      <c r="H509" s="74"/>
      <c r="I509" s="70"/>
      <c r="J509" s="78"/>
      <c r="L509" s="27">
        <v>-1</v>
      </c>
    </row>
    <row r="510" spans="1:13" x14ac:dyDescent="0.3">
      <c r="A510" s="19" t="s">
        <v>4</v>
      </c>
      <c r="B510" s="20">
        <v>82</v>
      </c>
      <c r="C510" s="21">
        <v>5.2</v>
      </c>
      <c r="D510" s="20">
        <v>4</v>
      </c>
      <c r="E510" s="161">
        <f t="shared" si="18"/>
        <v>-1</v>
      </c>
      <c r="G510" s="69" t="s">
        <v>244</v>
      </c>
      <c r="H510" s="74"/>
      <c r="I510" s="70"/>
      <c r="J510" s="78"/>
      <c r="L510" s="27">
        <v>-1</v>
      </c>
    </row>
    <row r="511" spans="1:13" x14ac:dyDescent="0.3">
      <c r="A511" s="19" t="s">
        <v>4</v>
      </c>
      <c r="B511" s="20">
        <v>82</v>
      </c>
      <c r="C511" s="21">
        <v>5.2</v>
      </c>
      <c r="D511" s="20">
        <v>6</v>
      </c>
      <c r="E511" s="161">
        <f t="shared" si="18"/>
        <v>-1</v>
      </c>
      <c r="G511" s="69" t="s">
        <v>244</v>
      </c>
      <c r="H511" s="74"/>
      <c r="I511" s="70"/>
      <c r="J511" s="78"/>
      <c r="L511" s="27">
        <v>-1</v>
      </c>
    </row>
    <row r="512" spans="1:13" x14ac:dyDescent="0.3">
      <c r="A512" s="19" t="s">
        <v>4</v>
      </c>
      <c r="B512" s="20">
        <v>82</v>
      </c>
      <c r="C512" s="21">
        <v>5.2</v>
      </c>
      <c r="D512" s="20">
        <v>8</v>
      </c>
      <c r="E512" s="161">
        <f t="shared" si="18"/>
        <v>-1</v>
      </c>
      <c r="G512" s="69" t="s">
        <v>244</v>
      </c>
      <c r="H512" s="74"/>
      <c r="I512" s="70"/>
      <c r="J512" s="78"/>
      <c r="L512" s="27">
        <v>-1</v>
      </c>
    </row>
    <row r="513" spans="1:12" x14ac:dyDescent="0.3">
      <c r="A513" s="19" t="s">
        <v>4</v>
      </c>
      <c r="B513" s="20">
        <v>82</v>
      </c>
      <c r="C513" s="21">
        <v>5.2</v>
      </c>
      <c r="D513" s="20">
        <v>10</v>
      </c>
      <c r="E513" s="161">
        <f t="shared" si="18"/>
        <v>-1</v>
      </c>
      <c r="G513" s="69" t="s">
        <v>244</v>
      </c>
      <c r="H513" s="74"/>
      <c r="I513" s="70"/>
      <c r="J513" s="78"/>
      <c r="L513" s="27">
        <v>-1</v>
      </c>
    </row>
    <row r="514" spans="1:12" x14ac:dyDescent="0.3">
      <c r="A514" s="19" t="s">
        <v>4</v>
      </c>
      <c r="B514" s="20">
        <v>82</v>
      </c>
      <c r="C514" s="21">
        <v>3.6</v>
      </c>
      <c r="D514" s="20">
        <v>0</v>
      </c>
      <c r="E514" s="161">
        <f t="shared" si="18"/>
        <v>1</v>
      </c>
      <c r="G514" s="69" t="s">
        <v>244</v>
      </c>
      <c r="H514" s="74"/>
      <c r="I514" s="70"/>
      <c r="J514" s="78"/>
      <c r="L514" s="27">
        <v>3.8362393672532078</v>
      </c>
    </row>
    <row r="515" spans="1:12" x14ac:dyDescent="0.3">
      <c r="A515" s="19" t="s">
        <v>4</v>
      </c>
      <c r="B515" s="20">
        <v>82</v>
      </c>
      <c r="C515" s="21">
        <v>3.6</v>
      </c>
      <c r="D515" s="20">
        <v>1</v>
      </c>
      <c r="E515" s="161">
        <f t="shared" si="18"/>
        <v>1</v>
      </c>
      <c r="G515" s="69" t="s">
        <v>244</v>
      </c>
      <c r="H515" s="74"/>
      <c r="I515" s="70"/>
      <c r="J515" s="78"/>
      <c r="L515" s="27">
        <v>3.7948631281271186</v>
      </c>
    </row>
    <row r="516" spans="1:12" x14ac:dyDescent="0.3">
      <c r="A516" s="19" t="s">
        <v>4</v>
      </c>
      <c r="B516" s="20">
        <v>82</v>
      </c>
      <c r="C516" s="21">
        <v>3.6</v>
      </c>
      <c r="D516" s="20">
        <v>2</v>
      </c>
      <c r="E516" s="161">
        <f t="shared" si="18"/>
        <v>-1</v>
      </c>
      <c r="G516" s="69" t="s">
        <v>244</v>
      </c>
      <c r="H516" s="74"/>
      <c r="I516" s="70"/>
      <c r="J516" s="78"/>
      <c r="L516" s="27">
        <v>-1</v>
      </c>
    </row>
    <row r="517" spans="1:12" x14ac:dyDescent="0.3">
      <c r="A517" s="19" t="s">
        <v>4</v>
      </c>
      <c r="B517" s="20">
        <v>82</v>
      </c>
      <c r="C517" s="21">
        <v>3.6</v>
      </c>
      <c r="D517" s="20">
        <v>3</v>
      </c>
      <c r="E517" s="161">
        <f t="shared" si="18"/>
        <v>-1</v>
      </c>
      <c r="G517" s="69" t="s">
        <v>244</v>
      </c>
      <c r="H517" s="74"/>
      <c r="I517" s="70"/>
      <c r="J517" s="78"/>
      <c r="L517" s="27">
        <v>-1</v>
      </c>
    </row>
    <row r="518" spans="1:12" x14ac:dyDescent="0.3">
      <c r="A518" s="19" t="s">
        <v>4</v>
      </c>
      <c r="B518" s="20">
        <v>82</v>
      </c>
      <c r="C518" s="21">
        <v>3.6</v>
      </c>
      <c r="D518" s="20">
        <v>4</v>
      </c>
      <c r="E518" s="161">
        <f t="shared" si="18"/>
        <v>-1</v>
      </c>
      <c r="G518" s="69" t="s">
        <v>244</v>
      </c>
      <c r="H518" s="74"/>
      <c r="I518" s="70"/>
      <c r="J518" s="78"/>
      <c r="L518" s="27">
        <v>-1</v>
      </c>
    </row>
    <row r="519" spans="1:12" x14ac:dyDescent="0.3">
      <c r="A519" s="19" t="s">
        <v>4</v>
      </c>
      <c r="B519" s="20">
        <v>82</v>
      </c>
      <c r="C519" s="21">
        <v>3.6</v>
      </c>
      <c r="D519" s="20">
        <v>6</v>
      </c>
      <c r="E519" s="161">
        <f t="shared" si="18"/>
        <v>-1</v>
      </c>
      <c r="G519" s="69" t="s">
        <v>244</v>
      </c>
      <c r="H519" s="74"/>
      <c r="I519" s="70"/>
      <c r="J519" s="78"/>
      <c r="L519" s="27">
        <v>-1</v>
      </c>
    </row>
    <row r="520" spans="1:12" x14ac:dyDescent="0.3">
      <c r="A520" s="19" t="s">
        <v>4</v>
      </c>
      <c r="B520" s="20">
        <v>82</v>
      </c>
      <c r="C520" s="21">
        <v>3.6</v>
      </c>
      <c r="D520" s="20">
        <v>8</v>
      </c>
      <c r="E520" s="161">
        <f t="shared" si="18"/>
        <v>-1</v>
      </c>
      <c r="G520" s="69" t="s">
        <v>244</v>
      </c>
      <c r="H520" s="74"/>
      <c r="I520" s="70"/>
      <c r="J520" s="78"/>
      <c r="L520" s="27">
        <v>-1</v>
      </c>
    </row>
    <row r="521" spans="1:12" x14ac:dyDescent="0.3">
      <c r="A521" s="19" t="s">
        <v>4</v>
      </c>
      <c r="B521" s="20">
        <v>82</v>
      </c>
      <c r="C521" s="21">
        <v>3.6</v>
      </c>
      <c r="D521" s="20">
        <v>10</v>
      </c>
      <c r="E521" s="161">
        <f t="shared" si="18"/>
        <v>-1</v>
      </c>
      <c r="G521" s="69" t="s">
        <v>244</v>
      </c>
      <c r="H521" s="74"/>
      <c r="I521" s="70"/>
      <c r="J521" s="78"/>
      <c r="L521" s="27">
        <v>-1</v>
      </c>
    </row>
    <row r="522" spans="1:12" x14ac:dyDescent="0.3">
      <c r="A522" s="19" t="s">
        <v>4</v>
      </c>
      <c r="B522" s="20">
        <v>82</v>
      </c>
      <c r="C522" s="21">
        <v>3.6</v>
      </c>
      <c r="D522" s="20">
        <v>0</v>
      </c>
      <c r="E522" s="161">
        <f t="shared" si="18"/>
        <v>0.97521174058156135</v>
      </c>
      <c r="G522" s="69" t="s">
        <v>244</v>
      </c>
      <c r="H522" s="74"/>
      <c r="I522" s="70"/>
      <c r="J522" s="78"/>
      <c r="L522" s="27">
        <v>3.5107622660936211</v>
      </c>
    </row>
    <row r="523" spans="1:12" x14ac:dyDescent="0.3">
      <c r="A523" s="19" t="s">
        <v>4</v>
      </c>
      <c r="B523" s="20">
        <v>82</v>
      </c>
      <c r="C523" s="21">
        <v>3.6</v>
      </c>
      <c r="D523" s="20">
        <v>1</v>
      </c>
      <c r="E523" s="161">
        <f t="shared" si="18"/>
        <v>1</v>
      </c>
      <c r="G523" s="69" t="s">
        <v>244</v>
      </c>
      <c r="H523" s="74"/>
      <c r="I523" s="70"/>
      <c r="J523" s="78"/>
      <c r="L523" s="27">
        <v>3.8302776552305025</v>
      </c>
    </row>
    <row r="524" spans="1:12" x14ac:dyDescent="0.3">
      <c r="A524" s="19" t="s">
        <v>4</v>
      </c>
      <c r="B524" s="20">
        <v>82</v>
      </c>
      <c r="C524" s="21">
        <v>3.6</v>
      </c>
      <c r="D524" s="20">
        <v>2</v>
      </c>
      <c r="E524" s="161">
        <f t="shared" si="18"/>
        <v>-1</v>
      </c>
      <c r="G524" s="69" t="s">
        <v>244</v>
      </c>
      <c r="H524" s="74"/>
      <c r="I524" s="70"/>
      <c r="J524" s="78"/>
      <c r="L524" s="27">
        <v>-1</v>
      </c>
    </row>
    <row r="525" spans="1:12" x14ac:dyDescent="0.3">
      <c r="A525" s="19" t="s">
        <v>4</v>
      </c>
      <c r="B525" s="20">
        <v>82</v>
      </c>
      <c r="C525" s="21">
        <v>3.6</v>
      </c>
      <c r="D525" s="20">
        <v>3</v>
      </c>
      <c r="E525" s="161">
        <f t="shared" si="18"/>
        <v>-1</v>
      </c>
      <c r="G525" s="69" t="s">
        <v>244</v>
      </c>
      <c r="H525" s="74"/>
      <c r="I525" s="70"/>
      <c r="J525" s="78"/>
      <c r="L525" s="27">
        <v>-1</v>
      </c>
    </row>
    <row r="526" spans="1:12" x14ac:dyDescent="0.3">
      <c r="A526" s="19" t="s">
        <v>4</v>
      </c>
      <c r="B526" s="20">
        <v>82</v>
      </c>
      <c r="C526" s="21">
        <v>3.6</v>
      </c>
      <c r="D526" s="20">
        <v>4</v>
      </c>
      <c r="E526" s="161">
        <f t="shared" si="18"/>
        <v>-1</v>
      </c>
      <c r="G526" s="69" t="s">
        <v>244</v>
      </c>
      <c r="H526" s="74"/>
      <c r="I526" s="70"/>
      <c r="J526" s="78"/>
      <c r="L526" s="27">
        <v>-1</v>
      </c>
    </row>
    <row r="527" spans="1:12" x14ac:dyDescent="0.3">
      <c r="A527" s="19" t="s">
        <v>4</v>
      </c>
      <c r="B527" s="20">
        <v>82</v>
      </c>
      <c r="C527" s="21">
        <v>3.6</v>
      </c>
      <c r="D527" s="20">
        <v>6</v>
      </c>
      <c r="E527" s="161">
        <f t="shared" si="18"/>
        <v>-1</v>
      </c>
      <c r="G527" s="69" t="s">
        <v>244</v>
      </c>
      <c r="H527" s="74"/>
      <c r="I527" s="70"/>
      <c r="J527" s="78"/>
      <c r="L527" s="27">
        <v>-1</v>
      </c>
    </row>
    <row r="528" spans="1:12" x14ac:dyDescent="0.3">
      <c r="A528" s="19" t="s">
        <v>4</v>
      </c>
      <c r="B528" s="20">
        <v>82</v>
      </c>
      <c r="C528" s="21">
        <v>3.6</v>
      </c>
      <c r="D528" s="20">
        <v>8</v>
      </c>
      <c r="E528" s="161">
        <f t="shared" si="18"/>
        <v>-1</v>
      </c>
      <c r="G528" s="69" t="s">
        <v>244</v>
      </c>
      <c r="H528" s="74"/>
      <c r="I528" s="70"/>
      <c r="J528" s="78"/>
      <c r="L528" s="27">
        <v>-1</v>
      </c>
    </row>
    <row r="529" spans="1:12" x14ac:dyDescent="0.3">
      <c r="A529" s="19" t="s">
        <v>4</v>
      </c>
      <c r="B529" s="20">
        <v>82</v>
      </c>
      <c r="C529" s="21">
        <v>3.6</v>
      </c>
      <c r="D529" s="20">
        <v>10</v>
      </c>
      <c r="E529" s="161">
        <f t="shared" si="18"/>
        <v>-1</v>
      </c>
      <c r="G529" s="69" t="s">
        <v>244</v>
      </c>
      <c r="H529" s="74"/>
      <c r="I529" s="70"/>
      <c r="J529" s="78"/>
      <c r="L529" s="27">
        <v>-1</v>
      </c>
    </row>
    <row r="530" spans="1:12" x14ac:dyDescent="0.3">
      <c r="A530" s="19" t="s">
        <v>4</v>
      </c>
      <c r="B530" s="20">
        <v>82</v>
      </c>
      <c r="C530" s="21">
        <v>3.6</v>
      </c>
      <c r="D530" s="20">
        <v>0</v>
      </c>
      <c r="E530" s="161">
        <f t="shared" si="18"/>
        <v>1</v>
      </c>
      <c r="G530" s="69" t="s">
        <v>244</v>
      </c>
      <c r="H530" s="74"/>
      <c r="I530" s="70"/>
      <c r="J530" s="78"/>
      <c r="L530" s="27">
        <v>3.7948631281271186</v>
      </c>
    </row>
    <row r="531" spans="1:12" x14ac:dyDescent="0.3">
      <c r="A531" s="19" t="s">
        <v>4</v>
      </c>
      <c r="B531" s="20">
        <v>82</v>
      </c>
      <c r="C531" s="21">
        <v>3.6</v>
      </c>
      <c r="D531" s="20">
        <v>1</v>
      </c>
      <c r="E531" s="161">
        <f t="shared" si="18"/>
        <v>0.73284191724628389</v>
      </c>
      <c r="G531" s="69" t="s">
        <v>244</v>
      </c>
      <c r="H531" s="74"/>
      <c r="I531" s="70"/>
      <c r="J531" s="78"/>
      <c r="L531" s="27">
        <v>2.6382309020866219</v>
      </c>
    </row>
    <row r="532" spans="1:12" x14ac:dyDescent="0.3">
      <c r="A532" s="19" t="s">
        <v>4</v>
      </c>
      <c r="B532" s="20">
        <v>82</v>
      </c>
      <c r="C532" s="21">
        <v>3.6</v>
      </c>
      <c r="D532" s="20">
        <v>2</v>
      </c>
      <c r="E532" s="161">
        <f t="shared" si="18"/>
        <v>-1</v>
      </c>
      <c r="G532" s="69" t="s">
        <v>244</v>
      </c>
      <c r="H532" s="74"/>
      <c r="I532" s="70"/>
      <c r="J532" s="78"/>
      <c r="L532" s="27">
        <v>-1</v>
      </c>
    </row>
    <row r="533" spans="1:12" x14ac:dyDescent="0.3">
      <c r="A533" s="19" t="s">
        <v>4</v>
      </c>
      <c r="B533" s="20">
        <v>82</v>
      </c>
      <c r="C533" s="21">
        <v>3.6</v>
      </c>
      <c r="D533" s="20">
        <v>3</v>
      </c>
      <c r="E533" s="161">
        <f t="shared" si="18"/>
        <v>-1</v>
      </c>
      <c r="G533" s="69" t="s">
        <v>244</v>
      </c>
      <c r="H533" s="74"/>
      <c r="I533" s="70"/>
      <c r="J533" s="78"/>
      <c r="L533" s="27">
        <v>-1</v>
      </c>
    </row>
    <row r="534" spans="1:12" x14ac:dyDescent="0.3">
      <c r="A534" s="19" t="s">
        <v>4</v>
      </c>
      <c r="B534" s="20">
        <v>82</v>
      </c>
      <c r="C534" s="21">
        <v>3.6</v>
      </c>
      <c r="D534" s="20">
        <v>4</v>
      </c>
      <c r="E534" s="161">
        <f t="shared" si="18"/>
        <v>-1</v>
      </c>
      <c r="G534" s="69" t="s">
        <v>244</v>
      </c>
      <c r="H534" s="74"/>
      <c r="I534" s="70"/>
      <c r="J534" s="78"/>
      <c r="L534" s="27">
        <v>-1</v>
      </c>
    </row>
    <row r="535" spans="1:12" x14ac:dyDescent="0.3">
      <c r="A535" s="19" t="s">
        <v>4</v>
      </c>
      <c r="B535" s="20">
        <v>82</v>
      </c>
      <c r="C535" s="21">
        <v>3.6</v>
      </c>
      <c r="D535" s="20">
        <v>6</v>
      </c>
      <c r="E535" s="161">
        <f t="shared" si="18"/>
        <v>-1</v>
      </c>
      <c r="G535" s="69" t="s">
        <v>244</v>
      </c>
      <c r="H535" s="74"/>
      <c r="I535" s="70"/>
      <c r="J535" s="78"/>
      <c r="L535" s="27">
        <v>-1</v>
      </c>
    </row>
    <row r="536" spans="1:12" x14ac:dyDescent="0.3">
      <c r="A536" s="19" t="s">
        <v>4</v>
      </c>
      <c r="B536" s="20">
        <v>82</v>
      </c>
      <c r="C536" s="21">
        <v>3.6</v>
      </c>
      <c r="D536" s="20">
        <v>8</v>
      </c>
      <c r="E536" s="161">
        <f t="shared" si="18"/>
        <v>-1</v>
      </c>
      <c r="G536" s="69" t="s">
        <v>244</v>
      </c>
      <c r="H536" s="74"/>
      <c r="I536" s="70"/>
      <c r="J536" s="78"/>
      <c r="L536" s="27">
        <v>-1</v>
      </c>
    </row>
    <row r="537" spans="1:12" x14ac:dyDescent="0.3">
      <c r="A537" s="19" t="s">
        <v>4</v>
      </c>
      <c r="B537" s="20">
        <v>82</v>
      </c>
      <c r="C537" s="21">
        <v>3.6</v>
      </c>
      <c r="D537" s="20">
        <v>10</v>
      </c>
      <c r="E537" s="161">
        <f t="shared" si="18"/>
        <v>-1</v>
      </c>
      <c r="G537" s="69" t="s">
        <v>244</v>
      </c>
      <c r="H537" s="74"/>
      <c r="I537" s="70"/>
      <c r="J537" s="78"/>
      <c r="L537" s="27">
        <v>-1</v>
      </c>
    </row>
    <row r="538" spans="1:12" x14ac:dyDescent="0.3">
      <c r="A538" s="19" t="s">
        <v>4</v>
      </c>
      <c r="B538" s="20">
        <v>82</v>
      </c>
      <c r="C538" s="21">
        <v>3.6</v>
      </c>
      <c r="D538" s="20">
        <v>0</v>
      </c>
      <c r="E538" s="161">
        <f t="shared" si="18"/>
        <v>1</v>
      </c>
      <c r="G538" s="69" t="s">
        <v>244</v>
      </c>
      <c r="H538" s="74"/>
      <c r="I538" s="70"/>
      <c r="J538" s="78"/>
      <c r="L538" s="27">
        <v>3.8362393672532078</v>
      </c>
    </row>
    <row r="539" spans="1:12" x14ac:dyDescent="0.3">
      <c r="A539" s="19" t="s">
        <v>4</v>
      </c>
      <c r="B539" s="20">
        <v>82</v>
      </c>
      <c r="C539" s="21">
        <v>3.6</v>
      </c>
      <c r="D539" s="20">
        <v>1</v>
      </c>
      <c r="E539" s="161">
        <f t="shared" si="18"/>
        <v>1</v>
      </c>
      <c r="G539" s="69" t="s">
        <v>244</v>
      </c>
      <c r="H539" s="74"/>
      <c r="I539" s="70"/>
      <c r="J539" s="78"/>
      <c r="L539" s="27">
        <v>3.8302776552305025</v>
      </c>
    </row>
    <row r="540" spans="1:12" x14ac:dyDescent="0.3">
      <c r="A540" s="19" t="s">
        <v>4</v>
      </c>
      <c r="B540" s="20">
        <v>82</v>
      </c>
      <c r="C540" s="21">
        <v>3.6</v>
      </c>
      <c r="D540" s="20">
        <v>2</v>
      </c>
      <c r="E540" s="161">
        <f t="shared" si="18"/>
        <v>-1</v>
      </c>
      <c r="G540" s="69" t="s">
        <v>244</v>
      </c>
      <c r="H540" s="74"/>
      <c r="I540" s="70"/>
      <c r="J540" s="78"/>
      <c r="L540" s="27">
        <v>-1</v>
      </c>
    </row>
    <row r="541" spans="1:12" x14ac:dyDescent="0.3">
      <c r="A541" s="19" t="s">
        <v>4</v>
      </c>
      <c r="B541" s="20">
        <v>82</v>
      </c>
      <c r="C541" s="21">
        <v>3.6</v>
      </c>
      <c r="D541" s="20">
        <v>3</v>
      </c>
      <c r="E541" s="161">
        <f t="shared" si="18"/>
        <v>-1</v>
      </c>
      <c r="G541" s="69" t="s">
        <v>244</v>
      </c>
      <c r="H541" s="74"/>
      <c r="I541" s="70"/>
      <c r="J541" s="78"/>
      <c r="L541" s="27">
        <v>-1</v>
      </c>
    </row>
    <row r="542" spans="1:12" x14ac:dyDescent="0.3">
      <c r="A542" s="19" t="s">
        <v>4</v>
      </c>
      <c r="B542" s="20">
        <v>82</v>
      </c>
      <c r="C542" s="21">
        <v>3.6</v>
      </c>
      <c r="D542" s="20">
        <v>4</v>
      </c>
      <c r="E542" s="161">
        <f t="shared" si="18"/>
        <v>-1</v>
      </c>
      <c r="G542" s="69" t="s">
        <v>244</v>
      </c>
      <c r="H542" s="74"/>
      <c r="I542" s="70"/>
      <c r="J542" s="78"/>
      <c r="L542" s="27">
        <v>-1</v>
      </c>
    </row>
    <row r="543" spans="1:12" x14ac:dyDescent="0.3">
      <c r="A543" s="19" t="s">
        <v>4</v>
      </c>
      <c r="B543" s="20">
        <v>82</v>
      </c>
      <c r="C543" s="21">
        <v>3.6</v>
      </c>
      <c r="D543" s="20">
        <v>6</v>
      </c>
      <c r="E543" s="161">
        <f t="shared" si="18"/>
        <v>-1</v>
      </c>
      <c r="G543" s="69" t="s">
        <v>244</v>
      </c>
      <c r="H543" s="74"/>
      <c r="I543" s="70"/>
      <c r="J543" s="78"/>
      <c r="L543" s="27">
        <v>-1</v>
      </c>
    </row>
    <row r="544" spans="1:12" x14ac:dyDescent="0.3">
      <c r="A544" s="19" t="s">
        <v>4</v>
      </c>
      <c r="B544" s="20">
        <v>82</v>
      </c>
      <c r="C544" s="21">
        <v>3.6</v>
      </c>
      <c r="D544" s="20">
        <v>8</v>
      </c>
      <c r="E544" s="161">
        <f t="shared" si="18"/>
        <v>-1</v>
      </c>
      <c r="G544" s="69" t="s">
        <v>244</v>
      </c>
      <c r="H544" s="74"/>
      <c r="I544" s="70"/>
      <c r="J544" s="78"/>
      <c r="L544" s="27">
        <v>-1</v>
      </c>
    </row>
    <row r="545" spans="1:13" x14ac:dyDescent="0.3">
      <c r="A545" s="19" t="s">
        <v>4</v>
      </c>
      <c r="B545" s="20">
        <v>82</v>
      </c>
      <c r="C545" s="21">
        <v>3.6</v>
      </c>
      <c r="D545" s="20">
        <v>10</v>
      </c>
      <c r="E545" s="161">
        <f t="shared" si="18"/>
        <v>-1</v>
      </c>
      <c r="G545" s="69" t="s">
        <v>244</v>
      </c>
      <c r="H545" s="74"/>
      <c r="I545" s="70"/>
      <c r="J545" s="78"/>
      <c r="L545" s="27">
        <v>-1</v>
      </c>
    </row>
    <row r="546" spans="1:13" x14ac:dyDescent="0.3">
      <c r="A546" s="19" t="s">
        <v>4</v>
      </c>
      <c r="B546" s="20">
        <v>82</v>
      </c>
      <c r="C546" s="21">
        <v>2</v>
      </c>
      <c r="D546" s="20">
        <v>0</v>
      </c>
      <c r="E546" s="161"/>
      <c r="G546" s="69"/>
      <c r="H546" s="74"/>
      <c r="I546" s="70"/>
      <c r="J546" s="78"/>
      <c r="M546" s="137">
        <v>0.79313286207236522</v>
      </c>
    </row>
    <row r="547" spans="1:13" x14ac:dyDescent="0.3">
      <c r="A547" s="19" t="s">
        <v>4</v>
      </c>
      <c r="B547" s="20">
        <v>82</v>
      </c>
      <c r="C547" s="21">
        <v>2</v>
      </c>
      <c r="D547" s="20">
        <v>1</v>
      </c>
      <c r="E547" s="161">
        <f t="shared" ref="E547:E578" si="19">IF(L547&lt;=0,L547,IF((L547/C547)&gt;1,1,(L547/C547)))</f>
        <v>0.84640156839957803</v>
      </c>
      <c r="G547" s="69" t="s">
        <v>244</v>
      </c>
      <c r="H547" s="74"/>
      <c r="I547" s="70"/>
      <c r="J547" s="78"/>
      <c r="L547" s="27">
        <v>1.6928031367991561</v>
      </c>
    </row>
    <row r="548" spans="1:13" x14ac:dyDescent="0.3">
      <c r="A548" s="19" t="s">
        <v>4</v>
      </c>
      <c r="B548" s="20">
        <v>82</v>
      </c>
      <c r="C548" s="21">
        <v>2</v>
      </c>
      <c r="D548" s="20">
        <v>2</v>
      </c>
      <c r="E548" s="161">
        <f t="shared" si="19"/>
        <v>-1</v>
      </c>
      <c r="G548" s="69" t="s">
        <v>244</v>
      </c>
      <c r="H548" s="74"/>
      <c r="I548" s="70"/>
      <c r="J548" s="78"/>
      <c r="L548" s="27">
        <v>-1</v>
      </c>
    </row>
    <row r="549" spans="1:13" x14ac:dyDescent="0.3">
      <c r="A549" s="19" t="s">
        <v>4</v>
      </c>
      <c r="B549" s="20">
        <v>82</v>
      </c>
      <c r="C549" s="21">
        <v>2</v>
      </c>
      <c r="D549" s="20">
        <v>3</v>
      </c>
      <c r="E549" s="161">
        <f t="shared" si="19"/>
        <v>-1</v>
      </c>
      <c r="G549" s="69" t="s">
        <v>244</v>
      </c>
      <c r="H549" s="74"/>
      <c r="I549" s="70"/>
      <c r="J549" s="78"/>
      <c r="L549" s="27">
        <v>-1</v>
      </c>
    </row>
    <row r="550" spans="1:13" x14ac:dyDescent="0.3">
      <c r="A550" s="19" t="s">
        <v>4</v>
      </c>
      <c r="B550" s="20">
        <v>82</v>
      </c>
      <c r="C550" s="21">
        <v>2</v>
      </c>
      <c r="D550" s="20">
        <v>4</v>
      </c>
      <c r="E550" s="161">
        <f t="shared" si="19"/>
        <v>-1</v>
      </c>
      <c r="G550" s="69" t="s">
        <v>244</v>
      </c>
      <c r="H550" s="74"/>
      <c r="I550" s="70"/>
      <c r="J550" s="78"/>
      <c r="L550" s="27">
        <v>-1</v>
      </c>
    </row>
    <row r="551" spans="1:13" x14ac:dyDescent="0.3">
      <c r="A551" s="19" t="s">
        <v>4</v>
      </c>
      <c r="B551" s="20">
        <v>82</v>
      </c>
      <c r="C551" s="21">
        <v>2</v>
      </c>
      <c r="D551" s="20">
        <v>6</v>
      </c>
      <c r="E551" s="161">
        <f t="shared" si="19"/>
        <v>-1</v>
      </c>
      <c r="G551" s="69" t="s">
        <v>244</v>
      </c>
      <c r="H551" s="74"/>
      <c r="I551" s="70"/>
      <c r="J551" s="78"/>
      <c r="L551" s="27">
        <v>-1</v>
      </c>
    </row>
    <row r="552" spans="1:13" x14ac:dyDescent="0.3">
      <c r="A552" s="19" t="s">
        <v>4</v>
      </c>
      <c r="B552" s="20">
        <v>82</v>
      </c>
      <c r="C552" s="21">
        <v>2</v>
      </c>
      <c r="D552" s="20">
        <v>8</v>
      </c>
      <c r="E552" s="161">
        <f t="shared" si="19"/>
        <v>-1</v>
      </c>
      <c r="G552" s="69" t="s">
        <v>244</v>
      </c>
      <c r="H552" s="74"/>
      <c r="I552" s="70"/>
      <c r="J552" s="78"/>
      <c r="L552" s="27">
        <v>-1</v>
      </c>
    </row>
    <row r="553" spans="1:13" x14ac:dyDescent="0.3">
      <c r="A553" s="19" t="s">
        <v>4</v>
      </c>
      <c r="B553" s="20">
        <v>82</v>
      </c>
      <c r="C553" s="21">
        <v>2</v>
      </c>
      <c r="D553" s="20">
        <v>10</v>
      </c>
      <c r="E553" s="161">
        <f t="shared" si="19"/>
        <v>-1</v>
      </c>
      <c r="G553" s="69" t="s">
        <v>244</v>
      </c>
      <c r="H553" s="74"/>
      <c r="I553" s="70"/>
      <c r="J553" s="78"/>
      <c r="L553" s="27">
        <v>-1</v>
      </c>
    </row>
    <row r="554" spans="1:13" x14ac:dyDescent="0.3">
      <c r="A554" s="19" t="s">
        <v>4</v>
      </c>
      <c r="B554" s="20">
        <v>82</v>
      </c>
      <c r="C554" s="21">
        <v>2</v>
      </c>
      <c r="D554" s="20">
        <v>0</v>
      </c>
      <c r="E554" s="161">
        <f t="shared" si="19"/>
        <v>0.77600120744316425</v>
      </c>
      <c r="G554" s="69" t="s">
        <v>244</v>
      </c>
      <c r="H554" s="74"/>
      <c r="I554" s="70"/>
      <c r="J554" s="78"/>
      <c r="L554" s="27">
        <v>1.5520024148863285</v>
      </c>
    </row>
    <row r="555" spans="1:13" x14ac:dyDescent="0.3">
      <c r="A555" s="19" t="s">
        <v>4</v>
      </c>
      <c r="B555" s="20">
        <v>82</v>
      </c>
      <c r="C555" s="21">
        <v>2</v>
      </c>
      <c r="D555" s="20">
        <v>1</v>
      </c>
      <c r="E555" s="161">
        <f t="shared" si="19"/>
        <v>0.55183723819653085</v>
      </c>
      <c r="G555" s="69" t="s">
        <v>244</v>
      </c>
      <c r="H555" s="74"/>
      <c r="I555" s="70"/>
      <c r="J555" s="78"/>
      <c r="L555" s="27">
        <v>1.1036744763930617</v>
      </c>
    </row>
    <row r="556" spans="1:13" x14ac:dyDescent="0.3">
      <c r="A556" s="19" t="s">
        <v>4</v>
      </c>
      <c r="B556" s="20">
        <v>82</v>
      </c>
      <c r="C556" s="21">
        <v>2</v>
      </c>
      <c r="D556" s="20">
        <v>2</v>
      </c>
      <c r="E556" s="161">
        <f t="shared" si="19"/>
        <v>-1</v>
      </c>
      <c r="G556" s="69" t="s">
        <v>244</v>
      </c>
      <c r="H556" s="74"/>
      <c r="I556" s="70"/>
      <c r="J556" s="78"/>
      <c r="L556" s="27">
        <v>-1</v>
      </c>
    </row>
    <row r="557" spans="1:13" x14ac:dyDescent="0.3">
      <c r="A557" s="19" t="s">
        <v>4</v>
      </c>
      <c r="B557" s="20">
        <v>82</v>
      </c>
      <c r="C557" s="21">
        <v>2</v>
      </c>
      <c r="D557" s="20">
        <v>3</v>
      </c>
      <c r="E557" s="161">
        <f t="shared" si="19"/>
        <v>-1</v>
      </c>
      <c r="G557" s="69" t="s">
        <v>244</v>
      </c>
      <c r="H557" s="74"/>
      <c r="I557" s="70"/>
      <c r="J557" s="78"/>
      <c r="L557" s="27">
        <v>-1</v>
      </c>
    </row>
    <row r="558" spans="1:13" x14ac:dyDescent="0.3">
      <c r="A558" s="19" t="s">
        <v>4</v>
      </c>
      <c r="B558" s="20">
        <v>82</v>
      </c>
      <c r="C558" s="21">
        <v>2</v>
      </c>
      <c r="D558" s="20">
        <v>4</v>
      </c>
      <c r="E558" s="161">
        <f t="shared" si="19"/>
        <v>-1</v>
      </c>
      <c r="G558" s="69" t="s">
        <v>244</v>
      </c>
      <c r="H558" s="74"/>
      <c r="I558" s="70"/>
      <c r="J558" s="78"/>
      <c r="L558" s="27">
        <v>-1</v>
      </c>
    </row>
    <row r="559" spans="1:13" x14ac:dyDescent="0.3">
      <c r="A559" s="19" t="s">
        <v>4</v>
      </c>
      <c r="B559" s="20">
        <v>82</v>
      </c>
      <c r="C559" s="21">
        <v>2</v>
      </c>
      <c r="D559" s="20">
        <v>6</v>
      </c>
      <c r="E559" s="161">
        <f t="shared" si="19"/>
        <v>-1</v>
      </c>
      <c r="G559" s="69" t="s">
        <v>244</v>
      </c>
      <c r="H559" s="74"/>
      <c r="I559" s="70"/>
      <c r="J559" s="78"/>
      <c r="L559" s="27">
        <v>-1</v>
      </c>
    </row>
    <row r="560" spans="1:13" x14ac:dyDescent="0.3">
      <c r="A560" s="19" t="s">
        <v>4</v>
      </c>
      <c r="B560" s="20">
        <v>82</v>
      </c>
      <c r="C560" s="21">
        <v>2</v>
      </c>
      <c r="D560" s="20">
        <v>8</v>
      </c>
      <c r="E560" s="161">
        <f t="shared" si="19"/>
        <v>-1</v>
      </c>
      <c r="G560" s="69" t="s">
        <v>244</v>
      </c>
      <c r="H560" s="74"/>
      <c r="I560" s="70"/>
      <c r="J560" s="78"/>
      <c r="L560" s="27">
        <v>-1</v>
      </c>
    </row>
    <row r="561" spans="1:12" x14ac:dyDescent="0.3">
      <c r="A561" s="19" t="s">
        <v>4</v>
      </c>
      <c r="B561" s="20">
        <v>82</v>
      </c>
      <c r="C561" s="21">
        <v>2</v>
      </c>
      <c r="D561" s="20">
        <v>10</v>
      </c>
      <c r="E561" s="161">
        <f t="shared" si="19"/>
        <v>-1</v>
      </c>
      <c r="G561" s="69" t="s">
        <v>244</v>
      </c>
      <c r="H561" s="74"/>
      <c r="I561" s="70"/>
      <c r="J561" s="78"/>
      <c r="L561" s="27">
        <v>-1</v>
      </c>
    </row>
    <row r="562" spans="1:12" x14ac:dyDescent="0.3">
      <c r="A562" s="19" t="s">
        <v>4</v>
      </c>
      <c r="B562" s="20">
        <v>82</v>
      </c>
      <c r="C562" s="21">
        <v>2</v>
      </c>
      <c r="D562" s="20">
        <v>0</v>
      </c>
      <c r="E562" s="161">
        <f t="shared" si="19"/>
        <v>0.94759642670016375</v>
      </c>
      <c r="G562" s="69" t="s">
        <v>244</v>
      </c>
      <c r="H562" s="74"/>
      <c r="I562" s="70"/>
      <c r="J562" s="78"/>
      <c r="L562" s="27">
        <v>1.8951928534003275</v>
      </c>
    </row>
    <row r="563" spans="1:12" x14ac:dyDescent="0.3">
      <c r="A563" s="19" t="s">
        <v>4</v>
      </c>
      <c r="B563" s="20">
        <v>82</v>
      </c>
      <c r="C563" s="21">
        <v>2</v>
      </c>
      <c r="D563" s="20">
        <v>1</v>
      </c>
      <c r="E563" s="161">
        <f t="shared" si="19"/>
        <v>1</v>
      </c>
      <c r="G563" s="69" t="s">
        <v>244</v>
      </c>
      <c r="H563" s="74"/>
      <c r="I563" s="70"/>
      <c r="J563" s="78"/>
      <c r="L563" s="27">
        <v>2.0016144850650992</v>
      </c>
    </row>
    <row r="564" spans="1:12" x14ac:dyDescent="0.3">
      <c r="A564" s="19" t="s">
        <v>4</v>
      </c>
      <c r="B564" s="20">
        <v>82</v>
      </c>
      <c r="C564" s="21">
        <v>2</v>
      </c>
      <c r="D564" s="20">
        <v>2</v>
      </c>
      <c r="E564" s="161">
        <f t="shared" si="19"/>
        <v>-1</v>
      </c>
      <c r="G564" s="69" t="s">
        <v>244</v>
      </c>
      <c r="H564" s="74"/>
      <c r="I564" s="70"/>
      <c r="J564" s="78"/>
      <c r="L564" s="27">
        <v>-1</v>
      </c>
    </row>
    <row r="565" spans="1:12" x14ac:dyDescent="0.3">
      <c r="A565" s="19" t="s">
        <v>4</v>
      </c>
      <c r="B565" s="20">
        <v>82</v>
      </c>
      <c r="C565" s="21">
        <v>2</v>
      </c>
      <c r="D565" s="20">
        <v>3</v>
      </c>
      <c r="E565" s="161">
        <f t="shared" si="19"/>
        <v>-1</v>
      </c>
      <c r="G565" s="69" t="s">
        <v>244</v>
      </c>
      <c r="H565" s="74"/>
      <c r="I565" s="70"/>
      <c r="J565" s="78"/>
      <c r="L565" s="27">
        <v>-1</v>
      </c>
    </row>
    <row r="566" spans="1:12" x14ac:dyDescent="0.3">
      <c r="A566" s="19" t="s">
        <v>4</v>
      </c>
      <c r="B566" s="20">
        <v>82</v>
      </c>
      <c r="C566" s="21">
        <v>2</v>
      </c>
      <c r="D566" s="20">
        <v>4</v>
      </c>
      <c r="E566" s="161">
        <f t="shared" si="19"/>
        <v>-1</v>
      </c>
      <c r="G566" s="69" t="s">
        <v>244</v>
      </c>
      <c r="H566" s="74"/>
      <c r="I566" s="70"/>
      <c r="J566" s="78"/>
      <c r="L566" s="27">
        <v>-1</v>
      </c>
    </row>
    <row r="567" spans="1:12" x14ac:dyDescent="0.3">
      <c r="A567" s="19" t="s">
        <v>4</v>
      </c>
      <c r="B567" s="20">
        <v>82</v>
      </c>
      <c r="C567" s="21">
        <v>2</v>
      </c>
      <c r="D567" s="20">
        <v>6</v>
      </c>
      <c r="E567" s="161">
        <f t="shared" si="19"/>
        <v>-1</v>
      </c>
      <c r="G567" s="69" t="s">
        <v>244</v>
      </c>
      <c r="H567" s="74"/>
      <c r="I567" s="70"/>
      <c r="J567" s="78"/>
      <c r="L567" s="27">
        <v>-1</v>
      </c>
    </row>
    <row r="568" spans="1:12" x14ac:dyDescent="0.3">
      <c r="A568" s="19" t="s">
        <v>4</v>
      </c>
      <c r="B568" s="20">
        <v>82</v>
      </c>
      <c r="C568" s="21">
        <v>2</v>
      </c>
      <c r="D568" s="20">
        <v>8</v>
      </c>
      <c r="E568" s="161">
        <f t="shared" si="19"/>
        <v>-1</v>
      </c>
      <c r="G568" s="69" t="s">
        <v>244</v>
      </c>
      <c r="H568" s="74"/>
      <c r="I568" s="70"/>
      <c r="J568" s="78"/>
      <c r="L568" s="27">
        <v>-1</v>
      </c>
    </row>
    <row r="569" spans="1:12" x14ac:dyDescent="0.3">
      <c r="A569" s="19" t="s">
        <v>4</v>
      </c>
      <c r="B569" s="20">
        <v>82</v>
      </c>
      <c r="C569" s="21">
        <v>2</v>
      </c>
      <c r="D569" s="20">
        <v>10</v>
      </c>
      <c r="E569" s="161">
        <f t="shared" si="19"/>
        <v>-1</v>
      </c>
      <c r="G569" s="69" t="s">
        <v>244</v>
      </c>
      <c r="H569" s="74"/>
      <c r="I569" s="70"/>
      <c r="J569" s="78"/>
      <c r="L569" s="27">
        <v>-1</v>
      </c>
    </row>
    <row r="570" spans="1:12" x14ac:dyDescent="0.3">
      <c r="A570" s="19" t="s">
        <v>4</v>
      </c>
      <c r="B570" s="20">
        <v>82</v>
      </c>
      <c r="C570" s="21">
        <v>2</v>
      </c>
      <c r="D570" s="20">
        <v>0</v>
      </c>
      <c r="E570" s="161">
        <f t="shared" si="19"/>
        <v>0.94759642670016375</v>
      </c>
      <c r="G570" s="69" t="s">
        <v>244</v>
      </c>
      <c r="H570" s="74"/>
      <c r="I570" s="70"/>
      <c r="J570" s="78"/>
      <c r="L570" s="27">
        <v>1.8951928534003275</v>
      </c>
    </row>
    <row r="571" spans="1:12" x14ac:dyDescent="0.3">
      <c r="A571" s="19" t="s">
        <v>4</v>
      </c>
      <c r="B571" s="20">
        <v>82</v>
      </c>
      <c r="C571" s="21">
        <v>2</v>
      </c>
      <c r="D571" s="20">
        <v>1</v>
      </c>
      <c r="E571" s="161">
        <f t="shared" si="19"/>
        <v>0.94759642670016375</v>
      </c>
      <c r="G571" s="69" t="s">
        <v>244</v>
      </c>
      <c r="H571" s="74"/>
      <c r="I571" s="70"/>
      <c r="J571" s="78"/>
      <c r="L571" s="27">
        <v>1.8951928534003275</v>
      </c>
    </row>
    <row r="572" spans="1:12" x14ac:dyDescent="0.3">
      <c r="A572" s="19" t="s">
        <v>4</v>
      </c>
      <c r="B572" s="20">
        <v>82</v>
      </c>
      <c r="C572" s="21">
        <v>2</v>
      </c>
      <c r="D572" s="20">
        <v>2</v>
      </c>
      <c r="E572" s="161">
        <f t="shared" si="19"/>
        <v>-1</v>
      </c>
      <c r="G572" s="69" t="s">
        <v>244</v>
      </c>
      <c r="H572" s="74"/>
      <c r="I572" s="70"/>
      <c r="J572" s="78"/>
      <c r="L572" s="27">
        <v>-1</v>
      </c>
    </row>
    <row r="573" spans="1:12" x14ac:dyDescent="0.3">
      <c r="A573" s="19" t="s">
        <v>4</v>
      </c>
      <c r="B573" s="20">
        <v>82</v>
      </c>
      <c r="C573" s="21">
        <v>2</v>
      </c>
      <c r="D573" s="20">
        <v>3</v>
      </c>
      <c r="E573" s="161">
        <f t="shared" si="19"/>
        <v>-1</v>
      </c>
      <c r="G573" s="69" t="s">
        <v>244</v>
      </c>
      <c r="H573" s="74"/>
      <c r="I573" s="70"/>
      <c r="J573" s="78"/>
      <c r="L573" s="27">
        <v>-1</v>
      </c>
    </row>
    <row r="574" spans="1:12" x14ac:dyDescent="0.3">
      <c r="A574" s="19" t="s">
        <v>4</v>
      </c>
      <c r="B574" s="20">
        <v>82</v>
      </c>
      <c r="C574" s="21">
        <v>2</v>
      </c>
      <c r="D574" s="20">
        <v>4</v>
      </c>
      <c r="E574" s="161">
        <f t="shared" si="19"/>
        <v>-1</v>
      </c>
      <c r="G574" s="69" t="s">
        <v>244</v>
      </c>
      <c r="H574" s="74"/>
      <c r="I574" s="70"/>
      <c r="J574" s="78"/>
      <c r="L574" s="27">
        <v>-1</v>
      </c>
    </row>
    <row r="575" spans="1:12" x14ac:dyDescent="0.3">
      <c r="A575" s="19" t="s">
        <v>4</v>
      </c>
      <c r="B575" s="20">
        <v>82</v>
      </c>
      <c r="C575" s="21">
        <v>2</v>
      </c>
      <c r="D575" s="20">
        <v>6</v>
      </c>
      <c r="E575" s="161">
        <f t="shared" si="19"/>
        <v>-1</v>
      </c>
      <c r="G575" s="69" t="s">
        <v>244</v>
      </c>
      <c r="H575" s="74"/>
      <c r="I575" s="70"/>
      <c r="J575" s="78"/>
      <c r="L575" s="27">
        <v>-1</v>
      </c>
    </row>
    <row r="576" spans="1:12" x14ac:dyDescent="0.3">
      <c r="A576" s="19" t="s">
        <v>4</v>
      </c>
      <c r="B576" s="20">
        <v>82</v>
      </c>
      <c r="C576" s="21">
        <v>2</v>
      </c>
      <c r="D576" s="20">
        <v>8</v>
      </c>
      <c r="E576" s="161">
        <f t="shared" si="19"/>
        <v>-1</v>
      </c>
      <c r="G576" s="69" t="s">
        <v>244</v>
      </c>
      <c r="H576" s="74"/>
      <c r="I576" s="70"/>
      <c r="J576" s="78"/>
      <c r="L576" s="27">
        <v>-1</v>
      </c>
    </row>
    <row r="577" spans="1:12" x14ac:dyDescent="0.3">
      <c r="A577" s="19" t="s">
        <v>4</v>
      </c>
      <c r="B577" s="20">
        <v>82</v>
      </c>
      <c r="C577" s="21">
        <v>2</v>
      </c>
      <c r="D577" s="20">
        <v>10</v>
      </c>
      <c r="E577" s="161">
        <f t="shared" si="19"/>
        <v>-1</v>
      </c>
      <c r="G577" s="69" t="s">
        <v>244</v>
      </c>
      <c r="H577" s="74"/>
      <c r="I577" s="70"/>
      <c r="J577" s="78"/>
      <c r="L577" s="27">
        <v>-1</v>
      </c>
    </row>
    <row r="578" spans="1:12" x14ac:dyDescent="0.3">
      <c r="A578" s="19" t="s">
        <v>4</v>
      </c>
      <c r="B578" s="20">
        <v>88</v>
      </c>
      <c r="C578" s="21">
        <v>5.2</v>
      </c>
      <c r="D578" s="20">
        <v>0</v>
      </c>
      <c r="E578" s="161">
        <f t="shared" si="19"/>
        <v>0.90936462009830676</v>
      </c>
      <c r="G578" s="69" t="s">
        <v>244</v>
      </c>
      <c r="H578" s="74"/>
      <c r="I578" s="70"/>
      <c r="J578" s="78"/>
      <c r="L578" s="27">
        <v>4.7286960245111951</v>
      </c>
    </row>
    <row r="579" spans="1:12" x14ac:dyDescent="0.3">
      <c r="A579" s="19" t="s">
        <v>4</v>
      </c>
      <c r="B579" s="20">
        <v>88</v>
      </c>
      <c r="C579" s="21">
        <v>5.2</v>
      </c>
      <c r="D579" s="20">
        <v>1</v>
      </c>
      <c r="E579" s="161">
        <f t="shared" ref="E579:E610" si="20">IF(L579&lt;=0,L579,IF((L579/C579)&gt;1,1,(L579/C579)))</f>
        <v>0.89841183343199327</v>
      </c>
      <c r="G579" s="69" t="s">
        <v>244</v>
      </c>
      <c r="H579" s="74"/>
      <c r="I579" s="70"/>
      <c r="J579" s="78"/>
      <c r="L579" s="27">
        <v>4.6717415338463653</v>
      </c>
    </row>
    <row r="580" spans="1:12" x14ac:dyDescent="0.3">
      <c r="A580" s="19" t="s">
        <v>4</v>
      </c>
      <c r="B580" s="20">
        <v>88</v>
      </c>
      <c r="C580" s="21">
        <v>5.2</v>
      </c>
      <c r="D580" s="20">
        <v>2</v>
      </c>
      <c r="E580" s="161">
        <f t="shared" si="20"/>
        <v>-1</v>
      </c>
      <c r="G580" s="69" t="s">
        <v>244</v>
      </c>
      <c r="H580" s="74"/>
      <c r="I580" s="70"/>
      <c r="J580" s="78"/>
      <c r="L580" s="27">
        <v>-1</v>
      </c>
    </row>
    <row r="581" spans="1:12" x14ac:dyDescent="0.3">
      <c r="A581" s="19" t="s">
        <v>4</v>
      </c>
      <c r="B581" s="20">
        <v>88</v>
      </c>
      <c r="C581" s="21">
        <v>5.2</v>
      </c>
      <c r="D581" s="20">
        <v>3</v>
      </c>
      <c r="E581" s="161">
        <f t="shared" si="20"/>
        <v>-1</v>
      </c>
      <c r="G581" s="69" t="s">
        <v>244</v>
      </c>
      <c r="H581" s="74"/>
      <c r="I581" s="70"/>
      <c r="J581" s="78"/>
      <c r="L581" s="27">
        <v>-1</v>
      </c>
    </row>
    <row r="582" spans="1:12" x14ac:dyDescent="0.3">
      <c r="A582" s="19" t="s">
        <v>4</v>
      </c>
      <c r="B582" s="20">
        <v>88</v>
      </c>
      <c r="C582" s="21">
        <v>5.2</v>
      </c>
      <c r="D582" s="20">
        <v>4</v>
      </c>
      <c r="E582" s="161">
        <f t="shared" si="20"/>
        <v>-1</v>
      </c>
      <c r="G582" s="69" t="s">
        <v>244</v>
      </c>
      <c r="H582" s="74"/>
      <c r="I582" s="70"/>
      <c r="J582" s="78"/>
      <c r="L582" s="27">
        <v>-1</v>
      </c>
    </row>
    <row r="583" spans="1:12" x14ac:dyDescent="0.3">
      <c r="A583" s="19" t="s">
        <v>4</v>
      </c>
      <c r="B583" s="20">
        <v>88</v>
      </c>
      <c r="C583" s="21">
        <v>5.2</v>
      </c>
      <c r="D583" s="20">
        <v>6</v>
      </c>
      <c r="E583" s="161">
        <f t="shared" si="20"/>
        <v>-1</v>
      </c>
      <c r="G583" s="69" t="s">
        <v>244</v>
      </c>
      <c r="H583" s="74"/>
      <c r="I583" s="70"/>
      <c r="J583" s="78"/>
      <c r="L583" s="27">
        <v>-1</v>
      </c>
    </row>
    <row r="584" spans="1:12" x14ac:dyDescent="0.3">
      <c r="A584" s="19" t="s">
        <v>4</v>
      </c>
      <c r="B584" s="20">
        <v>88</v>
      </c>
      <c r="C584" s="21">
        <v>5.2</v>
      </c>
      <c r="D584" s="20">
        <v>8</v>
      </c>
      <c r="E584" s="161">
        <f t="shared" si="20"/>
        <v>-1</v>
      </c>
      <c r="G584" s="69" t="s">
        <v>244</v>
      </c>
      <c r="H584" s="74"/>
      <c r="I584" s="70"/>
      <c r="J584" s="78"/>
      <c r="L584" s="27">
        <v>-1</v>
      </c>
    </row>
    <row r="585" spans="1:12" x14ac:dyDescent="0.3">
      <c r="A585" s="19" t="s">
        <v>4</v>
      </c>
      <c r="B585" s="20">
        <v>88</v>
      </c>
      <c r="C585" s="21">
        <v>5.2</v>
      </c>
      <c r="D585" s="20">
        <v>10</v>
      </c>
      <c r="E585" s="161">
        <f t="shared" si="20"/>
        <v>-1</v>
      </c>
      <c r="G585" s="69" t="s">
        <v>244</v>
      </c>
      <c r="H585" s="74"/>
      <c r="I585" s="70"/>
      <c r="J585" s="78"/>
      <c r="L585" s="27">
        <v>-1</v>
      </c>
    </row>
    <row r="586" spans="1:12" x14ac:dyDescent="0.3">
      <c r="A586" s="19" t="s">
        <v>4</v>
      </c>
      <c r="B586" s="20">
        <v>88</v>
      </c>
      <c r="C586" s="21">
        <v>5.2</v>
      </c>
      <c r="D586" s="20">
        <v>0</v>
      </c>
      <c r="E586" s="161">
        <f t="shared" si="20"/>
        <v>1</v>
      </c>
      <c r="G586" s="69" t="s">
        <v>244</v>
      </c>
      <c r="H586" s="74"/>
      <c r="I586" s="70"/>
      <c r="J586" s="78"/>
      <c r="L586" s="27">
        <v>5.255765461594132</v>
      </c>
    </row>
    <row r="587" spans="1:12" x14ac:dyDescent="0.3">
      <c r="A587" s="19" t="s">
        <v>4</v>
      </c>
      <c r="B587" s="20">
        <v>88</v>
      </c>
      <c r="C587" s="21">
        <v>5.2</v>
      </c>
      <c r="D587" s="20">
        <v>1</v>
      </c>
      <c r="E587" s="161">
        <f t="shared" si="20"/>
        <v>0.98168413601371451</v>
      </c>
      <c r="G587" s="69" t="s">
        <v>244</v>
      </c>
      <c r="H587" s="74"/>
      <c r="I587" s="70"/>
      <c r="J587" s="78"/>
      <c r="L587" s="27">
        <v>5.1047575072713158</v>
      </c>
    </row>
    <row r="588" spans="1:12" x14ac:dyDescent="0.3">
      <c r="A588" s="19" t="s">
        <v>4</v>
      </c>
      <c r="B588" s="20">
        <v>88</v>
      </c>
      <c r="C588" s="21">
        <v>5.2</v>
      </c>
      <c r="D588" s="20">
        <v>2</v>
      </c>
      <c r="E588" s="161">
        <f t="shared" si="20"/>
        <v>-1</v>
      </c>
      <c r="G588" s="69" t="s">
        <v>244</v>
      </c>
      <c r="H588" s="74"/>
      <c r="I588" s="70"/>
      <c r="J588" s="78"/>
      <c r="L588" s="27">
        <v>-1</v>
      </c>
    </row>
    <row r="589" spans="1:12" x14ac:dyDescent="0.3">
      <c r="A589" s="19" t="s">
        <v>4</v>
      </c>
      <c r="B589" s="20">
        <v>88</v>
      </c>
      <c r="C589" s="21">
        <v>5.2</v>
      </c>
      <c r="D589" s="20">
        <v>3</v>
      </c>
      <c r="E589" s="161">
        <f t="shared" si="20"/>
        <v>-1</v>
      </c>
      <c r="G589" s="69" t="s">
        <v>244</v>
      </c>
      <c r="H589" s="74"/>
      <c r="I589" s="70"/>
      <c r="J589" s="78"/>
      <c r="L589" s="27">
        <v>-1</v>
      </c>
    </row>
    <row r="590" spans="1:12" x14ac:dyDescent="0.3">
      <c r="A590" s="19" t="s">
        <v>4</v>
      </c>
      <c r="B590" s="20">
        <v>88</v>
      </c>
      <c r="C590" s="21">
        <v>5.2</v>
      </c>
      <c r="D590" s="20">
        <v>4</v>
      </c>
      <c r="E590" s="161">
        <f t="shared" si="20"/>
        <v>-1</v>
      </c>
      <c r="G590" s="69" t="s">
        <v>244</v>
      </c>
      <c r="H590" s="74"/>
      <c r="I590" s="70"/>
      <c r="J590" s="78"/>
      <c r="L590" s="27">
        <v>-1</v>
      </c>
    </row>
    <row r="591" spans="1:12" x14ac:dyDescent="0.3">
      <c r="A591" s="19" t="s">
        <v>4</v>
      </c>
      <c r="B591" s="20">
        <v>88</v>
      </c>
      <c r="C591" s="21">
        <v>5.2</v>
      </c>
      <c r="D591" s="20">
        <v>6</v>
      </c>
      <c r="E591" s="161">
        <f t="shared" si="20"/>
        <v>-1</v>
      </c>
      <c r="G591" s="69" t="s">
        <v>244</v>
      </c>
      <c r="H591" s="74"/>
      <c r="I591" s="70"/>
      <c r="J591" s="78"/>
      <c r="L591" s="27">
        <v>-1</v>
      </c>
    </row>
    <row r="592" spans="1:12" x14ac:dyDescent="0.3">
      <c r="A592" s="19" t="s">
        <v>4</v>
      </c>
      <c r="B592" s="20">
        <v>88</v>
      </c>
      <c r="C592" s="21">
        <v>5.2</v>
      </c>
      <c r="D592" s="20">
        <v>8</v>
      </c>
      <c r="E592" s="161">
        <f t="shared" si="20"/>
        <v>-1</v>
      </c>
      <c r="G592" s="69" t="s">
        <v>244</v>
      </c>
      <c r="H592" s="74"/>
      <c r="I592" s="70"/>
      <c r="J592" s="78"/>
      <c r="L592" s="27">
        <v>-1</v>
      </c>
    </row>
    <row r="593" spans="1:12" x14ac:dyDescent="0.3">
      <c r="A593" s="19" t="s">
        <v>4</v>
      </c>
      <c r="B593" s="20">
        <v>88</v>
      </c>
      <c r="C593" s="21">
        <v>5.2</v>
      </c>
      <c r="D593" s="20">
        <v>10</v>
      </c>
      <c r="E593" s="161">
        <f t="shared" si="20"/>
        <v>-1</v>
      </c>
      <c r="G593" s="69" t="s">
        <v>244</v>
      </c>
      <c r="H593" s="74"/>
      <c r="I593" s="70"/>
      <c r="J593" s="78"/>
      <c r="L593" s="27">
        <v>-1</v>
      </c>
    </row>
    <row r="594" spans="1:12" x14ac:dyDescent="0.3">
      <c r="A594" s="19" t="s">
        <v>4</v>
      </c>
      <c r="B594" s="20">
        <v>88</v>
      </c>
      <c r="C594" s="21">
        <v>5.2</v>
      </c>
      <c r="D594" s="20">
        <v>0</v>
      </c>
      <c r="E594" s="161">
        <f t="shared" si="20"/>
        <v>0.89328861688342054</v>
      </c>
      <c r="G594" s="69" t="s">
        <v>244</v>
      </c>
      <c r="H594" s="74"/>
      <c r="I594" s="70"/>
      <c r="J594" s="78"/>
      <c r="L594" s="27">
        <v>4.6451008077937868</v>
      </c>
    </row>
    <row r="595" spans="1:12" x14ac:dyDescent="0.3">
      <c r="A595" s="19" t="s">
        <v>4</v>
      </c>
      <c r="B595" s="20">
        <v>88</v>
      </c>
      <c r="C595" s="21">
        <v>5.2</v>
      </c>
      <c r="D595" s="20">
        <v>1</v>
      </c>
      <c r="E595" s="161">
        <f t="shared" si="20"/>
        <v>0.79566708319411028</v>
      </c>
      <c r="G595" s="69" t="s">
        <v>244</v>
      </c>
      <c r="H595" s="74"/>
      <c r="I595" s="70"/>
      <c r="J595" s="78"/>
      <c r="L595" s="27">
        <v>4.1374688326093736</v>
      </c>
    </row>
    <row r="596" spans="1:12" x14ac:dyDescent="0.3">
      <c r="A596" s="19" t="s">
        <v>4</v>
      </c>
      <c r="B596" s="20">
        <v>88</v>
      </c>
      <c r="C596" s="21">
        <v>5.2</v>
      </c>
      <c r="D596" s="20">
        <v>2</v>
      </c>
      <c r="E596" s="161">
        <f t="shared" si="20"/>
        <v>-1</v>
      </c>
      <c r="G596" s="69" t="s">
        <v>244</v>
      </c>
      <c r="H596" s="74"/>
      <c r="I596" s="70"/>
      <c r="J596" s="78"/>
      <c r="L596" s="27">
        <v>-1</v>
      </c>
    </row>
    <row r="597" spans="1:12" x14ac:dyDescent="0.3">
      <c r="A597" s="19" t="s">
        <v>4</v>
      </c>
      <c r="B597" s="20">
        <v>88</v>
      </c>
      <c r="C597" s="21">
        <v>5.2</v>
      </c>
      <c r="D597" s="20">
        <v>3</v>
      </c>
      <c r="E597" s="161">
        <f t="shared" si="20"/>
        <v>-1</v>
      </c>
      <c r="G597" s="69" t="s">
        <v>244</v>
      </c>
      <c r="H597" s="74"/>
      <c r="I597" s="70"/>
      <c r="J597" s="78"/>
      <c r="L597" s="27">
        <v>-1</v>
      </c>
    </row>
    <row r="598" spans="1:12" x14ac:dyDescent="0.3">
      <c r="A598" s="19" t="s">
        <v>4</v>
      </c>
      <c r="B598" s="20">
        <v>88</v>
      </c>
      <c r="C598" s="21">
        <v>5.2</v>
      </c>
      <c r="D598" s="20">
        <v>4</v>
      </c>
      <c r="E598" s="161">
        <f t="shared" si="20"/>
        <v>-1</v>
      </c>
      <c r="G598" s="69" t="s">
        <v>244</v>
      </c>
      <c r="H598" s="74"/>
      <c r="I598" s="70"/>
      <c r="J598" s="78"/>
      <c r="L598" s="27">
        <v>-1</v>
      </c>
    </row>
    <row r="599" spans="1:12" x14ac:dyDescent="0.3">
      <c r="A599" s="19" t="s">
        <v>4</v>
      </c>
      <c r="B599" s="20">
        <v>88</v>
      </c>
      <c r="C599" s="21">
        <v>5.2</v>
      </c>
      <c r="D599" s="20">
        <v>6</v>
      </c>
      <c r="E599" s="161">
        <f t="shared" si="20"/>
        <v>-1</v>
      </c>
      <c r="G599" s="69" t="s">
        <v>244</v>
      </c>
      <c r="H599" s="74"/>
      <c r="I599" s="70"/>
      <c r="J599" s="78"/>
      <c r="L599" s="27">
        <v>-1</v>
      </c>
    </row>
    <row r="600" spans="1:12" x14ac:dyDescent="0.3">
      <c r="A600" s="19" t="s">
        <v>4</v>
      </c>
      <c r="B600" s="20">
        <v>88</v>
      </c>
      <c r="C600" s="21">
        <v>5.2</v>
      </c>
      <c r="D600" s="20">
        <v>8</v>
      </c>
      <c r="E600" s="161">
        <f t="shared" si="20"/>
        <v>-1</v>
      </c>
      <c r="G600" s="69" t="s">
        <v>244</v>
      </c>
      <c r="H600" s="74"/>
      <c r="I600" s="70"/>
      <c r="J600" s="78"/>
      <c r="L600" s="27">
        <v>-1</v>
      </c>
    </row>
    <row r="601" spans="1:12" x14ac:dyDescent="0.3">
      <c r="A601" s="19" t="s">
        <v>4</v>
      </c>
      <c r="B601" s="20">
        <v>88</v>
      </c>
      <c r="C601" s="21">
        <v>5.2</v>
      </c>
      <c r="D601" s="20">
        <v>10</v>
      </c>
      <c r="E601" s="161">
        <f t="shared" si="20"/>
        <v>-1</v>
      </c>
      <c r="G601" s="69" t="s">
        <v>244</v>
      </c>
      <c r="H601" s="74"/>
      <c r="I601" s="70"/>
      <c r="J601" s="78"/>
      <c r="L601" s="27">
        <v>-1</v>
      </c>
    </row>
    <row r="602" spans="1:12" x14ac:dyDescent="0.3">
      <c r="A602" s="19" t="s">
        <v>4</v>
      </c>
      <c r="B602" s="20">
        <v>88</v>
      </c>
      <c r="C602" s="21">
        <v>5.2</v>
      </c>
      <c r="D602" s="20">
        <v>0</v>
      </c>
      <c r="E602" s="161">
        <f t="shared" si="20"/>
        <v>1</v>
      </c>
      <c r="G602" s="69" t="s">
        <v>244</v>
      </c>
      <c r="H602" s="74"/>
      <c r="I602" s="70"/>
      <c r="J602" s="78"/>
      <c r="L602" s="27">
        <v>5.5379011768134125</v>
      </c>
    </row>
    <row r="603" spans="1:12" x14ac:dyDescent="0.3">
      <c r="A603" s="19" t="s">
        <v>4</v>
      </c>
      <c r="B603" s="20">
        <v>88</v>
      </c>
      <c r="C603" s="21">
        <v>5.2</v>
      </c>
      <c r="D603" s="20">
        <v>1</v>
      </c>
      <c r="E603" s="161">
        <f t="shared" si="20"/>
        <v>0.66462395607187263</v>
      </c>
      <c r="G603" s="69" t="s">
        <v>244</v>
      </c>
      <c r="H603" s="74"/>
      <c r="I603" s="70"/>
      <c r="J603" s="78"/>
      <c r="L603" s="27">
        <v>3.4560445715737376</v>
      </c>
    </row>
    <row r="604" spans="1:12" x14ac:dyDescent="0.3">
      <c r="A604" s="19" t="s">
        <v>4</v>
      </c>
      <c r="B604" s="20">
        <v>88</v>
      </c>
      <c r="C604" s="21">
        <v>5.2</v>
      </c>
      <c r="D604" s="20">
        <v>2</v>
      </c>
      <c r="E604" s="161">
        <f t="shared" si="20"/>
        <v>-1</v>
      </c>
      <c r="G604" s="69" t="s">
        <v>244</v>
      </c>
      <c r="H604" s="74"/>
      <c r="I604" s="70"/>
      <c r="J604" s="78"/>
      <c r="L604" s="27">
        <v>-1</v>
      </c>
    </row>
    <row r="605" spans="1:12" x14ac:dyDescent="0.3">
      <c r="A605" s="19" t="s">
        <v>4</v>
      </c>
      <c r="B605" s="20">
        <v>88</v>
      </c>
      <c r="C605" s="21">
        <v>5.2</v>
      </c>
      <c r="D605" s="20">
        <v>3</v>
      </c>
      <c r="E605" s="161">
        <f t="shared" si="20"/>
        <v>-1</v>
      </c>
      <c r="G605" s="69" t="s">
        <v>244</v>
      </c>
      <c r="H605" s="74"/>
      <c r="I605" s="70"/>
      <c r="J605" s="78"/>
      <c r="L605" s="27">
        <v>-1</v>
      </c>
    </row>
    <row r="606" spans="1:12" x14ac:dyDescent="0.3">
      <c r="A606" s="19" t="s">
        <v>4</v>
      </c>
      <c r="B606" s="20">
        <v>88</v>
      </c>
      <c r="C606" s="21">
        <v>5.2</v>
      </c>
      <c r="D606" s="20">
        <v>4</v>
      </c>
      <c r="E606" s="161">
        <f t="shared" si="20"/>
        <v>-1</v>
      </c>
      <c r="G606" s="69" t="s">
        <v>244</v>
      </c>
      <c r="H606" s="74"/>
      <c r="I606" s="70"/>
      <c r="J606" s="78"/>
      <c r="L606" s="27">
        <v>-1</v>
      </c>
    </row>
    <row r="607" spans="1:12" x14ac:dyDescent="0.3">
      <c r="A607" s="19" t="s">
        <v>4</v>
      </c>
      <c r="B607" s="20">
        <v>88</v>
      </c>
      <c r="C607" s="21">
        <v>5.2</v>
      </c>
      <c r="D607" s="20">
        <v>6</v>
      </c>
      <c r="E607" s="161">
        <f t="shared" si="20"/>
        <v>-1</v>
      </c>
      <c r="G607" s="69" t="s">
        <v>244</v>
      </c>
      <c r="H607" s="74"/>
      <c r="I607" s="70"/>
      <c r="J607" s="78"/>
      <c r="L607" s="27">
        <v>-1</v>
      </c>
    </row>
    <row r="608" spans="1:12" x14ac:dyDescent="0.3">
      <c r="A608" s="19" t="s">
        <v>4</v>
      </c>
      <c r="B608" s="20">
        <v>88</v>
      </c>
      <c r="C608" s="21">
        <v>5.2</v>
      </c>
      <c r="D608" s="20">
        <v>8</v>
      </c>
      <c r="E608" s="161">
        <f t="shared" si="20"/>
        <v>-1</v>
      </c>
      <c r="G608" s="69" t="s">
        <v>244</v>
      </c>
      <c r="H608" s="74"/>
      <c r="I608" s="70"/>
      <c r="J608" s="78"/>
      <c r="L608" s="27">
        <v>-1</v>
      </c>
    </row>
    <row r="609" spans="1:12" x14ac:dyDescent="0.3">
      <c r="A609" s="19" t="s">
        <v>4</v>
      </c>
      <c r="B609" s="20">
        <v>88</v>
      </c>
      <c r="C609" s="21">
        <v>5.2</v>
      </c>
      <c r="D609" s="20">
        <v>10</v>
      </c>
      <c r="E609" s="161">
        <f t="shared" si="20"/>
        <v>-1</v>
      </c>
      <c r="G609" s="69" t="s">
        <v>244</v>
      </c>
      <c r="H609" s="74"/>
      <c r="I609" s="70"/>
      <c r="J609" s="78"/>
      <c r="L609" s="27">
        <v>-1</v>
      </c>
    </row>
    <row r="610" spans="1:12" x14ac:dyDescent="0.3">
      <c r="A610" s="19" t="s">
        <v>4</v>
      </c>
      <c r="B610" s="20">
        <v>88</v>
      </c>
      <c r="C610" s="21">
        <v>3.6</v>
      </c>
      <c r="D610" s="20">
        <v>0</v>
      </c>
      <c r="E610" s="161">
        <f t="shared" si="20"/>
        <v>0.8148191249870691</v>
      </c>
      <c r="G610" s="69" t="s">
        <v>244</v>
      </c>
      <c r="H610" s="74"/>
      <c r="I610" s="70"/>
      <c r="J610" s="78"/>
      <c r="L610" s="27">
        <v>2.933348849953449</v>
      </c>
    </row>
    <row r="611" spans="1:12" x14ac:dyDescent="0.3">
      <c r="A611" s="19" t="s">
        <v>4</v>
      </c>
      <c r="B611" s="20">
        <v>88</v>
      </c>
      <c r="C611" s="21">
        <v>3.6</v>
      </c>
      <c r="D611" s="20">
        <v>1</v>
      </c>
      <c r="E611" s="161">
        <f t="shared" ref="E611:E642" si="21">IF(L611&lt;=0,L611,IF((L611/C611)&gt;1,1,(L611/C611)))</f>
        <v>0.4585658155499564</v>
      </c>
      <c r="G611" s="69" t="s">
        <v>244</v>
      </c>
      <c r="H611" s="74"/>
      <c r="I611" s="70"/>
      <c r="J611" s="78"/>
      <c r="L611" s="27">
        <v>1.6508369359798432</v>
      </c>
    </row>
    <row r="612" spans="1:12" x14ac:dyDescent="0.3">
      <c r="A612" s="19" t="s">
        <v>4</v>
      </c>
      <c r="B612" s="20">
        <v>88</v>
      </c>
      <c r="C612" s="21">
        <v>3.6</v>
      </c>
      <c r="D612" s="20">
        <v>2</v>
      </c>
      <c r="E612" s="161">
        <f t="shared" si="21"/>
        <v>-1</v>
      </c>
      <c r="G612" s="69" t="s">
        <v>244</v>
      </c>
      <c r="H612" s="74"/>
      <c r="I612" s="70"/>
      <c r="J612" s="78"/>
      <c r="L612" s="27">
        <v>-1</v>
      </c>
    </row>
    <row r="613" spans="1:12" x14ac:dyDescent="0.3">
      <c r="A613" s="19" t="s">
        <v>4</v>
      </c>
      <c r="B613" s="20">
        <v>88</v>
      </c>
      <c r="C613" s="21">
        <v>3.6</v>
      </c>
      <c r="D613" s="20">
        <v>3</v>
      </c>
      <c r="E613" s="161">
        <f t="shared" si="21"/>
        <v>-1</v>
      </c>
      <c r="G613" s="69" t="s">
        <v>244</v>
      </c>
      <c r="H613" s="74"/>
      <c r="I613" s="70"/>
      <c r="J613" s="78"/>
      <c r="L613" s="27">
        <v>-1</v>
      </c>
    </row>
    <row r="614" spans="1:12" x14ac:dyDescent="0.3">
      <c r="A614" s="19" t="s">
        <v>4</v>
      </c>
      <c r="B614" s="20">
        <v>88</v>
      </c>
      <c r="C614" s="21">
        <v>3.6</v>
      </c>
      <c r="D614" s="20">
        <v>4</v>
      </c>
      <c r="E614" s="161">
        <f t="shared" si="21"/>
        <v>-1</v>
      </c>
      <c r="G614" s="69" t="s">
        <v>244</v>
      </c>
      <c r="H614" s="74"/>
      <c r="I614" s="70"/>
      <c r="J614" s="78"/>
      <c r="L614" s="27">
        <v>-1</v>
      </c>
    </row>
    <row r="615" spans="1:12" x14ac:dyDescent="0.3">
      <c r="A615" s="19" t="s">
        <v>4</v>
      </c>
      <c r="B615" s="20">
        <v>88</v>
      </c>
      <c r="C615" s="21">
        <v>3.6</v>
      </c>
      <c r="D615" s="20">
        <v>6</v>
      </c>
      <c r="E615" s="161">
        <f t="shared" si="21"/>
        <v>-1</v>
      </c>
      <c r="G615" s="69" t="s">
        <v>244</v>
      </c>
      <c r="H615" s="74"/>
      <c r="I615" s="70"/>
      <c r="J615" s="78"/>
      <c r="L615" s="27">
        <v>-1</v>
      </c>
    </row>
    <row r="616" spans="1:12" x14ac:dyDescent="0.3">
      <c r="A616" s="19" t="s">
        <v>4</v>
      </c>
      <c r="B616" s="20">
        <v>88</v>
      </c>
      <c r="C616" s="21">
        <v>3.6</v>
      </c>
      <c r="D616" s="20">
        <v>8</v>
      </c>
      <c r="E616" s="161">
        <f t="shared" si="21"/>
        <v>-1</v>
      </c>
      <c r="G616" s="69" t="s">
        <v>244</v>
      </c>
      <c r="H616" s="74"/>
      <c r="I616" s="70"/>
      <c r="J616" s="78"/>
      <c r="L616" s="27">
        <v>-1</v>
      </c>
    </row>
    <row r="617" spans="1:12" x14ac:dyDescent="0.3">
      <c r="A617" s="19" t="s">
        <v>4</v>
      </c>
      <c r="B617" s="20">
        <v>88</v>
      </c>
      <c r="C617" s="21">
        <v>3.6</v>
      </c>
      <c r="D617" s="20">
        <v>10</v>
      </c>
      <c r="E617" s="161">
        <f t="shared" si="21"/>
        <v>-1</v>
      </c>
      <c r="G617" s="69" t="s">
        <v>244</v>
      </c>
      <c r="H617" s="74"/>
      <c r="I617" s="70"/>
      <c r="J617" s="78"/>
      <c r="L617" s="27">
        <v>-1</v>
      </c>
    </row>
    <row r="618" spans="1:12" x14ac:dyDescent="0.3">
      <c r="A618" s="19" t="s">
        <v>4</v>
      </c>
      <c r="B618" s="20">
        <v>88</v>
      </c>
      <c r="C618" s="21">
        <v>3.6</v>
      </c>
      <c r="D618" s="20">
        <v>0</v>
      </c>
      <c r="E618" s="161">
        <f t="shared" si="21"/>
        <v>0.97521174058156135</v>
      </c>
      <c r="G618" s="69" t="s">
        <v>244</v>
      </c>
      <c r="H618" s="74"/>
      <c r="I618" s="70"/>
      <c r="J618" s="78"/>
      <c r="L618" s="27">
        <v>3.5107622660936211</v>
      </c>
    </row>
    <row r="619" spans="1:12" x14ac:dyDescent="0.3">
      <c r="A619" s="19" t="s">
        <v>4</v>
      </c>
      <c r="B619" s="20">
        <v>88</v>
      </c>
      <c r="C619" s="21">
        <v>3.6</v>
      </c>
      <c r="D619" s="20">
        <v>1</v>
      </c>
      <c r="E619" s="161">
        <f t="shared" si="21"/>
        <v>0.73284191724628389</v>
      </c>
      <c r="G619" s="69" t="s">
        <v>244</v>
      </c>
      <c r="H619" s="74"/>
      <c r="I619" s="70"/>
      <c r="J619" s="78"/>
      <c r="L619" s="27">
        <v>2.6382309020866219</v>
      </c>
    </row>
    <row r="620" spans="1:12" x14ac:dyDescent="0.3">
      <c r="A620" s="19" t="s">
        <v>4</v>
      </c>
      <c r="B620" s="20">
        <v>88</v>
      </c>
      <c r="C620" s="21">
        <v>3.6</v>
      </c>
      <c r="D620" s="20">
        <v>2</v>
      </c>
      <c r="E620" s="161">
        <f t="shared" si="21"/>
        <v>-1</v>
      </c>
      <c r="G620" s="69" t="s">
        <v>244</v>
      </c>
      <c r="H620" s="74"/>
      <c r="I620" s="70"/>
      <c r="J620" s="78"/>
      <c r="L620" s="27">
        <v>-1</v>
      </c>
    </row>
    <row r="621" spans="1:12" x14ac:dyDescent="0.3">
      <c r="A621" s="19" t="s">
        <v>4</v>
      </c>
      <c r="B621" s="20">
        <v>88</v>
      </c>
      <c r="C621" s="21">
        <v>3.6</v>
      </c>
      <c r="D621" s="20">
        <v>3</v>
      </c>
      <c r="E621" s="161">
        <f t="shared" si="21"/>
        <v>-1</v>
      </c>
      <c r="G621" s="69" t="s">
        <v>244</v>
      </c>
      <c r="H621" s="74"/>
      <c r="I621" s="70"/>
      <c r="J621" s="78"/>
      <c r="L621" s="27">
        <v>-1</v>
      </c>
    </row>
    <row r="622" spans="1:12" x14ac:dyDescent="0.3">
      <c r="A622" s="19" t="s">
        <v>4</v>
      </c>
      <c r="B622" s="20">
        <v>88</v>
      </c>
      <c r="C622" s="21">
        <v>3.6</v>
      </c>
      <c r="D622" s="20">
        <v>4</v>
      </c>
      <c r="E622" s="161">
        <f t="shared" si="21"/>
        <v>-1</v>
      </c>
      <c r="G622" s="69" t="s">
        <v>244</v>
      </c>
      <c r="H622" s="74"/>
      <c r="I622" s="70"/>
      <c r="J622" s="78"/>
      <c r="L622" s="27">
        <v>-1</v>
      </c>
    </row>
    <row r="623" spans="1:12" x14ac:dyDescent="0.3">
      <c r="A623" s="19" t="s">
        <v>4</v>
      </c>
      <c r="B623" s="20">
        <v>88</v>
      </c>
      <c r="C623" s="21">
        <v>3.6</v>
      </c>
      <c r="D623" s="20">
        <v>6</v>
      </c>
      <c r="E623" s="161">
        <f t="shared" si="21"/>
        <v>-1</v>
      </c>
      <c r="G623" s="69" t="s">
        <v>244</v>
      </c>
      <c r="H623" s="74"/>
      <c r="I623" s="70"/>
      <c r="J623" s="78"/>
      <c r="L623" s="27">
        <v>-1</v>
      </c>
    </row>
    <row r="624" spans="1:12" x14ac:dyDescent="0.3">
      <c r="A624" s="19" t="s">
        <v>4</v>
      </c>
      <c r="B624" s="20">
        <v>88</v>
      </c>
      <c r="C624" s="21">
        <v>3.6</v>
      </c>
      <c r="D624" s="20">
        <v>8</v>
      </c>
      <c r="E624" s="161">
        <f t="shared" si="21"/>
        <v>-1</v>
      </c>
      <c r="G624" s="69" t="s">
        <v>244</v>
      </c>
      <c r="H624" s="74"/>
      <c r="I624" s="70"/>
      <c r="J624" s="78"/>
      <c r="L624" s="27">
        <v>-1</v>
      </c>
    </row>
    <row r="625" spans="1:12" x14ac:dyDescent="0.3">
      <c r="A625" s="19" t="s">
        <v>4</v>
      </c>
      <c r="B625" s="20">
        <v>88</v>
      </c>
      <c r="C625" s="21">
        <v>3.6</v>
      </c>
      <c r="D625" s="20">
        <v>10</v>
      </c>
      <c r="E625" s="161">
        <f t="shared" si="21"/>
        <v>-1</v>
      </c>
      <c r="G625" s="69" t="s">
        <v>244</v>
      </c>
      <c r="H625" s="74"/>
      <c r="I625" s="70"/>
      <c r="J625" s="78"/>
      <c r="L625" s="27">
        <v>-1</v>
      </c>
    </row>
    <row r="626" spans="1:12" x14ac:dyDescent="0.3">
      <c r="A626" s="19" t="s">
        <v>4</v>
      </c>
      <c r="B626" s="20">
        <v>88</v>
      </c>
      <c r="C626" s="21">
        <v>3.6</v>
      </c>
      <c r="D626" s="20">
        <v>0</v>
      </c>
      <c r="E626" s="161">
        <f t="shared" si="21"/>
        <v>0.96001238099270481</v>
      </c>
      <c r="G626" s="69" t="s">
        <v>244</v>
      </c>
      <c r="H626" s="74"/>
      <c r="I626" s="70"/>
      <c r="J626" s="78"/>
      <c r="L626" s="27">
        <v>3.4560445715737376</v>
      </c>
    </row>
    <row r="627" spans="1:12" x14ac:dyDescent="0.3">
      <c r="A627" s="19" t="s">
        <v>4</v>
      </c>
      <c r="B627" s="20">
        <v>88</v>
      </c>
      <c r="C627" s="21">
        <v>3.6</v>
      </c>
      <c r="D627" s="20">
        <v>1</v>
      </c>
      <c r="E627" s="161">
        <f t="shared" si="21"/>
        <v>0.91475912835343487</v>
      </c>
      <c r="G627" s="69" t="s">
        <v>244</v>
      </c>
      <c r="H627" s="74"/>
      <c r="I627" s="70"/>
      <c r="J627" s="78"/>
      <c r="L627" s="27">
        <v>3.2931328620723654</v>
      </c>
    </row>
    <row r="628" spans="1:12" x14ac:dyDescent="0.3">
      <c r="A628" s="19" t="s">
        <v>4</v>
      </c>
      <c r="B628" s="20">
        <v>88</v>
      </c>
      <c r="C628" s="21">
        <v>3.6</v>
      </c>
      <c r="D628" s="20">
        <v>2</v>
      </c>
      <c r="E628" s="161">
        <f t="shared" si="21"/>
        <v>0</v>
      </c>
      <c r="G628" s="69" t="s">
        <v>244</v>
      </c>
      <c r="H628" s="74"/>
      <c r="I628" s="70"/>
      <c r="J628" s="78"/>
      <c r="L628" s="27">
        <v>0</v>
      </c>
    </row>
    <row r="629" spans="1:12" x14ac:dyDescent="0.3">
      <c r="A629" s="19" t="s">
        <v>4</v>
      </c>
      <c r="B629" s="20">
        <v>88</v>
      </c>
      <c r="C629" s="21">
        <v>3.6</v>
      </c>
      <c r="D629" s="20">
        <v>3</v>
      </c>
      <c r="E629" s="161">
        <f t="shared" si="21"/>
        <v>-1</v>
      </c>
      <c r="G629" s="69" t="s">
        <v>244</v>
      </c>
      <c r="H629" s="74"/>
      <c r="I629" s="70"/>
      <c r="J629" s="78"/>
      <c r="L629" s="27">
        <v>-1</v>
      </c>
    </row>
    <row r="630" spans="1:12" x14ac:dyDescent="0.3">
      <c r="A630" s="19" t="s">
        <v>4</v>
      </c>
      <c r="B630" s="20">
        <v>88</v>
      </c>
      <c r="C630" s="21">
        <v>3.6</v>
      </c>
      <c r="D630" s="20">
        <v>4</v>
      </c>
      <c r="E630" s="161">
        <f t="shared" si="21"/>
        <v>-1</v>
      </c>
      <c r="G630" s="69" t="s">
        <v>244</v>
      </c>
      <c r="H630" s="74"/>
      <c r="I630" s="70"/>
      <c r="J630" s="78"/>
      <c r="L630" s="27">
        <v>-1</v>
      </c>
    </row>
    <row r="631" spans="1:12" x14ac:dyDescent="0.3">
      <c r="A631" s="19" t="s">
        <v>4</v>
      </c>
      <c r="B631" s="20">
        <v>88</v>
      </c>
      <c r="C631" s="21">
        <v>3.6</v>
      </c>
      <c r="D631" s="20">
        <v>6</v>
      </c>
      <c r="E631" s="161">
        <f t="shared" si="21"/>
        <v>-1</v>
      </c>
      <c r="G631" s="69" t="s">
        <v>244</v>
      </c>
      <c r="H631" s="74"/>
      <c r="I631" s="70"/>
      <c r="J631" s="78"/>
      <c r="L631" s="27">
        <v>-1</v>
      </c>
    </row>
    <row r="632" spans="1:12" x14ac:dyDescent="0.3">
      <c r="A632" s="19" t="s">
        <v>4</v>
      </c>
      <c r="B632" s="20">
        <v>88</v>
      </c>
      <c r="C632" s="21">
        <v>3.6</v>
      </c>
      <c r="D632" s="20">
        <v>8</v>
      </c>
      <c r="E632" s="161">
        <f t="shared" si="21"/>
        <v>-1</v>
      </c>
      <c r="G632" s="69" t="s">
        <v>244</v>
      </c>
      <c r="H632" s="74"/>
      <c r="I632" s="70"/>
      <c r="J632" s="78"/>
      <c r="L632" s="27">
        <v>-1</v>
      </c>
    </row>
    <row r="633" spans="1:12" x14ac:dyDescent="0.3">
      <c r="A633" s="19" t="s">
        <v>4</v>
      </c>
      <c r="B633" s="20">
        <v>88</v>
      </c>
      <c r="C633" s="21">
        <v>3.6</v>
      </c>
      <c r="D633" s="20">
        <v>10</v>
      </c>
      <c r="E633" s="161">
        <f t="shared" si="21"/>
        <v>-1</v>
      </c>
      <c r="G633" s="69" t="s">
        <v>244</v>
      </c>
      <c r="H633" s="74"/>
      <c r="I633" s="70"/>
      <c r="J633" s="78"/>
      <c r="L633" s="27">
        <v>-1</v>
      </c>
    </row>
    <row r="634" spans="1:12" x14ac:dyDescent="0.3">
      <c r="A634" s="19" t="s">
        <v>4</v>
      </c>
      <c r="B634" s="20">
        <v>88</v>
      </c>
      <c r="C634" s="21">
        <v>3.6</v>
      </c>
      <c r="D634" s="20">
        <v>0</v>
      </c>
      <c r="E634" s="161">
        <f t="shared" si="21"/>
        <v>0.97521174058156135</v>
      </c>
      <c r="G634" s="69" t="s">
        <v>244</v>
      </c>
      <c r="H634" s="74"/>
      <c r="I634" s="70"/>
      <c r="J634" s="78"/>
      <c r="L634" s="27">
        <v>3.5107622660936211</v>
      </c>
    </row>
    <row r="635" spans="1:12" x14ac:dyDescent="0.3">
      <c r="A635" s="19" t="s">
        <v>4</v>
      </c>
      <c r="B635" s="20">
        <v>88</v>
      </c>
      <c r="C635" s="21">
        <v>3.6</v>
      </c>
      <c r="D635" s="20">
        <v>1</v>
      </c>
      <c r="E635" s="161">
        <f t="shared" si="21"/>
        <v>0.96001238099270481</v>
      </c>
      <c r="G635" s="69" t="s">
        <v>244</v>
      </c>
      <c r="H635" s="74"/>
      <c r="I635" s="70"/>
      <c r="J635" s="78"/>
      <c r="L635" s="27">
        <v>3.4560445715737376</v>
      </c>
    </row>
    <row r="636" spans="1:12" x14ac:dyDescent="0.3">
      <c r="A636" s="19" t="s">
        <v>4</v>
      </c>
      <c r="B636" s="20">
        <v>88</v>
      </c>
      <c r="C636" s="21">
        <v>3.6</v>
      </c>
      <c r="D636" s="20">
        <v>2</v>
      </c>
      <c r="E636" s="161">
        <f t="shared" si="21"/>
        <v>0</v>
      </c>
      <c r="G636" s="69" t="s">
        <v>244</v>
      </c>
      <c r="H636" s="74"/>
      <c r="I636" s="70"/>
      <c r="J636" s="78"/>
      <c r="L636" s="27">
        <v>0</v>
      </c>
    </row>
    <row r="637" spans="1:12" x14ac:dyDescent="0.3">
      <c r="A637" s="19" t="s">
        <v>4</v>
      </c>
      <c r="B637" s="20">
        <v>88</v>
      </c>
      <c r="C637" s="21">
        <v>3.6</v>
      </c>
      <c r="D637" s="20">
        <v>3</v>
      </c>
      <c r="E637" s="161">
        <f t="shared" si="21"/>
        <v>-1</v>
      </c>
      <c r="G637" s="69" t="s">
        <v>244</v>
      </c>
      <c r="H637" s="74"/>
      <c r="I637" s="70"/>
      <c r="J637" s="78"/>
      <c r="L637" s="27">
        <v>-1</v>
      </c>
    </row>
    <row r="638" spans="1:12" x14ac:dyDescent="0.3">
      <c r="A638" s="19" t="s">
        <v>4</v>
      </c>
      <c r="B638" s="20">
        <v>88</v>
      </c>
      <c r="C638" s="21">
        <v>3.6</v>
      </c>
      <c r="D638" s="20">
        <v>4</v>
      </c>
      <c r="E638" s="161">
        <f t="shared" si="21"/>
        <v>-1</v>
      </c>
      <c r="G638" s="69" t="s">
        <v>244</v>
      </c>
      <c r="H638" s="74"/>
      <c r="I638" s="70"/>
      <c r="J638" s="78"/>
      <c r="L638" s="27">
        <v>-1</v>
      </c>
    </row>
    <row r="639" spans="1:12" x14ac:dyDescent="0.3">
      <c r="A639" s="19" t="s">
        <v>4</v>
      </c>
      <c r="B639" s="20">
        <v>88</v>
      </c>
      <c r="C639" s="21">
        <v>3.6</v>
      </c>
      <c r="D639" s="20">
        <v>6</v>
      </c>
      <c r="E639" s="161">
        <f t="shared" si="21"/>
        <v>-1</v>
      </c>
      <c r="G639" s="69" t="s">
        <v>244</v>
      </c>
      <c r="H639" s="74"/>
      <c r="I639" s="70"/>
      <c r="J639" s="78"/>
      <c r="L639" s="27">
        <v>-1</v>
      </c>
    </row>
    <row r="640" spans="1:12" x14ac:dyDescent="0.3">
      <c r="A640" s="19" t="s">
        <v>4</v>
      </c>
      <c r="B640" s="20">
        <v>88</v>
      </c>
      <c r="C640" s="21">
        <v>3.6</v>
      </c>
      <c r="D640" s="20">
        <v>8</v>
      </c>
      <c r="E640" s="161">
        <f t="shared" si="21"/>
        <v>-1</v>
      </c>
      <c r="G640" s="69" t="s">
        <v>244</v>
      </c>
      <c r="H640" s="74"/>
      <c r="I640" s="70"/>
      <c r="J640" s="78"/>
      <c r="L640" s="27">
        <v>-1</v>
      </c>
    </row>
    <row r="641" spans="1:13" x14ac:dyDescent="0.3">
      <c r="A641" s="19" t="s">
        <v>4</v>
      </c>
      <c r="B641" s="20">
        <v>88</v>
      </c>
      <c r="C641" s="21">
        <v>3.6</v>
      </c>
      <c r="D641" s="20">
        <v>10</v>
      </c>
      <c r="E641" s="161">
        <f t="shared" si="21"/>
        <v>-1</v>
      </c>
      <c r="G641" s="69" t="s">
        <v>244</v>
      </c>
      <c r="H641" s="74"/>
      <c r="I641" s="70"/>
      <c r="J641" s="78"/>
      <c r="L641" s="27">
        <v>-1</v>
      </c>
    </row>
    <row r="642" spans="1:13" x14ac:dyDescent="0.3">
      <c r="A642" s="19" t="s">
        <v>4</v>
      </c>
      <c r="B642" s="20">
        <v>88</v>
      </c>
      <c r="C642" s="21">
        <v>2</v>
      </c>
      <c r="D642" s="20">
        <v>0</v>
      </c>
      <c r="E642" s="161">
        <f t="shared" si="21"/>
        <v>0.94759642670016375</v>
      </c>
      <c r="G642" s="69" t="s">
        <v>244</v>
      </c>
      <c r="H642" s="74"/>
      <c r="I642" s="70"/>
      <c r="J642" s="78"/>
      <c r="L642" s="27">
        <v>1.8951928534003275</v>
      </c>
    </row>
    <row r="643" spans="1:13" s="136" customFormat="1" x14ac:dyDescent="0.3">
      <c r="A643" s="134" t="s">
        <v>4</v>
      </c>
      <c r="B643" s="135">
        <v>88</v>
      </c>
      <c r="C643" s="21">
        <v>2</v>
      </c>
      <c r="D643" s="135">
        <v>1</v>
      </c>
      <c r="E643" s="161"/>
      <c r="F643"/>
      <c r="G643" s="69"/>
      <c r="H643" s="74"/>
      <c r="I643" s="70"/>
      <c r="J643" s="78"/>
      <c r="L643" s="137"/>
      <c r="M643" s="136">
        <v>-1</v>
      </c>
    </row>
    <row r="644" spans="1:13" x14ac:dyDescent="0.3">
      <c r="A644" s="19" t="s">
        <v>4</v>
      </c>
      <c r="B644" s="20">
        <v>88</v>
      </c>
      <c r="C644" s="21">
        <v>2</v>
      </c>
      <c r="D644" s="20">
        <v>2</v>
      </c>
      <c r="E644" s="161">
        <f t="shared" ref="E644:E675" si="22">IF(L644&lt;=0,L644,IF((L644/C644)&gt;1,1,(L644/C644)))</f>
        <v>-1</v>
      </c>
      <c r="G644" s="69" t="s">
        <v>244</v>
      </c>
      <c r="H644" s="74"/>
      <c r="I644" s="70"/>
      <c r="J644" s="78"/>
      <c r="L644" s="27">
        <v>-1</v>
      </c>
    </row>
    <row r="645" spans="1:13" x14ac:dyDescent="0.3">
      <c r="A645" s="19" t="s">
        <v>4</v>
      </c>
      <c r="B645" s="20">
        <v>88</v>
      </c>
      <c r="C645" s="21">
        <v>2</v>
      </c>
      <c r="D645" s="20">
        <v>3</v>
      </c>
      <c r="E645" s="161">
        <f t="shared" si="22"/>
        <v>-1</v>
      </c>
      <c r="G645" s="69" t="s">
        <v>244</v>
      </c>
      <c r="H645" s="74"/>
      <c r="I645" s="70"/>
      <c r="J645" s="78"/>
      <c r="L645" s="27">
        <v>-1</v>
      </c>
    </row>
    <row r="646" spans="1:13" x14ac:dyDescent="0.3">
      <c r="A646" s="19" t="s">
        <v>4</v>
      </c>
      <c r="B646" s="20">
        <v>88</v>
      </c>
      <c r="C646" s="21">
        <v>2</v>
      </c>
      <c r="D646" s="20">
        <v>4</v>
      </c>
      <c r="E646" s="161">
        <f t="shared" si="22"/>
        <v>-1</v>
      </c>
      <c r="G646" s="69" t="s">
        <v>244</v>
      </c>
      <c r="H646" s="74"/>
      <c r="I646" s="70"/>
      <c r="J646" s="78"/>
      <c r="L646" s="27">
        <v>-1</v>
      </c>
    </row>
    <row r="647" spans="1:13" x14ac:dyDescent="0.3">
      <c r="A647" s="19" t="s">
        <v>4</v>
      </c>
      <c r="B647" s="20">
        <v>88</v>
      </c>
      <c r="C647" s="21">
        <v>2</v>
      </c>
      <c r="D647" s="20">
        <v>6</v>
      </c>
      <c r="E647" s="161">
        <f t="shared" si="22"/>
        <v>-1</v>
      </c>
      <c r="G647" s="69" t="s">
        <v>244</v>
      </c>
      <c r="H647" s="74"/>
      <c r="I647" s="70"/>
      <c r="J647" s="78"/>
      <c r="L647" s="27">
        <v>-1</v>
      </c>
    </row>
    <row r="648" spans="1:13" x14ac:dyDescent="0.3">
      <c r="A648" s="19" t="s">
        <v>4</v>
      </c>
      <c r="B648" s="20">
        <v>88</v>
      </c>
      <c r="C648" s="21">
        <v>2</v>
      </c>
      <c r="D648" s="20">
        <v>8</v>
      </c>
      <c r="E648" s="161">
        <f t="shared" si="22"/>
        <v>-1</v>
      </c>
      <c r="G648" s="69" t="s">
        <v>244</v>
      </c>
      <c r="H648" s="74"/>
      <c r="I648" s="70"/>
      <c r="J648" s="78"/>
      <c r="L648" s="27">
        <v>-1</v>
      </c>
    </row>
    <row r="649" spans="1:13" x14ac:dyDescent="0.3">
      <c r="A649" s="19" t="s">
        <v>4</v>
      </c>
      <c r="B649" s="20">
        <v>88</v>
      </c>
      <c r="C649" s="21">
        <v>2</v>
      </c>
      <c r="D649" s="20">
        <v>10</v>
      </c>
      <c r="E649" s="161">
        <f t="shared" si="22"/>
        <v>-1</v>
      </c>
      <c r="G649" s="69" t="s">
        <v>244</v>
      </c>
      <c r="H649" s="74"/>
      <c r="I649" s="70"/>
      <c r="J649" s="78"/>
      <c r="L649" s="27">
        <v>-1</v>
      </c>
    </row>
    <row r="650" spans="1:13" x14ac:dyDescent="0.3">
      <c r="A650" s="19" t="s">
        <v>4</v>
      </c>
      <c r="B650" s="20">
        <v>88</v>
      </c>
      <c r="C650" s="21">
        <v>2</v>
      </c>
      <c r="D650" s="20">
        <v>0</v>
      </c>
      <c r="E650" s="161">
        <f t="shared" si="22"/>
        <v>1</v>
      </c>
      <c r="G650" s="69" t="s">
        <v>244</v>
      </c>
      <c r="H650" s="74"/>
      <c r="I650" s="70"/>
      <c r="J650" s="78"/>
      <c r="L650" s="27">
        <v>2.1136218907515314</v>
      </c>
    </row>
    <row r="651" spans="1:13" x14ac:dyDescent="0.3">
      <c r="A651" s="19" t="s">
        <v>4</v>
      </c>
      <c r="B651" s="20">
        <v>88</v>
      </c>
      <c r="C651" s="21">
        <v>2</v>
      </c>
      <c r="D651" s="20">
        <v>1</v>
      </c>
      <c r="E651" s="161">
        <f t="shared" si="22"/>
        <v>0.84640156839957803</v>
      </c>
      <c r="G651" s="69" t="s">
        <v>244</v>
      </c>
      <c r="H651" s="74"/>
      <c r="I651" s="70"/>
      <c r="J651" s="78"/>
      <c r="L651" s="27">
        <v>1.6928031367991561</v>
      </c>
    </row>
    <row r="652" spans="1:13" x14ac:dyDescent="0.3">
      <c r="A652" s="19" t="s">
        <v>4</v>
      </c>
      <c r="B652" s="20">
        <v>88</v>
      </c>
      <c r="C652" s="21">
        <v>2</v>
      </c>
      <c r="D652" s="20">
        <v>2</v>
      </c>
      <c r="E652" s="161">
        <f t="shared" si="22"/>
        <v>-1</v>
      </c>
      <c r="G652" s="69" t="s">
        <v>244</v>
      </c>
      <c r="H652" s="74"/>
      <c r="I652" s="70"/>
      <c r="J652" s="78"/>
      <c r="L652" s="27">
        <v>-1</v>
      </c>
    </row>
    <row r="653" spans="1:13" x14ac:dyDescent="0.3">
      <c r="A653" s="19" t="s">
        <v>4</v>
      </c>
      <c r="B653" s="20">
        <v>88</v>
      </c>
      <c r="C653" s="21">
        <v>2</v>
      </c>
      <c r="D653" s="20">
        <v>3</v>
      </c>
      <c r="E653" s="161">
        <f t="shared" si="22"/>
        <v>-1</v>
      </c>
      <c r="G653" s="69" t="s">
        <v>244</v>
      </c>
      <c r="H653" s="74"/>
      <c r="I653" s="70"/>
      <c r="J653" s="78"/>
      <c r="L653" s="27">
        <v>-1</v>
      </c>
    </row>
    <row r="654" spans="1:13" x14ac:dyDescent="0.3">
      <c r="A654" s="19" t="s">
        <v>4</v>
      </c>
      <c r="B654" s="20">
        <v>88</v>
      </c>
      <c r="C654" s="21">
        <v>2</v>
      </c>
      <c r="D654" s="20">
        <v>4</v>
      </c>
      <c r="E654" s="161">
        <f t="shared" si="22"/>
        <v>-1</v>
      </c>
      <c r="G654" s="69" t="s">
        <v>244</v>
      </c>
      <c r="H654" s="74"/>
      <c r="I654" s="70"/>
      <c r="J654" s="78"/>
      <c r="L654" s="27">
        <v>-1</v>
      </c>
    </row>
    <row r="655" spans="1:13" x14ac:dyDescent="0.3">
      <c r="A655" s="19" t="s">
        <v>4</v>
      </c>
      <c r="B655" s="20">
        <v>88</v>
      </c>
      <c r="C655" s="21">
        <v>2</v>
      </c>
      <c r="D655" s="20">
        <v>6</v>
      </c>
      <c r="E655" s="161">
        <f t="shared" si="22"/>
        <v>-1</v>
      </c>
      <c r="G655" s="69" t="s">
        <v>244</v>
      </c>
      <c r="H655" s="74"/>
      <c r="I655" s="70"/>
      <c r="J655" s="78"/>
      <c r="L655" s="27">
        <v>-1</v>
      </c>
    </row>
    <row r="656" spans="1:13" x14ac:dyDescent="0.3">
      <c r="A656" s="19" t="s">
        <v>4</v>
      </c>
      <c r="B656" s="20">
        <v>88</v>
      </c>
      <c r="C656" s="21">
        <v>2</v>
      </c>
      <c r="D656" s="20">
        <v>8</v>
      </c>
      <c r="E656" s="161">
        <f t="shared" si="22"/>
        <v>-1</v>
      </c>
      <c r="G656" s="69" t="s">
        <v>244</v>
      </c>
      <c r="H656" s="74"/>
      <c r="I656" s="70"/>
      <c r="J656" s="78"/>
      <c r="L656" s="27">
        <v>-1</v>
      </c>
    </row>
    <row r="657" spans="1:12" x14ac:dyDescent="0.3">
      <c r="A657" s="19" t="s">
        <v>4</v>
      </c>
      <c r="B657" s="20">
        <v>88</v>
      </c>
      <c r="C657" s="21">
        <v>2</v>
      </c>
      <c r="D657" s="20">
        <v>10</v>
      </c>
      <c r="E657" s="161">
        <f t="shared" si="22"/>
        <v>-1</v>
      </c>
      <c r="G657" s="69" t="s">
        <v>244</v>
      </c>
      <c r="H657" s="74"/>
      <c r="I657" s="70"/>
      <c r="J657" s="78"/>
      <c r="L657" s="27">
        <v>-1</v>
      </c>
    </row>
    <row r="658" spans="1:12" x14ac:dyDescent="0.3">
      <c r="A658" s="19" t="s">
        <v>4</v>
      </c>
      <c r="B658" s="20">
        <v>88</v>
      </c>
      <c r="C658" s="21">
        <v>2</v>
      </c>
      <c r="D658" s="20">
        <v>0</v>
      </c>
      <c r="E658" s="161">
        <f t="shared" si="22"/>
        <v>1</v>
      </c>
      <c r="G658" s="69" t="s">
        <v>244</v>
      </c>
      <c r="H658" s="74"/>
      <c r="I658" s="70"/>
      <c r="J658" s="78"/>
      <c r="L658" s="27">
        <v>2.4938331324631373</v>
      </c>
    </row>
    <row r="659" spans="1:12" x14ac:dyDescent="0.3">
      <c r="A659" s="19" t="s">
        <v>4</v>
      </c>
      <c r="B659" s="20">
        <v>88</v>
      </c>
      <c r="C659" s="21">
        <v>2</v>
      </c>
      <c r="D659" s="20">
        <v>1</v>
      </c>
      <c r="E659" s="161">
        <f t="shared" si="22"/>
        <v>0.60784094103974684</v>
      </c>
      <c r="G659" s="69" t="s">
        <v>244</v>
      </c>
      <c r="H659" s="74"/>
      <c r="I659" s="70"/>
      <c r="J659" s="78"/>
      <c r="L659" s="27">
        <v>1.2156818820794937</v>
      </c>
    </row>
    <row r="660" spans="1:12" x14ac:dyDescent="0.3">
      <c r="A660" s="19" t="s">
        <v>4</v>
      </c>
      <c r="B660" s="20">
        <v>88</v>
      </c>
      <c r="C660" s="21">
        <v>2</v>
      </c>
      <c r="D660" s="20">
        <v>2</v>
      </c>
      <c r="E660" s="161">
        <f t="shared" si="22"/>
        <v>-1</v>
      </c>
      <c r="G660" s="69" t="s">
        <v>244</v>
      </c>
      <c r="H660" s="74"/>
      <c r="I660" s="70"/>
      <c r="J660" s="78"/>
      <c r="L660" s="27">
        <v>-1</v>
      </c>
    </row>
    <row r="661" spans="1:12" x14ac:dyDescent="0.3">
      <c r="A661" s="19" t="s">
        <v>4</v>
      </c>
      <c r="B661" s="20">
        <v>88</v>
      </c>
      <c r="C661" s="21">
        <v>2</v>
      </c>
      <c r="D661" s="20">
        <v>3</v>
      </c>
      <c r="E661" s="161">
        <f t="shared" si="22"/>
        <v>-1</v>
      </c>
      <c r="G661" s="69" t="s">
        <v>244</v>
      </c>
      <c r="H661" s="74"/>
      <c r="I661" s="70"/>
      <c r="J661" s="78"/>
      <c r="L661" s="27">
        <v>-1</v>
      </c>
    </row>
    <row r="662" spans="1:12" x14ac:dyDescent="0.3">
      <c r="A662" s="19" t="s">
        <v>4</v>
      </c>
      <c r="B662" s="20">
        <v>88</v>
      </c>
      <c r="C662" s="21">
        <v>2</v>
      </c>
      <c r="D662" s="20">
        <v>4</v>
      </c>
      <c r="E662" s="161">
        <f t="shared" si="22"/>
        <v>-1</v>
      </c>
      <c r="G662" s="69" t="s">
        <v>244</v>
      </c>
      <c r="H662" s="74"/>
      <c r="I662" s="70"/>
      <c r="J662" s="78"/>
      <c r="L662" s="27">
        <v>-1</v>
      </c>
    </row>
    <row r="663" spans="1:12" x14ac:dyDescent="0.3">
      <c r="A663" s="19" t="s">
        <v>4</v>
      </c>
      <c r="B663" s="20">
        <v>88</v>
      </c>
      <c r="C663" s="21">
        <v>2</v>
      </c>
      <c r="D663" s="20">
        <v>6</v>
      </c>
      <c r="E663" s="161">
        <f t="shared" si="22"/>
        <v>-1</v>
      </c>
      <c r="G663" s="69" t="s">
        <v>244</v>
      </c>
      <c r="H663" s="74"/>
      <c r="I663" s="70"/>
      <c r="J663" s="78"/>
      <c r="L663" s="27">
        <v>-1</v>
      </c>
    </row>
    <row r="664" spans="1:12" x14ac:dyDescent="0.3">
      <c r="A664" s="19" t="s">
        <v>4</v>
      </c>
      <c r="B664" s="20">
        <v>88</v>
      </c>
      <c r="C664" s="21">
        <v>2</v>
      </c>
      <c r="D664" s="20">
        <v>8</v>
      </c>
      <c r="E664" s="161">
        <f t="shared" si="22"/>
        <v>-1</v>
      </c>
      <c r="G664" s="69" t="s">
        <v>244</v>
      </c>
      <c r="H664" s="74"/>
      <c r="I664" s="70"/>
      <c r="J664" s="78"/>
      <c r="L664" s="27">
        <v>-1</v>
      </c>
    </row>
    <row r="665" spans="1:12" x14ac:dyDescent="0.3">
      <c r="A665" s="19" t="s">
        <v>4</v>
      </c>
      <c r="B665" s="20">
        <v>88</v>
      </c>
      <c r="C665" s="21">
        <v>2</v>
      </c>
      <c r="D665" s="20">
        <v>10</v>
      </c>
      <c r="E665" s="161">
        <f t="shared" si="22"/>
        <v>-1</v>
      </c>
      <c r="G665" s="69" t="s">
        <v>244</v>
      </c>
      <c r="H665" s="74"/>
      <c r="I665" s="70"/>
      <c r="J665" s="78"/>
      <c r="L665" s="27">
        <v>-1</v>
      </c>
    </row>
    <row r="666" spans="1:12" x14ac:dyDescent="0.3">
      <c r="A666" s="19" t="s">
        <v>4</v>
      </c>
      <c r="B666" s="20">
        <v>88</v>
      </c>
      <c r="C666" s="21">
        <v>2</v>
      </c>
      <c r="D666" s="20">
        <v>0</v>
      </c>
      <c r="E666" s="161">
        <f t="shared" si="22"/>
        <v>0.84640156839957803</v>
      </c>
      <c r="G666" s="69" t="s">
        <v>244</v>
      </c>
      <c r="H666" s="74"/>
      <c r="I666" s="70"/>
      <c r="J666" s="78"/>
      <c r="L666" s="27">
        <v>1.6928031367991561</v>
      </c>
    </row>
    <row r="667" spans="1:12" x14ac:dyDescent="0.3">
      <c r="A667" s="19" t="s">
        <v>4</v>
      </c>
      <c r="B667" s="20">
        <v>88</v>
      </c>
      <c r="C667" s="21">
        <v>2</v>
      </c>
      <c r="D667" s="20">
        <v>1</v>
      </c>
      <c r="E667" s="161">
        <f t="shared" si="22"/>
        <v>0.60784094103974684</v>
      </c>
      <c r="G667" s="69" t="s">
        <v>244</v>
      </c>
      <c r="H667" s="74"/>
      <c r="I667" s="70"/>
      <c r="J667" s="78"/>
      <c r="L667" s="27">
        <v>1.2156818820794937</v>
      </c>
    </row>
    <row r="668" spans="1:12" x14ac:dyDescent="0.3">
      <c r="A668" s="19" t="s">
        <v>4</v>
      </c>
      <c r="B668" s="20">
        <v>88</v>
      </c>
      <c r="C668" s="21">
        <v>2</v>
      </c>
      <c r="D668" s="20">
        <v>2</v>
      </c>
      <c r="E668" s="161">
        <f t="shared" si="22"/>
        <v>-1</v>
      </c>
      <c r="G668" s="69" t="s">
        <v>244</v>
      </c>
      <c r="H668" s="74"/>
      <c r="I668" s="70"/>
      <c r="J668" s="78"/>
      <c r="L668" s="27">
        <v>-1</v>
      </c>
    </row>
    <row r="669" spans="1:12" x14ac:dyDescent="0.3">
      <c r="A669" s="19" t="s">
        <v>4</v>
      </c>
      <c r="B669" s="20">
        <v>88</v>
      </c>
      <c r="C669" s="21">
        <v>2</v>
      </c>
      <c r="D669" s="20">
        <v>3</v>
      </c>
      <c r="E669" s="161">
        <f t="shared" si="22"/>
        <v>-1</v>
      </c>
      <c r="G669" s="69" t="s">
        <v>244</v>
      </c>
      <c r="H669" s="74"/>
      <c r="I669" s="70"/>
      <c r="J669" s="78"/>
      <c r="L669" s="27">
        <v>-1</v>
      </c>
    </row>
    <row r="670" spans="1:12" x14ac:dyDescent="0.3">
      <c r="A670" s="19" t="s">
        <v>4</v>
      </c>
      <c r="B670" s="20">
        <v>88</v>
      </c>
      <c r="C670" s="21">
        <v>2</v>
      </c>
      <c r="D670" s="20">
        <v>4</v>
      </c>
      <c r="E670" s="161">
        <f t="shared" si="22"/>
        <v>-1</v>
      </c>
      <c r="G670" s="69" t="s">
        <v>244</v>
      </c>
      <c r="H670" s="74"/>
      <c r="I670" s="70"/>
      <c r="J670" s="78"/>
      <c r="L670" s="27">
        <v>-1</v>
      </c>
    </row>
    <row r="671" spans="1:12" x14ac:dyDescent="0.3">
      <c r="A671" s="19" t="s">
        <v>4</v>
      </c>
      <c r="B671" s="20">
        <v>88</v>
      </c>
      <c r="C671" s="21">
        <v>2</v>
      </c>
      <c r="D671" s="20">
        <v>6</v>
      </c>
      <c r="E671" s="161">
        <f t="shared" si="22"/>
        <v>-1</v>
      </c>
      <c r="G671" s="69" t="s">
        <v>244</v>
      </c>
      <c r="H671" s="74"/>
      <c r="I671" s="70"/>
      <c r="J671" s="78"/>
      <c r="L671" s="27">
        <v>-1</v>
      </c>
    </row>
    <row r="672" spans="1:12" x14ac:dyDescent="0.3">
      <c r="A672" s="19" t="s">
        <v>4</v>
      </c>
      <c r="B672" s="20">
        <v>88</v>
      </c>
      <c r="C672" s="21">
        <v>2</v>
      </c>
      <c r="D672" s="20">
        <v>8</v>
      </c>
      <c r="E672" s="161">
        <f t="shared" si="22"/>
        <v>-1</v>
      </c>
      <c r="G672" s="69" t="s">
        <v>244</v>
      </c>
      <c r="H672" s="74"/>
      <c r="I672" s="70"/>
      <c r="J672" s="78"/>
      <c r="L672" s="27">
        <v>-1</v>
      </c>
    </row>
    <row r="673" spans="1:12" x14ac:dyDescent="0.3">
      <c r="A673" s="19" t="s">
        <v>4</v>
      </c>
      <c r="B673" s="20">
        <v>88</v>
      </c>
      <c r="C673" s="21">
        <v>2</v>
      </c>
      <c r="D673" s="20">
        <v>10</v>
      </c>
      <c r="E673" s="161">
        <f t="shared" si="22"/>
        <v>-1</v>
      </c>
      <c r="G673" s="69" t="s">
        <v>244</v>
      </c>
      <c r="H673" s="74"/>
      <c r="I673" s="70"/>
      <c r="J673" s="78"/>
      <c r="L673" s="27">
        <v>-1</v>
      </c>
    </row>
    <row r="674" spans="1:12" x14ac:dyDescent="0.3">
      <c r="A674" s="19" t="s">
        <v>4</v>
      </c>
      <c r="B674" s="20">
        <v>94</v>
      </c>
      <c r="C674" s="21">
        <v>5.2</v>
      </c>
      <c r="D674" s="20">
        <v>0</v>
      </c>
      <c r="E674" s="161">
        <f t="shared" si="22"/>
        <v>0.97536278135099885</v>
      </c>
      <c r="G674" s="69" t="s">
        <v>244</v>
      </c>
      <c r="H674" s="74"/>
      <c r="I674" s="70"/>
      <c r="J674" s="78"/>
      <c r="L674" s="27">
        <v>5.0718864630251943</v>
      </c>
    </row>
    <row r="675" spans="1:12" x14ac:dyDescent="0.3">
      <c r="A675" s="19" t="s">
        <v>4</v>
      </c>
      <c r="B675" s="20">
        <v>94</v>
      </c>
      <c r="C675" s="21">
        <v>5.2</v>
      </c>
      <c r="D675" s="20">
        <v>1</v>
      </c>
      <c r="E675" s="161">
        <f t="shared" si="22"/>
        <v>0.67192231807635883</v>
      </c>
      <c r="G675" s="69" t="s">
        <v>244</v>
      </c>
      <c r="H675" s="74"/>
      <c r="I675" s="70"/>
      <c r="J675" s="78"/>
      <c r="L675" s="27">
        <v>3.493996053997066</v>
      </c>
    </row>
    <row r="676" spans="1:12" x14ac:dyDescent="0.3">
      <c r="A676" s="19" t="s">
        <v>4</v>
      </c>
      <c r="B676" s="20">
        <v>94</v>
      </c>
      <c r="C676" s="21">
        <v>5.2</v>
      </c>
      <c r="D676" s="20">
        <v>2</v>
      </c>
      <c r="E676" s="161">
        <f t="shared" ref="E676:E698" si="23">IF(L676&lt;=0,L676,IF((L676/C676)&gt;1,1,(L676/C676)))</f>
        <v>-1</v>
      </c>
      <c r="G676" s="69" t="s">
        <v>244</v>
      </c>
      <c r="H676" s="74"/>
      <c r="I676" s="70"/>
      <c r="J676" s="78"/>
      <c r="L676" s="27">
        <v>-1</v>
      </c>
    </row>
    <row r="677" spans="1:12" x14ac:dyDescent="0.3">
      <c r="A677" s="19" t="s">
        <v>4</v>
      </c>
      <c r="B677" s="20">
        <v>94</v>
      </c>
      <c r="C677" s="21">
        <v>5.2</v>
      </c>
      <c r="D677" s="20">
        <v>3</v>
      </c>
      <c r="E677" s="161">
        <f t="shared" si="23"/>
        <v>-1</v>
      </c>
      <c r="G677" s="69" t="s">
        <v>244</v>
      </c>
      <c r="H677" s="74"/>
      <c r="I677" s="70"/>
      <c r="J677" s="78"/>
      <c r="L677" s="27">
        <v>-1</v>
      </c>
    </row>
    <row r="678" spans="1:12" x14ac:dyDescent="0.3">
      <c r="A678" s="19" t="s">
        <v>4</v>
      </c>
      <c r="B678" s="20">
        <v>94</v>
      </c>
      <c r="C678" s="21">
        <v>5.2</v>
      </c>
      <c r="D678" s="20">
        <v>4</v>
      </c>
      <c r="E678" s="161">
        <f t="shared" si="23"/>
        <v>-1</v>
      </c>
      <c r="G678" s="69" t="s">
        <v>244</v>
      </c>
      <c r="H678" s="74"/>
      <c r="I678" s="70"/>
      <c r="J678" s="78"/>
      <c r="L678" s="27">
        <v>-1</v>
      </c>
    </row>
    <row r="679" spans="1:12" x14ac:dyDescent="0.3">
      <c r="A679" s="19" t="s">
        <v>4</v>
      </c>
      <c r="B679" s="20">
        <v>94</v>
      </c>
      <c r="C679" s="21">
        <v>5.2</v>
      </c>
      <c r="D679" s="20">
        <v>6</v>
      </c>
      <c r="E679" s="161">
        <f t="shared" si="23"/>
        <v>-1</v>
      </c>
      <c r="G679" s="69" t="s">
        <v>244</v>
      </c>
      <c r="H679" s="74"/>
      <c r="I679" s="70"/>
      <c r="J679" s="78"/>
      <c r="L679" s="27">
        <v>-1</v>
      </c>
    </row>
    <row r="680" spans="1:12" x14ac:dyDescent="0.3">
      <c r="A680" s="19" t="s">
        <v>4</v>
      </c>
      <c r="B680" s="20">
        <v>94</v>
      </c>
      <c r="C680" s="21">
        <v>5.2</v>
      </c>
      <c r="D680" s="20">
        <v>8</v>
      </c>
      <c r="E680" s="161">
        <f t="shared" si="23"/>
        <v>-1</v>
      </c>
      <c r="G680" s="69" t="s">
        <v>244</v>
      </c>
      <c r="H680" s="74"/>
      <c r="I680" s="70"/>
      <c r="J680" s="78"/>
      <c r="L680" s="27">
        <v>-1</v>
      </c>
    </row>
    <row r="681" spans="1:12" x14ac:dyDescent="0.3">
      <c r="A681" s="19" t="s">
        <v>4</v>
      </c>
      <c r="B681" s="20">
        <v>94</v>
      </c>
      <c r="C681" s="21">
        <v>5.2</v>
      </c>
      <c r="D681" s="20">
        <v>10</v>
      </c>
      <c r="E681" s="161">
        <f t="shared" si="23"/>
        <v>-1</v>
      </c>
      <c r="G681" s="69" t="s">
        <v>244</v>
      </c>
      <c r="H681" s="74"/>
      <c r="I681" s="70"/>
      <c r="J681" s="78"/>
      <c r="L681" s="27">
        <v>-1</v>
      </c>
    </row>
    <row r="682" spans="1:12" x14ac:dyDescent="0.3">
      <c r="A682" s="19" t="s">
        <v>4</v>
      </c>
      <c r="B682" s="20">
        <v>94</v>
      </c>
      <c r="C682" s="21">
        <v>5.2</v>
      </c>
      <c r="D682" s="20">
        <v>0</v>
      </c>
      <c r="E682" s="161">
        <f t="shared" si="23"/>
        <v>1</v>
      </c>
      <c r="G682" s="69" t="s">
        <v>244</v>
      </c>
      <c r="H682" s="74"/>
      <c r="I682" s="70"/>
      <c r="J682" s="78"/>
      <c r="L682" s="27">
        <v>5.255765461594132</v>
      </c>
    </row>
    <row r="683" spans="1:12" x14ac:dyDescent="0.3">
      <c r="A683" s="19" t="s">
        <v>4</v>
      </c>
      <c r="B683" s="20">
        <v>94</v>
      </c>
      <c r="C683" s="21">
        <v>5.2</v>
      </c>
      <c r="D683" s="20">
        <v>1</v>
      </c>
      <c r="E683" s="161">
        <f t="shared" si="23"/>
        <v>0.78091921578725976</v>
      </c>
      <c r="G683" s="69" t="s">
        <v>244</v>
      </c>
      <c r="H683" s="74"/>
      <c r="I683" s="70"/>
      <c r="J683" s="78"/>
      <c r="L683" s="27">
        <v>4.0607799220937508</v>
      </c>
    </row>
    <row r="684" spans="1:12" x14ac:dyDescent="0.3">
      <c r="A684" s="19" t="s">
        <v>4</v>
      </c>
      <c r="B684" s="20">
        <v>94</v>
      </c>
      <c r="C684" s="21">
        <v>5.2</v>
      </c>
      <c r="D684" s="20">
        <v>2</v>
      </c>
      <c r="E684" s="161">
        <f t="shared" si="23"/>
        <v>-1</v>
      </c>
      <c r="G684" s="69" t="s">
        <v>244</v>
      </c>
      <c r="H684" s="74"/>
      <c r="I684" s="70"/>
      <c r="J684" s="78"/>
      <c r="L684" s="27">
        <v>-1</v>
      </c>
    </row>
    <row r="685" spans="1:12" x14ac:dyDescent="0.3">
      <c r="A685" s="19" t="s">
        <v>4</v>
      </c>
      <c r="B685" s="20">
        <v>94</v>
      </c>
      <c r="C685" s="21">
        <v>5.2</v>
      </c>
      <c r="D685" s="20">
        <v>3</v>
      </c>
      <c r="E685" s="161">
        <f t="shared" si="23"/>
        <v>-1</v>
      </c>
      <c r="G685" s="69" t="s">
        <v>244</v>
      </c>
      <c r="H685" s="74"/>
      <c r="I685" s="70"/>
      <c r="J685" s="78"/>
      <c r="L685" s="27">
        <v>-1</v>
      </c>
    </row>
    <row r="686" spans="1:12" x14ac:dyDescent="0.3">
      <c r="A686" s="19" t="s">
        <v>4</v>
      </c>
      <c r="B686" s="20">
        <v>94</v>
      </c>
      <c r="C686" s="21">
        <v>5.2</v>
      </c>
      <c r="D686" s="20">
        <v>4</v>
      </c>
      <c r="E686" s="161">
        <f t="shared" si="23"/>
        <v>-1</v>
      </c>
      <c r="G686" s="69" t="s">
        <v>244</v>
      </c>
      <c r="H686" s="74"/>
      <c r="I686" s="70"/>
      <c r="J686" s="78"/>
      <c r="L686" s="27">
        <v>-1</v>
      </c>
    </row>
    <row r="687" spans="1:12" x14ac:dyDescent="0.3">
      <c r="A687" s="19" t="s">
        <v>4</v>
      </c>
      <c r="B687" s="20">
        <v>94</v>
      </c>
      <c r="C687" s="21">
        <v>5.2</v>
      </c>
      <c r="D687" s="20">
        <v>6</v>
      </c>
      <c r="E687" s="161">
        <f t="shared" si="23"/>
        <v>-1</v>
      </c>
      <c r="G687" s="69" t="s">
        <v>244</v>
      </c>
      <c r="H687" s="74"/>
      <c r="I687" s="70"/>
      <c r="J687" s="78"/>
      <c r="L687" s="27">
        <v>-1</v>
      </c>
    </row>
    <row r="688" spans="1:12" x14ac:dyDescent="0.3">
      <c r="A688" s="19" t="s">
        <v>4</v>
      </c>
      <c r="B688" s="20">
        <v>94</v>
      </c>
      <c r="C688" s="21">
        <v>5.2</v>
      </c>
      <c r="D688" s="20">
        <v>8</v>
      </c>
      <c r="E688" s="161">
        <f t="shared" si="23"/>
        <v>-1</v>
      </c>
      <c r="G688" s="69" t="s">
        <v>244</v>
      </c>
      <c r="H688" s="74"/>
      <c r="I688" s="70"/>
      <c r="J688" s="78"/>
      <c r="L688" s="27">
        <v>-1</v>
      </c>
    </row>
    <row r="689" spans="1:13" x14ac:dyDescent="0.3">
      <c r="A689" s="19" t="s">
        <v>4</v>
      </c>
      <c r="B689" s="20">
        <v>94</v>
      </c>
      <c r="C689" s="21">
        <v>5.2</v>
      </c>
      <c r="D689" s="20">
        <v>10</v>
      </c>
      <c r="E689" s="161">
        <f t="shared" si="23"/>
        <v>-1</v>
      </c>
      <c r="G689" s="69" t="s">
        <v>244</v>
      </c>
      <c r="H689" s="74"/>
      <c r="I689" s="70"/>
      <c r="J689" s="78"/>
      <c r="L689" s="27">
        <v>-1</v>
      </c>
    </row>
    <row r="690" spans="1:13" x14ac:dyDescent="0.3">
      <c r="A690" s="19" t="s">
        <v>4</v>
      </c>
      <c r="B690" s="20">
        <v>94</v>
      </c>
      <c r="C690" s="21">
        <v>5.2</v>
      </c>
      <c r="D690" s="20">
        <v>0</v>
      </c>
      <c r="E690" s="161">
        <f t="shared" si="23"/>
        <v>0.96188405989282211</v>
      </c>
      <c r="G690" s="69" t="s">
        <v>244</v>
      </c>
      <c r="H690" s="74"/>
      <c r="I690" s="70"/>
      <c r="J690" s="78"/>
      <c r="L690" s="27">
        <v>5.0017971114426754</v>
      </c>
    </row>
    <row r="691" spans="1:13" x14ac:dyDescent="0.3">
      <c r="A691" s="19" t="s">
        <v>4</v>
      </c>
      <c r="B691" s="20">
        <v>94</v>
      </c>
      <c r="C691" s="21">
        <v>5.2</v>
      </c>
      <c r="D691" s="20">
        <v>1</v>
      </c>
      <c r="E691" s="161">
        <f t="shared" si="23"/>
        <v>0.72978137079367666</v>
      </c>
      <c r="G691" s="69" t="s">
        <v>244</v>
      </c>
      <c r="H691" s="74"/>
      <c r="I691" s="70"/>
      <c r="J691" s="78"/>
      <c r="L691" s="27">
        <v>3.7948631281271186</v>
      </c>
    </row>
    <row r="692" spans="1:13" x14ac:dyDescent="0.3">
      <c r="A692" s="19" t="s">
        <v>4</v>
      </c>
      <c r="B692" s="20">
        <v>94</v>
      </c>
      <c r="C692" s="21">
        <v>5.2</v>
      </c>
      <c r="D692" s="20">
        <v>2</v>
      </c>
      <c r="E692" s="161">
        <f t="shared" si="23"/>
        <v>-1</v>
      </c>
      <c r="G692" s="69" t="s">
        <v>244</v>
      </c>
      <c r="H692" s="74"/>
      <c r="I692" s="70"/>
      <c r="J692" s="78"/>
      <c r="L692" s="27">
        <v>-1</v>
      </c>
    </row>
    <row r="693" spans="1:13" x14ac:dyDescent="0.3">
      <c r="A693" s="19" t="s">
        <v>4</v>
      </c>
      <c r="B693" s="20">
        <v>94</v>
      </c>
      <c r="C693" s="21">
        <v>5.2</v>
      </c>
      <c r="D693" s="20">
        <v>3</v>
      </c>
      <c r="E693" s="161">
        <f t="shared" si="23"/>
        <v>-1</v>
      </c>
      <c r="G693" s="69" t="s">
        <v>244</v>
      </c>
      <c r="H693" s="74"/>
      <c r="I693" s="70"/>
      <c r="J693" s="78"/>
      <c r="L693" s="27">
        <v>-1</v>
      </c>
    </row>
    <row r="694" spans="1:13" x14ac:dyDescent="0.3">
      <c r="A694" s="19" t="s">
        <v>4</v>
      </c>
      <c r="B694" s="20">
        <v>94</v>
      </c>
      <c r="C694" s="21">
        <v>5.2</v>
      </c>
      <c r="D694" s="20">
        <v>4</v>
      </c>
      <c r="E694" s="161">
        <f t="shared" si="23"/>
        <v>-1</v>
      </c>
      <c r="G694" s="69" t="s">
        <v>244</v>
      </c>
      <c r="H694" s="74"/>
      <c r="I694" s="70"/>
      <c r="J694" s="78"/>
      <c r="L694" s="27">
        <v>-1</v>
      </c>
    </row>
    <row r="695" spans="1:13" x14ac:dyDescent="0.3">
      <c r="A695" s="19" t="s">
        <v>4</v>
      </c>
      <c r="B695" s="20">
        <v>94</v>
      </c>
      <c r="C695" s="21">
        <v>5.2</v>
      </c>
      <c r="D695" s="20">
        <v>6</v>
      </c>
      <c r="E695" s="161">
        <f t="shared" si="23"/>
        <v>-1</v>
      </c>
      <c r="G695" s="69" t="s">
        <v>244</v>
      </c>
      <c r="H695" s="74"/>
      <c r="I695" s="70"/>
      <c r="J695" s="78"/>
      <c r="L695" s="27">
        <v>-1</v>
      </c>
    </row>
    <row r="696" spans="1:13" x14ac:dyDescent="0.3">
      <c r="A696" s="19" t="s">
        <v>4</v>
      </c>
      <c r="B696" s="20">
        <v>94</v>
      </c>
      <c r="C696" s="21">
        <v>5.2</v>
      </c>
      <c r="D696" s="20">
        <v>8</v>
      </c>
      <c r="E696" s="161">
        <f t="shared" si="23"/>
        <v>-1</v>
      </c>
      <c r="G696" s="69" t="s">
        <v>244</v>
      </c>
      <c r="H696" s="74"/>
      <c r="I696" s="70"/>
      <c r="J696" s="78"/>
      <c r="L696" s="27">
        <v>-1</v>
      </c>
    </row>
    <row r="697" spans="1:13" x14ac:dyDescent="0.3">
      <c r="A697" s="19" t="s">
        <v>4</v>
      </c>
      <c r="B697" s="20">
        <v>94</v>
      </c>
      <c r="C697" s="21">
        <v>5.2</v>
      </c>
      <c r="D697" s="20">
        <v>10</v>
      </c>
      <c r="E697" s="161">
        <f t="shared" si="23"/>
        <v>-1</v>
      </c>
      <c r="G697" s="69" t="s">
        <v>244</v>
      </c>
      <c r="H697" s="74"/>
      <c r="I697" s="70"/>
      <c r="J697" s="78"/>
      <c r="L697" s="27">
        <v>-1</v>
      </c>
    </row>
    <row r="698" spans="1:13" x14ac:dyDescent="0.3">
      <c r="A698" s="19" t="s">
        <v>4</v>
      </c>
      <c r="B698" s="20">
        <v>94</v>
      </c>
      <c r="C698" s="21">
        <v>5.2</v>
      </c>
      <c r="D698" s="20">
        <v>0</v>
      </c>
      <c r="E698" s="161">
        <f t="shared" si="23"/>
        <v>0.90936462009830676</v>
      </c>
      <c r="G698" s="69" t="s">
        <v>244</v>
      </c>
      <c r="H698" s="74"/>
      <c r="I698" s="70"/>
      <c r="J698" s="78"/>
      <c r="L698" s="27">
        <v>4.7286960245111951</v>
      </c>
    </row>
    <row r="699" spans="1:13" s="136" customFormat="1" x14ac:dyDescent="0.3">
      <c r="A699" s="134" t="s">
        <v>4</v>
      </c>
      <c r="B699" s="135">
        <v>94</v>
      </c>
      <c r="C699" s="21">
        <v>5.2</v>
      </c>
      <c r="D699" s="135">
        <v>1</v>
      </c>
      <c r="E699" s="161"/>
      <c r="F699"/>
      <c r="G699" s="69"/>
      <c r="H699" s="74"/>
      <c r="I699" s="70"/>
      <c r="J699" s="78"/>
      <c r="M699" s="137">
        <v>-1</v>
      </c>
    </row>
    <row r="700" spans="1:13" x14ac:dyDescent="0.3">
      <c r="A700" s="19" t="s">
        <v>4</v>
      </c>
      <c r="B700" s="20">
        <v>94</v>
      </c>
      <c r="C700" s="21">
        <v>5.2</v>
      </c>
      <c r="D700" s="20">
        <v>2</v>
      </c>
      <c r="E700" s="161">
        <f t="shared" ref="E700:E731" si="24">IF(L700&lt;=0,L700,IF((L700/C700)&gt;1,1,(L700/C700)))</f>
        <v>-1</v>
      </c>
      <c r="G700" s="69" t="s">
        <v>244</v>
      </c>
      <c r="H700" s="74"/>
      <c r="I700" s="70"/>
      <c r="J700" s="78"/>
      <c r="L700" s="27">
        <v>-1</v>
      </c>
    </row>
    <row r="701" spans="1:13" x14ac:dyDescent="0.3">
      <c r="A701" s="19" t="s">
        <v>4</v>
      </c>
      <c r="B701" s="20">
        <v>94</v>
      </c>
      <c r="C701" s="21">
        <v>5.2</v>
      </c>
      <c r="D701" s="20">
        <v>3</v>
      </c>
      <c r="E701" s="161">
        <f t="shared" si="24"/>
        <v>-1</v>
      </c>
      <c r="G701" s="69" t="s">
        <v>244</v>
      </c>
      <c r="H701" s="74"/>
      <c r="I701" s="70"/>
      <c r="J701" s="78"/>
      <c r="L701" s="27">
        <v>-1</v>
      </c>
    </row>
    <row r="702" spans="1:13" x14ac:dyDescent="0.3">
      <c r="A702" s="19" t="s">
        <v>4</v>
      </c>
      <c r="B702" s="20">
        <v>94</v>
      </c>
      <c r="C702" s="21">
        <v>5.2</v>
      </c>
      <c r="D702" s="20">
        <v>4</v>
      </c>
      <c r="E702" s="161">
        <f t="shared" si="24"/>
        <v>-1</v>
      </c>
      <c r="G702" s="69" t="s">
        <v>244</v>
      </c>
      <c r="H702" s="74"/>
      <c r="I702" s="70"/>
      <c r="J702" s="78"/>
      <c r="L702" s="27">
        <v>-1</v>
      </c>
    </row>
    <row r="703" spans="1:13" x14ac:dyDescent="0.3">
      <c r="A703" s="19" t="s">
        <v>4</v>
      </c>
      <c r="B703" s="20">
        <v>94</v>
      </c>
      <c r="C703" s="21">
        <v>5.2</v>
      </c>
      <c r="D703" s="20">
        <v>6</v>
      </c>
      <c r="E703" s="161">
        <f t="shared" si="24"/>
        <v>-1</v>
      </c>
      <c r="G703" s="69" t="s">
        <v>244</v>
      </c>
      <c r="H703" s="74"/>
      <c r="I703" s="70"/>
      <c r="J703" s="78"/>
      <c r="L703" s="27">
        <v>-1</v>
      </c>
    </row>
    <row r="704" spans="1:13" x14ac:dyDescent="0.3">
      <c r="A704" s="19" t="s">
        <v>4</v>
      </c>
      <c r="B704" s="20">
        <v>94</v>
      </c>
      <c r="C704" s="21">
        <v>5.2</v>
      </c>
      <c r="D704" s="20">
        <v>8</v>
      </c>
      <c r="E704" s="161">
        <f t="shared" si="24"/>
        <v>-1</v>
      </c>
      <c r="G704" s="69" t="s">
        <v>244</v>
      </c>
      <c r="H704" s="74"/>
      <c r="I704" s="70"/>
      <c r="J704" s="78"/>
      <c r="L704" s="27">
        <v>-1</v>
      </c>
    </row>
    <row r="705" spans="1:12" x14ac:dyDescent="0.3">
      <c r="A705" s="19" t="s">
        <v>4</v>
      </c>
      <c r="B705" s="20">
        <v>94</v>
      </c>
      <c r="C705" s="21">
        <v>5.2</v>
      </c>
      <c r="D705" s="20">
        <v>10</v>
      </c>
      <c r="E705" s="161">
        <f t="shared" si="24"/>
        <v>-1</v>
      </c>
      <c r="G705" s="69" t="s">
        <v>244</v>
      </c>
      <c r="H705" s="74"/>
      <c r="I705" s="70"/>
      <c r="J705" s="78"/>
      <c r="L705" s="27">
        <v>-1</v>
      </c>
    </row>
    <row r="706" spans="1:12" x14ac:dyDescent="0.3">
      <c r="A706" s="19" t="s">
        <v>4</v>
      </c>
      <c r="B706" s="20">
        <v>94</v>
      </c>
      <c r="C706" s="21">
        <v>3.6</v>
      </c>
      <c r="D706" s="20">
        <v>0</v>
      </c>
      <c r="E706" s="161">
        <f t="shared" si="24"/>
        <v>0.81942845098843509</v>
      </c>
      <c r="G706" s="69" t="s">
        <v>244</v>
      </c>
      <c r="H706" s="74"/>
      <c r="I706" s="70"/>
      <c r="J706" s="78"/>
      <c r="L706" s="27">
        <v>2.9499424235583662</v>
      </c>
    </row>
    <row r="707" spans="1:12" x14ac:dyDescent="0.3">
      <c r="A707" s="19" t="s">
        <v>4</v>
      </c>
      <c r="B707" s="20">
        <v>94</v>
      </c>
      <c r="C707" s="21">
        <v>3.6</v>
      </c>
      <c r="D707" s="20">
        <v>1</v>
      </c>
      <c r="E707" s="161">
        <f t="shared" si="24"/>
        <v>0.5264424592778687</v>
      </c>
      <c r="G707" s="69" t="s">
        <v>244</v>
      </c>
      <c r="H707" s="74"/>
      <c r="I707" s="70"/>
      <c r="J707" s="78"/>
      <c r="L707" s="27">
        <v>1.8951928534003275</v>
      </c>
    </row>
    <row r="708" spans="1:12" x14ac:dyDescent="0.3">
      <c r="A708" s="19" t="s">
        <v>4</v>
      </c>
      <c r="B708" s="20">
        <v>94</v>
      </c>
      <c r="C708" s="21">
        <v>3.6</v>
      </c>
      <c r="D708" s="20">
        <v>2</v>
      </c>
      <c r="E708" s="161">
        <f t="shared" si="24"/>
        <v>-1</v>
      </c>
      <c r="G708" s="69" t="s">
        <v>244</v>
      </c>
      <c r="H708" s="74"/>
      <c r="I708" s="70"/>
      <c r="J708" s="78"/>
      <c r="L708" s="27">
        <v>-1</v>
      </c>
    </row>
    <row r="709" spans="1:12" x14ac:dyDescent="0.3">
      <c r="A709" s="19" t="s">
        <v>4</v>
      </c>
      <c r="B709" s="20">
        <v>94</v>
      </c>
      <c r="C709" s="21">
        <v>3.6</v>
      </c>
      <c r="D709" s="20">
        <v>3</v>
      </c>
      <c r="E709" s="161">
        <f t="shared" si="24"/>
        <v>-1</v>
      </c>
      <c r="G709" s="69" t="s">
        <v>244</v>
      </c>
      <c r="H709" s="74"/>
      <c r="I709" s="70"/>
      <c r="J709" s="78"/>
      <c r="L709" s="27">
        <v>-1</v>
      </c>
    </row>
    <row r="710" spans="1:12" x14ac:dyDescent="0.3">
      <c r="A710" s="19" t="s">
        <v>4</v>
      </c>
      <c r="B710" s="20">
        <v>94</v>
      </c>
      <c r="C710" s="21">
        <v>3.6</v>
      </c>
      <c r="D710" s="20">
        <v>4</v>
      </c>
      <c r="E710" s="161">
        <f t="shared" si="24"/>
        <v>-1</v>
      </c>
      <c r="G710" s="69" t="s">
        <v>244</v>
      </c>
      <c r="H710" s="74"/>
      <c r="I710" s="70"/>
      <c r="J710" s="78"/>
      <c r="L710" s="27">
        <v>-1</v>
      </c>
    </row>
    <row r="711" spans="1:12" x14ac:dyDescent="0.3">
      <c r="A711" s="19" t="s">
        <v>4</v>
      </c>
      <c r="B711" s="20">
        <v>94</v>
      </c>
      <c r="C711" s="21">
        <v>3.6</v>
      </c>
      <c r="D711" s="20">
        <v>6</v>
      </c>
      <c r="E711" s="161">
        <f t="shared" si="24"/>
        <v>-1</v>
      </c>
      <c r="G711" s="69" t="s">
        <v>244</v>
      </c>
      <c r="H711" s="74"/>
      <c r="I711" s="70"/>
      <c r="J711" s="78"/>
      <c r="L711" s="27">
        <v>-1</v>
      </c>
    </row>
    <row r="712" spans="1:12" x14ac:dyDescent="0.3">
      <c r="A712" s="19" t="s">
        <v>4</v>
      </c>
      <c r="B712" s="20">
        <v>94</v>
      </c>
      <c r="C712" s="21">
        <v>3.6</v>
      </c>
      <c r="D712" s="20">
        <v>8</v>
      </c>
      <c r="E712" s="161">
        <f t="shared" si="24"/>
        <v>-1</v>
      </c>
      <c r="G712" s="69" t="s">
        <v>244</v>
      </c>
      <c r="H712" s="74"/>
      <c r="I712" s="70"/>
      <c r="J712" s="78"/>
      <c r="L712" s="27">
        <v>-1</v>
      </c>
    </row>
    <row r="713" spans="1:12" x14ac:dyDescent="0.3">
      <c r="A713" s="19" t="s">
        <v>4</v>
      </c>
      <c r="B713" s="20">
        <v>94</v>
      </c>
      <c r="C713" s="21">
        <v>3.6</v>
      </c>
      <c r="D713" s="20">
        <v>10</v>
      </c>
      <c r="E713" s="161">
        <f t="shared" si="24"/>
        <v>-1</v>
      </c>
      <c r="G713" s="69" t="s">
        <v>244</v>
      </c>
      <c r="H713" s="74"/>
      <c r="I713" s="70"/>
      <c r="J713" s="78"/>
      <c r="L713" s="27">
        <v>-1</v>
      </c>
    </row>
    <row r="714" spans="1:12" x14ac:dyDescent="0.3">
      <c r="A714" s="19" t="s">
        <v>4</v>
      </c>
      <c r="B714" s="20">
        <v>94</v>
      </c>
      <c r="C714" s="21">
        <v>3.6</v>
      </c>
      <c r="D714" s="20">
        <v>0</v>
      </c>
      <c r="E714" s="161">
        <f t="shared" si="24"/>
        <v>0.96001238099270481</v>
      </c>
      <c r="G714" s="69" t="s">
        <v>244</v>
      </c>
      <c r="H714" s="74"/>
      <c r="I714" s="70"/>
      <c r="J714" s="78"/>
      <c r="L714" s="27">
        <v>3.4560445715737376</v>
      </c>
    </row>
    <row r="715" spans="1:12" x14ac:dyDescent="0.3">
      <c r="A715" s="19" t="s">
        <v>4</v>
      </c>
      <c r="B715" s="20">
        <v>94</v>
      </c>
      <c r="C715" s="21">
        <v>3.6</v>
      </c>
      <c r="D715" s="20">
        <v>1</v>
      </c>
      <c r="E715" s="161">
        <f t="shared" si="24"/>
        <v>0.4702230935553211</v>
      </c>
      <c r="G715" s="69" t="s">
        <v>244</v>
      </c>
      <c r="H715" s="74"/>
      <c r="I715" s="70"/>
      <c r="J715" s="78"/>
      <c r="L715" s="27">
        <v>1.6928031367991561</v>
      </c>
    </row>
    <row r="716" spans="1:12" x14ac:dyDescent="0.3">
      <c r="A716" s="19" t="s">
        <v>4</v>
      </c>
      <c r="B716" s="20">
        <v>94</v>
      </c>
      <c r="C716" s="21">
        <v>3.6</v>
      </c>
      <c r="D716" s="20">
        <v>2</v>
      </c>
      <c r="E716" s="161">
        <f t="shared" si="24"/>
        <v>-1</v>
      </c>
      <c r="G716" s="69" t="s">
        <v>244</v>
      </c>
      <c r="H716" s="74"/>
      <c r="I716" s="70"/>
      <c r="J716" s="78"/>
      <c r="L716" s="27">
        <v>-1</v>
      </c>
    </row>
    <row r="717" spans="1:12" x14ac:dyDescent="0.3">
      <c r="A717" s="19" t="s">
        <v>4</v>
      </c>
      <c r="B717" s="20">
        <v>94</v>
      </c>
      <c r="C717" s="21">
        <v>3.6</v>
      </c>
      <c r="D717" s="20">
        <v>3</v>
      </c>
      <c r="E717" s="161">
        <f t="shared" si="24"/>
        <v>-1</v>
      </c>
      <c r="G717" s="69" t="s">
        <v>244</v>
      </c>
      <c r="H717" s="74"/>
      <c r="I717" s="70"/>
      <c r="J717" s="78"/>
      <c r="L717" s="27">
        <v>-1</v>
      </c>
    </row>
    <row r="718" spans="1:12" x14ac:dyDescent="0.3">
      <c r="A718" s="19" t="s">
        <v>4</v>
      </c>
      <c r="B718" s="20">
        <v>94</v>
      </c>
      <c r="C718" s="21">
        <v>3.6</v>
      </c>
      <c r="D718" s="20">
        <v>4</v>
      </c>
      <c r="E718" s="161">
        <f t="shared" si="24"/>
        <v>-1</v>
      </c>
      <c r="G718" s="69" t="s">
        <v>244</v>
      </c>
      <c r="H718" s="74"/>
      <c r="I718" s="70"/>
      <c r="J718" s="78"/>
      <c r="L718" s="27">
        <v>-1</v>
      </c>
    </row>
    <row r="719" spans="1:12" x14ac:dyDescent="0.3">
      <c r="A719" s="19" t="s">
        <v>4</v>
      </c>
      <c r="B719" s="20">
        <v>94</v>
      </c>
      <c r="C719" s="21">
        <v>3.6</v>
      </c>
      <c r="D719" s="20">
        <v>6</v>
      </c>
      <c r="E719" s="161">
        <f t="shared" si="24"/>
        <v>-1</v>
      </c>
      <c r="G719" s="69" t="s">
        <v>244</v>
      </c>
      <c r="H719" s="74"/>
      <c r="I719" s="70"/>
      <c r="J719" s="78"/>
      <c r="L719" s="27">
        <v>-1</v>
      </c>
    </row>
    <row r="720" spans="1:12" x14ac:dyDescent="0.3">
      <c r="A720" s="19" t="s">
        <v>4</v>
      </c>
      <c r="B720" s="20">
        <v>94</v>
      </c>
      <c r="C720" s="21">
        <v>3.6</v>
      </c>
      <c r="D720" s="20">
        <v>8</v>
      </c>
      <c r="E720" s="161">
        <f t="shared" si="24"/>
        <v>-1</v>
      </c>
      <c r="G720" s="69" t="s">
        <v>244</v>
      </c>
      <c r="H720" s="74"/>
      <c r="I720" s="70"/>
      <c r="J720" s="78"/>
      <c r="L720" s="27">
        <v>-1</v>
      </c>
    </row>
    <row r="721" spans="1:12" x14ac:dyDescent="0.3">
      <c r="A721" s="19" t="s">
        <v>4</v>
      </c>
      <c r="B721" s="20">
        <v>94</v>
      </c>
      <c r="C721" s="21">
        <v>3.6</v>
      </c>
      <c r="D721" s="20">
        <v>10</v>
      </c>
      <c r="E721" s="161">
        <f t="shared" si="24"/>
        <v>-1</v>
      </c>
      <c r="G721" s="69" t="s">
        <v>244</v>
      </c>
      <c r="H721" s="74"/>
      <c r="I721" s="70"/>
      <c r="J721" s="78"/>
      <c r="L721" s="27">
        <v>-1</v>
      </c>
    </row>
    <row r="722" spans="1:12" x14ac:dyDescent="0.3">
      <c r="A722" s="19" t="s">
        <v>4</v>
      </c>
      <c r="B722" s="20">
        <v>94</v>
      </c>
      <c r="C722" s="21">
        <v>3.6</v>
      </c>
      <c r="D722" s="20">
        <v>0</v>
      </c>
      <c r="E722" s="161">
        <f t="shared" si="24"/>
        <v>1</v>
      </c>
      <c r="G722" s="69" t="s">
        <v>244</v>
      </c>
      <c r="H722" s="74"/>
      <c r="I722" s="70"/>
      <c r="J722" s="78"/>
      <c r="L722" s="27">
        <v>3.9070762143792019</v>
      </c>
    </row>
    <row r="723" spans="1:12" x14ac:dyDescent="0.3">
      <c r="A723" s="19" t="s">
        <v>4</v>
      </c>
      <c r="B723" s="20">
        <v>94</v>
      </c>
      <c r="C723" s="21">
        <v>3.6</v>
      </c>
      <c r="D723" s="20">
        <v>3</v>
      </c>
      <c r="E723" s="161">
        <f t="shared" si="24"/>
        <v>-1</v>
      </c>
      <c r="G723" s="69" t="s">
        <v>244</v>
      </c>
      <c r="H723" s="74"/>
      <c r="I723" s="70"/>
      <c r="J723" s="78"/>
      <c r="L723" s="27">
        <v>-1</v>
      </c>
    </row>
    <row r="724" spans="1:12" x14ac:dyDescent="0.3">
      <c r="A724" s="19" t="s">
        <v>4</v>
      </c>
      <c r="B724" s="20">
        <v>94</v>
      </c>
      <c r="C724" s="21">
        <v>3.6</v>
      </c>
      <c r="D724" s="20">
        <v>4</v>
      </c>
      <c r="E724" s="161">
        <f t="shared" si="24"/>
        <v>-1</v>
      </c>
      <c r="G724" s="69" t="s">
        <v>244</v>
      </c>
      <c r="H724" s="74"/>
      <c r="I724" s="70"/>
      <c r="J724" s="78"/>
      <c r="L724" s="27">
        <v>-1</v>
      </c>
    </row>
    <row r="725" spans="1:12" x14ac:dyDescent="0.3">
      <c r="A725" s="19" t="s">
        <v>4</v>
      </c>
      <c r="B725" s="20">
        <v>94</v>
      </c>
      <c r="C725" s="21">
        <v>3.6</v>
      </c>
      <c r="D725" s="20">
        <v>6</v>
      </c>
      <c r="E725" s="161">
        <f t="shared" si="24"/>
        <v>-1</v>
      </c>
      <c r="G725" s="69" t="s">
        <v>244</v>
      </c>
      <c r="H725" s="74"/>
      <c r="I725" s="70"/>
      <c r="J725" s="78"/>
      <c r="L725" s="27">
        <v>-1</v>
      </c>
    </row>
    <row r="726" spans="1:12" x14ac:dyDescent="0.3">
      <c r="A726" s="19" t="s">
        <v>4</v>
      </c>
      <c r="B726" s="20">
        <v>94</v>
      </c>
      <c r="C726" s="21">
        <v>3.6</v>
      </c>
      <c r="D726" s="20">
        <v>8</v>
      </c>
      <c r="E726" s="161">
        <f t="shared" si="24"/>
        <v>-1</v>
      </c>
      <c r="G726" s="69" t="s">
        <v>244</v>
      </c>
      <c r="H726" s="74"/>
      <c r="I726" s="70"/>
      <c r="J726" s="78"/>
      <c r="L726" s="27">
        <v>-1</v>
      </c>
    </row>
    <row r="727" spans="1:12" x14ac:dyDescent="0.3">
      <c r="A727" s="19" t="s">
        <v>4</v>
      </c>
      <c r="B727" s="20">
        <v>94</v>
      </c>
      <c r="C727" s="21">
        <v>3.6</v>
      </c>
      <c r="D727" s="20">
        <v>10</v>
      </c>
      <c r="E727" s="161">
        <f t="shared" si="24"/>
        <v>-1</v>
      </c>
      <c r="G727" s="69" t="s">
        <v>244</v>
      </c>
      <c r="H727" s="74"/>
      <c r="I727" s="70"/>
      <c r="J727" s="78"/>
      <c r="L727" s="27">
        <v>-1</v>
      </c>
    </row>
    <row r="728" spans="1:12" x14ac:dyDescent="0.3">
      <c r="A728" s="19" t="s">
        <v>4</v>
      </c>
      <c r="B728" s="20">
        <v>94</v>
      </c>
      <c r="C728" s="21">
        <v>3.6</v>
      </c>
      <c r="D728" s="20">
        <v>0</v>
      </c>
      <c r="E728" s="161">
        <f t="shared" si="24"/>
        <v>0.91475912835343487</v>
      </c>
      <c r="G728" s="69" t="s">
        <v>244</v>
      </c>
      <c r="H728" s="74"/>
      <c r="I728" s="70"/>
      <c r="J728" s="78"/>
      <c r="L728" s="27">
        <v>3.2931328620723654</v>
      </c>
    </row>
    <row r="729" spans="1:12" x14ac:dyDescent="0.3">
      <c r="A729" s="19" t="s">
        <v>4</v>
      </c>
      <c r="B729" s="20">
        <v>94</v>
      </c>
      <c r="C729" s="21">
        <v>3.6</v>
      </c>
      <c r="D729" s="20">
        <v>1</v>
      </c>
      <c r="E729" s="161">
        <f t="shared" si="24"/>
        <v>0.22031468390899034</v>
      </c>
      <c r="G729" s="69" t="s">
        <v>244</v>
      </c>
      <c r="H729" s="74"/>
      <c r="I729" s="70"/>
      <c r="J729" s="78"/>
      <c r="L729" s="27">
        <v>0.79313286207236522</v>
      </c>
    </row>
    <row r="730" spans="1:12" x14ac:dyDescent="0.3">
      <c r="A730" s="19" t="s">
        <v>4</v>
      </c>
      <c r="B730" s="20">
        <v>94</v>
      </c>
      <c r="C730" s="21">
        <v>3.6</v>
      </c>
      <c r="D730" s="20">
        <v>2</v>
      </c>
      <c r="E730" s="161">
        <f t="shared" si="24"/>
        <v>-1</v>
      </c>
      <c r="G730" s="69" t="s">
        <v>244</v>
      </c>
      <c r="H730" s="74"/>
      <c r="I730" s="70"/>
      <c r="J730" s="78"/>
      <c r="L730" s="27">
        <v>-1</v>
      </c>
    </row>
    <row r="731" spans="1:12" x14ac:dyDescent="0.3">
      <c r="A731" s="19" t="s">
        <v>4</v>
      </c>
      <c r="B731" s="20">
        <v>94</v>
      </c>
      <c r="C731" s="21">
        <v>3.6</v>
      </c>
      <c r="D731" s="20">
        <v>3</v>
      </c>
      <c r="E731" s="161">
        <f t="shared" si="24"/>
        <v>-1</v>
      </c>
      <c r="G731" s="69" t="s">
        <v>244</v>
      </c>
      <c r="H731" s="74"/>
      <c r="I731" s="70"/>
      <c r="J731" s="78"/>
      <c r="L731" s="27">
        <v>-1</v>
      </c>
    </row>
    <row r="732" spans="1:12" x14ac:dyDescent="0.3">
      <c r="A732" s="19" t="s">
        <v>4</v>
      </c>
      <c r="B732" s="20">
        <v>94</v>
      </c>
      <c r="C732" s="21">
        <v>3.6</v>
      </c>
      <c r="D732" s="20">
        <v>4</v>
      </c>
      <c r="E732" s="161">
        <f t="shared" ref="E732:E763" si="25">IF(L732&lt;=0,L732,IF((L732/C732)&gt;1,1,(L732/C732)))</f>
        <v>-1</v>
      </c>
      <c r="G732" s="69" t="s">
        <v>244</v>
      </c>
      <c r="H732" s="74"/>
      <c r="I732" s="70"/>
      <c r="J732" s="78"/>
      <c r="L732" s="27">
        <v>-1</v>
      </c>
    </row>
    <row r="733" spans="1:12" x14ac:dyDescent="0.3">
      <c r="A733" s="19" t="s">
        <v>4</v>
      </c>
      <c r="B733" s="20">
        <v>94</v>
      </c>
      <c r="C733" s="21">
        <v>3.6</v>
      </c>
      <c r="D733" s="20">
        <v>6</v>
      </c>
      <c r="E733" s="161">
        <f t="shared" si="25"/>
        <v>-1</v>
      </c>
      <c r="G733" s="69" t="s">
        <v>244</v>
      </c>
      <c r="H733" s="74"/>
      <c r="I733" s="70"/>
      <c r="J733" s="78"/>
      <c r="L733" s="27">
        <v>-1</v>
      </c>
    </row>
    <row r="734" spans="1:12" x14ac:dyDescent="0.3">
      <c r="A734" s="19" t="s">
        <v>4</v>
      </c>
      <c r="B734" s="20">
        <v>94</v>
      </c>
      <c r="C734" s="21">
        <v>3.6</v>
      </c>
      <c r="D734" s="20">
        <v>8</v>
      </c>
      <c r="E734" s="161">
        <f t="shared" si="25"/>
        <v>-1</v>
      </c>
      <c r="G734" s="69" t="s">
        <v>244</v>
      </c>
      <c r="H734" s="74"/>
      <c r="I734" s="70"/>
      <c r="J734" s="78"/>
      <c r="L734" s="27">
        <v>-1</v>
      </c>
    </row>
    <row r="735" spans="1:12" x14ac:dyDescent="0.3">
      <c r="A735" s="19" t="s">
        <v>4</v>
      </c>
      <c r="B735" s="20">
        <v>94</v>
      </c>
      <c r="C735" s="21">
        <v>3.6</v>
      </c>
      <c r="D735" s="20">
        <v>10</v>
      </c>
      <c r="E735" s="161">
        <f t="shared" si="25"/>
        <v>-1</v>
      </c>
      <c r="G735" s="69" t="s">
        <v>244</v>
      </c>
      <c r="H735" s="74"/>
      <c r="I735" s="70"/>
      <c r="J735" s="78"/>
      <c r="L735" s="27">
        <v>-1</v>
      </c>
    </row>
    <row r="736" spans="1:12" x14ac:dyDescent="0.3">
      <c r="A736" s="19" t="s">
        <v>4</v>
      </c>
      <c r="B736" s="20">
        <v>94</v>
      </c>
      <c r="C736" s="21">
        <v>2</v>
      </c>
      <c r="D736" s="20">
        <v>0</v>
      </c>
      <c r="E736" s="161">
        <f t="shared" si="25"/>
        <v>1</v>
      </c>
      <c r="G736" s="69" t="s">
        <v>244</v>
      </c>
      <c r="H736" s="74"/>
      <c r="I736" s="70"/>
      <c r="J736" s="78"/>
      <c r="L736" s="27">
        <v>2.0016144850650992</v>
      </c>
    </row>
    <row r="737" spans="1:12" x14ac:dyDescent="0.3">
      <c r="A737" s="19" t="s">
        <v>4</v>
      </c>
      <c r="B737" s="20">
        <v>94</v>
      </c>
      <c r="C737" s="21">
        <v>2</v>
      </c>
      <c r="D737" s="20">
        <v>1</v>
      </c>
      <c r="E737" s="161">
        <f t="shared" si="25"/>
        <v>0.39656643103618261</v>
      </c>
      <c r="G737" s="69" t="s">
        <v>244</v>
      </c>
      <c r="H737" s="74"/>
      <c r="I737" s="70"/>
      <c r="J737" s="78"/>
      <c r="L737" s="27">
        <v>0.79313286207236522</v>
      </c>
    </row>
    <row r="738" spans="1:12" x14ac:dyDescent="0.3">
      <c r="A738" s="19" t="s">
        <v>4</v>
      </c>
      <c r="B738" s="20">
        <v>94</v>
      </c>
      <c r="C738" s="21">
        <v>2</v>
      </c>
      <c r="D738" s="20">
        <v>2</v>
      </c>
      <c r="E738" s="161">
        <f t="shared" si="25"/>
        <v>-1</v>
      </c>
      <c r="G738" s="69" t="s">
        <v>244</v>
      </c>
      <c r="H738" s="74"/>
      <c r="I738" s="70"/>
      <c r="J738" s="78"/>
      <c r="L738" s="27">
        <v>-1</v>
      </c>
    </row>
    <row r="739" spans="1:12" x14ac:dyDescent="0.3">
      <c r="A739" s="19" t="s">
        <v>4</v>
      </c>
      <c r="B739" s="20">
        <v>94</v>
      </c>
      <c r="C739" s="21">
        <v>2</v>
      </c>
      <c r="D739" s="20">
        <v>3</v>
      </c>
      <c r="E739" s="161">
        <f t="shared" si="25"/>
        <v>-1</v>
      </c>
      <c r="G739" s="69" t="s">
        <v>244</v>
      </c>
      <c r="H739" s="74"/>
      <c r="I739" s="70"/>
      <c r="J739" s="78"/>
      <c r="L739" s="27">
        <v>-1</v>
      </c>
    </row>
    <row r="740" spans="1:12" x14ac:dyDescent="0.3">
      <c r="A740" s="19" t="s">
        <v>4</v>
      </c>
      <c r="B740" s="20">
        <v>94</v>
      </c>
      <c r="C740" s="21">
        <v>2</v>
      </c>
      <c r="D740" s="20">
        <v>4</v>
      </c>
      <c r="E740" s="161">
        <f t="shared" si="25"/>
        <v>-1</v>
      </c>
      <c r="G740" s="69" t="s">
        <v>244</v>
      </c>
      <c r="H740" s="74"/>
      <c r="I740" s="70"/>
      <c r="J740" s="78"/>
      <c r="L740" s="27">
        <v>-1</v>
      </c>
    </row>
    <row r="741" spans="1:12" x14ac:dyDescent="0.3">
      <c r="A741" s="19" t="s">
        <v>4</v>
      </c>
      <c r="B741" s="20">
        <v>94</v>
      </c>
      <c r="C741" s="21">
        <v>2</v>
      </c>
      <c r="D741" s="20">
        <v>6</v>
      </c>
      <c r="E741" s="161">
        <f t="shared" si="25"/>
        <v>-1</v>
      </c>
      <c r="G741" s="69" t="s">
        <v>244</v>
      </c>
      <c r="H741" s="74"/>
      <c r="I741" s="70"/>
      <c r="J741" s="78"/>
      <c r="L741" s="27">
        <v>-1</v>
      </c>
    </row>
    <row r="742" spans="1:12" x14ac:dyDescent="0.3">
      <c r="A742" s="19" t="s">
        <v>4</v>
      </c>
      <c r="B742" s="20">
        <v>94</v>
      </c>
      <c r="C742" s="21">
        <v>2</v>
      </c>
      <c r="D742" s="20">
        <v>8</v>
      </c>
      <c r="E742" s="161">
        <f t="shared" si="25"/>
        <v>-1</v>
      </c>
      <c r="G742" s="69" t="s">
        <v>244</v>
      </c>
      <c r="H742" s="74"/>
      <c r="I742" s="70"/>
      <c r="J742" s="78"/>
      <c r="L742" s="27">
        <v>-1</v>
      </c>
    </row>
    <row r="743" spans="1:12" x14ac:dyDescent="0.3">
      <c r="A743" s="19" t="s">
        <v>4</v>
      </c>
      <c r="B743" s="20">
        <v>94</v>
      </c>
      <c r="C743" s="21">
        <v>2</v>
      </c>
      <c r="D743" s="20">
        <v>10</v>
      </c>
      <c r="E743" s="161">
        <f t="shared" si="25"/>
        <v>-1</v>
      </c>
      <c r="G743" s="69" t="s">
        <v>244</v>
      </c>
      <c r="H743" s="74"/>
      <c r="I743" s="70"/>
      <c r="J743" s="78"/>
      <c r="L743" s="27">
        <v>-1</v>
      </c>
    </row>
    <row r="744" spans="1:12" x14ac:dyDescent="0.3">
      <c r="A744" s="19" t="s">
        <v>4</v>
      </c>
      <c r="B744" s="20">
        <v>94</v>
      </c>
      <c r="C744" s="21">
        <v>2</v>
      </c>
      <c r="D744" s="20">
        <v>0</v>
      </c>
      <c r="E744" s="161">
        <f t="shared" si="25"/>
        <v>0.94759642670016375</v>
      </c>
      <c r="G744" s="69" t="s">
        <v>244</v>
      </c>
      <c r="H744" s="74"/>
      <c r="I744" s="70"/>
      <c r="J744" s="78"/>
      <c r="L744" s="27">
        <v>1.8951928534003275</v>
      </c>
    </row>
    <row r="745" spans="1:12" x14ac:dyDescent="0.3">
      <c r="A745" s="19" t="s">
        <v>4</v>
      </c>
      <c r="B745" s="20">
        <v>94</v>
      </c>
      <c r="C745" s="21">
        <v>2</v>
      </c>
      <c r="D745" s="20">
        <v>1</v>
      </c>
      <c r="E745" s="161">
        <f t="shared" si="25"/>
        <v>0.39656643103618261</v>
      </c>
      <c r="G745" s="69" t="s">
        <v>244</v>
      </c>
      <c r="H745" s="74"/>
      <c r="I745" s="70"/>
      <c r="J745" s="78"/>
      <c r="L745" s="27">
        <v>0.79313286207236522</v>
      </c>
    </row>
    <row r="746" spans="1:12" x14ac:dyDescent="0.3">
      <c r="A746" s="19" t="s">
        <v>4</v>
      </c>
      <c r="B746" s="20">
        <v>94</v>
      </c>
      <c r="C746" s="21">
        <v>2</v>
      </c>
      <c r="D746" s="20">
        <v>2</v>
      </c>
      <c r="E746" s="161">
        <f t="shared" si="25"/>
        <v>-1</v>
      </c>
      <c r="G746" s="69" t="s">
        <v>244</v>
      </c>
      <c r="H746" s="74"/>
      <c r="I746" s="70"/>
      <c r="J746" s="78"/>
      <c r="L746" s="27">
        <v>-1</v>
      </c>
    </row>
    <row r="747" spans="1:12" x14ac:dyDescent="0.3">
      <c r="A747" s="19" t="s">
        <v>4</v>
      </c>
      <c r="B747" s="20">
        <v>94</v>
      </c>
      <c r="C747" s="21">
        <v>2</v>
      </c>
      <c r="D747" s="20">
        <v>3</v>
      </c>
      <c r="E747" s="161">
        <f t="shared" si="25"/>
        <v>-1</v>
      </c>
      <c r="G747" s="69" t="s">
        <v>244</v>
      </c>
      <c r="H747" s="74"/>
      <c r="I747" s="70"/>
      <c r="J747" s="78"/>
      <c r="L747" s="27">
        <v>-1</v>
      </c>
    </row>
    <row r="748" spans="1:12" x14ac:dyDescent="0.3">
      <c r="A748" s="19" t="s">
        <v>4</v>
      </c>
      <c r="B748" s="20">
        <v>94</v>
      </c>
      <c r="C748" s="21">
        <v>2</v>
      </c>
      <c r="D748" s="20">
        <v>4</v>
      </c>
      <c r="E748" s="161">
        <f t="shared" si="25"/>
        <v>-1</v>
      </c>
      <c r="G748" s="69" t="s">
        <v>244</v>
      </c>
      <c r="H748" s="74"/>
      <c r="I748" s="70"/>
      <c r="J748" s="78"/>
      <c r="L748" s="27">
        <v>-1</v>
      </c>
    </row>
    <row r="749" spans="1:12" x14ac:dyDescent="0.3">
      <c r="A749" s="19" t="s">
        <v>4</v>
      </c>
      <c r="B749" s="20">
        <v>94</v>
      </c>
      <c r="C749" s="21">
        <v>2</v>
      </c>
      <c r="D749" s="20">
        <v>6</v>
      </c>
      <c r="E749" s="161">
        <f t="shared" si="25"/>
        <v>-1</v>
      </c>
      <c r="G749" s="69" t="s">
        <v>244</v>
      </c>
      <c r="H749" s="74"/>
      <c r="I749" s="70"/>
      <c r="J749" s="78"/>
      <c r="L749" s="27">
        <v>-1</v>
      </c>
    </row>
    <row r="750" spans="1:12" x14ac:dyDescent="0.3">
      <c r="A750" s="19" t="s">
        <v>4</v>
      </c>
      <c r="B750" s="20">
        <v>94</v>
      </c>
      <c r="C750" s="21">
        <v>2</v>
      </c>
      <c r="D750" s="20">
        <v>8</v>
      </c>
      <c r="E750" s="161">
        <f t="shared" si="25"/>
        <v>-1</v>
      </c>
      <c r="G750" s="69" t="s">
        <v>244</v>
      </c>
      <c r="H750" s="74"/>
      <c r="I750" s="70"/>
      <c r="J750" s="78"/>
      <c r="L750" s="27">
        <v>-1</v>
      </c>
    </row>
    <row r="751" spans="1:12" x14ac:dyDescent="0.3">
      <c r="A751" s="19" t="s">
        <v>4</v>
      </c>
      <c r="B751" s="20">
        <v>94</v>
      </c>
      <c r="C751" s="21">
        <v>2</v>
      </c>
      <c r="D751" s="20">
        <v>10</v>
      </c>
      <c r="E751" s="161">
        <f t="shared" si="25"/>
        <v>-1</v>
      </c>
      <c r="G751" s="69" t="s">
        <v>244</v>
      </c>
      <c r="H751" s="74"/>
      <c r="I751" s="70"/>
      <c r="J751" s="78"/>
      <c r="L751" s="27">
        <v>-1</v>
      </c>
    </row>
    <row r="752" spans="1:12" x14ac:dyDescent="0.3">
      <c r="A752" s="19" t="s">
        <v>4</v>
      </c>
      <c r="B752" s="20">
        <v>94</v>
      </c>
      <c r="C752" s="21">
        <v>2</v>
      </c>
      <c r="D752" s="20">
        <v>0</v>
      </c>
      <c r="E752" s="161">
        <f t="shared" si="25"/>
        <v>0.94759642670016375</v>
      </c>
      <c r="G752" s="69" t="s">
        <v>244</v>
      </c>
      <c r="H752" s="74"/>
      <c r="I752" s="70"/>
      <c r="J752" s="78"/>
      <c r="L752" s="27">
        <v>1.8951928534003275</v>
      </c>
    </row>
    <row r="753" spans="1:12" x14ac:dyDescent="0.3">
      <c r="A753" s="19" t="s">
        <v>4</v>
      </c>
      <c r="B753" s="20">
        <v>94</v>
      </c>
      <c r="C753" s="21">
        <v>2</v>
      </c>
      <c r="D753" s="20">
        <v>1</v>
      </c>
      <c r="E753" s="161">
        <f t="shared" si="25"/>
        <v>-1</v>
      </c>
      <c r="G753" s="69" t="s">
        <v>244</v>
      </c>
      <c r="H753" s="74"/>
      <c r="I753" s="70"/>
      <c r="J753" s="78"/>
      <c r="L753" s="27">
        <v>-1</v>
      </c>
    </row>
    <row r="754" spans="1:12" x14ac:dyDescent="0.3">
      <c r="A754" s="19" t="s">
        <v>4</v>
      </c>
      <c r="B754" s="20">
        <v>94</v>
      </c>
      <c r="C754" s="21">
        <v>2</v>
      </c>
      <c r="D754" s="20">
        <v>2</v>
      </c>
      <c r="E754" s="161">
        <f t="shared" si="25"/>
        <v>-1</v>
      </c>
      <c r="G754" s="69" t="s">
        <v>244</v>
      </c>
      <c r="H754" s="74"/>
      <c r="I754" s="70"/>
      <c r="J754" s="78"/>
      <c r="L754" s="27">
        <v>-1</v>
      </c>
    </row>
    <row r="755" spans="1:12" x14ac:dyDescent="0.3">
      <c r="A755" s="19" t="s">
        <v>4</v>
      </c>
      <c r="B755" s="20">
        <v>94</v>
      </c>
      <c r="C755" s="21">
        <v>2</v>
      </c>
      <c r="D755" s="20">
        <v>3</v>
      </c>
      <c r="E755" s="161">
        <f t="shared" si="25"/>
        <v>-1</v>
      </c>
      <c r="G755" s="69" t="s">
        <v>244</v>
      </c>
      <c r="H755" s="74"/>
      <c r="I755" s="70"/>
      <c r="J755" s="78"/>
      <c r="L755" s="27">
        <v>-1</v>
      </c>
    </row>
    <row r="756" spans="1:12" x14ac:dyDescent="0.3">
      <c r="A756" s="19" t="s">
        <v>4</v>
      </c>
      <c r="B756" s="20">
        <v>94</v>
      </c>
      <c r="C756" s="21">
        <v>2</v>
      </c>
      <c r="D756" s="20">
        <v>4</v>
      </c>
      <c r="E756" s="161">
        <f t="shared" si="25"/>
        <v>-1</v>
      </c>
      <c r="G756" s="69" t="s">
        <v>244</v>
      </c>
      <c r="H756" s="74"/>
      <c r="I756" s="70"/>
      <c r="J756" s="78"/>
      <c r="L756" s="27">
        <v>-1</v>
      </c>
    </row>
    <row r="757" spans="1:12" x14ac:dyDescent="0.3">
      <c r="A757" s="19" t="s">
        <v>4</v>
      </c>
      <c r="B757" s="20">
        <v>94</v>
      </c>
      <c r="C757" s="21">
        <v>2</v>
      </c>
      <c r="D757" s="20">
        <v>6</v>
      </c>
      <c r="E757" s="161">
        <f t="shared" si="25"/>
        <v>-1</v>
      </c>
      <c r="G757" s="69" t="s">
        <v>244</v>
      </c>
      <c r="H757" s="74"/>
      <c r="I757" s="70"/>
      <c r="J757" s="78"/>
      <c r="L757" s="27">
        <v>-1</v>
      </c>
    </row>
    <row r="758" spans="1:12" x14ac:dyDescent="0.3">
      <c r="A758" s="19" t="s">
        <v>4</v>
      </c>
      <c r="B758" s="20">
        <v>94</v>
      </c>
      <c r="C758" s="21">
        <v>2</v>
      </c>
      <c r="D758" s="20">
        <v>8</v>
      </c>
      <c r="E758" s="161">
        <f t="shared" si="25"/>
        <v>-1</v>
      </c>
      <c r="G758" s="69" t="s">
        <v>244</v>
      </c>
      <c r="H758" s="74"/>
      <c r="I758" s="70"/>
      <c r="J758" s="78"/>
      <c r="L758" s="27">
        <v>-1</v>
      </c>
    </row>
    <row r="759" spans="1:12" x14ac:dyDescent="0.3">
      <c r="A759" s="19" t="s">
        <v>4</v>
      </c>
      <c r="B759" s="20">
        <v>94</v>
      </c>
      <c r="C759" s="21">
        <v>2</v>
      </c>
      <c r="D759" s="20">
        <v>10</v>
      </c>
      <c r="E759" s="161">
        <f t="shared" si="25"/>
        <v>-1</v>
      </c>
      <c r="G759" s="69" t="s">
        <v>244</v>
      </c>
      <c r="H759" s="74"/>
      <c r="I759" s="70"/>
      <c r="J759" s="78"/>
      <c r="L759" s="27">
        <v>-1</v>
      </c>
    </row>
    <row r="760" spans="1:12" x14ac:dyDescent="0.3">
      <c r="A760" s="19" t="s">
        <v>4</v>
      </c>
      <c r="B760" s="20">
        <v>94</v>
      </c>
      <c r="C760" s="21">
        <v>2</v>
      </c>
      <c r="D760" s="20">
        <v>0</v>
      </c>
      <c r="E760" s="161">
        <f t="shared" si="25"/>
        <v>0.94759642670016375</v>
      </c>
      <c r="G760" s="69" t="s">
        <v>244</v>
      </c>
      <c r="H760" s="74"/>
      <c r="I760" s="70"/>
      <c r="J760" s="78"/>
      <c r="L760" s="27">
        <v>1.8951928534003275</v>
      </c>
    </row>
    <row r="761" spans="1:12" x14ac:dyDescent="0.3">
      <c r="A761" s="19" t="s">
        <v>4</v>
      </c>
      <c r="B761" s="20">
        <v>94</v>
      </c>
      <c r="C761" s="21">
        <v>2</v>
      </c>
      <c r="D761" s="20">
        <v>1</v>
      </c>
      <c r="E761" s="161">
        <f t="shared" si="25"/>
        <v>0.2</v>
      </c>
      <c r="G761" s="69" t="s">
        <v>244</v>
      </c>
      <c r="H761" s="74"/>
      <c r="I761" s="70"/>
      <c r="J761" s="78"/>
      <c r="L761" s="27">
        <v>0.4</v>
      </c>
    </row>
    <row r="762" spans="1:12" x14ac:dyDescent="0.3">
      <c r="A762" s="19" t="s">
        <v>4</v>
      </c>
      <c r="B762" s="20">
        <v>94</v>
      </c>
      <c r="C762" s="21">
        <v>2</v>
      </c>
      <c r="D762" s="20">
        <v>2</v>
      </c>
      <c r="E762" s="161">
        <f t="shared" si="25"/>
        <v>-1</v>
      </c>
      <c r="G762" s="69" t="s">
        <v>244</v>
      </c>
      <c r="H762" s="74"/>
      <c r="I762" s="70"/>
      <c r="J762" s="78"/>
      <c r="L762" s="27">
        <v>-1</v>
      </c>
    </row>
    <row r="763" spans="1:12" x14ac:dyDescent="0.3">
      <c r="A763" s="19" t="s">
        <v>4</v>
      </c>
      <c r="B763" s="20">
        <v>94</v>
      </c>
      <c r="C763" s="21">
        <v>2</v>
      </c>
      <c r="D763" s="20">
        <v>3</v>
      </c>
      <c r="E763" s="161">
        <f t="shared" si="25"/>
        <v>-1</v>
      </c>
      <c r="G763" s="69" t="s">
        <v>244</v>
      </c>
      <c r="H763" s="74"/>
      <c r="I763" s="70"/>
      <c r="J763" s="78"/>
      <c r="L763" s="27">
        <v>-1</v>
      </c>
    </row>
    <row r="764" spans="1:12" x14ac:dyDescent="0.3">
      <c r="A764" s="19" t="s">
        <v>4</v>
      </c>
      <c r="B764" s="20">
        <v>94</v>
      </c>
      <c r="C764" s="21">
        <v>2</v>
      </c>
      <c r="D764" s="20">
        <v>4</v>
      </c>
      <c r="E764" s="161">
        <f t="shared" ref="E764:E776" si="26">IF(L764&lt;=0,L764,IF((L764/C764)&gt;1,1,(L764/C764)))</f>
        <v>-1</v>
      </c>
      <c r="G764" s="69" t="s">
        <v>244</v>
      </c>
      <c r="H764" s="74"/>
      <c r="I764" s="70"/>
      <c r="J764" s="78"/>
      <c r="L764" s="27">
        <v>-1</v>
      </c>
    </row>
    <row r="765" spans="1:12" x14ac:dyDescent="0.3">
      <c r="A765" s="19" t="s">
        <v>4</v>
      </c>
      <c r="B765" s="20">
        <v>94</v>
      </c>
      <c r="C765" s="21">
        <v>2</v>
      </c>
      <c r="D765" s="20">
        <v>6</v>
      </c>
      <c r="E765" s="161">
        <f t="shared" si="26"/>
        <v>-1</v>
      </c>
      <c r="G765" s="69" t="s">
        <v>244</v>
      </c>
      <c r="H765" s="74"/>
      <c r="I765" s="70"/>
      <c r="J765" s="78"/>
      <c r="L765" s="27">
        <v>-1</v>
      </c>
    </row>
    <row r="766" spans="1:12" x14ac:dyDescent="0.3">
      <c r="A766" s="19" t="s">
        <v>4</v>
      </c>
      <c r="B766" s="20">
        <v>94</v>
      </c>
      <c r="C766" s="21">
        <v>2</v>
      </c>
      <c r="D766" s="20">
        <v>8</v>
      </c>
      <c r="E766" s="161">
        <f t="shared" si="26"/>
        <v>-1</v>
      </c>
      <c r="G766" s="69" t="s">
        <v>244</v>
      </c>
      <c r="H766" s="74"/>
      <c r="I766" s="70"/>
      <c r="J766" s="78"/>
      <c r="L766" s="27">
        <v>-1</v>
      </c>
    </row>
    <row r="767" spans="1:12" x14ac:dyDescent="0.3">
      <c r="A767" s="19" t="s">
        <v>4</v>
      </c>
      <c r="B767" s="20">
        <v>94</v>
      </c>
      <c r="C767" s="21">
        <v>2</v>
      </c>
      <c r="D767" s="20">
        <v>10</v>
      </c>
      <c r="E767" s="161">
        <f t="shared" si="26"/>
        <v>-1</v>
      </c>
      <c r="G767" s="69" t="s">
        <v>244</v>
      </c>
      <c r="H767" s="74"/>
      <c r="I767" s="70"/>
      <c r="J767" s="78"/>
      <c r="L767" s="27">
        <v>-1</v>
      </c>
    </row>
    <row r="768" spans="1:12" x14ac:dyDescent="0.3">
      <c r="A768" s="19" t="s">
        <v>4</v>
      </c>
      <c r="B768" s="20">
        <v>100</v>
      </c>
      <c r="C768" s="21">
        <v>5.2</v>
      </c>
      <c r="D768" s="20">
        <v>0</v>
      </c>
      <c r="E768" s="161">
        <f t="shared" si="26"/>
        <v>0.96188405989282211</v>
      </c>
      <c r="G768" s="69" t="s">
        <v>244</v>
      </c>
      <c r="H768" s="74"/>
      <c r="I768" s="70"/>
      <c r="J768" s="78"/>
      <c r="L768" s="27">
        <v>5.0017971114426754</v>
      </c>
    </row>
    <row r="769" spans="1:13" x14ac:dyDescent="0.3">
      <c r="A769" s="19" t="s">
        <v>4</v>
      </c>
      <c r="B769" s="20">
        <v>100</v>
      </c>
      <c r="C769" s="21">
        <v>5.2</v>
      </c>
      <c r="D769" s="20">
        <v>1</v>
      </c>
      <c r="E769" s="161">
        <f t="shared" si="26"/>
        <v>0.66462395607187263</v>
      </c>
      <c r="G769" s="69" t="s">
        <v>244</v>
      </c>
      <c r="H769" s="74"/>
      <c r="I769" s="70"/>
      <c r="J769" s="78"/>
      <c r="L769" s="27">
        <v>3.4560445715737376</v>
      </c>
    </row>
    <row r="770" spans="1:13" x14ac:dyDescent="0.3">
      <c r="A770" s="19" t="s">
        <v>4</v>
      </c>
      <c r="B770" s="20">
        <v>100</v>
      </c>
      <c r="C770" s="21">
        <v>5.2</v>
      </c>
      <c r="D770" s="20">
        <v>2</v>
      </c>
      <c r="E770" s="161">
        <f t="shared" si="26"/>
        <v>-1</v>
      </c>
      <c r="G770" s="69" t="s">
        <v>244</v>
      </c>
      <c r="H770" s="74"/>
      <c r="I770" s="70"/>
      <c r="J770" s="78"/>
      <c r="L770" s="27">
        <v>-1</v>
      </c>
    </row>
    <row r="771" spans="1:13" x14ac:dyDescent="0.3">
      <c r="A771" s="19" t="s">
        <v>4</v>
      </c>
      <c r="B771" s="20">
        <v>100</v>
      </c>
      <c r="C771" s="21">
        <v>5.2</v>
      </c>
      <c r="D771" s="20">
        <v>3</v>
      </c>
      <c r="E771" s="161">
        <f t="shared" si="26"/>
        <v>-1</v>
      </c>
      <c r="G771" s="69" t="s">
        <v>244</v>
      </c>
      <c r="H771" s="74"/>
      <c r="I771" s="70"/>
      <c r="J771" s="78"/>
      <c r="L771" s="27">
        <v>-1</v>
      </c>
    </row>
    <row r="772" spans="1:13" x14ac:dyDescent="0.3">
      <c r="A772" s="19" t="s">
        <v>4</v>
      </c>
      <c r="B772" s="20">
        <v>100</v>
      </c>
      <c r="C772" s="21">
        <v>5.2</v>
      </c>
      <c r="D772" s="20">
        <v>4</v>
      </c>
      <c r="E772" s="161">
        <f t="shared" si="26"/>
        <v>-1</v>
      </c>
      <c r="G772" s="69" t="s">
        <v>244</v>
      </c>
      <c r="H772" s="74"/>
      <c r="I772" s="70"/>
      <c r="J772" s="78"/>
      <c r="L772" s="27">
        <v>-1</v>
      </c>
    </row>
    <row r="773" spans="1:13" x14ac:dyDescent="0.3">
      <c r="A773" s="19" t="s">
        <v>4</v>
      </c>
      <c r="B773" s="20">
        <v>100</v>
      </c>
      <c r="C773" s="21">
        <v>5.2</v>
      </c>
      <c r="D773" s="20">
        <v>6</v>
      </c>
      <c r="E773" s="161">
        <f t="shared" si="26"/>
        <v>-1</v>
      </c>
      <c r="G773" s="69" t="s">
        <v>244</v>
      </c>
      <c r="H773" s="74"/>
      <c r="I773" s="70"/>
      <c r="J773" s="78"/>
      <c r="L773" s="27">
        <v>-1</v>
      </c>
    </row>
    <row r="774" spans="1:13" x14ac:dyDescent="0.3">
      <c r="A774" s="19" t="s">
        <v>4</v>
      </c>
      <c r="B774" s="20">
        <v>100</v>
      </c>
      <c r="C774" s="21">
        <v>5.2</v>
      </c>
      <c r="D774" s="20">
        <v>8</v>
      </c>
      <c r="E774" s="161">
        <f t="shared" si="26"/>
        <v>-1</v>
      </c>
      <c r="G774" s="69" t="s">
        <v>244</v>
      </c>
      <c r="H774" s="74"/>
      <c r="I774" s="70"/>
      <c r="J774" s="78"/>
      <c r="L774" s="27">
        <v>-1</v>
      </c>
    </row>
    <row r="775" spans="1:13" x14ac:dyDescent="0.3">
      <c r="A775" s="19" t="s">
        <v>4</v>
      </c>
      <c r="B775" s="20">
        <v>100</v>
      </c>
      <c r="C775" s="21">
        <v>5.2</v>
      </c>
      <c r="D775" s="20">
        <v>10</v>
      </c>
      <c r="E775" s="161">
        <f t="shared" si="26"/>
        <v>-1</v>
      </c>
      <c r="G775" s="69" t="s">
        <v>244</v>
      </c>
      <c r="H775" s="74"/>
      <c r="I775" s="70"/>
      <c r="J775" s="78"/>
      <c r="L775" s="27">
        <v>-1</v>
      </c>
    </row>
    <row r="776" spans="1:13" x14ac:dyDescent="0.3">
      <c r="A776" s="19" t="s">
        <v>4</v>
      </c>
      <c r="B776" s="20">
        <v>100</v>
      </c>
      <c r="C776" s="21">
        <v>5.2</v>
      </c>
      <c r="D776" s="20">
        <v>0</v>
      </c>
      <c r="E776" s="161">
        <f t="shared" si="26"/>
        <v>0.97536278135099885</v>
      </c>
      <c r="G776" s="69" t="s">
        <v>244</v>
      </c>
      <c r="H776" s="74"/>
      <c r="I776" s="70"/>
      <c r="J776" s="78"/>
      <c r="L776" s="27">
        <v>5.0718864630251943</v>
      </c>
    </row>
    <row r="777" spans="1:13" s="136" customFormat="1" x14ac:dyDescent="0.3">
      <c r="A777" s="134" t="s">
        <v>4</v>
      </c>
      <c r="B777" s="135">
        <v>100</v>
      </c>
      <c r="C777" s="21">
        <v>5.2</v>
      </c>
      <c r="D777" s="135">
        <v>1</v>
      </c>
      <c r="E777" s="161"/>
      <c r="F777"/>
      <c r="G777" s="69"/>
      <c r="H777" s="74"/>
      <c r="I777" s="70"/>
      <c r="J777" s="78"/>
      <c r="M777" s="137">
        <v>0.79313286207236522</v>
      </c>
    </row>
    <row r="778" spans="1:13" x14ac:dyDescent="0.3">
      <c r="A778" s="19" t="s">
        <v>4</v>
      </c>
      <c r="B778" s="20">
        <v>100</v>
      </c>
      <c r="C778" s="21">
        <v>5.2</v>
      </c>
      <c r="D778" s="20">
        <v>2</v>
      </c>
      <c r="E778" s="161">
        <f t="shared" ref="E778:E841" si="27">IF(L778&lt;=0,L778,IF((L778/C778)&gt;1,1,(L778/C778)))</f>
        <v>-1</v>
      </c>
      <c r="G778" s="69" t="s">
        <v>244</v>
      </c>
      <c r="H778" s="74"/>
      <c r="I778" s="70"/>
      <c r="J778" s="78"/>
      <c r="L778" s="27">
        <v>-1</v>
      </c>
    </row>
    <row r="779" spans="1:13" x14ac:dyDescent="0.3">
      <c r="A779" s="19" t="s">
        <v>4</v>
      </c>
      <c r="B779" s="20">
        <v>100</v>
      </c>
      <c r="C779" s="21">
        <v>5.2</v>
      </c>
      <c r="D779" s="20">
        <v>3</v>
      </c>
      <c r="E779" s="161">
        <f t="shared" si="27"/>
        <v>-1</v>
      </c>
      <c r="G779" s="69" t="s">
        <v>244</v>
      </c>
      <c r="H779" s="74"/>
      <c r="I779" s="70"/>
      <c r="J779" s="78"/>
      <c r="L779" s="27">
        <v>-1</v>
      </c>
    </row>
    <row r="780" spans="1:13" x14ac:dyDescent="0.3">
      <c r="A780" s="19" t="s">
        <v>4</v>
      </c>
      <c r="B780" s="20">
        <v>100</v>
      </c>
      <c r="C780" s="21">
        <v>5.2</v>
      </c>
      <c r="D780" s="20">
        <v>4</v>
      </c>
      <c r="E780" s="161">
        <f t="shared" si="27"/>
        <v>-1</v>
      </c>
      <c r="G780" s="69" t="s">
        <v>244</v>
      </c>
      <c r="H780" s="74"/>
      <c r="I780" s="70"/>
      <c r="J780" s="78"/>
      <c r="L780" s="27">
        <v>-1</v>
      </c>
    </row>
    <row r="781" spans="1:13" x14ac:dyDescent="0.3">
      <c r="A781" s="19" t="s">
        <v>4</v>
      </c>
      <c r="B781" s="20">
        <v>100</v>
      </c>
      <c r="C781" s="21">
        <v>5.2</v>
      </c>
      <c r="D781" s="20">
        <v>6</v>
      </c>
      <c r="E781" s="161">
        <f t="shared" si="27"/>
        <v>-1</v>
      </c>
      <c r="G781" s="69" t="s">
        <v>244</v>
      </c>
      <c r="H781" s="74"/>
      <c r="I781" s="70"/>
      <c r="J781" s="78"/>
      <c r="L781" s="27">
        <v>-1</v>
      </c>
    </row>
    <row r="782" spans="1:13" x14ac:dyDescent="0.3">
      <c r="A782" s="19" t="s">
        <v>4</v>
      </c>
      <c r="B782" s="20">
        <v>100</v>
      </c>
      <c r="C782" s="21">
        <v>5.2</v>
      </c>
      <c r="D782" s="20">
        <v>8</v>
      </c>
      <c r="E782" s="161">
        <f t="shared" si="27"/>
        <v>-1</v>
      </c>
      <c r="G782" s="69" t="s">
        <v>244</v>
      </c>
      <c r="H782" s="74"/>
      <c r="I782" s="70"/>
      <c r="J782" s="78"/>
      <c r="L782" s="27">
        <v>-1</v>
      </c>
    </row>
    <row r="783" spans="1:13" x14ac:dyDescent="0.3">
      <c r="A783" s="19" t="s">
        <v>4</v>
      </c>
      <c r="B783" s="20">
        <v>100</v>
      </c>
      <c r="C783" s="21">
        <v>5.2</v>
      </c>
      <c r="D783" s="20">
        <v>10</v>
      </c>
      <c r="E783" s="161">
        <f t="shared" si="27"/>
        <v>-1</v>
      </c>
      <c r="G783" s="69" t="s">
        <v>244</v>
      </c>
      <c r="H783" s="74"/>
      <c r="I783" s="70"/>
      <c r="J783" s="78"/>
      <c r="L783" s="27">
        <v>-1</v>
      </c>
    </row>
    <row r="784" spans="1:13" x14ac:dyDescent="0.3">
      <c r="A784" s="19" t="s">
        <v>4</v>
      </c>
      <c r="B784" s="20">
        <v>100</v>
      </c>
      <c r="C784" s="21">
        <v>5.2</v>
      </c>
      <c r="D784" s="20">
        <v>0</v>
      </c>
      <c r="E784" s="161">
        <f t="shared" si="27"/>
        <v>1</v>
      </c>
      <c r="G784" s="69" t="s">
        <v>244</v>
      </c>
      <c r="H784" s="74"/>
      <c r="I784" s="70"/>
      <c r="J784" s="78"/>
      <c r="L784" s="27">
        <v>5.6461501924295403</v>
      </c>
    </row>
    <row r="785" spans="1:12" x14ac:dyDescent="0.3">
      <c r="A785" s="19" t="s">
        <v>4</v>
      </c>
      <c r="B785" s="20">
        <v>100</v>
      </c>
      <c r="C785" s="21">
        <v>5.2</v>
      </c>
      <c r="D785" s="20">
        <v>1</v>
      </c>
      <c r="E785" s="161">
        <f t="shared" si="27"/>
        <v>0.90131798560563492</v>
      </c>
      <c r="G785" s="69" t="s">
        <v>244</v>
      </c>
      <c r="H785" s="74"/>
      <c r="I785" s="70"/>
      <c r="J785" s="78"/>
      <c r="L785" s="27">
        <v>4.686853525149302</v>
      </c>
    </row>
    <row r="786" spans="1:12" x14ac:dyDescent="0.3">
      <c r="A786" s="19" t="s">
        <v>4</v>
      </c>
      <c r="B786" s="20">
        <v>100</v>
      </c>
      <c r="C786" s="21">
        <v>5.2</v>
      </c>
      <c r="D786" s="20">
        <v>2</v>
      </c>
      <c r="E786" s="161">
        <f t="shared" si="27"/>
        <v>-1</v>
      </c>
      <c r="G786" s="69" t="s">
        <v>244</v>
      </c>
      <c r="H786" s="74"/>
      <c r="I786" s="70"/>
      <c r="J786" s="78"/>
      <c r="L786" s="27">
        <v>-1</v>
      </c>
    </row>
    <row r="787" spans="1:12" x14ac:dyDescent="0.3">
      <c r="A787" s="19" t="s">
        <v>4</v>
      </c>
      <c r="B787" s="20">
        <v>100</v>
      </c>
      <c r="C787" s="21">
        <v>5.2</v>
      </c>
      <c r="D787" s="20">
        <v>3</v>
      </c>
      <c r="E787" s="161">
        <f t="shared" si="27"/>
        <v>-1</v>
      </c>
      <c r="G787" s="69" t="s">
        <v>244</v>
      </c>
      <c r="H787" s="74"/>
      <c r="I787" s="70"/>
      <c r="J787" s="78"/>
      <c r="L787" s="27">
        <v>-1</v>
      </c>
    </row>
    <row r="788" spans="1:12" x14ac:dyDescent="0.3">
      <c r="A788" s="19" t="s">
        <v>4</v>
      </c>
      <c r="B788" s="20">
        <v>100</v>
      </c>
      <c r="C788" s="21">
        <v>5.2</v>
      </c>
      <c r="D788" s="20">
        <v>4</v>
      </c>
      <c r="E788" s="161">
        <f t="shared" si="27"/>
        <v>-1</v>
      </c>
      <c r="G788" s="69" t="s">
        <v>244</v>
      </c>
      <c r="H788" s="74"/>
      <c r="I788" s="70"/>
      <c r="J788" s="78"/>
      <c r="L788" s="27">
        <v>-1</v>
      </c>
    </row>
    <row r="789" spans="1:12" x14ac:dyDescent="0.3">
      <c r="A789" s="19" t="s">
        <v>4</v>
      </c>
      <c r="B789" s="20">
        <v>100</v>
      </c>
      <c r="C789" s="21">
        <v>5.2</v>
      </c>
      <c r="D789" s="20">
        <v>6</v>
      </c>
      <c r="E789" s="161">
        <f t="shared" si="27"/>
        <v>-1</v>
      </c>
      <c r="G789" s="69" t="s">
        <v>244</v>
      </c>
      <c r="H789" s="74"/>
      <c r="I789" s="70"/>
      <c r="J789" s="78"/>
      <c r="L789" s="27">
        <v>-1</v>
      </c>
    </row>
    <row r="790" spans="1:12" x14ac:dyDescent="0.3">
      <c r="A790" s="19" t="s">
        <v>4</v>
      </c>
      <c r="B790" s="20">
        <v>100</v>
      </c>
      <c r="C790" s="21">
        <v>5.2</v>
      </c>
      <c r="D790" s="20">
        <v>8</v>
      </c>
      <c r="E790" s="161">
        <f t="shared" si="27"/>
        <v>-1</v>
      </c>
      <c r="G790" s="69" t="s">
        <v>244</v>
      </c>
      <c r="H790" s="74"/>
      <c r="I790" s="70"/>
      <c r="J790" s="78"/>
      <c r="L790" s="27">
        <v>-1</v>
      </c>
    </row>
    <row r="791" spans="1:12" x14ac:dyDescent="0.3">
      <c r="A791" s="19" t="s">
        <v>4</v>
      </c>
      <c r="B791" s="20">
        <v>100</v>
      </c>
      <c r="C791" s="21">
        <v>5.2</v>
      </c>
      <c r="D791" s="20">
        <v>10</v>
      </c>
      <c r="E791" s="161">
        <f t="shared" si="27"/>
        <v>-1</v>
      </c>
      <c r="G791" s="69" t="s">
        <v>244</v>
      </c>
      <c r="H791" s="74"/>
      <c r="I791" s="70"/>
      <c r="J791" s="78"/>
      <c r="L791" s="27">
        <v>-1</v>
      </c>
    </row>
    <row r="792" spans="1:12" x14ac:dyDescent="0.3">
      <c r="A792" s="19" t="s">
        <v>4</v>
      </c>
      <c r="B792" s="20">
        <v>100</v>
      </c>
      <c r="C792" s="21">
        <v>5.2</v>
      </c>
      <c r="D792" s="20">
        <v>0</v>
      </c>
      <c r="E792" s="161">
        <f t="shared" si="27"/>
        <v>0.90131798560563492</v>
      </c>
      <c r="G792" s="69" t="s">
        <v>244</v>
      </c>
      <c r="H792" s="74"/>
      <c r="I792" s="70"/>
      <c r="J792" s="78"/>
      <c r="L792" s="27">
        <v>4.686853525149302</v>
      </c>
    </row>
    <row r="793" spans="1:12" x14ac:dyDescent="0.3">
      <c r="A793" s="19" t="s">
        <v>4</v>
      </c>
      <c r="B793" s="20">
        <v>100</v>
      </c>
      <c r="C793" s="21">
        <v>5.2</v>
      </c>
      <c r="D793" s="20">
        <v>1</v>
      </c>
      <c r="E793" s="161">
        <f t="shared" si="27"/>
        <v>0.60960084452284968</v>
      </c>
      <c r="G793" s="69" t="s">
        <v>244</v>
      </c>
      <c r="H793" s="74"/>
      <c r="I793" s="70"/>
      <c r="J793" s="78"/>
      <c r="L793" s="27">
        <v>3.1699243915188187</v>
      </c>
    </row>
    <row r="794" spans="1:12" x14ac:dyDescent="0.3">
      <c r="A794" s="19" t="s">
        <v>4</v>
      </c>
      <c r="B794" s="20">
        <v>100</v>
      </c>
      <c r="C794" s="21">
        <v>5.2</v>
      </c>
      <c r="D794" s="20">
        <v>2</v>
      </c>
      <c r="E794" s="161">
        <f t="shared" si="27"/>
        <v>-1</v>
      </c>
      <c r="G794" s="69" t="s">
        <v>244</v>
      </c>
      <c r="H794" s="74"/>
      <c r="I794" s="70"/>
      <c r="J794" s="78"/>
      <c r="L794" s="27">
        <v>-1</v>
      </c>
    </row>
    <row r="795" spans="1:12" x14ac:dyDescent="0.3">
      <c r="A795" s="19" t="s">
        <v>4</v>
      </c>
      <c r="B795" s="20">
        <v>100</v>
      </c>
      <c r="C795" s="21">
        <v>5.2</v>
      </c>
      <c r="D795" s="20">
        <v>3</v>
      </c>
      <c r="E795" s="161">
        <f t="shared" si="27"/>
        <v>-1</v>
      </c>
      <c r="G795" s="69" t="s">
        <v>244</v>
      </c>
      <c r="H795" s="74"/>
      <c r="I795" s="70"/>
      <c r="J795" s="78"/>
      <c r="L795" s="27">
        <v>-1</v>
      </c>
    </row>
    <row r="796" spans="1:12" x14ac:dyDescent="0.3">
      <c r="A796" s="19" t="s">
        <v>4</v>
      </c>
      <c r="B796" s="20">
        <v>100</v>
      </c>
      <c r="C796" s="21">
        <v>5.2</v>
      </c>
      <c r="D796" s="20">
        <v>4</v>
      </c>
      <c r="E796" s="161">
        <f t="shared" si="27"/>
        <v>-1</v>
      </c>
      <c r="G796" s="69" t="s">
        <v>244</v>
      </c>
      <c r="H796" s="74"/>
      <c r="I796" s="70"/>
      <c r="J796" s="78"/>
      <c r="L796" s="27">
        <v>-1</v>
      </c>
    </row>
    <row r="797" spans="1:12" x14ac:dyDescent="0.3">
      <c r="A797" s="19" t="s">
        <v>4</v>
      </c>
      <c r="B797" s="20">
        <v>100</v>
      </c>
      <c r="C797" s="21">
        <v>5.2</v>
      </c>
      <c r="D797" s="20">
        <v>6</v>
      </c>
      <c r="E797" s="161">
        <f t="shared" si="27"/>
        <v>-1</v>
      </c>
      <c r="G797" s="69" t="s">
        <v>244</v>
      </c>
      <c r="H797" s="74"/>
      <c r="I797" s="70"/>
      <c r="J797" s="78"/>
      <c r="L797" s="27">
        <v>-1</v>
      </c>
    </row>
    <row r="798" spans="1:12" x14ac:dyDescent="0.3">
      <c r="A798" s="19" t="s">
        <v>4</v>
      </c>
      <c r="B798" s="20">
        <v>100</v>
      </c>
      <c r="C798" s="21">
        <v>5.2</v>
      </c>
      <c r="D798" s="20">
        <v>8</v>
      </c>
      <c r="E798" s="161">
        <f t="shared" si="27"/>
        <v>-1</v>
      </c>
      <c r="G798" s="69" t="s">
        <v>244</v>
      </c>
      <c r="H798" s="74"/>
      <c r="I798" s="70"/>
      <c r="J798" s="78"/>
      <c r="L798" s="27">
        <v>-1</v>
      </c>
    </row>
    <row r="799" spans="1:12" x14ac:dyDescent="0.3">
      <c r="A799" s="19" t="s">
        <v>4</v>
      </c>
      <c r="B799" s="20">
        <v>100</v>
      </c>
      <c r="C799" s="21">
        <v>5.2</v>
      </c>
      <c r="D799" s="20">
        <v>10</v>
      </c>
      <c r="E799" s="161">
        <f t="shared" si="27"/>
        <v>-1</v>
      </c>
      <c r="G799" s="69" t="s">
        <v>244</v>
      </c>
      <c r="H799" s="74"/>
      <c r="I799" s="70"/>
      <c r="J799" s="78"/>
      <c r="L799" s="27">
        <v>-1</v>
      </c>
    </row>
    <row r="800" spans="1:12" x14ac:dyDescent="0.3">
      <c r="A800" s="19" t="s">
        <v>4</v>
      </c>
      <c r="B800" s="20">
        <v>100</v>
      </c>
      <c r="C800" s="21">
        <v>3.6</v>
      </c>
      <c r="D800" s="20">
        <v>0</v>
      </c>
      <c r="E800" s="161">
        <f t="shared" si="27"/>
        <v>0.91475912835343487</v>
      </c>
      <c r="G800" s="69" t="s">
        <v>244</v>
      </c>
      <c r="H800" s="74"/>
      <c r="I800" s="70"/>
      <c r="J800" s="78"/>
      <c r="L800" s="27">
        <v>3.2931328620723654</v>
      </c>
    </row>
    <row r="801" spans="1:12" x14ac:dyDescent="0.3">
      <c r="A801" s="19" t="s">
        <v>4</v>
      </c>
      <c r="B801" s="20">
        <v>100</v>
      </c>
      <c r="C801" s="21">
        <v>3.6</v>
      </c>
      <c r="D801" s="20">
        <v>1</v>
      </c>
      <c r="E801" s="161">
        <f t="shared" si="27"/>
        <v>0.58711719187542533</v>
      </c>
      <c r="G801" s="69" t="s">
        <v>244</v>
      </c>
      <c r="H801" s="74"/>
      <c r="I801" s="70"/>
      <c r="J801" s="78"/>
      <c r="L801" s="27">
        <v>2.1136218907515314</v>
      </c>
    </row>
    <row r="802" spans="1:12" x14ac:dyDescent="0.3">
      <c r="A802" s="19" t="s">
        <v>4</v>
      </c>
      <c r="B802" s="20">
        <v>100</v>
      </c>
      <c r="C802" s="21">
        <v>3.6</v>
      </c>
      <c r="D802" s="20">
        <v>2</v>
      </c>
      <c r="E802" s="161">
        <f t="shared" si="27"/>
        <v>-1</v>
      </c>
      <c r="G802" s="69" t="s">
        <v>244</v>
      </c>
      <c r="H802" s="74"/>
      <c r="I802" s="70"/>
      <c r="J802" s="78"/>
      <c r="L802" s="27">
        <v>-1</v>
      </c>
    </row>
    <row r="803" spans="1:12" x14ac:dyDescent="0.3">
      <c r="A803" s="19" t="s">
        <v>4</v>
      </c>
      <c r="B803" s="20">
        <v>100</v>
      </c>
      <c r="C803" s="21">
        <v>3.6</v>
      </c>
      <c r="D803" s="20">
        <v>3</v>
      </c>
      <c r="E803" s="161">
        <f t="shared" si="27"/>
        <v>-1</v>
      </c>
      <c r="G803" s="69" t="s">
        <v>244</v>
      </c>
      <c r="H803" s="74"/>
      <c r="I803" s="70"/>
      <c r="J803" s="78"/>
      <c r="L803" s="27">
        <v>-1</v>
      </c>
    </row>
    <row r="804" spans="1:12" x14ac:dyDescent="0.3">
      <c r="A804" s="19" t="s">
        <v>4</v>
      </c>
      <c r="B804" s="20">
        <v>100</v>
      </c>
      <c r="C804" s="21">
        <v>3.6</v>
      </c>
      <c r="D804" s="20">
        <v>4</v>
      </c>
      <c r="E804" s="161">
        <f t="shared" si="27"/>
        <v>-1</v>
      </c>
      <c r="G804" s="69" t="s">
        <v>244</v>
      </c>
      <c r="H804" s="74"/>
      <c r="I804" s="70"/>
      <c r="J804" s="78"/>
      <c r="L804" s="27">
        <v>-1</v>
      </c>
    </row>
    <row r="805" spans="1:12" x14ac:dyDescent="0.3">
      <c r="A805" s="19" t="s">
        <v>4</v>
      </c>
      <c r="B805" s="20">
        <v>100</v>
      </c>
      <c r="C805" s="21">
        <v>3.6</v>
      </c>
      <c r="D805" s="20">
        <v>6</v>
      </c>
      <c r="E805" s="161">
        <f t="shared" si="27"/>
        <v>-1</v>
      </c>
      <c r="G805" s="69" t="s">
        <v>244</v>
      </c>
      <c r="H805" s="74"/>
      <c r="I805" s="70"/>
      <c r="J805" s="78"/>
      <c r="L805" s="27">
        <v>-1</v>
      </c>
    </row>
    <row r="806" spans="1:12" x14ac:dyDescent="0.3">
      <c r="A806" s="19" t="s">
        <v>4</v>
      </c>
      <c r="B806" s="20">
        <v>100</v>
      </c>
      <c r="C806" s="21">
        <v>3.6</v>
      </c>
      <c r="D806" s="20">
        <v>8</v>
      </c>
      <c r="E806" s="161">
        <f t="shared" si="27"/>
        <v>-1</v>
      </c>
      <c r="G806" s="69" t="s">
        <v>244</v>
      </c>
      <c r="H806" s="74"/>
      <c r="I806" s="70"/>
      <c r="J806" s="78"/>
      <c r="L806" s="27">
        <v>-1</v>
      </c>
    </row>
    <row r="807" spans="1:12" x14ac:dyDescent="0.3">
      <c r="A807" s="19" t="s">
        <v>4</v>
      </c>
      <c r="B807" s="20">
        <v>100</v>
      </c>
      <c r="C807" s="21">
        <v>3.6</v>
      </c>
      <c r="D807" s="20">
        <v>10</v>
      </c>
      <c r="E807" s="161">
        <f t="shared" si="27"/>
        <v>-1</v>
      </c>
      <c r="G807" s="69" t="s">
        <v>244</v>
      </c>
      <c r="H807" s="74"/>
      <c r="I807" s="70"/>
      <c r="J807" s="78"/>
      <c r="L807" s="27">
        <v>-1</v>
      </c>
    </row>
    <row r="808" spans="1:12" x14ac:dyDescent="0.3">
      <c r="A808" s="19" t="s">
        <v>4</v>
      </c>
      <c r="B808" s="20">
        <v>100</v>
      </c>
      <c r="C808" s="21">
        <v>3.6</v>
      </c>
      <c r="D808" s="20">
        <v>0</v>
      </c>
      <c r="E808" s="161">
        <f t="shared" si="27"/>
        <v>1</v>
      </c>
      <c r="G808" s="69" t="s">
        <v>244</v>
      </c>
      <c r="H808" s="74"/>
      <c r="I808" s="70"/>
      <c r="J808" s="78"/>
      <c r="L808" s="27">
        <v>3.7948631281271186</v>
      </c>
    </row>
    <row r="809" spans="1:12" x14ac:dyDescent="0.3">
      <c r="A809" s="19" t="s">
        <v>4</v>
      </c>
      <c r="B809" s="20">
        <v>100</v>
      </c>
      <c r="C809" s="21">
        <v>3.6</v>
      </c>
      <c r="D809" s="20">
        <v>1</v>
      </c>
      <c r="E809" s="161">
        <f t="shared" si="27"/>
        <v>0.11111111111111112</v>
      </c>
      <c r="G809" s="69" t="s">
        <v>244</v>
      </c>
      <c r="H809" s="74"/>
      <c r="I809" s="70"/>
      <c r="J809" s="78"/>
      <c r="L809" s="27">
        <v>0.4</v>
      </c>
    </row>
    <row r="810" spans="1:12" x14ac:dyDescent="0.3">
      <c r="A810" s="19" t="s">
        <v>4</v>
      </c>
      <c r="B810" s="20">
        <v>100</v>
      </c>
      <c r="C810" s="21">
        <v>3.6</v>
      </c>
      <c r="D810" s="20">
        <v>2</v>
      </c>
      <c r="E810" s="161">
        <f t="shared" si="27"/>
        <v>-1</v>
      </c>
      <c r="G810" s="69" t="s">
        <v>244</v>
      </c>
      <c r="H810" s="74"/>
      <c r="I810" s="70"/>
      <c r="J810" s="78"/>
      <c r="L810" s="27">
        <v>-1</v>
      </c>
    </row>
    <row r="811" spans="1:12" x14ac:dyDescent="0.3">
      <c r="A811" s="19" t="s">
        <v>4</v>
      </c>
      <c r="B811" s="20">
        <v>100</v>
      </c>
      <c r="C811" s="21">
        <v>3.6</v>
      </c>
      <c r="D811" s="20">
        <v>3</v>
      </c>
      <c r="E811" s="161">
        <f t="shared" si="27"/>
        <v>-1</v>
      </c>
      <c r="G811" s="69" t="s">
        <v>244</v>
      </c>
      <c r="H811" s="74"/>
      <c r="I811" s="70"/>
      <c r="J811" s="78"/>
      <c r="L811" s="27">
        <v>-1</v>
      </c>
    </row>
    <row r="812" spans="1:12" x14ac:dyDescent="0.3">
      <c r="A812" s="19" t="s">
        <v>4</v>
      </c>
      <c r="B812" s="20">
        <v>100</v>
      </c>
      <c r="C812" s="21">
        <v>3.6</v>
      </c>
      <c r="D812" s="20">
        <v>4</v>
      </c>
      <c r="E812" s="161">
        <f t="shared" si="27"/>
        <v>-1</v>
      </c>
      <c r="G812" s="69" t="s">
        <v>244</v>
      </c>
      <c r="H812" s="74"/>
      <c r="I812" s="70"/>
      <c r="J812" s="78"/>
      <c r="L812" s="27">
        <v>-1</v>
      </c>
    </row>
    <row r="813" spans="1:12" x14ac:dyDescent="0.3">
      <c r="A813" s="19" t="s">
        <v>4</v>
      </c>
      <c r="B813" s="20">
        <v>100</v>
      </c>
      <c r="C813" s="21">
        <v>3.6</v>
      </c>
      <c r="D813" s="20">
        <v>6</v>
      </c>
      <c r="E813" s="161">
        <f t="shared" si="27"/>
        <v>-1</v>
      </c>
      <c r="G813" s="69" t="s">
        <v>244</v>
      </c>
      <c r="H813" s="74"/>
      <c r="I813" s="70"/>
      <c r="J813" s="78"/>
      <c r="L813" s="27">
        <v>-1</v>
      </c>
    </row>
    <row r="814" spans="1:12" x14ac:dyDescent="0.3">
      <c r="A814" s="19" t="s">
        <v>4</v>
      </c>
      <c r="B814" s="20">
        <v>100</v>
      </c>
      <c r="C814" s="21">
        <v>3.6</v>
      </c>
      <c r="D814" s="20">
        <v>8</v>
      </c>
      <c r="E814" s="161">
        <f t="shared" si="27"/>
        <v>-1</v>
      </c>
      <c r="G814" s="69" t="s">
        <v>244</v>
      </c>
      <c r="H814" s="74"/>
      <c r="I814" s="70"/>
      <c r="J814" s="78"/>
      <c r="L814" s="27">
        <v>-1</v>
      </c>
    </row>
    <row r="815" spans="1:12" x14ac:dyDescent="0.3">
      <c r="A815" s="19" t="s">
        <v>4</v>
      </c>
      <c r="B815" s="20">
        <v>100</v>
      </c>
      <c r="C815" s="21">
        <v>3.6</v>
      </c>
      <c r="D815" s="20">
        <v>10</v>
      </c>
      <c r="E815" s="161">
        <f t="shared" si="27"/>
        <v>-1</v>
      </c>
      <c r="G815" s="69" t="s">
        <v>244</v>
      </c>
      <c r="H815" s="74"/>
      <c r="I815" s="70"/>
      <c r="J815" s="78"/>
      <c r="L815" s="27">
        <v>-1</v>
      </c>
    </row>
    <row r="816" spans="1:12" x14ac:dyDescent="0.3">
      <c r="A816" s="19" t="s">
        <v>4</v>
      </c>
      <c r="B816" s="20">
        <v>100</v>
      </c>
      <c r="C816" s="21">
        <v>3.6</v>
      </c>
      <c r="D816" s="20">
        <v>0</v>
      </c>
      <c r="E816" s="161">
        <f t="shared" si="27"/>
        <v>0.92889921274647369</v>
      </c>
      <c r="G816" s="69" t="s">
        <v>244</v>
      </c>
      <c r="H816" s="74"/>
      <c r="I816" s="70"/>
      <c r="J816" s="78"/>
      <c r="L816" s="27">
        <v>3.3440371658873054</v>
      </c>
    </row>
    <row r="817" spans="1:12" x14ac:dyDescent="0.3">
      <c r="A817" s="19" t="s">
        <v>4</v>
      </c>
      <c r="B817" s="20">
        <v>100</v>
      </c>
      <c r="C817" s="21">
        <v>3.6</v>
      </c>
      <c r="D817" s="20">
        <v>1</v>
      </c>
      <c r="E817" s="161">
        <f t="shared" si="27"/>
        <v>-1</v>
      </c>
      <c r="G817" s="69" t="s">
        <v>244</v>
      </c>
      <c r="H817" s="74"/>
      <c r="I817" s="70"/>
      <c r="J817" s="78"/>
      <c r="L817" s="27">
        <v>-1</v>
      </c>
    </row>
    <row r="818" spans="1:12" x14ac:dyDescent="0.3">
      <c r="A818" s="19" t="s">
        <v>4</v>
      </c>
      <c r="B818" s="20">
        <v>100</v>
      </c>
      <c r="C818" s="21">
        <v>3.6</v>
      </c>
      <c r="D818" s="20">
        <v>2</v>
      </c>
      <c r="E818" s="161">
        <f t="shared" si="27"/>
        <v>-1</v>
      </c>
      <c r="G818" s="69" t="s">
        <v>244</v>
      </c>
      <c r="H818" s="74"/>
      <c r="I818" s="70"/>
      <c r="J818" s="78"/>
      <c r="L818" s="27">
        <v>-1</v>
      </c>
    </row>
    <row r="819" spans="1:12" x14ac:dyDescent="0.3">
      <c r="A819" s="19" t="s">
        <v>4</v>
      </c>
      <c r="B819" s="20">
        <v>100</v>
      </c>
      <c r="C819" s="21">
        <v>3.6</v>
      </c>
      <c r="D819" s="20">
        <v>3</v>
      </c>
      <c r="E819" s="161">
        <f t="shared" si="27"/>
        <v>-1</v>
      </c>
      <c r="G819" s="69" t="s">
        <v>244</v>
      </c>
      <c r="H819" s="74"/>
      <c r="I819" s="70"/>
      <c r="J819" s="78"/>
      <c r="L819" s="27">
        <v>-1</v>
      </c>
    </row>
    <row r="820" spans="1:12" x14ac:dyDescent="0.3">
      <c r="A820" s="19" t="s">
        <v>4</v>
      </c>
      <c r="B820" s="20">
        <v>100</v>
      </c>
      <c r="C820" s="21">
        <v>3.6</v>
      </c>
      <c r="D820" s="20">
        <v>4</v>
      </c>
      <c r="E820" s="161">
        <f t="shared" si="27"/>
        <v>-1</v>
      </c>
      <c r="G820" s="69" t="s">
        <v>244</v>
      </c>
      <c r="H820" s="74"/>
      <c r="I820" s="70"/>
      <c r="J820" s="78"/>
      <c r="L820" s="27">
        <v>-1</v>
      </c>
    </row>
    <row r="821" spans="1:12" x14ac:dyDescent="0.3">
      <c r="A821" s="19" t="s">
        <v>4</v>
      </c>
      <c r="B821" s="20">
        <v>100</v>
      </c>
      <c r="C821" s="21">
        <v>3.6</v>
      </c>
      <c r="D821" s="20">
        <v>6</v>
      </c>
      <c r="E821" s="161">
        <f t="shared" si="27"/>
        <v>-1</v>
      </c>
      <c r="G821" s="69" t="s">
        <v>244</v>
      </c>
      <c r="H821" s="74"/>
      <c r="I821" s="70"/>
      <c r="J821" s="78"/>
      <c r="L821" s="27">
        <v>-1</v>
      </c>
    </row>
    <row r="822" spans="1:12" x14ac:dyDescent="0.3">
      <c r="A822" s="19" t="s">
        <v>4</v>
      </c>
      <c r="B822" s="20">
        <v>100</v>
      </c>
      <c r="C822" s="21">
        <v>3.6</v>
      </c>
      <c r="D822" s="20">
        <v>8</v>
      </c>
      <c r="E822" s="161">
        <f t="shared" si="27"/>
        <v>-1</v>
      </c>
      <c r="G822" s="69" t="s">
        <v>244</v>
      </c>
      <c r="H822" s="74"/>
      <c r="I822" s="70"/>
      <c r="J822" s="78"/>
      <c r="L822" s="27">
        <v>-1</v>
      </c>
    </row>
    <row r="823" spans="1:12" x14ac:dyDescent="0.3">
      <c r="A823" s="19" t="s">
        <v>4</v>
      </c>
      <c r="B823" s="20">
        <v>100</v>
      </c>
      <c r="C823" s="21">
        <v>3.6</v>
      </c>
      <c r="D823" s="20">
        <v>10</v>
      </c>
      <c r="E823" s="161">
        <f t="shared" si="27"/>
        <v>-1</v>
      </c>
      <c r="G823" s="69" t="s">
        <v>244</v>
      </c>
      <c r="H823" s="74"/>
      <c r="I823" s="70"/>
      <c r="J823" s="78"/>
      <c r="L823" s="27">
        <v>-1</v>
      </c>
    </row>
    <row r="824" spans="1:12" x14ac:dyDescent="0.3">
      <c r="A824" s="19" t="s">
        <v>4</v>
      </c>
      <c r="B824" s="20">
        <v>100</v>
      </c>
      <c r="C824" s="21">
        <v>3.6</v>
      </c>
      <c r="D824" s="20">
        <v>0</v>
      </c>
      <c r="E824" s="161">
        <f t="shared" si="27"/>
        <v>0.96001238099270481</v>
      </c>
      <c r="G824" s="69" t="s">
        <v>244</v>
      </c>
      <c r="H824" s="74"/>
      <c r="I824" s="70"/>
      <c r="J824" s="78"/>
      <c r="L824" s="27">
        <v>3.4560445715737376</v>
      </c>
    </row>
    <row r="825" spans="1:12" x14ac:dyDescent="0.3">
      <c r="A825" s="19" t="s">
        <v>4</v>
      </c>
      <c r="B825" s="20">
        <v>100</v>
      </c>
      <c r="C825" s="21">
        <v>3.6</v>
      </c>
      <c r="D825" s="20">
        <v>1</v>
      </c>
      <c r="E825" s="161">
        <f t="shared" si="27"/>
        <v>0.55362097149069656</v>
      </c>
      <c r="G825" s="69" t="s">
        <v>244</v>
      </c>
      <c r="H825" s="74"/>
      <c r="I825" s="70"/>
      <c r="J825" s="78"/>
      <c r="L825" s="27">
        <v>1.9930354973665076</v>
      </c>
    </row>
    <row r="826" spans="1:12" x14ac:dyDescent="0.3">
      <c r="A826" s="19" t="s">
        <v>4</v>
      </c>
      <c r="B826" s="20">
        <v>100</v>
      </c>
      <c r="C826" s="21">
        <v>3.6</v>
      </c>
      <c r="D826" s="20">
        <v>2</v>
      </c>
      <c r="E826" s="161">
        <f t="shared" si="27"/>
        <v>-1</v>
      </c>
      <c r="G826" s="69" t="s">
        <v>244</v>
      </c>
      <c r="H826" s="74"/>
      <c r="I826" s="70"/>
      <c r="J826" s="78"/>
      <c r="L826" s="27">
        <v>-1</v>
      </c>
    </row>
    <row r="827" spans="1:12" x14ac:dyDescent="0.3">
      <c r="A827" s="19" t="s">
        <v>4</v>
      </c>
      <c r="B827" s="20">
        <v>100</v>
      </c>
      <c r="C827" s="21">
        <v>3.6</v>
      </c>
      <c r="D827" s="20">
        <v>3</v>
      </c>
      <c r="E827" s="161">
        <f t="shared" si="27"/>
        <v>-1</v>
      </c>
      <c r="G827" s="69" t="s">
        <v>244</v>
      </c>
      <c r="H827" s="74"/>
      <c r="I827" s="70"/>
      <c r="J827" s="78"/>
      <c r="L827" s="27">
        <v>-1</v>
      </c>
    </row>
    <row r="828" spans="1:12" x14ac:dyDescent="0.3">
      <c r="A828" s="19" t="s">
        <v>4</v>
      </c>
      <c r="B828" s="20">
        <v>100</v>
      </c>
      <c r="C828" s="21">
        <v>3.6</v>
      </c>
      <c r="D828" s="20">
        <v>4</v>
      </c>
      <c r="E828" s="161">
        <f t="shared" si="27"/>
        <v>-1</v>
      </c>
      <c r="G828" s="69" t="s">
        <v>244</v>
      </c>
      <c r="H828" s="74"/>
      <c r="I828" s="70"/>
      <c r="J828" s="78"/>
      <c r="L828" s="27">
        <v>-1</v>
      </c>
    </row>
    <row r="829" spans="1:12" x14ac:dyDescent="0.3">
      <c r="A829" s="19" t="s">
        <v>4</v>
      </c>
      <c r="B829" s="20">
        <v>100</v>
      </c>
      <c r="C829" s="21">
        <v>3.6</v>
      </c>
      <c r="D829" s="20">
        <v>6</v>
      </c>
      <c r="E829" s="161">
        <f t="shared" si="27"/>
        <v>-1</v>
      </c>
      <c r="G829" s="69" t="s">
        <v>244</v>
      </c>
      <c r="H829" s="74"/>
      <c r="I829" s="70"/>
      <c r="J829" s="78"/>
      <c r="L829" s="27">
        <v>-1</v>
      </c>
    </row>
    <row r="830" spans="1:12" x14ac:dyDescent="0.3">
      <c r="A830" s="19" t="s">
        <v>4</v>
      </c>
      <c r="B830" s="20">
        <v>100</v>
      </c>
      <c r="C830" s="21">
        <v>3.6</v>
      </c>
      <c r="D830" s="20">
        <v>8</v>
      </c>
      <c r="E830" s="161">
        <f t="shared" si="27"/>
        <v>-1</v>
      </c>
      <c r="G830" s="69" t="s">
        <v>244</v>
      </c>
      <c r="H830" s="74"/>
      <c r="I830" s="70"/>
      <c r="J830" s="78"/>
      <c r="L830" s="27">
        <v>-1</v>
      </c>
    </row>
    <row r="831" spans="1:12" x14ac:dyDescent="0.3">
      <c r="A831" s="19" t="s">
        <v>4</v>
      </c>
      <c r="B831" s="20">
        <v>100</v>
      </c>
      <c r="C831" s="21">
        <v>3.6</v>
      </c>
      <c r="D831" s="20">
        <v>10</v>
      </c>
      <c r="E831" s="161">
        <f t="shared" si="27"/>
        <v>-1</v>
      </c>
      <c r="G831" s="69" t="s">
        <v>244</v>
      </c>
      <c r="H831" s="74"/>
      <c r="I831" s="70"/>
      <c r="J831" s="78"/>
      <c r="L831" s="27">
        <v>-1</v>
      </c>
    </row>
    <row r="832" spans="1:12" x14ac:dyDescent="0.3">
      <c r="A832" s="19" t="s">
        <v>4</v>
      </c>
      <c r="B832" s="20">
        <v>100</v>
      </c>
      <c r="C832" s="21">
        <v>2</v>
      </c>
      <c r="D832" s="20">
        <v>0</v>
      </c>
      <c r="E832" s="161">
        <f t="shared" si="27"/>
        <v>0.91217800313716679</v>
      </c>
      <c r="G832" s="69" t="s">
        <v>244</v>
      </c>
      <c r="H832" s="74"/>
      <c r="I832" s="70"/>
      <c r="J832" s="78"/>
      <c r="L832" s="27">
        <v>1.8243560062743336</v>
      </c>
    </row>
    <row r="833" spans="1:12" x14ac:dyDescent="0.3">
      <c r="A833" s="19" t="s">
        <v>4</v>
      </c>
      <c r="B833" s="20">
        <v>100</v>
      </c>
      <c r="C833" s="21">
        <v>2</v>
      </c>
      <c r="D833" s="20">
        <v>1</v>
      </c>
      <c r="E833" s="161">
        <f t="shared" si="27"/>
        <v>-1</v>
      </c>
      <c r="G833" s="69" t="s">
        <v>244</v>
      </c>
      <c r="H833" s="74"/>
      <c r="I833" s="70"/>
      <c r="J833" s="78"/>
      <c r="L833" s="27">
        <v>-1</v>
      </c>
    </row>
    <row r="834" spans="1:12" x14ac:dyDescent="0.3">
      <c r="A834" s="19" t="s">
        <v>4</v>
      </c>
      <c r="B834" s="20">
        <v>100</v>
      </c>
      <c r="C834" s="21">
        <v>2</v>
      </c>
      <c r="D834" s="20">
        <v>2</v>
      </c>
      <c r="E834" s="161">
        <f t="shared" si="27"/>
        <v>-1</v>
      </c>
      <c r="G834" s="69" t="s">
        <v>244</v>
      </c>
      <c r="H834" s="74"/>
      <c r="I834" s="70"/>
      <c r="J834" s="78"/>
      <c r="L834" s="27">
        <v>-1</v>
      </c>
    </row>
    <row r="835" spans="1:12" x14ac:dyDescent="0.3">
      <c r="A835" s="19" t="s">
        <v>4</v>
      </c>
      <c r="B835" s="20">
        <v>100</v>
      </c>
      <c r="C835" s="21">
        <v>2</v>
      </c>
      <c r="D835" s="20">
        <v>3</v>
      </c>
      <c r="E835" s="161">
        <f t="shared" si="27"/>
        <v>-1</v>
      </c>
      <c r="G835" s="69" t="s">
        <v>244</v>
      </c>
      <c r="H835" s="74"/>
      <c r="I835" s="70"/>
      <c r="J835" s="78"/>
      <c r="L835" s="27">
        <v>-1</v>
      </c>
    </row>
    <row r="836" spans="1:12" x14ac:dyDescent="0.3">
      <c r="A836" s="19" t="s">
        <v>4</v>
      </c>
      <c r="B836" s="20">
        <v>100</v>
      </c>
      <c r="C836" s="21">
        <v>2</v>
      </c>
      <c r="D836" s="20">
        <v>4</v>
      </c>
      <c r="E836" s="161">
        <f t="shared" si="27"/>
        <v>-1</v>
      </c>
      <c r="G836" s="69" t="s">
        <v>244</v>
      </c>
      <c r="H836" s="74"/>
      <c r="I836" s="70"/>
      <c r="J836" s="78"/>
      <c r="L836" s="27">
        <v>-1</v>
      </c>
    </row>
    <row r="837" spans="1:12" x14ac:dyDescent="0.3">
      <c r="A837" s="19" t="s">
        <v>4</v>
      </c>
      <c r="B837" s="20">
        <v>100</v>
      </c>
      <c r="C837" s="21">
        <v>2</v>
      </c>
      <c r="D837" s="20">
        <v>6</v>
      </c>
      <c r="E837" s="161">
        <f t="shared" si="27"/>
        <v>-1</v>
      </c>
      <c r="G837" s="69" t="s">
        <v>244</v>
      </c>
      <c r="H837" s="74"/>
      <c r="I837" s="70"/>
      <c r="J837" s="78"/>
      <c r="L837" s="27">
        <v>-1</v>
      </c>
    </row>
    <row r="838" spans="1:12" x14ac:dyDescent="0.3">
      <c r="A838" s="19" t="s">
        <v>4</v>
      </c>
      <c r="B838" s="20">
        <v>100</v>
      </c>
      <c r="C838" s="21">
        <v>2</v>
      </c>
      <c r="D838" s="20">
        <v>8</v>
      </c>
      <c r="E838" s="161">
        <f t="shared" si="27"/>
        <v>-1</v>
      </c>
      <c r="G838" s="69" t="s">
        <v>244</v>
      </c>
      <c r="H838" s="74"/>
      <c r="I838" s="70"/>
      <c r="J838" s="78"/>
      <c r="L838" s="27">
        <v>-1</v>
      </c>
    </row>
    <row r="839" spans="1:12" x14ac:dyDescent="0.3">
      <c r="A839" s="19" t="s">
        <v>4</v>
      </c>
      <c r="B839" s="20">
        <v>100</v>
      </c>
      <c r="C839" s="21">
        <v>2</v>
      </c>
      <c r="D839" s="20">
        <v>10</v>
      </c>
      <c r="E839" s="161">
        <f t="shared" si="27"/>
        <v>-1</v>
      </c>
      <c r="G839" s="69" t="s">
        <v>244</v>
      </c>
      <c r="H839" s="74"/>
      <c r="I839" s="70"/>
      <c r="J839" s="78"/>
      <c r="L839" s="27">
        <v>-1</v>
      </c>
    </row>
    <row r="840" spans="1:12" x14ac:dyDescent="0.3">
      <c r="A840" s="19" t="s">
        <v>4</v>
      </c>
      <c r="B840" s="20">
        <v>100</v>
      </c>
      <c r="C840" s="21">
        <v>2</v>
      </c>
      <c r="D840" s="20">
        <v>0</v>
      </c>
      <c r="E840" s="161">
        <f t="shared" si="27"/>
        <v>1</v>
      </c>
      <c r="G840" s="69" t="s">
        <v>244</v>
      </c>
      <c r="H840" s="74"/>
      <c r="I840" s="70"/>
      <c r="J840" s="78"/>
      <c r="L840" s="27">
        <v>2.1136218907515314</v>
      </c>
    </row>
    <row r="841" spans="1:12" x14ac:dyDescent="0.3">
      <c r="A841" s="19" t="s">
        <v>4</v>
      </c>
      <c r="B841" s="20">
        <v>100</v>
      </c>
      <c r="C841" s="21">
        <v>2</v>
      </c>
      <c r="D841" s="20">
        <v>1</v>
      </c>
      <c r="E841" s="161">
        <f t="shared" si="27"/>
        <v>0.2</v>
      </c>
      <c r="G841" s="69" t="s">
        <v>244</v>
      </c>
      <c r="H841" s="74"/>
      <c r="I841" s="70"/>
      <c r="J841" s="78"/>
      <c r="L841" s="27">
        <v>0.4</v>
      </c>
    </row>
    <row r="842" spans="1:12" x14ac:dyDescent="0.3">
      <c r="A842" s="19" t="s">
        <v>4</v>
      </c>
      <c r="B842" s="20">
        <v>100</v>
      </c>
      <c r="C842" s="21">
        <v>2</v>
      </c>
      <c r="D842" s="20">
        <v>2</v>
      </c>
      <c r="E842" s="161">
        <f t="shared" ref="E842:E905" si="28">IF(L842&lt;=0,L842,IF((L842/C842)&gt;1,1,(L842/C842)))</f>
        <v>-1</v>
      </c>
      <c r="G842" s="69" t="s">
        <v>244</v>
      </c>
      <c r="H842" s="74"/>
      <c r="I842" s="70"/>
      <c r="J842" s="78"/>
      <c r="L842" s="27">
        <v>-1</v>
      </c>
    </row>
    <row r="843" spans="1:12" x14ac:dyDescent="0.3">
      <c r="A843" s="19" t="s">
        <v>4</v>
      </c>
      <c r="B843" s="20">
        <v>100</v>
      </c>
      <c r="C843" s="21">
        <v>2</v>
      </c>
      <c r="D843" s="20">
        <v>3</v>
      </c>
      <c r="E843" s="161">
        <f t="shared" si="28"/>
        <v>-1</v>
      </c>
      <c r="G843" s="69" t="s">
        <v>244</v>
      </c>
      <c r="H843" s="74"/>
      <c r="I843" s="70"/>
      <c r="J843" s="78"/>
      <c r="L843" s="27">
        <v>-1</v>
      </c>
    </row>
    <row r="844" spans="1:12" x14ac:dyDescent="0.3">
      <c r="A844" s="19" t="s">
        <v>4</v>
      </c>
      <c r="B844" s="20">
        <v>100</v>
      </c>
      <c r="C844" s="21">
        <v>2</v>
      </c>
      <c r="D844" s="20">
        <v>4</v>
      </c>
      <c r="E844" s="161">
        <f t="shared" si="28"/>
        <v>-1</v>
      </c>
      <c r="G844" s="69" t="s">
        <v>244</v>
      </c>
      <c r="H844" s="74"/>
      <c r="I844" s="70"/>
      <c r="J844" s="78"/>
      <c r="L844" s="27">
        <v>-1</v>
      </c>
    </row>
    <row r="845" spans="1:12" x14ac:dyDescent="0.3">
      <c r="A845" s="19" t="s">
        <v>4</v>
      </c>
      <c r="B845" s="20">
        <v>100</v>
      </c>
      <c r="C845" s="21">
        <v>2</v>
      </c>
      <c r="D845" s="20">
        <v>6</v>
      </c>
      <c r="E845" s="161">
        <f t="shared" si="28"/>
        <v>-1</v>
      </c>
      <c r="G845" s="69" t="s">
        <v>244</v>
      </c>
      <c r="H845" s="74"/>
      <c r="I845" s="70"/>
      <c r="J845" s="78"/>
      <c r="L845" s="27">
        <v>-1</v>
      </c>
    </row>
    <row r="846" spans="1:12" x14ac:dyDescent="0.3">
      <c r="A846" s="19" t="s">
        <v>4</v>
      </c>
      <c r="B846" s="20">
        <v>100</v>
      </c>
      <c r="C846" s="21">
        <v>2</v>
      </c>
      <c r="D846" s="20">
        <v>8</v>
      </c>
      <c r="E846" s="161">
        <f t="shared" si="28"/>
        <v>-1</v>
      </c>
      <c r="G846" s="69" t="s">
        <v>244</v>
      </c>
      <c r="H846" s="74"/>
      <c r="I846" s="70"/>
      <c r="J846" s="78"/>
      <c r="L846" s="27">
        <v>-1</v>
      </c>
    </row>
    <row r="847" spans="1:12" x14ac:dyDescent="0.3">
      <c r="A847" s="19" t="s">
        <v>4</v>
      </c>
      <c r="B847" s="20">
        <v>100</v>
      </c>
      <c r="C847" s="21">
        <v>2</v>
      </c>
      <c r="D847" s="20">
        <v>10</v>
      </c>
      <c r="E847" s="161">
        <f t="shared" si="28"/>
        <v>-1</v>
      </c>
      <c r="G847" s="69" t="s">
        <v>244</v>
      </c>
      <c r="H847" s="74"/>
      <c r="I847" s="70"/>
      <c r="J847" s="78"/>
      <c r="L847" s="27">
        <v>-1</v>
      </c>
    </row>
    <row r="848" spans="1:12" x14ac:dyDescent="0.3">
      <c r="A848" s="19" t="s">
        <v>4</v>
      </c>
      <c r="B848" s="20">
        <v>100</v>
      </c>
      <c r="C848" s="21">
        <v>2</v>
      </c>
      <c r="D848" s="20">
        <v>0</v>
      </c>
      <c r="E848" s="161">
        <f t="shared" si="28"/>
        <v>0.84640156839957803</v>
      </c>
      <c r="G848" s="69" t="s">
        <v>244</v>
      </c>
      <c r="H848" s="74"/>
      <c r="I848" s="70"/>
      <c r="J848" s="78"/>
      <c r="L848" s="27">
        <v>1.6928031367991561</v>
      </c>
    </row>
    <row r="849" spans="1:12" x14ac:dyDescent="0.3">
      <c r="A849" s="19" t="s">
        <v>4</v>
      </c>
      <c r="B849" s="20">
        <v>100</v>
      </c>
      <c r="C849" s="21">
        <v>2</v>
      </c>
      <c r="D849" s="20">
        <v>1</v>
      </c>
      <c r="E849" s="161">
        <f t="shared" si="28"/>
        <v>-1</v>
      </c>
      <c r="G849" s="69" t="s">
        <v>244</v>
      </c>
      <c r="H849" s="74"/>
      <c r="I849" s="70"/>
      <c r="J849" s="78"/>
      <c r="L849" s="27">
        <v>-1</v>
      </c>
    </row>
    <row r="850" spans="1:12" x14ac:dyDescent="0.3">
      <c r="A850" s="19" t="s">
        <v>4</v>
      </c>
      <c r="B850" s="20">
        <v>100</v>
      </c>
      <c r="C850" s="21">
        <v>2</v>
      </c>
      <c r="D850" s="20">
        <v>2</v>
      </c>
      <c r="E850" s="161">
        <f t="shared" si="28"/>
        <v>-1</v>
      </c>
      <c r="G850" s="69" t="s">
        <v>244</v>
      </c>
      <c r="H850" s="74"/>
      <c r="I850" s="70"/>
      <c r="J850" s="78"/>
      <c r="L850" s="27">
        <v>-1</v>
      </c>
    </row>
    <row r="851" spans="1:12" x14ac:dyDescent="0.3">
      <c r="A851" s="19" t="s">
        <v>4</v>
      </c>
      <c r="B851" s="20">
        <v>100</v>
      </c>
      <c r="C851" s="21">
        <v>2</v>
      </c>
      <c r="D851" s="20">
        <v>3</v>
      </c>
      <c r="E851" s="161">
        <f t="shared" si="28"/>
        <v>-1</v>
      </c>
      <c r="G851" s="69" t="s">
        <v>244</v>
      </c>
      <c r="H851" s="74"/>
      <c r="I851" s="70"/>
      <c r="J851" s="78"/>
      <c r="L851" s="27">
        <v>-1</v>
      </c>
    </row>
    <row r="852" spans="1:12" x14ac:dyDescent="0.3">
      <c r="A852" s="19" t="s">
        <v>4</v>
      </c>
      <c r="B852" s="20">
        <v>100</v>
      </c>
      <c r="C852" s="21">
        <v>2</v>
      </c>
      <c r="D852" s="20">
        <v>4</v>
      </c>
      <c r="E852" s="161">
        <f t="shared" si="28"/>
        <v>-1</v>
      </c>
      <c r="G852" s="69" t="s">
        <v>244</v>
      </c>
      <c r="H852" s="74"/>
      <c r="I852" s="70"/>
      <c r="J852" s="78"/>
      <c r="L852" s="27">
        <v>-1</v>
      </c>
    </row>
    <row r="853" spans="1:12" x14ac:dyDescent="0.3">
      <c r="A853" s="19" t="s">
        <v>4</v>
      </c>
      <c r="B853" s="20">
        <v>100</v>
      </c>
      <c r="C853" s="21">
        <v>2</v>
      </c>
      <c r="D853" s="20">
        <v>6</v>
      </c>
      <c r="E853" s="161">
        <f t="shared" si="28"/>
        <v>-1</v>
      </c>
      <c r="G853" s="69" t="s">
        <v>244</v>
      </c>
      <c r="H853" s="74"/>
      <c r="I853" s="70"/>
      <c r="J853" s="78"/>
      <c r="L853" s="27">
        <v>-1</v>
      </c>
    </row>
    <row r="854" spans="1:12" x14ac:dyDescent="0.3">
      <c r="A854" s="19" t="s">
        <v>4</v>
      </c>
      <c r="B854" s="20">
        <v>100</v>
      </c>
      <c r="C854" s="21">
        <v>2</v>
      </c>
      <c r="D854" s="20">
        <v>8</v>
      </c>
      <c r="E854" s="161">
        <f t="shared" si="28"/>
        <v>-1</v>
      </c>
      <c r="G854" s="69" t="s">
        <v>244</v>
      </c>
      <c r="H854" s="74"/>
      <c r="I854" s="70"/>
      <c r="J854" s="78"/>
      <c r="L854" s="27">
        <v>-1</v>
      </c>
    </row>
    <row r="855" spans="1:12" x14ac:dyDescent="0.3">
      <c r="A855" s="19" t="s">
        <v>4</v>
      </c>
      <c r="B855" s="20">
        <v>100</v>
      </c>
      <c r="C855" s="21">
        <v>2</v>
      </c>
      <c r="D855" s="20">
        <v>10</v>
      </c>
      <c r="E855" s="161">
        <f t="shared" si="28"/>
        <v>-1</v>
      </c>
      <c r="G855" s="69" t="s">
        <v>244</v>
      </c>
      <c r="H855" s="74"/>
      <c r="I855" s="70"/>
      <c r="J855" s="78"/>
      <c r="L855" s="27">
        <v>-1</v>
      </c>
    </row>
    <row r="856" spans="1:12" x14ac:dyDescent="0.3">
      <c r="A856" s="19" t="s">
        <v>4</v>
      </c>
      <c r="B856" s="20">
        <v>100</v>
      </c>
      <c r="C856" s="21">
        <v>2</v>
      </c>
      <c r="D856" s="20">
        <v>0</v>
      </c>
      <c r="E856" s="161">
        <f t="shared" si="28"/>
        <v>1</v>
      </c>
      <c r="G856" s="69" t="s">
        <v>244</v>
      </c>
      <c r="H856" s="74"/>
      <c r="I856" s="70"/>
      <c r="J856" s="78"/>
      <c r="L856" s="27">
        <v>2.4938331324631373</v>
      </c>
    </row>
    <row r="857" spans="1:12" x14ac:dyDescent="0.3">
      <c r="A857" s="19" t="s">
        <v>4</v>
      </c>
      <c r="B857" s="20">
        <v>100</v>
      </c>
      <c r="C857" s="21">
        <v>2</v>
      </c>
      <c r="D857" s="20">
        <v>1</v>
      </c>
      <c r="E857" s="161">
        <f t="shared" si="28"/>
        <v>0</v>
      </c>
      <c r="G857" s="69" t="s">
        <v>244</v>
      </c>
      <c r="H857" s="74"/>
      <c r="I857" s="70"/>
      <c r="J857" s="78"/>
      <c r="L857" s="27">
        <v>0</v>
      </c>
    </row>
    <row r="858" spans="1:12" x14ac:dyDescent="0.3">
      <c r="A858" s="19" t="s">
        <v>4</v>
      </c>
      <c r="B858" s="20">
        <v>100</v>
      </c>
      <c r="C858" s="21">
        <v>2</v>
      </c>
      <c r="D858" s="20">
        <v>2</v>
      </c>
      <c r="E858" s="161">
        <f t="shared" si="28"/>
        <v>-1</v>
      </c>
      <c r="G858" s="69" t="s">
        <v>244</v>
      </c>
      <c r="H858" s="74"/>
      <c r="I858" s="70"/>
      <c r="J858" s="78"/>
      <c r="L858" s="27">
        <v>-1</v>
      </c>
    </row>
    <row r="859" spans="1:12" x14ac:dyDescent="0.3">
      <c r="A859" s="19" t="s">
        <v>4</v>
      </c>
      <c r="B859" s="20">
        <v>100</v>
      </c>
      <c r="C859" s="21">
        <v>2</v>
      </c>
      <c r="D859" s="20">
        <v>3</v>
      </c>
      <c r="E859" s="161">
        <f t="shared" si="28"/>
        <v>-1</v>
      </c>
      <c r="G859" s="69" t="s">
        <v>244</v>
      </c>
      <c r="H859" s="74"/>
      <c r="I859" s="70"/>
      <c r="J859" s="78"/>
      <c r="L859" s="27">
        <v>-1</v>
      </c>
    </row>
    <row r="860" spans="1:12" x14ac:dyDescent="0.3">
      <c r="A860" s="19" t="s">
        <v>4</v>
      </c>
      <c r="B860" s="20">
        <v>100</v>
      </c>
      <c r="C860" s="21">
        <v>2</v>
      </c>
      <c r="D860" s="20">
        <v>4</v>
      </c>
      <c r="E860" s="161">
        <f t="shared" si="28"/>
        <v>-1</v>
      </c>
      <c r="G860" s="69" t="s">
        <v>244</v>
      </c>
      <c r="H860" s="74"/>
      <c r="I860" s="70"/>
      <c r="J860" s="78"/>
      <c r="L860" s="27">
        <v>-1</v>
      </c>
    </row>
    <row r="861" spans="1:12" x14ac:dyDescent="0.3">
      <c r="A861" s="19" t="s">
        <v>4</v>
      </c>
      <c r="B861" s="20">
        <v>100</v>
      </c>
      <c r="C861" s="21">
        <v>2</v>
      </c>
      <c r="D861" s="20">
        <v>6</v>
      </c>
      <c r="E861" s="161">
        <f t="shared" si="28"/>
        <v>-1</v>
      </c>
      <c r="G861" s="69" t="s">
        <v>244</v>
      </c>
      <c r="H861" s="74"/>
      <c r="I861" s="70"/>
      <c r="J861" s="78"/>
      <c r="L861" s="27">
        <v>-1</v>
      </c>
    </row>
    <row r="862" spans="1:12" x14ac:dyDescent="0.3">
      <c r="A862" s="19" t="s">
        <v>4</v>
      </c>
      <c r="B862" s="20">
        <v>100</v>
      </c>
      <c r="C862" s="21">
        <v>2</v>
      </c>
      <c r="D862" s="20">
        <v>8</v>
      </c>
      <c r="E862" s="161">
        <f t="shared" si="28"/>
        <v>-1</v>
      </c>
      <c r="G862" s="69" t="s">
        <v>244</v>
      </c>
      <c r="H862" s="74"/>
      <c r="I862" s="70"/>
      <c r="J862" s="78"/>
      <c r="L862" s="27">
        <v>-1</v>
      </c>
    </row>
    <row r="863" spans="1:12" x14ac:dyDescent="0.3">
      <c r="A863" s="19" t="s">
        <v>4</v>
      </c>
      <c r="B863" s="20">
        <v>100</v>
      </c>
      <c r="C863" s="21">
        <v>2</v>
      </c>
      <c r="D863" s="20">
        <v>10</v>
      </c>
      <c r="E863" s="161">
        <f t="shared" si="28"/>
        <v>-1</v>
      </c>
      <c r="G863" s="69" t="s">
        <v>244</v>
      </c>
      <c r="H863" s="74"/>
      <c r="I863" s="70"/>
      <c r="J863" s="78"/>
      <c r="L863" s="27">
        <v>-1</v>
      </c>
    </row>
    <row r="864" spans="1:12" x14ac:dyDescent="0.3">
      <c r="A864" s="19" t="s">
        <v>7</v>
      </c>
      <c r="B864" s="20">
        <v>55</v>
      </c>
      <c r="C864" s="21">
        <v>4.4000000000000004</v>
      </c>
      <c r="D864" s="20">
        <v>0</v>
      </c>
      <c r="E864" s="161">
        <f t="shared" si="28"/>
        <v>0.89744829918348146</v>
      </c>
      <c r="G864" s="69" t="s">
        <v>245</v>
      </c>
      <c r="H864" s="75">
        <v>0.93553065918384992</v>
      </c>
      <c r="I864" s="70" t="s">
        <v>249</v>
      </c>
      <c r="J864" s="78">
        <v>-3.8082360000368465E-2</v>
      </c>
      <c r="L864" s="27">
        <v>3.9487725164073186</v>
      </c>
    </row>
    <row r="865" spans="1:12" x14ac:dyDescent="0.3">
      <c r="A865" s="19" t="s">
        <v>7</v>
      </c>
      <c r="B865" s="20">
        <v>55</v>
      </c>
      <c r="C865" s="21">
        <v>4.4000000000000004</v>
      </c>
      <c r="D865" s="20">
        <v>0.5</v>
      </c>
      <c r="E865" s="161">
        <f t="shared" si="28"/>
        <v>0.92290452774857967</v>
      </c>
      <c r="G865" s="69" t="s">
        <v>245</v>
      </c>
      <c r="H865" s="75">
        <v>0.93553065918384992</v>
      </c>
      <c r="I865" s="70" t="s">
        <v>249</v>
      </c>
      <c r="J865" s="78">
        <v>-1.2626131435270249E-2</v>
      </c>
      <c r="L865" s="27">
        <v>4.0607799220937508</v>
      </c>
    </row>
    <row r="866" spans="1:12" x14ac:dyDescent="0.3">
      <c r="A866" s="19" t="s">
        <v>7</v>
      </c>
      <c r="B866" s="20">
        <v>55</v>
      </c>
      <c r="C866" s="21">
        <v>4.4000000000000004</v>
      </c>
      <c r="D866" s="20">
        <v>1.5</v>
      </c>
      <c r="E866" s="161">
        <f t="shared" si="28"/>
        <v>0.92290452774857967</v>
      </c>
      <c r="G866" s="69" t="s">
        <v>245</v>
      </c>
      <c r="H866" s="75">
        <v>0.93553065918384859</v>
      </c>
      <c r="I866" s="70" t="s">
        <v>249</v>
      </c>
      <c r="J866" s="78">
        <v>-1.2626131435268917E-2</v>
      </c>
      <c r="L866" s="27">
        <v>4.0607799220937508</v>
      </c>
    </row>
    <row r="867" spans="1:12" x14ac:dyDescent="0.3">
      <c r="A867" s="19" t="s">
        <v>7</v>
      </c>
      <c r="B867" s="20">
        <v>55</v>
      </c>
      <c r="C867" s="21">
        <v>4.4000000000000004</v>
      </c>
      <c r="D867" s="20">
        <v>2.5</v>
      </c>
      <c r="E867" s="161">
        <f t="shared" si="28"/>
        <v>1</v>
      </c>
      <c r="G867" s="69" t="s">
        <v>245</v>
      </c>
      <c r="H867" s="75">
        <v>0.93553065916935263</v>
      </c>
      <c r="I867" s="70" t="s">
        <v>249</v>
      </c>
      <c r="J867" s="78">
        <v>6.446934083064737E-2</v>
      </c>
      <c r="L867" s="27">
        <v>4.4972528447282896</v>
      </c>
    </row>
    <row r="868" spans="1:12" x14ac:dyDescent="0.3">
      <c r="A868" s="19" t="s">
        <v>7</v>
      </c>
      <c r="B868" s="20">
        <v>55</v>
      </c>
      <c r="C868" s="21">
        <v>4.4000000000000004</v>
      </c>
      <c r="D868" s="20">
        <v>3.5</v>
      </c>
      <c r="E868" s="161">
        <f t="shared" si="28"/>
        <v>0.9441050923214297</v>
      </c>
      <c r="G868" s="69" t="s">
        <v>245</v>
      </c>
      <c r="H868" s="75">
        <v>0.93552802331390628</v>
      </c>
      <c r="I868" s="70" t="s">
        <v>249</v>
      </c>
      <c r="J868" s="78">
        <v>8.5770690075234191E-3</v>
      </c>
      <c r="L868" s="27">
        <v>4.1540624062142912</v>
      </c>
    </row>
    <row r="869" spans="1:12" x14ac:dyDescent="0.3">
      <c r="A869" s="19" t="s">
        <v>7</v>
      </c>
      <c r="B869" s="20">
        <v>55</v>
      </c>
      <c r="C869" s="21">
        <v>4.4000000000000004</v>
      </c>
      <c r="D869" s="20">
        <v>5</v>
      </c>
      <c r="E869" s="161">
        <f t="shared" si="28"/>
        <v>1</v>
      </c>
      <c r="G869" s="69" t="s">
        <v>245</v>
      </c>
      <c r="H869" s="75">
        <v>0.9340290324271785</v>
      </c>
      <c r="I869" s="70" t="s">
        <v>249</v>
      </c>
      <c r="J869" s="78">
        <v>6.5970967572821504E-2</v>
      </c>
      <c r="L869" s="27">
        <v>4.4264159976022963</v>
      </c>
    </row>
    <row r="870" spans="1:12" x14ac:dyDescent="0.3">
      <c r="A870" s="19" t="s">
        <v>7</v>
      </c>
      <c r="B870" s="20">
        <v>55</v>
      </c>
      <c r="C870" s="21">
        <v>4.4000000000000004</v>
      </c>
      <c r="D870" s="20">
        <v>7</v>
      </c>
      <c r="E870" s="161">
        <f t="shared" si="28"/>
        <v>0.78546467535766762</v>
      </c>
      <c r="G870" s="69" t="s">
        <v>245</v>
      </c>
      <c r="H870" s="75">
        <v>0.92293702164396785</v>
      </c>
      <c r="I870" s="70" t="s">
        <v>249</v>
      </c>
      <c r="J870" s="78">
        <v>-0.13747234628630023</v>
      </c>
      <c r="L870" s="27">
        <v>3.4560445715737376</v>
      </c>
    </row>
    <row r="871" spans="1:12" x14ac:dyDescent="0.3">
      <c r="A871" s="19" t="s">
        <v>7</v>
      </c>
      <c r="B871" s="20">
        <v>55</v>
      </c>
      <c r="C871" s="21">
        <v>4.4000000000000004</v>
      </c>
      <c r="D871" s="20">
        <v>9</v>
      </c>
      <c r="E871" s="161">
        <f t="shared" si="28"/>
        <v>0.74843928683462846</v>
      </c>
      <c r="G871" s="69" t="s">
        <v>245</v>
      </c>
      <c r="H871" s="75">
        <v>0.81303510269209911</v>
      </c>
      <c r="I871" s="70" t="s">
        <v>249</v>
      </c>
      <c r="J871" s="78">
        <v>-6.4595815857470651E-2</v>
      </c>
      <c r="L871" s="27">
        <v>3.2931328620723654</v>
      </c>
    </row>
    <row r="872" spans="1:12" x14ac:dyDescent="0.3">
      <c r="A872" s="19" t="s">
        <v>7</v>
      </c>
      <c r="B872" s="20">
        <v>55</v>
      </c>
      <c r="C872" s="21">
        <v>4.4000000000000004</v>
      </c>
      <c r="D872" s="20">
        <v>0</v>
      </c>
      <c r="E872" s="161">
        <f t="shared" si="28"/>
        <v>0.99813025934890343</v>
      </c>
      <c r="G872" s="69" t="s">
        <v>245</v>
      </c>
      <c r="H872" s="75">
        <v>0.93553065918384992</v>
      </c>
      <c r="I872" s="70" t="s">
        <v>249</v>
      </c>
      <c r="J872" s="78">
        <v>6.2599600165053504E-2</v>
      </c>
      <c r="L872" s="27">
        <v>4.3917731411351753</v>
      </c>
    </row>
    <row r="873" spans="1:12" x14ac:dyDescent="0.3">
      <c r="A873" s="19" t="s">
        <v>7</v>
      </c>
      <c r="B873" s="20">
        <v>55</v>
      </c>
      <c r="C873" s="21">
        <v>4.4000000000000004</v>
      </c>
      <c r="D873" s="20">
        <v>0.5</v>
      </c>
      <c r="E873" s="161">
        <f t="shared" si="28"/>
        <v>0.99813025934890343</v>
      </c>
      <c r="G873" s="69" t="s">
        <v>245</v>
      </c>
      <c r="H873" s="75">
        <v>0.93553065918384992</v>
      </c>
      <c r="I873" s="70" t="s">
        <v>249</v>
      </c>
      <c r="J873" s="78">
        <v>6.2599600165053504E-2</v>
      </c>
      <c r="L873" s="27">
        <v>4.3917731411351753</v>
      </c>
    </row>
    <row r="874" spans="1:12" x14ac:dyDescent="0.3">
      <c r="A874" s="19" t="s">
        <v>7</v>
      </c>
      <c r="B874" s="20">
        <v>55</v>
      </c>
      <c r="C874" s="21">
        <v>4.4000000000000004</v>
      </c>
      <c r="D874" s="20">
        <v>1.5</v>
      </c>
      <c r="E874" s="161">
        <f t="shared" si="28"/>
        <v>1</v>
      </c>
      <c r="G874" s="69" t="s">
        <v>245</v>
      </c>
      <c r="H874" s="75">
        <v>0.93553065918384859</v>
      </c>
      <c r="I874" s="70" t="s">
        <v>249</v>
      </c>
      <c r="J874" s="78">
        <v>6.446934081615141E-2</v>
      </c>
      <c r="L874" s="27">
        <v>4.4972528447282896</v>
      </c>
    </row>
    <row r="875" spans="1:12" x14ac:dyDescent="0.3">
      <c r="A875" s="19" t="s">
        <v>7</v>
      </c>
      <c r="B875" s="20">
        <v>55</v>
      </c>
      <c r="C875" s="21">
        <v>4.4000000000000004</v>
      </c>
      <c r="D875" s="20">
        <v>2.5</v>
      </c>
      <c r="E875" s="161">
        <f t="shared" si="28"/>
        <v>1</v>
      </c>
      <c r="G875" s="69" t="s">
        <v>245</v>
      </c>
      <c r="H875" s="75">
        <v>0.93553065916935263</v>
      </c>
      <c r="I875" s="70" t="s">
        <v>249</v>
      </c>
      <c r="J875" s="78">
        <v>6.446934083064737E-2</v>
      </c>
      <c r="L875" s="27">
        <v>4.6451008077937868</v>
      </c>
    </row>
    <row r="876" spans="1:12" x14ac:dyDescent="0.3">
      <c r="A876" s="19" t="s">
        <v>7</v>
      </c>
      <c r="B876" s="20">
        <v>55</v>
      </c>
      <c r="C876" s="21">
        <v>4.4000000000000004</v>
      </c>
      <c r="D876" s="20">
        <v>3.5</v>
      </c>
      <c r="E876" s="161">
        <f t="shared" si="28"/>
        <v>1</v>
      </c>
      <c r="G876" s="69" t="s">
        <v>245</v>
      </c>
      <c r="H876" s="75">
        <v>0.93552802331390628</v>
      </c>
      <c r="I876" s="70" t="s">
        <v>249</v>
      </c>
      <c r="J876" s="78">
        <v>6.4471976686093724E-2</v>
      </c>
      <c r="L876" s="27">
        <v>4.4972528447282896</v>
      </c>
    </row>
    <row r="877" spans="1:12" x14ac:dyDescent="0.3">
      <c r="A877" s="19" t="s">
        <v>7</v>
      </c>
      <c r="B877" s="20">
        <v>55</v>
      </c>
      <c r="C877" s="21">
        <v>4.4000000000000004</v>
      </c>
      <c r="D877" s="20">
        <v>5</v>
      </c>
      <c r="E877" s="161">
        <f t="shared" si="28"/>
        <v>1</v>
      </c>
      <c r="G877" s="69" t="s">
        <v>245</v>
      </c>
      <c r="H877" s="75">
        <v>0.9340290324271785</v>
      </c>
      <c r="I877" s="70" t="s">
        <v>249</v>
      </c>
      <c r="J877" s="78">
        <v>6.5970967572821504E-2</v>
      </c>
      <c r="L877" s="27">
        <v>4.5330934021073546</v>
      </c>
    </row>
    <row r="878" spans="1:12" x14ac:dyDescent="0.3">
      <c r="A878" s="19" t="s">
        <v>7</v>
      </c>
      <c r="B878" s="20">
        <v>55</v>
      </c>
      <c r="C878" s="21">
        <v>4.4000000000000004</v>
      </c>
      <c r="D878" s="20">
        <v>7</v>
      </c>
      <c r="E878" s="161">
        <f t="shared" si="28"/>
        <v>0.9044795964038409</v>
      </c>
      <c r="G878" s="69" t="s">
        <v>245</v>
      </c>
      <c r="H878" s="75">
        <v>0.92293702164396785</v>
      </c>
      <c r="I878" s="70" t="s">
        <v>249</v>
      </c>
      <c r="J878" s="78">
        <v>-1.8457425240126946E-2</v>
      </c>
      <c r="L878" s="27">
        <v>3.9797102241769005</v>
      </c>
    </row>
    <row r="879" spans="1:12" x14ac:dyDescent="0.3">
      <c r="A879" s="19" t="s">
        <v>7</v>
      </c>
      <c r="B879" s="20">
        <v>55</v>
      </c>
      <c r="C879" s="21">
        <v>4.4000000000000004</v>
      </c>
      <c r="D879" s="20">
        <v>9</v>
      </c>
      <c r="E879" s="161">
        <f t="shared" si="28"/>
        <v>0.76000844679256929</v>
      </c>
      <c r="G879" s="69" t="s">
        <v>245</v>
      </c>
      <c r="H879" s="75">
        <v>0.81303510269209911</v>
      </c>
      <c r="I879" s="70" t="s">
        <v>249</v>
      </c>
      <c r="J879" s="78">
        <v>-5.3026655899529818E-2</v>
      </c>
      <c r="L879" s="27">
        <v>3.3440371658873054</v>
      </c>
    </row>
    <row r="880" spans="1:12" x14ac:dyDescent="0.3">
      <c r="A880" s="19" t="s">
        <v>7</v>
      </c>
      <c r="B880" s="20">
        <v>55</v>
      </c>
      <c r="C880" s="21">
        <v>2.8</v>
      </c>
      <c r="D880" s="20">
        <v>0</v>
      </c>
      <c r="E880" s="161">
        <f t="shared" si="28"/>
        <v>0.89065469016540622</v>
      </c>
      <c r="G880" s="69" t="s">
        <v>245</v>
      </c>
      <c r="H880" s="75">
        <v>0.93553065918384992</v>
      </c>
      <c r="I880" s="70" t="s">
        <v>249</v>
      </c>
      <c r="J880" s="78">
        <v>-4.4875969018443707E-2</v>
      </c>
      <c r="L880" s="27">
        <v>2.4938331324631373</v>
      </c>
    </row>
    <row r="881" spans="1:12" x14ac:dyDescent="0.3">
      <c r="A881" s="19" t="s">
        <v>7</v>
      </c>
      <c r="B881" s="20">
        <v>55</v>
      </c>
      <c r="C881" s="21">
        <v>2.8</v>
      </c>
      <c r="D881" s="20">
        <v>0.5</v>
      </c>
      <c r="E881" s="161">
        <f t="shared" si="28"/>
        <v>0.78919009658201422</v>
      </c>
      <c r="G881" s="69" t="s">
        <v>245</v>
      </c>
      <c r="H881" s="75">
        <v>0.93553065918384992</v>
      </c>
      <c r="I881" s="70" t="s">
        <v>249</v>
      </c>
      <c r="J881" s="78">
        <v>-0.1463405626018357</v>
      </c>
      <c r="L881" s="27">
        <v>2.2097322704296398</v>
      </c>
    </row>
    <row r="882" spans="1:12" x14ac:dyDescent="0.3">
      <c r="A882" s="19" t="s">
        <v>7</v>
      </c>
      <c r="B882" s="20">
        <v>55</v>
      </c>
      <c r="C882" s="21">
        <v>2.8</v>
      </c>
      <c r="D882" s="20">
        <v>1.5</v>
      </c>
      <c r="E882" s="161">
        <f t="shared" si="28"/>
        <v>0.9169264482002244</v>
      </c>
      <c r="G882" s="69" t="s">
        <v>245</v>
      </c>
      <c r="H882" s="75">
        <v>0.93553065918384504</v>
      </c>
      <c r="I882" s="70" t="s">
        <v>249</v>
      </c>
      <c r="J882" s="78">
        <v>-1.8604210983620639E-2</v>
      </c>
      <c r="L882" s="27">
        <v>2.5673940549606282</v>
      </c>
    </row>
    <row r="883" spans="1:12" x14ac:dyDescent="0.3">
      <c r="A883" s="19" t="s">
        <v>7</v>
      </c>
      <c r="B883" s="20">
        <v>55</v>
      </c>
      <c r="C883" s="21">
        <v>2.8</v>
      </c>
      <c r="D883" s="20">
        <v>2.5</v>
      </c>
      <c r="E883" s="161">
        <f t="shared" si="28"/>
        <v>0.96633373847179438</v>
      </c>
      <c r="G883" s="69" t="s">
        <v>245</v>
      </c>
      <c r="H883" s="75">
        <v>0.93553065905713106</v>
      </c>
      <c r="I883" s="70" t="s">
        <v>249</v>
      </c>
      <c r="J883" s="78">
        <v>3.0803079414663315E-2</v>
      </c>
      <c r="L883" s="27">
        <v>2.7057344677210242</v>
      </c>
    </row>
    <row r="884" spans="1:12" x14ac:dyDescent="0.3">
      <c r="A884" s="19" t="s">
        <v>7</v>
      </c>
      <c r="B884" s="20">
        <v>55</v>
      </c>
      <c r="C884" s="21">
        <v>2.8</v>
      </c>
      <c r="D884" s="20">
        <v>3.5</v>
      </c>
      <c r="E884" s="161">
        <f t="shared" si="28"/>
        <v>0.89065469016540622</v>
      </c>
      <c r="G884" s="69" t="s">
        <v>245</v>
      </c>
      <c r="H884" s="75">
        <v>0.93551456154372059</v>
      </c>
      <c r="I884" s="70" t="s">
        <v>249</v>
      </c>
      <c r="J884" s="78">
        <v>-4.4859871378314375E-2</v>
      </c>
      <c r="L884" s="27">
        <v>2.4938331324631373</v>
      </c>
    </row>
    <row r="885" spans="1:12" x14ac:dyDescent="0.3">
      <c r="A885" s="19" t="s">
        <v>7</v>
      </c>
      <c r="B885" s="20">
        <v>55</v>
      </c>
      <c r="C885" s="21">
        <v>2.8</v>
      </c>
      <c r="D885" s="20">
        <v>5</v>
      </c>
      <c r="E885" s="161">
        <f t="shared" si="28"/>
        <v>1</v>
      </c>
      <c r="G885" s="69" t="s">
        <v>245</v>
      </c>
      <c r="H885" s="75">
        <v>0.92983535552111807</v>
      </c>
      <c r="I885" s="70" t="s">
        <v>249</v>
      </c>
      <c r="J885" s="78">
        <v>7.0164644478881932E-2</v>
      </c>
      <c r="L885" s="27">
        <v>3.1699243915188187</v>
      </c>
    </row>
    <row r="886" spans="1:12" x14ac:dyDescent="0.3">
      <c r="A886" s="19" t="s">
        <v>7</v>
      </c>
      <c r="B886" s="20">
        <v>55</v>
      </c>
      <c r="C886" s="21">
        <v>2.8</v>
      </c>
      <c r="D886" s="20">
        <v>7</v>
      </c>
      <c r="E886" s="161">
        <f t="shared" si="28"/>
        <v>0.67685459050011698</v>
      </c>
      <c r="G886" s="69" t="s">
        <v>245</v>
      </c>
      <c r="H886" s="75">
        <v>0.861964799889962</v>
      </c>
      <c r="I886" s="70" t="s">
        <v>249</v>
      </c>
      <c r="J886" s="78">
        <v>-0.18511020938984502</v>
      </c>
      <c r="L886" s="27">
        <v>1.8951928534003275</v>
      </c>
    </row>
    <row r="887" spans="1:12" x14ac:dyDescent="0.3">
      <c r="A887" s="19" t="s">
        <v>7</v>
      </c>
      <c r="B887" s="20">
        <v>55</v>
      </c>
      <c r="C887" s="21">
        <v>2.8</v>
      </c>
      <c r="D887" s="20">
        <v>9</v>
      </c>
      <c r="E887" s="161">
        <f t="shared" si="28"/>
        <v>0.78919009658201422</v>
      </c>
      <c r="G887" s="69" t="s">
        <v>245</v>
      </c>
      <c r="H887" s="75">
        <v>0.22710732070684256</v>
      </c>
      <c r="I887" s="70" t="s">
        <v>248</v>
      </c>
      <c r="J887" s="78">
        <v>0.56208277587517164</v>
      </c>
      <c r="L887" s="27">
        <v>2.2097322704296398</v>
      </c>
    </row>
    <row r="888" spans="1:12" x14ac:dyDescent="0.3">
      <c r="A888" s="19" t="s">
        <v>7</v>
      </c>
      <c r="B888" s="20">
        <v>55</v>
      </c>
      <c r="C888" s="21">
        <v>2.8</v>
      </c>
      <c r="D888" s="20">
        <v>0</v>
      </c>
      <c r="E888" s="161">
        <f t="shared" si="28"/>
        <v>0.94222532217379362</v>
      </c>
      <c r="G888" s="69" t="s">
        <v>245</v>
      </c>
      <c r="H888" s="75">
        <v>0.93553065918384992</v>
      </c>
      <c r="I888" s="70" t="s">
        <v>249</v>
      </c>
      <c r="J888" s="78">
        <v>6.6946629899437005E-3</v>
      </c>
      <c r="L888" s="27">
        <v>2.6382309020866219</v>
      </c>
    </row>
    <row r="889" spans="1:12" x14ac:dyDescent="0.3">
      <c r="A889" s="19" t="s">
        <v>7</v>
      </c>
      <c r="B889" s="20">
        <v>55</v>
      </c>
      <c r="C889" s="21">
        <v>2.8</v>
      </c>
      <c r="D889" s="20">
        <v>0.5</v>
      </c>
      <c r="E889" s="161">
        <f t="shared" si="28"/>
        <v>0.94222532217379362</v>
      </c>
      <c r="G889" s="69" t="s">
        <v>245</v>
      </c>
      <c r="H889" s="75">
        <v>0.93553065918384992</v>
      </c>
      <c r="I889" s="70" t="s">
        <v>249</v>
      </c>
      <c r="J889" s="78">
        <v>6.6946629899437005E-3</v>
      </c>
      <c r="L889" s="27">
        <v>2.6382309020866219</v>
      </c>
    </row>
    <row r="890" spans="1:12" x14ac:dyDescent="0.3">
      <c r="A890" s="19" t="s">
        <v>7</v>
      </c>
      <c r="B890" s="20">
        <v>55</v>
      </c>
      <c r="C890" s="21">
        <v>2.8</v>
      </c>
      <c r="D890" s="20">
        <v>1.5</v>
      </c>
      <c r="E890" s="161">
        <f t="shared" si="28"/>
        <v>0.94222532217379362</v>
      </c>
      <c r="G890" s="69" t="s">
        <v>245</v>
      </c>
      <c r="H890" s="75">
        <v>0.93553065918384504</v>
      </c>
      <c r="I890" s="70" t="s">
        <v>249</v>
      </c>
      <c r="J890" s="78">
        <v>6.6946629899485854E-3</v>
      </c>
      <c r="L890" s="27">
        <v>2.6382309020866219</v>
      </c>
    </row>
    <row r="891" spans="1:12" x14ac:dyDescent="0.3">
      <c r="A891" s="19" t="s">
        <v>7</v>
      </c>
      <c r="B891" s="20">
        <v>55</v>
      </c>
      <c r="C891" s="21">
        <v>2.8</v>
      </c>
      <c r="D891" s="20">
        <v>2.5</v>
      </c>
      <c r="E891" s="161">
        <f t="shared" si="28"/>
        <v>1</v>
      </c>
      <c r="G891" s="69" t="s">
        <v>245</v>
      </c>
      <c r="H891" s="75">
        <v>0.93553065905713106</v>
      </c>
      <c r="I891" s="70" t="s">
        <v>249</v>
      </c>
      <c r="J891" s="78">
        <v>6.4469340942868936E-2</v>
      </c>
      <c r="L891" s="27">
        <v>2.817741873407456</v>
      </c>
    </row>
    <row r="892" spans="1:12" x14ac:dyDescent="0.3">
      <c r="A892" s="19" t="s">
        <v>7</v>
      </c>
      <c r="B892" s="20">
        <v>55</v>
      </c>
      <c r="C892" s="21">
        <v>2.8</v>
      </c>
      <c r="D892" s="20">
        <v>3.5</v>
      </c>
      <c r="E892" s="161">
        <f t="shared" si="28"/>
        <v>1</v>
      </c>
      <c r="G892" s="69" t="s">
        <v>245</v>
      </c>
      <c r="H892" s="75">
        <v>0.93551456154372059</v>
      </c>
      <c r="I892" s="70" t="s">
        <v>249</v>
      </c>
      <c r="J892" s="78">
        <v>6.4485438456279409E-2</v>
      </c>
      <c r="L892" s="27">
        <v>2.817741873407456</v>
      </c>
    </row>
    <row r="893" spans="1:12" x14ac:dyDescent="0.3">
      <c r="A893" s="19" t="s">
        <v>7</v>
      </c>
      <c r="B893" s="20">
        <v>55</v>
      </c>
      <c r="C893" s="21">
        <v>2.8</v>
      </c>
      <c r="D893" s="20">
        <v>5</v>
      </c>
      <c r="E893" s="161">
        <f t="shared" si="28"/>
        <v>0.89065469016540622</v>
      </c>
      <c r="G893" s="69" t="s">
        <v>245</v>
      </c>
      <c r="H893" s="75">
        <v>0.92983535552111807</v>
      </c>
      <c r="I893" s="70" t="s">
        <v>249</v>
      </c>
      <c r="J893" s="78">
        <v>-3.9180665355711852E-2</v>
      </c>
      <c r="L893" s="27">
        <v>2.4938331324631373</v>
      </c>
    </row>
    <row r="894" spans="1:12" x14ac:dyDescent="0.3">
      <c r="A894" s="19" t="s">
        <v>7</v>
      </c>
      <c r="B894" s="20">
        <v>55</v>
      </c>
      <c r="C894" s="21">
        <v>2.8</v>
      </c>
      <c r="D894" s="20">
        <v>7</v>
      </c>
      <c r="E894" s="161">
        <f t="shared" si="28"/>
        <v>0.94222532217379362</v>
      </c>
      <c r="G894" s="69" t="s">
        <v>245</v>
      </c>
      <c r="H894" s="75">
        <v>0.861964799889962</v>
      </c>
      <c r="I894" s="70" t="s">
        <v>249</v>
      </c>
      <c r="J894" s="78">
        <v>8.0260522283831626E-2</v>
      </c>
      <c r="L894" s="27">
        <v>2.6382309020866219</v>
      </c>
    </row>
    <row r="895" spans="1:12" x14ac:dyDescent="0.3">
      <c r="A895" s="19" t="s">
        <v>7</v>
      </c>
      <c r="B895" s="20">
        <v>55</v>
      </c>
      <c r="C895" s="21">
        <v>2.8</v>
      </c>
      <c r="D895" s="20">
        <v>9</v>
      </c>
      <c r="E895" s="161">
        <f t="shared" si="28"/>
        <v>0.89065469016540622</v>
      </c>
      <c r="G895" s="69" t="s">
        <v>245</v>
      </c>
      <c r="H895" s="75">
        <v>0.22710732070684256</v>
      </c>
      <c r="I895" s="70" t="s">
        <v>248</v>
      </c>
      <c r="J895" s="78">
        <v>0.66354736945856363</v>
      </c>
      <c r="L895" s="27">
        <v>2.4938331324631373</v>
      </c>
    </row>
    <row r="896" spans="1:12" x14ac:dyDescent="0.3">
      <c r="A896" s="19" t="s">
        <v>7</v>
      </c>
      <c r="B896" s="20">
        <v>61</v>
      </c>
      <c r="C896" s="21">
        <v>4.4000000000000004</v>
      </c>
      <c r="D896" s="20">
        <v>0</v>
      </c>
      <c r="E896" s="161">
        <f t="shared" si="28"/>
        <v>0.89744829918348146</v>
      </c>
      <c r="G896" s="69" t="s">
        <v>245</v>
      </c>
      <c r="H896" s="75">
        <v>0.93553065918384881</v>
      </c>
      <c r="I896" s="70" t="s">
        <v>249</v>
      </c>
      <c r="J896" s="78">
        <v>-3.8082360000367355E-2</v>
      </c>
      <c r="L896" s="27">
        <v>3.9487725164073186</v>
      </c>
    </row>
    <row r="897" spans="1:12" x14ac:dyDescent="0.3">
      <c r="A897" s="19" t="s">
        <v>7</v>
      </c>
      <c r="B897" s="20">
        <v>61</v>
      </c>
      <c r="C897" s="21">
        <v>4.4000000000000004</v>
      </c>
      <c r="D897" s="20">
        <v>0.5</v>
      </c>
      <c r="E897" s="161">
        <f t="shared" si="28"/>
        <v>1</v>
      </c>
      <c r="G897" s="69" t="s">
        <v>245</v>
      </c>
      <c r="H897" s="75">
        <v>0.93553065918384659</v>
      </c>
      <c r="I897" s="70" t="s">
        <v>249</v>
      </c>
      <c r="J897" s="78">
        <v>6.4469340816153409E-2</v>
      </c>
      <c r="L897" s="27">
        <v>4.4972528447282896</v>
      </c>
    </row>
    <row r="898" spans="1:12" x14ac:dyDescent="0.3">
      <c r="A898" s="19" t="s">
        <v>7</v>
      </c>
      <c r="B898" s="20">
        <v>61</v>
      </c>
      <c r="C898" s="21">
        <v>4.4000000000000004</v>
      </c>
      <c r="D898" s="20">
        <v>1.5</v>
      </c>
      <c r="E898" s="161">
        <f t="shared" si="28"/>
        <v>1</v>
      </c>
      <c r="G898" s="69" t="s">
        <v>245</v>
      </c>
      <c r="H898" s="75">
        <v>0.93553065918365186</v>
      </c>
      <c r="I898" s="70" t="s">
        <v>249</v>
      </c>
      <c r="J898" s="78">
        <v>6.4469340816348142E-2</v>
      </c>
      <c r="L898" s="27">
        <v>4.4972528447282896</v>
      </c>
    </row>
    <row r="899" spans="1:12" x14ac:dyDescent="0.3">
      <c r="A899" s="19" t="s">
        <v>7</v>
      </c>
      <c r="B899" s="20">
        <v>61</v>
      </c>
      <c r="C899" s="21">
        <v>4.4000000000000004</v>
      </c>
      <c r="D899" s="20">
        <v>2.5</v>
      </c>
      <c r="E899" s="161">
        <f t="shared" si="28"/>
        <v>0.92290452774857967</v>
      </c>
      <c r="G899" s="69" t="s">
        <v>245</v>
      </c>
      <c r="H899" s="75">
        <v>0.93553064660435314</v>
      </c>
      <c r="I899" s="70" t="s">
        <v>249</v>
      </c>
      <c r="J899" s="78">
        <v>-1.2626118855773472E-2</v>
      </c>
      <c r="L899" s="27">
        <v>4.0607799220937508</v>
      </c>
    </row>
    <row r="900" spans="1:12" x14ac:dyDescent="0.3">
      <c r="A900" s="19" t="s">
        <v>7</v>
      </c>
      <c r="B900" s="20">
        <v>61</v>
      </c>
      <c r="C900" s="21">
        <v>4.4000000000000004</v>
      </c>
      <c r="D900" s="20">
        <v>3.5</v>
      </c>
      <c r="E900" s="161">
        <f t="shared" si="28"/>
        <v>0.92290452774857967</v>
      </c>
      <c r="G900" s="69" t="s">
        <v>245</v>
      </c>
      <c r="H900" s="75">
        <v>0.9323089233733719</v>
      </c>
      <c r="I900" s="70" t="s">
        <v>249</v>
      </c>
      <c r="J900" s="78">
        <v>-9.4043956247922278E-3</v>
      </c>
      <c r="L900" s="27">
        <v>4.0607799220937508</v>
      </c>
    </row>
    <row r="901" spans="1:12" x14ac:dyDescent="0.3">
      <c r="A901" s="19" t="s">
        <v>7</v>
      </c>
      <c r="B901" s="20">
        <v>61</v>
      </c>
      <c r="C901" s="21">
        <v>4.4000000000000004</v>
      </c>
      <c r="D901" s="20">
        <v>5</v>
      </c>
      <c r="E901" s="161">
        <f t="shared" si="28"/>
        <v>0.56678025737798565</v>
      </c>
      <c r="G901" s="69" t="s">
        <v>245</v>
      </c>
      <c r="H901" s="75">
        <v>-2.7188060594246638E-2</v>
      </c>
      <c r="I901" s="70" t="s">
        <v>248</v>
      </c>
      <c r="J901" s="78">
        <v>0.59396831797223226</v>
      </c>
      <c r="L901" s="27">
        <v>2.4938331324631373</v>
      </c>
    </row>
    <row r="902" spans="1:12" x14ac:dyDescent="0.3">
      <c r="A902" s="19" t="s">
        <v>7</v>
      </c>
      <c r="B902" s="20">
        <v>61</v>
      </c>
      <c r="C902" s="21">
        <v>4.4000000000000004</v>
      </c>
      <c r="D902" s="20">
        <v>7</v>
      </c>
      <c r="E902" s="161">
        <f t="shared" si="28"/>
        <v>-1</v>
      </c>
      <c r="G902" s="69" t="s">
        <v>245</v>
      </c>
      <c r="H902" s="75">
        <v>-0.44594032824813024</v>
      </c>
      <c r="I902" s="70" t="s">
        <v>248</v>
      </c>
      <c r="J902" s="78">
        <v>-0.55405967175186976</v>
      </c>
      <c r="L902" s="27">
        <v>-1</v>
      </c>
    </row>
    <row r="903" spans="1:12" x14ac:dyDescent="0.3">
      <c r="A903" s="19" t="s">
        <v>7</v>
      </c>
      <c r="B903" s="20">
        <v>61</v>
      </c>
      <c r="C903" s="21">
        <v>4.4000000000000004</v>
      </c>
      <c r="D903" s="20">
        <v>9</v>
      </c>
      <c r="E903" s="161">
        <f t="shared" si="28"/>
        <v>-1</v>
      </c>
      <c r="G903" s="69" t="s">
        <v>245</v>
      </c>
      <c r="H903" s="75">
        <v>-0.9642633640376066</v>
      </c>
      <c r="I903" s="70" t="s">
        <v>249</v>
      </c>
      <c r="J903" s="78">
        <v>-3.5736635962393404E-2</v>
      </c>
      <c r="L903" s="27">
        <v>-1</v>
      </c>
    </row>
    <row r="904" spans="1:12" x14ac:dyDescent="0.3">
      <c r="A904" s="19" t="s">
        <v>7</v>
      </c>
      <c r="B904" s="20">
        <v>61</v>
      </c>
      <c r="C904" s="21">
        <v>4.4000000000000004</v>
      </c>
      <c r="D904" s="20">
        <v>0</v>
      </c>
      <c r="E904" s="161">
        <f t="shared" si="28"/>
        <v>1</v>
      </c>
      <c r="G904" s="69" t="s">
        <v>245</v>
      </c>
      <c r="H904" s="75">
        <v>0.93553065918384881</v>
      </c>
      <c r="I904" s="70" t="s">
        <v>249</v>
      </c>
      <c r="J904" s="78">
        <v>6.4469340816151188E-2</v>
      </c>
      <c r="L904" s="27">
        <v>4.4972528447282896</v>
      </c>
    </row>
    <row r="905" spans="1:12" x14ac:dyDescent="0.3">
      <c r="A905" s="19" t="s">
        <v>7</v>
      </c>
      <c r="B905" s="20">
        <v>61</v>
      </c>
      <c r="C905" s="21">
        <v>4.4000000000000004</v>
      </c>
      <c r="D905" s="20">
        <v>0.5</v>
      </c>
      <c r="E905" s="161">
        <f t="shared" si="28"/>
        <v>0.99813025934890343</v>
      </c>
      <c r="G905" s="69" t="s">
        <v>245</v>
      </c>
      <c r="H905" s="75">
        <v>0.93553065918384659</v>
      </c>
      <c r="I905" s="70" t="s">
        <v>249</v>
      </c>
      <c r="J905" s="78">
        <v>6.2599600165056835E-2</v>
      </c>
      <c r="L905" s="27">
        <v>4.3917731411351753</v>
      </c>
    </row>
    <row r="906" spans="1:12" x14ac:dyDescent="0.3">
      <c r="A906" s="19" t="s">
        <v>7</v>
      </c>
      <c r="B906" s="20">
        <v>61</v>
      </c>
      <c r="C906" s="21">
        <v>4.4000000000000004</v>
      </c>
      <c r="D906" s="20">
        <v>1.5</v>
      </c>
      <c r="E906" s="161">
        <f t="shared" ref="E906:E969" si="29">IF(L906&lt;=0,L906,IF((L906/C906)&gt;1,1,(L906/C906)))</f>
        <v>1</v>
      </c>
      <c r="G906" s="69" t="s">
        <v>245</v>
      </c>
      <c r="H906" s="75">
        <v>0.93553065918365186</v>
      </c>
      <c r="I906" s="70" t="s">
        <v>249</v>
      </c>
      <c r="J906" s="78">
        <v>6.4469340816348142E-2</v>
      </c>
      <c r="L906" s="27">
        <v>4.4972528447282896</v>
      </c>
    </row>
    <row r="907" spans="1:12" x14ac:dyDescent="0.3">
      <c r="A907" s="19" t="s">
        <v>7</v>
      </c>
      <c r="B907" s="20">
        <v>61</v>
      </c>
      <c r="C907" s="21">
        <v>4.4000000000000004</v>
      </c>
      <c r="D907" s="20">
        <v>2.5</v>
      </c>
      <c r="E907" s="161">
        <f t="shared" si="29"/>
        <v>1</v>
      </c>
      <c r="G907" s="69" t="s">
        <v>245</v>
      </c>
      <c r="H907" s="75">
        <v>0.93553064660435314</v>
      </c>
      <c r="I907" s="70" t="s">
        <v>249</v>
      </c>
      <c r="J907" s="78">
        <v>6.4469353395646856E-2</v>
      </c>
      <c r="L907" s="27">
        <v>4.4972528447282896</v>
      </c>
    </row>
    <row r="908" spans="1:12" x14ac:dyDescent="0.3">
      <c r="A908" s="19" t="s">
        <v>7</v>
      </c>
      <c r="B908" s="20">
        <v>61</v>
      </c>
      <c r="C908" s="21">
        <v>4.4000000000000004</v>
      </c>
      <c r="D908" s="20">
        <v>3.5</v>
      </c>
      <c r="E908" s="161">
        <f t="shared" si="29"/>
        <v>0.86246889275616323</v>
      </c>
      <c r="G908" s="69" t="s">
        <v>245</v>
      </c>
      <c r="H908" s="75">
        <v>0.9323089233733719</v>
      </c>
      <c r="I908" s="70" t="s">
        <v>249</v>
      </c>
      <c r="J908" s="78">
        <v>-6.984003061720867E-2</v>
      </c>
      <c r="L908" s="27">
        <v>3.7948631281271186</v>
      </c>
    </row>
    <row r="909" spans="1:12" x14ac:dyDescent="0.3">
      <c r="A909" s="19" t="s">
        <v>7</v>
      </c>
      <c r="B909" s="20">
        <v>61</v>
      </c>
      <c r="C909" s="21">
        <v>4.4000000000000004</v>
      </c>
      <c r="D909" s="20">
        <v>5</v>
      </c>
      <c r="E909" s="161">
        <f t="shared" si="29"/>
        <v>0.64039588031987627</v>
      </c>
      <c r="G909" s="69" t="s">
        <v>245</v>
      </c>
      <c r="H909" s="75">
        <v>-2.7188060594246638E-2</v>
      </c>
      <c r="I909" s="70" t="s">
        <v>248</v>
      </c>
      <c r="J909" s="78">
        <v>0.66758394091412288</v>
      </c>
      <c r="L909" s="27">
        <v>2.817741873407456</v>
      </c>
    </row>
    <row r="910" spans="1:12" x14ac:dyDescent="0.3">
      <c r="A910" s="19" t="s">
        <v>7</v>
      </c>
      <c r="B910" s="20">
        <v>61</v>
      </c>
      <c r="C910" s="21">
        <v>4.4000000000000004</v>
      </c>
      <c r="D910" s="20">
        <v>7</v>
      </c>
      <c r="E910" s="161">
        <f t="shared" si="29"/>
        <v>-1</v>
      </c>
      <c r="G910" s="69" t="s">
        <v>245</v>
      </c>
      <c r="H910" s="75">
        <v>-0.44594032824813024</v>
      </c>
      <c r="I910" s="70" t="s">
        <v>248</v>
      </c>
      <c r="J910" s="78">
        <v>-0.55405967175186976</v>
      </c>
      <c r="L910" s="27">
        <v>-1</v>
      </c>
    </row>
    <row r="911" spans="1:12" x14ac:dyDescent="0.3">
      <c r="A911" s="19" t="s">
        <v>7</v>
      </c>
      <c r="B911" s="20">
        <v>61</v>
      </c>
      <c r="C911" s="21">
        <v>4.4000000000000004</v>
      </c>
      <c r="D911" s="20">
        <v>9</v>
      </c>
      <c r="E911" s="161">
        <f t="shared" si="29"/>
        <v>-1</v>
      </c>
      <c r="G911" s="69" t="s">
        <v>245</v>
      </c>
      <c r="H911" s="75">
        <v>-0.9642633640376066</v>
      </c>
      <c r="I911" s="70" t="s">
        <v>249</v>
      </c>
      <c r="J911" s="78">
        <v>-3.5736635962393404E-2</v>
      </c>
      <c r="L911" s="27">
        <v>-1</v>
      </c>
    </row>
    <row r="912" spans="1:12" x14ac:dyDescent="0.3">
      <c r="A912" s="19" t="s">
        <v>7</v>
      </c>
      <c r="B912" s="20">
        <v>61</v>
      </c>
      <c r="C912" s="21">
        <v>2.8</v>
      </c>
      <c r="D912" s="20">
        <v>0</v>
      </c>
      <c r="E912" s="161">
        <f t="shared" si="29"/>
        <v>0.94222532217379362</v>
      </c>
      <c r="G912" s="69" t="s">
        <v>245</v>
      </c>
      <c r="H912" s="75">
        <v>0.93553065918384259</v>
      </c>
      <c r="I912" s="70" t="s">
        <v>249</v>
      </c>
      <c r="J912" s="78">
        <v>6.6946629899510279E-3</v>
      </c>
      <c r="L912" s="27">
        <v>2.6382309020866219</v>
      </c>
    </row>
    <row r="913" spans="1:12" x14ac:dyDescent="0.3">
      <c r="A913" s="19" t="s">
        <v>7</v>
      </c>
      <c r="B913" s="20">
        <v>61</v>
      </c>
      <c r="C913" s="21">
        <v>2.8</v>
      </c>
      <c r="D913" s="20">
        <v>0.5</v>
      </c>
      <c r="E913" s="161">
        <f t="shared" si="29"/>
        <v>0.91479726533497241</v>
      </c>
      <c r="G913" s="69" t="s">
        <v>245</v>
      </c>
      <c r="H913" s="75">
        <v>0.93553065918382727</v>
      </c>
      <c r="I913" s="70" t="s">
        <v>249</v>
      </c>
      <c r="J913" s="78">
        <v>-2.0733393848854864E-2</v>
      </c>
      <c r="L913" s="27">
        <v>2.5614323429379224</v>
      </c>
    </row>
    <row r="914" spans="1:12" x14ac:dyDescent="0.3">
      <c r="A914" s="19" t="s">
        <v>7</v>
      </c>
      <c r="B914" s="20">
        <v>61</v>
      </c>
      <c r="C914" s="21">
        <v>2.8</v>
      </c>
      <c r="D914" s="20">
        <v>1.5</v>
      </c>
      <c r="E914" s="161">
        <f t="shared" si="29"/>
        <v>0.96633373847179438</v>
      </c>
      <c r="G914" s="69" t="s">
        <v>245</v>
      </c>
      <c r="H914" s="75">
        <v>0.93553065918063538</v>
      </c>
      <c r="I914" s="70" t="s">
        <v>249</v>
      </c>
      <c r="J914" s="78">
        <v>3.0803079291158997E-2</v>
      </c>
      <c r="L914" s="27">
        <v>2.7057344677210242</v>
      </c>
    </row>
    <row r="915" spans="1:12" x14ac:dyDescent="0.3">
      <c r="A915" s="19" t="s">
        <v>7</v>
      </c>
      <c r="B915" s="20">
        <v>61</v>
      </c>
      <c r="C915" s="21">
        <v>2.8</v>
      </c>
      <c r="D915" s="20">
        <v>2.5</v>
      </c>
      <c r="E915" s="161">
        <f t="shared" si="29"/>
        <v>0.96633373847179438</v>
      </c>
      <c r="G915" s="69" t="s">
        <v>245</v>
      </c>
      <c r="H915" s="75">
        <v>0.93553005357489183</v>
      </c>
      <c r="I915" s="70" t="s">
        <v>249</v>
      </c>
      <c r="J915" s="78">
        <v>3.080368489690255E-2</v>
      </c>
      <c r="L915" s="27">
        <v>2.7057344677210242</v>
      </c>
    </row>
    <row r="916" spans="1:12" x14ac:dyDescent="0.3">
      <c r="A916" s="19" t="s">
        <v>7</v>
      </c>
      <c r="B916" s="20">
        <v>61</v>
      </c>
      <c r="C916" s="21">
        <v>2.8</v>
      </c>
      <c r="D916" s="20">
        <v>3.5</v>
      </c>
      <c r="E916" s="161">
        <f t="shared" si="29"/>
        <v>0.67685459050011698</v>
      </c>
      <c r="G916" s="69" t="s">
        <v>245</v>
      </c>
      <c r="H916" s="75">
        <v>0.83956821752415944</v>
      </c>
      <c r="I916" s="70" t="s">
        <v>249</v>
      </c>
      <c r="J916" s="78">
        <v>-0.16271362702404246</v>
      </c>
      <c r="L916" s="27">
        <v>1.8951928534003275</v>
      </c>
    </row>
    <row r="917" spans="1:12" x14ac:dyDescent="0.3">
      <c r="A917" s="19" t="s">
        <v>7</v>
      </c>
      <c r="B917" s="20">
        <v>61</v>
      </c>
      <c r="C917" s="21">
        <v>2.8</v>
      </c>
      <c r="D917" s="20">
        <v>5</v>
      </c>
      <c r="E917" s="161">
        <f t="shared" si="29"/>
        <v>-1</v>
      </c>
      <c r="G917" s="69" t="s">
        <v>245</v>
      </c>
      <c r="H917" s="75">
        <v>-0.37067664738196315</v>
      </c>
      <c r="I917" s="70" t="s">
        <v>248</v>
      </c>
      <c r="J917" s="78">
        <v>-0.62932335261803685</v>
      </c>
      <c r="L917" s="27">
        <v>-1</v>
      </c>
    </row>
    <row r="918" spans="1:12" x14ac:dyDescent="0.3">
      <c r="A918" s="19" t="s">
        <v>7</v>
      </c>
      <c r="B918" s="20">
        <v>61</v>
      </c>
      <c r="C918" s="21">
        <v>2.8</v>
      </c>
      <c r="D918" s="20">
        <v>7</v>
      </c>
      <c r="E918" s="161">
        <f t="shared" si="29"/>
        <v>-1</v>
      </c>
      <c r="G918" s="69" t="s">
        <v>245</v>
      </c>
      <c r="H918" s="75">
        <v>-0.9197082246769791</v>
      </c>
      <c r="I918" s="70" t="s">
        <v>249</v>
      </c>
      <c r="J918" s="78">
        <v>-8.0291775323020897E-2</v>
      </c>
      <c r="L918" s="27">
        <v>-1</v>
      </c>
    </row>
    <row r="919" spans="1:12" x14ac:dyDescent="0.3">
      <c r="A919" s="19" t="s">
        <v>7</v>
      </c>
      <c r="B919" s="20">
        <v>61</v>
      </c>
      <c r="C919" s="21">
        <v>2.8</v>
      </c>
      <c r="D919" s="20">
        <v>9</v>
      </c>
      <c r="E919" s="161">
        <f t="shared" si="29"/>
        <v>-1</v>
      </c>
      <c r="G919" s="69" t="s">
        <v>245</v>
      </c>
      <c r="H919" s="75">
        <v>-0.99576920746061293</v>
      </c>
      <c r="I919" s="70" t="s">
        <v>249</v>
      </c>
      <c r="J919" s="78">
        <v>-4.2307925393870738E-3</v>
      </c>
      <c r="L919" s="27">
        <v>-1</v>
      </c>
    </row>
    <row r="920" spans="1:12" x14ac:dyDescent="0.3">
      <c r="A920" s="19" t="s">
        <v>7</v>
      </c>
      <c r="B920" s="20">
        <v>61</v>
      </c>
      <c r="C920" s="21">
        <v>2.8</v>
      </c>
      <c r="D920" s="20">
        <v>0</v>
      </c>
      <c r="E920" s="161">
        <f t="shared" si="29"/>
        <v>0.89065469016540622</v>
      </c>
      <c r="G920" s="69" t="s">
        <v>245</v>
      </c>
      <c r="H920" s="75">
        <v>0.93553065918384259</v>
      </c>
      <c r="I920" s="70" t="s">
        <v>249</v>
      </c>
      <c r="J920" s="78">
        <v>-4.4875969018436379E-2</v>
      </c>
      <c r="L920" s="27">
        <v>2.4938331324631373</v>
      </c>
    </row>
    <row r="921" spans="1:12" x14ac:dyDescent="0.3">
      <c r="A921" s="19" t="s">
        <v>7</v>
      </c>
      <c r="B921" s="20">
        <v>61</v>
      </c>
      <c r="C921" s="21">
        <v>2.8</v>
      </c>
      <c r="D921" s="20">
        <v>0.5</v>
      </c>
      <c r="E921" s="161">
        <f t="shared" si="29"/>
        <v>0.94222532217379362</v>
      </c>
      <c r="G921" s="69" t="s">
        <v>245</v>
      </c>
      <c r="H921" s="75">
        <v>0.93553065918382727</v>
      </c>
      <c r="I921" s="70" t="s">
        <v>249</v>
      </c>
      <c r="J921" s="78">
        <v>6.694662989966349E-3</v>
      </c>
      <c r="L921" s="27">
        <v>2.6382309020866219</v>
      </c>
    </row>
    <row r="922" spans="1:12" x14ac:dyDescent="0.3">
      <c r="A922" s="19" t="s">
        <v>7</v>
      </c>
      <c r="B922" s="20">
        <v>61</v>
      </c>
      <c r="C922" s="21">
        <v>2.8</v>
      </c>
      <c r="D922" s="20">
        <v>1.5</v>
      </c>
      <c r="E922" s="161">
        <f t="shared" si="29"/>
        <v>0.96633373847179438</v>
      </c>
      <c r="G922" s="69" t="s">
        <v>245</v>
      </c>
      <c r="H922" s="75">
        <v>0.93553065918063538</v>
      </c>
      <c r="I922" s="70" t="s">
        <v>249</v>
      </c>
      <c r="J922" s="78">
        <v>3.0803079291158997E-2</v>
      </c>
      <c r="L922" s="27">
        <v>2.7057344677210242</v>
      </c>
    </row>
    <row r="923" spans="1:12" x14ac:dyDescent="0.3">
      <c r="A923" s="19" t="s">
        <v>7</v>
      </c>
      <c r="B923" s="20">
        <v>61</v>
      </c>
      <c r="C923" s="21">
        <v>2.8</v>
      </c>
      <c r="D923" s="20">
        <v>2.5</v>
      </c>
      <c r="E923" s="161">
        <f t="shared" si="29"/>
        <v>1</v>
      </c>
      <c r="G923" s="69" t="s">
        <v>245</v>
      </c>
      <c r="H923" s="75">
        <v>0.93553005357489183</v>
      </c>
      <c r="I923" s="70" t="s">
        <v>249</v>
      </c>
      <c r="J923" s="78">
        <v>6.4469946425108171E-2</v>
      </c>
      <c r="L923" s="27">
        <v>2.817741873407456</v>
      </c>
    </row>
    <row r="924" spans="1:12" x14ac:dyDescent="0.3">
      <c r="A924" s="19" t="s">
        <v>7</v>
      </c>
      <c r="B924" s="20">
        <v>61</v>
      </c>
      <c r="C924" s="21">
        <v>2.8</v>
      </c>
      <c r="D924" s="20">
        <v>3.5</v>
      </c>
      <c r="E924" s="161">
        <f t="shared" si="29"/>
        <v>0.81965730841879403</v>
      </c>
      <c r="G924" s="69" t="s">
        <v>245</v>
      </c>
      <c r="H924" s="75">
        <v>0.83956821752415944</v>
      </c>
      <c r="I924" s="70" t="s">
        <v>249</v>
      </c>
      <c r="J924" s="78">
        <v>-1.9910909105365415E-2</v>
      </c>
      <c r="L924" s="27">
        <v>2.2950404635726231</v>
      </c>
    </row>
    <row r="925" spans="1:12" x14ac:dyDescent="0.3">
      <c r="A925" s="19" t="s">
        <v>7</v>
      </c>
      <c r="B925" s="20">
        <v>61</v>
      </c>
      <c r="C925" s="21">
        <v>2.8</v>
      </c>
      <c r="D925" s="20">
        <v>5</v>
      </c>
      <c r="E925" s="161">
        <f t="shared" si="29"/>
        <v>0</v>
      </c>
      <c r="G925" s="69" t="s">
        <v>245</v>
      </c>
      <c r="H925" s="75">
        <v>-0.37067664738196315</v>
      </c>
      <c r="I925" s="70" t="s">
        <v>248</v>
      </c>
      <c r="J925" s="78">
        <v>0.37067664738196315</v>
      </c>
      <c r="L925" s="27">
        <v>0</v>
      </c>
    </row>
    <row r="926" spans="1:12" x14ac:dyDescent="0.3">
      <c r="A926" s="19" t="s">
        <v>7</v>
      </c>
      <c r="B926" s="20">
        <v>61</v>
      </c>
      <c r="C926" s="21">
        <v>2.8</v>
      </c>
      <c r="D926" s="20">
        <v>7</v>
      </c>
      <c r="E926" s="161">
        <f t="shared" si="29"/>
        <v>-1</v>
      </c>
      <c r="G926" s="69" t="s">
        <v>245</v>
      </c>
      <c r="H926" s="75">
        <v>-0.9197082246769791</v>
      </c>
      <c r="I926" s="70" t="s">
        <v>249</v>
      </c>
      <c r="J926" s="78">
        <v>-8.0291775323020897E-2</v>
      </c>
      <c r="L926" s="27">
        <v>-1</v>
      </c>
    </row>
    <row r="927" spans="1:12" x14ac:dyDescent="0.3">
      <c r="A927" s="19" t="s">
        <v>7</v>
      </c>
      <c r="B927" s="20">
        <v>61</v>
      </c>
      <c r="C927" s="21">
        <v>2.8</v>
      </c>
      <c r="D927" s="20">
        <v>9</v>
      </c>
      <c r="E927" s="161">
        <f t="shared" si="29"/>
        <v>-1</v>
      </c>
      <c r="G927" s="69" t="s">
        <v>245</v>
      </c>
      <c r="H927" s="75">
        <v>-0.99576920746061293</v>
      </c>
      <c r="I927" s="70" t="s">
        <v>249</v>
      </c>
      <c r="J927" s="78">
        <v>-4.2307925393870738E-3</v>
      </c>
      <c r="L927" s="27">
        <v>-1</v>
      </c>
    </row>
    <row r="928" spans="1:12" x14ac:dyDescent="0.3">
      <c r="A928" s="19" t="s">
        <v>7</v>
      </c>
      <c r="B928" s="20">
        <v>67</v>
      </c>
      <c r="C928" s="21">
        <v>4.4000000000000004</v>
      </c>
      <c r="D928" s="20">
        <v>0</v>
      </c>
      <c r="E928" s="161">
        <f t="shared" si="29"/>
        <v>1</v>
      </c>
      <c r="G928" s="69" t="s">
        <v>245</v>
      </c>
      <c r="H928" s="75">
        <v>0.93553065916727829</v>
      </c>
      <c r="I928" s="70" t="s">
        <v>249</v>
      </c>
      <c r="J928" s="78">
        <v>6.4469340832721711E-2</v>
      </c>
      <c r="L928" s="27">
        <v>4.4972528447282896</v>
      </c>
    </row>
    <row r="929" spans="1:12" x14ac:dyDescent="0.3">
      <c r="A929" s="19" t="s">
        <v>7</v>
      </c>
      <c r="B929" s="20">
        <v>67</v>
      </c>
      <c r="C929" s="21">
        <v>4.4000000000000004</v>
      </c>
      <c r="D929" s="20">
        <v>0.5</v>
      </c>
      <c r="E929" s="161">
        <f t="shared" si="29"/>
        <v>0.92290452774857967</v>
      </c>
      <c r="G929" s="69" t="s">
        <v>245</v>
      </c>
      <c r="H929" s="75">
        <v>0.93553065910749322</v>
      </c>
      <c r="I929" s="70" t="s">
        <v>249</v>
      </c>
      <c r="J929" s="78">
        <v>-1.262613135891355E-2</v>
      </c>
      <c r="L929" s="27">
        <v>4.0607799220937508</v>
      </c>
    </row>
    <row r="930" spans="1:12" x14ac:dyDescent="0.3">
      <c r="A930" s="19" t="s">
        <v>7</v>
      </c>
      <c r="B930" s="20">
        <v>67</v>
      </c>
      <c r="C930" s="21">
        <v>4.4000000000000004</v>
      </c>
      <c r="D930" s="20">
        <v>1.5</v>
      </c>
      <c r="E930" s="161">
        <f t="shared" si="29"/>
        <v>0.95464771739559795</v>
      </c>
      <c r="G930" s="69" t="s">
        <v>245</v>
      </c>
      <c r="H930" s="75">
        <v>0.9355306359820299</v>
      </c>
      <c r="I930" s="70" t="s">
        <v>249</v>
      </c>
      <c r="J930" s="78">
        <v>1.9117081413568049E-2</v>
      </c>
      <c r="L930" s="27">
        <v>4.2004499565406315</v>
      </c>
    </row>
    <row r="931" spans="1:12" x14ac:dyDescent="0.3">
      <c r="A931" s="19" t="s">
        <v>7</v>
      </c>
      <c r="B931" s="20">
        <v>67</v>
      </c>
      <c r="C931" s="21">
        <v>4.4000000000000004</v>
      </c>
      <c r="D931" s="20">
        <v>2.5</v>
      </c>
      <c r="E931" s="161">
        <f t="shared" si="29"/>
        <v>0.72043736170882233</v>
      </c>
      <c r="G931" s="69" t="s">
        <v>245</v>
      </c>
      <c r="H931" s="75">
        <v>0.92788785215706104</v>
      </c>
      <c r="I931" s="70" t="s">
        <v>249</v>
      </c>
      <c r="J931" s="78">
        <v>-0.20745049044823871</v>
      </c>
      <c r="L931" s="27">
        <v>3.1699243915188187</v>
      </c>
    </row>
    <row r="932" spans="1:12" x14ac:dyDescent="0.3">
      <c r="A932" s="19" t="s">
        <v>7</v>
      </c>
      <c r="B932" s="20">
        <v>67</v>
      </c>
      <c r="C932" s="21">
        <v>4.4000000000000004</v>
      </c>
      <c r="D932" s="20">
        <v>3.5</v>
      </c>
      <c r="E932" s="161">
        <f t="shared" si="29"/>
        <v>0.38472798563617178</v>
      </c>
      <c r="G932" s="69" t="s">
        <v>245</v>
      </c>
      <c r="H932" s="75">
        <v>-0.88141152844219084</v>
      </c>
      <c r="I932" s="70" t="s">
        <v>248</v>
      </c>
      <c r="J932" s="78">
        <v>1.2661395140783627</v>
      </c>
      <c r="L932" s="27">
        <v>1.6928031367991561</v>
      </c>
    </row>
    <row r="933" spans="1:12" x14ac:dyDescent="0.3">
      <c r="A933" s="19" t="s">
        <v>7</v>
      </c>
      <c r="B933" s="20">
        <v>67</v>
      </c>
      <c r="C933" s="21">
        <v>4.4000000000000004</v>
      </c>
      <c r="D933" s="20">
        <v>5</v>
      </c>
      <c r="E933" s="161">
        <f t="shared" si="29"/>
        <v>-1</v>
      </c>
      <c r="G933" s="69" t="s">
        <v>245</v>
      </c>
      <c r="H933" s="75">
        <v>-0.9965081314076536</v>
      </c>
      <c r="I933" s="70" t="s">
        <v>249</v>
      </c>
      <c r="J933" s="78">
        <v>-3.4918685923464032E-3</v>
      </c>
      <c r="L933" s="27">
        <v>-1</v>
      </c>
    </row>
    <row r="934" spans="1:12" x14ac:dyDescent="0.3">
      <c r="A934" s="19" t="s">
        <v>7</v>
      </c>
      <c r="B934" s="20">
        <v>67</v>
      </c>
      <c r="C934" s="21">
        <v>4.4000000000000004</v>
      </c>
      <c r="D934" s="20">
        <v>7</v>
      </c>
      <c r="E934" s="161">
        <f t="shared" si="29"/>
        <v>-1</v>
      </c>
      <c r="G934" s="69" t="s">
        <v>245</v>
      </c>
      <c r="H934" s="75">
        <v>-0.99682708480116622</v>
      </c>
      <c r="I934" s="70" t="s">
        <v>249</v>
      </c>
      <c r="J934" s="78">
        <v>-3.1729151988337811E-3</v>
      </c>
      <c r="L934" s="27">
        <v>-1</v>
      </c>
    </row>
    <row r="935" spans="1:12" x14ac:dyDescent="0.3">
      <c r="A935" s="19" t="s">
        <v>7</v>
      </c>
      <c r="B935" s="20">
        <v>67</v>
      </c>
      <c r="C935" s="21">
        <v>4.4000000000000004</v>
      </c>
      <c r="D935" s="20">
        <v>9</v>
      </c>
      <c r="E935" s="161">
        <f t="shared" si="29"/>
        <v>-1</v>
      </c>
      <c r="G935" s="69" t="s">
        <v>245</v>
      </c>
      <c r="H935" s="75">
        <v>-0.99683553101838884</v>
      </c>
      <c r="I935" s="70" t="s">
        <v>249</v>
      </c>
      <c r="J935" s="78">
        <v>-3.1644689816111571E-3</v>
      </c>
      <c r="L935" s="27">
        <v>-1</v>
      </c>
    </row>
    <row r="936" spans="1:12" x14ac:dyDescent="0.3">
      <c r="A936" s="19" t="s">
        <v>7</v>
      </c>
      <c r="B936" s="20">
        <v>67</v>
      </c>
      <c r="C936" s="21">
        <v>4.4000000000000004</v>
      </c>
      <c r="D936" s="20">
        <v>0</v>
      </c>
      <c r="E936" s="161">
        <f t="shared" si="29"/>
        <v>0.93356188161401765</v>
      </c>
      <c r="G936" s="69" t="s">
        <v>245</v>
      </c>
      <c r="H936" s="75">
        <v>0.93553065916727829</v>
      </c>
      <c r="I936" s="70" t="s">
        <v>249</v>
      </c>
      <c r="J936" s="78">
        <v>-1.9687775532606366E-3</v>
      </c>
      <c r="L936" s="27">
        <v>4.1076722791016778</v>
      </c>
    </row>
    <row r="937" spans="1:12" x14ac:dyDescent="0.3">
      <c r="A937" s="19" t="s">
        <v>7</v>
      </c>
      <c r="B937" s="20">
        <v>67</v>
      </c>
      <c r="C937" s="21">
        <v>4.4000000000000004</v>
      </c>
      <c r="D937" s="20">
        <v>0.5</v>
      </c>
      <c r="E937" s="161">
        <f t="shared" si="29"/>
        <v>0.93356188161401765</v>
      </c>
      <c r="G937" s="69" t="s">
        <v>245</v>
      </c>
      <c r="H937" s="75">
        <v>0.93553065910749322</v>
      </c>
      <c r="I937" s="70" t="s">
        <v>249</v>
      </c>
      <c r="J937" s="78">
        <v>-1.9687774934755709E-3</v>
      </c>
      <c r="L937" s="27">
        <v>4.1076722791016778</v>
      </c>
    </row>
    <row r="938" spans="1:12" x14ac:dyDescent="0.3">
      <c r="A938" s="19" t="s">
        <v>7</v>
      </c>
      <c r="B938" s="20">
        <v>67</v>
      </c>
      <c r="C938" s="21">
        <v>4.4000000000000004</v>
      </c>
      <c r="D938" s="20">
        <v>1.5</v>
      </c>
      <c r="E938" s="161">
        <f t="shared" si="29"/>
        <v>1</v>
      </c>
      <c r="G938" s="69" t="s">
        <v>245</v>
      </c>
      <c r="H938" s="75">
        <v>0.9355306359820299</v>
      </c>
      <c r="I938" s="70" t="s">
        <v>249</v>
      </c>
      <c r="J938" s="78">
        <v>6.4469364017970099E-2</v>
      </c>
      <c r="L938" s="27">
        <v>4.5330934021073546</v>
      </c>
    </row>
    <row r="939" spans="1:12" x14ac:dyDescent="0.3">
      <c r="A939" s="19" t="s">
        <v>7</v>
      </c>
      <c r="B939" s="20">
        <v>67</v>
      </c>
      <c r="C939" s="21">
        <v>4.4000000000000004</v>
      </c>
      <c r="D939" s="20">
        <v>3</v>
      </c>
      <c r="E939" s="161">
        <f t="shared" si="29"/>
        <v>0.38472798563617178</v>
      </c>
      <c r="G939" s="69" t="s">
        <v>245</v>
      </c>
      <c r="H939" s="75">
        <v>-0.21634300851307042</v>
      </c>
      <c r="I939" s="70" t="s">
        <v>248</v>
      </c>
      <c r="J939" s="78">
        <v>0.60107099414924225</v>
      </c>
      <c r="L939" s="27">
        <v>1.6928031367991561</v>
      </c>
    </row>
    <row r="940" spans="1:12" x14ac:dyDescent="0.3">
      <c r="A940" s="19" t="s">
        <v>7</v>
      </c>
      <c r="B940" s="20">
        <v>67</v>
      </c>
      <c r="C940" s="21">
        <v>4.4000000000000004</v>
      </c>
      <c r="D940" s="20">
        <v>3.5</v>
      </c>
      <c r="E940" s="161">
        <f t="shared" si="29"/>
        <v>9.0909090909090912E-2</v>
      </c>
      <c r="G940" s="69" t="s">
        <v>245</v>
      </c>
      <c r="H940" s="75">
        <v>-0.88141152844219084</v>
      </c>
      <c r="I940" s="70" t="s">
        <v>248</v>
      </c>
      <c r="J940" s="78">
        <v>0.97232061935128178</v>
      </c>
      <c r="L940" s="27">
        <v>0.4</v>
      </c>
    </row>
    <row r="941" spans="1:12" x14ac:dyDescent="0.3">
      <c r="A941" s="19" t="s">
        <v>7</v>
      </c>
      <c r="B941" s="20">
        <v>67</v>
      </c>
      <c r="C941" s="21">
        <v>4.4000000000000004</v>
      </c>
      <c r="D941" s="20">
        <v>5</v>
      </c>
      <c r="E941" s="161">
        <f t="shared" si="29"/>
        <v>-1</v>
      </c>
      <c r="G941" s="69" t="s">
        <v>245</v>
      </c>
      <c r="H941" s="75">
        <v>-0.9965081314076536</v>
      </c>
      <c r="I941" s="70" t="s">
        <v>249</v>
      </c>
      <c r="J941" s="78">
        <v>-3.4918685923464032E-3</v>
      </c>
      <c r="L941" s="27">
        <v>-1</v>
      </c>
    </row>
    <row r="942" spans="1:12" x14ac:dyDescent="0.3">
      <c r="A942" s="19" t="s">
        <v>7</v>
      </c>
      <c r="B942" s="20">
        <v>67</v>
      </c>
      <c r="C942" s="21">
        <v>4.4000000000000004</v>
      </c>
      <c r="D942" s="20">
        <v>7</v>
      </c>
      <c r="E942" s="161">
        <f t="shared" si="29"/>
        <v>-1</v>
      </c>
      <c r="G942" s="69" t="s">
        <v>245</v>
      </c>
      <c r="H942" s="75">
        <v>-0.99682708480116622</v>
      </c>
      <c r="I942" s="70" t="s">
        <v>249</v>
      </c>
      <c r="J942" s="78">
        <v>-3.1729151988337811E-3</v>
      </c>
      <c r="L942" s="27">
        <v>-1</v>
      </c>
    </row>
    <row r="943" spans="1:12" x14ac:dyDescent="0.3">
      <c r="A943" s="19" t="s">
        <v>7</v>
      </c>
      <c r="B943" s="20">
        <v>67</v>
      </c>
      <c r="C943" s="21">
        <v>4.4000000000000004</v>
      </c>
      <c r="D943" s="20">
        <v>9</v>
      </c>
      <c r="E943" s="161">
        <f t="shared" si="29"/>
        <v>-1</v>
      </c>
      <c r="G943" s="69" t="s">
        <v>245</v>
      </c>
      <c r="H943" s="75">
        <v>-0.99683553101838884</v>
      </c>
      <c r="I943" s="70" t="s">
        <v>249</v>
      </c>
      <c r="J943" s="78">
        <v>-3.1644689816111571E-3</v>
      </c>
      <c r="L943" s="27">
        <v>-1</v>
      </c>
    </row>
    <row r="944" spans="1:12" x14ac:dyDescent="0.3">
      <c r="A944" s="19" t="s">
        <v>7</v>
      </c>
      <c r="B944" s="20">
        <v>67</v>
      </c>
      <c r="C944" s="21">
        <v>2.8</v>
      </c>
      <c r="D944" s="20">
        <v>0</v>
      </c>
      <c r="E944" s="161">
        <f t="shared" si="29"/>
        <v>1</v>
      </c>
      <c r="G944" s="69" t="s">
        <v>245</v>
      </c>
      <c r="H944" s="75">
        <v>0.93553065871284291</v>
      </c>
      <c r="I944" s="70" t="s">
        <v>249</v>
      </c>
      <c r="J944" s="78">
        <v>6.4469341287157089E-2</v>
      </c>
      <c r="L944" s="27">
        <v>2.8858235294853212</v>
      </c>
    </row>
    <row r="945" spans="1:12" x14ac:dyDescent="0.3">
      <c r="A945" s="19" t="s">
        <v>7</v>
      </c>
      <c r="B945" s="20">
        <v>67</v>
      </c>
      <c r="C945" s="21">
        <v>2.8</v>
      </c>
      <c r="D945" s="20">
        <v>0.5</v>
      </c>
      <c r="E945" s="161">
        <f t="shared" si="29"/>
        <v>1</v>
      </c>
      <c r="G945" s="69" t="s">
        <v>245</v>
      </c>
      <c r="H945" s="75">
        <v>0.93553065672605462</v>
      </c>
      <c r="I945" s="70" t="s">
        <v>249</v>
      </c>
      <c r="J945" s="78">
        <v>6.4469343273945379E-2</v>
      </c>
      <c r="L945" s="27">
        <v>3.1699243915188187</v>
      </c>
    </row>
    <row r="946" spans="1:12" x14ac:dyDescent="0.3">
      <c r="A946" s="19" t="s">
        <v>7</v>
      </c>
      <c r="B946" s="20">
        <v>67</v>
      </c>
      <c r="C946" s="21">
        <v>2.8</v>
      </c>
      <c r="D946" s="20">
        <v>1.5</v>
      </c>
      <c r="E946" s="161">
        <f t="shared" si="29"/>
        <v>0.94222532217379362</v>
      </c>
      <c r="G946" s="69" t="s">
        <v>245</v>
      </c>
      <c r="H946" s="75">
        <v>0.93552934690145206</v>
      </c>
      <c r="I946" s="70" t="s">
        <v>249</v>
      </c>
      <c r="J946" s="78">
        <v>6.6959752723415589E-3</v>
      </c>
      <c r="L946" s="27">
        <v>2.6382309020866219</v>
      </c>
    </row>
    <row r="947" spans="1:12" x14ac:dyDescent="0.3">
      <c r="A947" s="19" t="s">
        <v>7</v>
      </c>
      <c r="B947" s="20">
        <v>67</v>
      </c>
      <c r="C947" s="21">
        <v>2.8</v>
      </c>
      <c r="D947" s="20">
        <v>2.5</v>
      </c>
      <c r="E947" s="161">
        <f t="shared" si="29"/>
        <v>0.78919009658201422</v>
      </c>
      <c r="G947" s="69" t="s">
        <v>245</v>
      </c>
      <c r="H947" s="75">
        <v>0.48242216411572858</v>
      </c>
      <c r="I947" s="70" t="s">
        <v>248</v>
      </c>
      <c r="J947" s="78">
        <v>0.30676793246628564</v>
      </c>
      <c r="L947" s="27">
        <v>2.2097322704296398</v>
      </c>
    </row>
    <row r="948" spans="1:12" x14ac:dyDescent="0.3">
      <c r="A948" s="19" t="s">
        <v>7</v>
      </c>
      <c r="B948" s="20">
        <v>67</v>
      </c>
      <c r="C948" s="21">
        <v>2.8</v>
      </c>
      <c r="D948" s="20">
        <v>3.5</v>
      </c>
      <c r="E948" s="161">
        <f t="shared" si="29"/>
        <v>-1</v>
      </c>
      <c r="G948" s="69" t="s">
        <v>245</v>
      </c>
      <c r="H948" s="75">
        <v>-0.99358379230993055</v>
      </c>
      <c r="I948" s="70" t="s">
        <v>249</v>
      </c>
      <c r="J948" s="78">
        <v>-6.4162076900694531E-3</v>
      </c>
      <c r="L948" s="27">
        <v>-1</v>
      </c>
    </row>
    <row r="949" spans="1:12" x14ac:dyDescent="0.3">
      <c r="A949" s="19" t="s">
        <v>7</v>
      </c>
      <c r="B949" s="20">
        <v>67</v>
      </c>
      <c r="C949" s="21">
        <v>2.8</v>
      </c>
      <c r="D949" s="20">
        <v>5</v>
      </c>
      <c r="E949" s="161">
        <f t="shared" si="29"/>
        <v>-1</v>
      </c>
      <c r="G949" s="69" t="s">
        <v>245</v>
      </c>
      <c r="H949" s="75">
        <v>-0.99681566259251753</v>
      </c>
      <c r="I949" s="70" t="s">
        <v>249</v>
      </c>
      <c r="J949" s="78">
        <v>-3.1843374074824737E-3</v>
      </c>
      <c r="L949" s="27">
        <v>-1</v>
      </c>
    </row>
    <row r="950" spans="1:12" x14ac:dyDescent="0.3">
      <c r="A950" s="19" t="s">
        <v>7</v>
      </c>
      <c r="B950" s="20">
        <v>67</v>
      </c>
      <c r="C950" s="21">
        <v>2.8</v>
      </c>
      <c r="D950" s="20">
        <v>7</v>
      </c>
      <c r="E950" s="161">
        <f t="shared" si="29"/>
        <v>-1</v>
      </c>
      <c r="G950" s="69" t="s">
        <v>245</v>
      </c>
      <c r="H950" s="75">
        <v>-0.99683509087176536</v>
      </c>
      <c r="I950" s="70" t="s">
        <v>249</v>
      </c>
      <c r="J950" s="78">
        <v>-3.1649091282346387E-3</v>
      </c>
      <c r="L950" s="27">
        <v>-1</v>
      </c>
    </row>
    <row r="951" spans="1:12" x14ac:dyDescent="0.3">
      <c r="A951" s="19" t="s">
        <v>7</v>
      </c>
      <c r="B951" s="20">
        <v>67</v>
      </c>
      <c r="C951" s="21">
        <v>2.8</v>
      </c>
      <c r="D951" s="20">
        <v>9</v>
      </c>
      <c r="E951" s="161">
        <f t="shared" si="29"/>
        <v>-1</v>
      </c>
      <c r="G951" s="69" t="s">
        <v>245</v>
      </c>
      <c r="H951" s="75">
        <v>-0.99683615305192608</v>
      </c>
      <c r="I951" s="70" t="s">
        <v>249</v>
      </c>
      <c r="J951" s="78">
        <v>-3.1638469480739229E-3</v>
      </c>
      <c r="L951" s="27">
        <v>-1</v>
      </c>
    </row>
    <row r="952" spans="1:12" x14ac:dyDescent="0.3">
      <c r="A952" s="19" t="s">
        <v>7</v>
      </c>
      <c r="B952" s="20">
        <v>67</v>
      </c>
      <c r="C952" s="21">
        <v>2.8</v>
      </c>
      <c r="D952" s="20">
        <v>0</v>
      </c>
      <c r="E952" s="161">
        <f t="shared" si="29"/>
        <v>1</v>
      </c>
      <c r="G952" s="69" t="s">
        <v>245</v>
      </c>
      <c r="H952" s="75">
        <v>0.93553065871284291</v>
      </c>
      <c r="I952" s="70" t="s">
        <v>249</v>
      </c>
      <c r="J952" s="78">
        <v>6.4469341287157089E-2</v>
      </c>
      <c r="L952" s="27">
        <v>2.817741873407456</v>
      </c>
    </row>
    <row r="953" spans="1:12" x14ac:dyDescent="0.3">
      <c r="A953" s="19" t="s">
        <v>7</v>
      </c>
      <c r="B953" s="20">
        <v>67</v>
      </c>
      <c r="C953" s="21">
        <v>2.8</v>
      </c>
      <c r="D953" s="20">
        <v>0.5</v>
      </c>
      <c r="E953" s="161">
        <f t="shared" si="29"/>
        <v>0.78919009658201422</v>
      </c>
      <c r="G953" s="69" t="s">
        <v>245</v>
      </c>
      <c r="H953" s="75">
        <v>0.93553065672605462</v>
      </c>
      <c r="I953" s="70" t="s">
        <v>249</v>
      </c>
      <c r="J953" s="78">
        <v>-0.1463405601440404</v>
      </c>
      <c r="L953" s="27">
        <v>2.2097322704296398</v>
      </c>
    </row>
    <row r="954" spans="1:12" x14ac:dyDescent="0.3">
      <c r="A954" s="19" t="s">
        <v>7</v>
      </c>
      <c r="B954" s="20">
        <v>67</v>
      </c>
      <c r="C954" s="21">
        <v>2.8</v>
      </c>
      <c r="D954" s="20">
        <v>1.5</v>
      </c>
      <c r="E954" s="161">
        <f t="shared" si="29"/>
        <v>0.96633373847179438</v>
      </c>
      <c r="G954" s="69" t="s">
        <v>245</v>
      </c>
      <c r="H954" s="75">
        <v>0.93552934690145206</v>
      </c>
      <c r="I954" s="70" t="s">
        <v>249</v>
      </c>
      <c r="J954" s="78">
        <v>3.0804391570342315E-2</v>
      </c>
      <c r="L954" s="27">
        <v>2.7057344677210242</v>
      </c>
    </row>
    <row r="955" spans="1:12" x14ac:dyDescent="0.3">
      <c r="A955" s="19" t="s">
        <v>7</v>
      </c>
      <c r="B955" s="20">
        <v>67</v>
      </c>
      <c r="C955" s="21">
        <v>2.8</v>
      </c>
      <c r="D955" s="20">
        <v>2.5</v>
      </c>
      <c r="E955" s="161">
        <f t="shared" si="29"/>
        <v>0.43417210074267631</v>
      </c>
      <c r="G955" s="69" t="s">
        <v>245</v>
      </c>
      <c r="H955" s="75">
        <v>0.48242216411572858</v>
      </c>
      <c r="I955" s="70" t="s">
        <v>249</v>
      </c>
      <c r="J955" s="78">
        <v>-4.8250063373052265E-2</v>
      </c>
      <c r="L955" s="27">
        <v>1.2156818820794937</v>
      </c>
    </row>
    <row r="956" spans="1:12" x14ac:dyDescent="0.3">
      <c r="A956" s="19" t="s">
        <v>7</v>
      </c>
      <c r="B956" s="20">
        <v>67</v>
      </c>
      <c r="C956" s="21">
        <v>2.8</v>
      </c>
      <c r="D956" s="20">
        <v>3.5</v>
      </c>
      <c r="E956" s="161">
        <f t="shared" si="29"/>
        <v>-1</v>
      </c>
      <c r="G956" s="69" t="s">
        <v>245</v>
      </c>
      <c r="H956" s="75">
        <v>-0.99358379230993055</v>
      </c>
      <c r="I956" s="70" t="s">
        <v>249</v>
      </c>
      <c r="J956" s="78">
        <v>-6.4162076900694531E-3</v>
      </c>
      <c r="L956" s="27">
        <v>-1</v>
      </c>
    </row>
    <row r="957" spans="1:12" x14ac:dyDescent="0.3">
      <c r="A957" s="19" t="s">
        <v>7</v>
      </c>
      <c r="B957" s="20">
        <v>67</v>
      </c>
      <c r="C957" s="21">
        <v>2.8</v>
      </c>
      <c r="D957" s="20">
        <v>5</v>
      </c>
      <c r="E957" s="161">
        <f t="shared" si="29"/>
        <v>-1</v>
      </c>
      <c r="G957" s="69" t="s">
        <v>245</v>
      </c>
      <c r="H957" s="75">
        <v>-0.99681566259251753</v>
      </c>
      <c r="I957" s="70" t="s">
        <v>249</v>
      </c>
      <c r="J957" s="78">
        <v>-3.1843374074824737E-3</v>
      </c>
      <c r="L957" s="27">
        <v>-1</v>
      </c>
    </row>
    <row r="958" spans="1:12" x14ac:dyDescent="0.3">
      <c r="A958" s="19" t="s">
        <v>7</v>
      </c>
      <c r="B958" s="20">
        <v>67</v>
      </c>
      <c r="C958" s="21">
        <v>2.8</v>
      </c>
      <c r="D958" s="20">
        <v>7</v>
      </c>
      <c r="E958" s="161">
        <f t="shared" si="29"/>
        <v>-1</v>
      </c>
      <c r="G958" s="69" t="s">
        <v>245</v>
      </c>
      <c r="H958" s="75">
        <v>-0.99683509087176536</v>
      </c>
      <c r="I958" s="70" t="s">
        <v>249</v>
      </c>
      <c r="J958" s="78">
        <v>-3.1649091282346387E-3</v>
      </c>
      <c r="L958" s="27">
        <v>-1</v>
      </c>
    </row>
    <row r="959" spans="1:12" x14ac:dyDescent="0.3">
      <c r="A959" s="19" t="s">
        <v>7</v>
      </c>
      <c r="B959" s="20">
        <v>67</v>
      </c>
      <c r="C959" s="21">
        <v>2.8</v>
      </c>
      <c r="D959" s="20">
        <v>9</v>
      </c>
      <c r="E959" s="161">
        <f t="shared" si="29"/>
        <v>-1</v>
      </c>
      <c r="G959" s="69" t="s">
        <v>245</v>
      </c>
      <c r="H959" s="75">
        <v>-0.99683615305192608</v>
      </c>
      <c r="I959" s="70" t="s">
        <v>249</v>
      </c>
      <c r="J959" s="78">
        <v>-3.1638469480739229E-3</v>
      </c>
      <c r="L959" s="27">
        <v>-1</v>
      </c>
    </row>
    <row r="960" spans="1:12" x14ac:dyDescent="0.3">
      <c r="A960" s="19" t="s">
        <v>7</v>
      </c>
      <c r="B960" s="20">
        <v>73</v>
      </c>
      <c r="C960" s="21">
        <v>4.4000000000000004</v>
      </c>
      <c r="D960" s="20">
        <v>0</v>
      </c>
      <c r="E960" s="161">
        <f t="shared" si="29"/>
        <v>0.92290452774857967</v>
      </c>
      <c r="G960" s="69" t="s">
        <v>245</v>
      </c>
      <c r="H960" s="75">
        <v>0.93552788523255237</v>
      </c>
      <c r="I960" s="70" t="s">
        <v>249</v>
      </c>
      <c r="J960" s="78">
        <v>-1.2623357483972697E-2</v>
      </c>
      <c r="L960" s="27">
        <v>4.0607799220937508</v>
      </c>
    </row>
    <row r="961" spans="1:12" x14ac:dyDescent="0.3">
      <c r="A961" s="19" t="s">
        <v>7</v>
      </c>
      <c r="B961" s="20">
        <v>73</v>
      </c>
      <c r="C961" s="21">
        <v>4.4000000000000004</v>
      </c>
      <c r="D961" s="20">
        <v>0.5</v>
      </c>
      <c r="E961" s="161">
        <f t="shared" si="29"/>
        <v>0.93356188161401765</v>
      </c>
      <c r="G961" s="69" t="s">
        <v>245</v>
      </c>
      <c r="H961" s="75">
        <v>0.93552036868314015</v>
      </c>
      <c r="I961" s="70" t="s">
        <v>249</v>
      </c>
      <c r="J961" s="78">
        <v>-1.9584870691224943E-3</v>
      </c>
      <c r="L961" s="27">
        <v>4.1076722791016778</v>
      </c>
    </row>
    <row r="962" spans="1:12" x14ac:dyDescent="0.3">
      <c r="A962" s="19" t="s">
        <v>7</v>
      </c>
      <c r="B962" s="20">
        <v>73</v>
      </c>
      <c r="C962" s="21">
        <v>4.4000000000000004</v>
      </c>
      <c r="D962" s="20">
        <v>1.5</v>
      </c>
      <c r="E962" s="161">
        <f t="shared" si="29"/>
        <v>1</v>
      </c>
      <c r="G962" s="69" t="s">
        <v>245</v>
      </c>
      <c r="H962" s="75">
        <v>0.93306041592335398</v>
      </c>
      <c r="I962" s="70" t="s">
        <v>249</v>
      </c>
      <c r="J962" s="78">
        <v>6.6939584076646019E-2</v>
      </c>
      <c r="L962" s="27">
        <v>4.4972528447282896</v>
      </c>
    </row>
    <row r="963" spans="1:12" x14ac:dyDescent="0.3">
      <c r="A963" s="19" t="s">
        <v>7</v>
      </c>
      <c r="B963" s="20">
        <v>73</v>
      </c>
      <c r="C963" s="21">
        <v>4.4000000000000004</v>
      </c>
      <c r="D963" s="20">
        <v>2.5</v>
      </c>
      <c r="E963" s="161">
        <f t="shared" si="29"/>
        <v>-1</v>
      </c>
      <c r="G963" s="69" t="s">
        <v>245</v>
      </c>
      <c r="H963" s="75">
        <v>-0.97170389212477992</v>
      </c>
      <c r="I963" s="70" t="s">
        <v>249</v>
      </c>
      <c r="J963" s="78">
        <v>-2.8296107875220078E-2</v>
      </c>
      <c r="L963" s="27">
        <v>-1</v>
      </c>
    </row>
    <row r="964" spans="1:12" x14ac:dyDescent="0.3">
      <c r="A964" s="19" t="s">
        <v>7</v>
      </c>
      <c r="B964" s="20">
        <v>73</v>
      </c>
      <c r="C964" s="21">
        <v>4.4000000000000004</v>
      </c>
      <c r="D964" s="20">
        <v>3.5</v>
      </c>
      <c r="E964" s="161">
        <f t="shared" si="29"/>
        <v>-1</v>
      </c>
      <c r="G964" s="69" t="s">
        <v>245</v>
      </c>
      <c r="H964" s="75">
        <v>-0.9968307805766512</v>
      </c>
      <c r="I964" s="70" t="s">
        <v>249</v>
      </c>
      <c r="J964" s="78">
        <v>-3.1692194233488014E-3</v>
      </c>
      <c r="L964" s="27">
        <v>-1</v>
      </c>
    </row>
    <row r="965" spans="1:12" x14ac:dyDescent="0.3">
      <c r="A965" s="19" t="s">
        <v>7</v>
      </c>
      <c r="B965" s="20">
        <v>73</v>
      </c>
      <c r="C965" s="21">
        <v>4.4000000000000004</v>
      </c>
      <c r="D965" s="20">
        <v>5</v>
      </c>
      <c r="E965" s="161">
        <f t="shared" si="29"/>
        <v>-1</v>
      </c>
      <c r="G965" s="69" t="s">
        <v>245</v>
      </c>
      <c r="H965" s="75">
        <v>-0.99683620539413142</v>
      </c>
      <c r="I965" s="70" t="s">
        <v>249</v>
      </c>
      <c r="J965" s="78">
        <v>-3.1637946058685751E-3</v>
      </c>
      <c r="L965" s="27">
        <v>-1</v>
      </c>
    </row>
    <row r="966" spans="1:12" x14ac:dyDescent="0.3">
      <c r="A966" s="19" t="s">
        <v>7</v>
      </c>
      <c r="B966" s="20">
        <v>73</v>
      </c>
      <c r="C966" s="21">
        <v>4.4000000000000004</v>
      </c>
      <c r="D966" s="20">
        <v>7</v>
      </c>
      <c r="E966" s="161">
        <f t="shared" si="29"/>
        <v>-1</v>
      </c>
      <c r="G966" s="69" t="s">
        <v>245</v>
      </c>
      <c r="H966" s="75">
        <v>-0.99683632084019169</v>
      </c>
      <c r="I966" s="70" t="s">
        <v>249</v>
      </c>
      <c r="J966" s="78">
        <v>-3.1636791598083081E-3</v>
      </c>
      <c r="L966" s="27">
        <v>-1</v>
      </c>
    </row>
    <row r="967" spans="1:12" x14ac:dyDescent="0.3">
      <c r="A967" s="19" t="s">
        <v>7</v>
      </c>
      <c r="B967" s="20">
        <v>73</v>
      </c>
      <c r="C967" s="21">
        <v>4.4000000000000004</v>
      </c>
      <c r="D967" s="20">
        <v>9</v>
      </c>
      <c r="E967" s="161">
        <f t="shared" si="29"/>
        <v>-1</v>
      </c>
      <c r="G967" s="69" t="s">
        <v>245</v>
      </c>
      <c r="H967" s="75">
        <v>-0.99683634456979486</v>
      </c>
      <c r="I967" s="70" t="s">
        <v>249</v>
      </c>
      <c r="J967" s="78">
        <v>-3.1636554302051367E-3</v>
      </c>
      <c r="L967" s="27">
        <v>-1</v>
      </c>
    </row>
    <row r="968" spans="1:12" x14ac:dyDescent="0.3">
      <c r="A968" s="19" t="s">
        <v>7</v>
      </c>
      <c r="B968" s="20">
        <v>73</v>
      </c>
      <c r="C968" s="21">
        <v>4.4000000000000004</v>
      </c>
      <c r="D968" s="20">
        <v>0</v>
      </c>
      <c r="E968" s="161">
        <f t="shared" si="29"/>
        <v>1</v>
      </c>
      <c r="G968" s="69" t="s">
        <v>245</v>
      </c>
      <c r="H968" s="75">
        <v>0.93552788523255237</v>
      </c>
      <c r="I968" s="70" t="s">
        <v>249</v>
      </c>
      <c r="J968" s="78">
        <v>6.447211476744763E-2</v>
      </c>
      <c r="L968" s="27">
        <v>4.4972528447282896</v>
      </c>
    </row>
    <row r="969" spans="1:12" x14ac:dyDescent="0.3">
      <c r="A969" s="19" t="s">
        <v>7</v>
      </c>
      <c r="B969" s="20">
        <v>73</v>
      </c>
      <c r="C969" s="21">
        <v>4.4000000000000004</v>
      </c>
      <c r="D969" s="20">
        <v>0.5</v>
      </c>
      <c r="E969" s="161">
        <f t="shared" si="29"/>
        <v>1</v>
      </c>
      <c r="G969" s="69" t="s">
        <v>245</v>
      </c>
      <c r="H969" s="75">
        <v>0.93552036868314015</v>
      </c>
      <c r="I969" s="70" t="s">
        <v>249</v>
      </c>
      <c r="J969" s="78">
        <v>6.4479631316859853E-2</v>
      </c>
      <c r="L969" s="27">
        <v>4.4534924318681206</v>
      </c>
    </row>
    <row r="970" spans="1:12" x14ac:dyDescent="0.3">
      <c r="A970" s="19" t="s">
        <v>7</v>
      </c>
      <c r="B970" s="20">
        <v>73</v>
      </c>
      <c r="C970" s="21">
        <v>4.4000000000000004</v>
      </c>
      <c r="D970" s="20">
        <v>1.5</v>
      </c>
      <c r="E970" s="161">
        <f t="shared" ref="E970:E1033" si="30">IF(L970&lt;=0,L970,IF((L970/C970)&gt;1,1,(L970/C970)))</f>
        <v>0.99813025934890343</v>
      </c>
      <c r="G970" s="69" t="s">
        <v>245</v>
      </c>
      <c r="H970" s="75">
        <v>0.93306041592335398</v>
      </c>
      <c r="I970" s="70" t="s">
        <v>249</v>
      </c>
      <c r="J970" s="78">
        <v>6.5069843425549445E-2</v>
      </c>
      <c r="L970" s="27">
        <v>4.3917731411351753</v>
      </c>
    </row>
    <row r="971" spans="1:12" x14ac:dyDescent="0.3">
      <c r="A971" s="19" t="s">
        <v>7</v>
      </c>
      <c r="B971" s="20">
        <v>73</v>
      </c>
      <c r="C971" s="21">
        <v>4.4000000000000004</v>
      </c>
      <c r="D971" s="20">
        <v>2.5</v>
      </c>
      <c r="E971" s="161">
        <f t="shared" si="30"/>
        <v>-1</v>
      </c>
      <c r="G971" s="69" t="s">
        <v>245</v>
      </c>
      <c r="H971" s="75">
        <v>-0.97170389212477992</v>
      </c>
      <c r="I971" s="70" t="s">
        <v>249</v>
      </c>
      <c r="J971" s="78">
        <v>-2.8296107875220078E-2</v>
      </c>
      <c r="L971" s="27">
        <v>-1</v>
      </c>
    </row>
    <row r="972" spans="1:12" x14ac:dyDescent="0.3">
      <c r="A972" s="19" t="s">
        <v>7</v>
      </c>
      <c r="B972" s="20">
        <v>73</v>
      </c>
      <c r="C972" s="21">
        <v>4.4000000000000004</v>
      </c>
      <c r="D972" s="20">
        <v>3.5</v>
      </c>
      <c r="E972" s="161">
        <f t="shared" si="30"/>
        <v>-1</v>
      </c>
      <c r="G972" s="69" t="s">
        <v>245</v>
      </c>
      <c r="H972" s="75">
        <v>-0.9968307805766512</v>
      </c>
      <c r="I972" s="70" t="s">
        <v>249</v>
      </c>
      <c r="J972" s="78">
        <v>-3.1692194233488014E-3</v>
      </c>
      <c r="L972" s="27">
        <v>-1</v>
      </c>
    </row>
    <row r="973" spans="1:12" x14ac:dyDescent="0.3">
      <c r="A973" s="19" t="s">
        <v>7</v>
      </c>
      <c r="B973" s="20">
        <v>73</v>
      </c>
      <c r="C973" s="21">
        <v>4.4000000000000004</v>
      </c>
      <c r="D973" s="20">
        <v>5</v>
      </c>
      <c r="E973" s="161">
        <f t="shared" si="30"/>
        <v>-1</v>
      </c>
      <c r="G973" s="69" t="s">
        <v>245</v>
      </c>
      <c r="H973" s="75">
        <v>-0.99683620539413142</v>
      </c>
      <c r="I973" s="70" t="s">
        <v>249</v>
      </c>
      <c r="J973" s="78">
        <v>-3.1637946058685751E-3</v>
      </c>
      <c r="L973" s="27">
        <v>-1</v>
      </c>
    </row>
    <row r="974" spans="1:12" x14ac:dyDescent="0.3">
      <c r="A974" s="19" t="s">
        <v>7</v>
      </c>
      <c r="B974" s="20">
        <v>73</v>
      </c>
      <c r="C974" s="21">
        <v>4.4000000000000004</v>
      </c>
      <c r="D974" s="20">
        <v>7</v>
      </c>
      <c r="E974" s="161">
        <f t="shared" si="30"/>
        <v>-1</v>
      </c>
      <c r="G974" s="69" t="s">
        <v>245</v>
      </c>
      <c r="H974" s="75">
        <v>-0.99683632084019169</v>
      </c>
      <c r="I974" s="70" t="s">
        <v>249</v>
      </c>
      <c r="J974" s="78">
        <v>-3.1636791598083081E-3</v>
      </c>
      <c r="L974" s="27">
        <v>-1</v>
      </c>
    </row>
    <row r="975" spans="1:12" x14ac:dyDescent="0.3">
      <c r="A975" s="19" t="s">
        <v>7</v>
      </c>
      <c r="B975" s="20">
        <v>73</v>
      </c>
      <c r="C975" s="21">
        <v>4.4000000000000004</v>
      </c>
      <c r="D975" s="20">
        <v>9</v>
      </c>
      <c r="E975" s="161">
        <f t="shared" si="30"/>
        <v>-1</v>
      </c>
      <c r="G975" s="69" t="s">
        <v>245</v>
      </c>
      <c r="H975" s="75">
        <v>-0.99683634456979486</v>
      </c>
      <c r="I975" s="70" t="s">
        <v>249</v>
      </c>
      <c r="J975" s="78">
        <v>-3.1636554302051367E-3</v>
      </c>
      <c r="L975" s="27">
        <v>-1</v>
      </c>
    </row>
    <row r="976" spans="1:12" x14ac:dyDescent="0.3">
      <c r="A976" s="19" t="s">
        <v>7</v>
      </c>
      <c r="B976" s="20">
        <v>73</v>
      </c>
      <c r="C976" s="21">
        <v>2.8</v>
      </c>
      <c r="D976" s="20">
        <v>0</v>
      </c>
      <c r="E976" s="161">
        <f t="shared" si="30"/>
        <v>0.94222532217379362</v>
      </c>
      <c r="G976" s="69" t="s">
        <v>245</v>
      </c>
      <c r="H976" s="75">
        <v>0.93550732625126187</v>
      </c>
      <c r="I976" s="70" t="s">
        <v>249</v>
      </c>
      <c r="J976" s="78">
        <v>6.7179959225317498E-3</v>
      </c>
      <c r="L976" s="27">
        <v>2.6382309020866219</v>
      </c>
    </row>
    <row r="977" spans="1:12" x14ac:dyDescent="0.3">
      <c r="A977" s="19" t="s">
        <v>7</v>
      </c>
      <c r="B977" s="20">
        <v>73</v>
      </c>
      <c r="C977" s="21">
        <v>2.8</v>
      </c>
      <c r="D977" s="20">
        <v>0.5</v>
      </c>
      <c r="E977" s="161">
        <f t="shared" si="30"/>
        <v>1</v>
      </c>
      <c r="G977" s="69" t="s">
        <v>245</v>
      </c>
      <c r="H977" s="75">
        <v>0.93544756271626039</v>
      </c>
      <c r="I977" s="70" t="s">
        <v>249</v>
      </c>
      <c r="J977" s="78">
        <v>6.4552437283739605E-2</v>
      </c>
      <c r="L977" s="27">
        <v>3.2931328620723654</v>
      </c>
    </row>
    <row r="978" spans="1:12" x14ac:dyDescent="0.3">
      <c r="A978" s="19" t="s">
        <v>7</v>
      </c>
      <c r="B978" s="20">
        <v>73</v>
      </c>
      <c r="C978" s="21">
        <v>2.8</v>
      </c>
      <c r="D978" s="20">
        <v>1.5</v>
      </c>
      <c r="E978" s="161">
        <f t="shared" si="30"/>
        <v>0.77432678735298821</v>
      </c>
      <c r="G978" s="69" t="s">
        <v>245</v>
      </c>
      <c r="H978" s="75">
        <v>0.9073766857392711</v>
      </c>
      <c r="I978" s="70" t="s">
        <v>249</v>
      </c>
      <c r="J978" s="78">
        <v>-0.13304989838628289</v>
      </c>
      <c r="L978" s="27">
        <v>2.1681150045883668</v>
      </c>
    </row>
    <row r="979" spans="1:12" x14ac:dyDescent="0.3">
      <c r="A979" s="19" t="s">
        <v>7</v>
      </c>
      <c r="B979" s="20">
        <v>73</v>
      </c>
      <c r="C979" s="21">
        <v>2.8</v>
      </c>
      <c r="D979" s="20">
        <v>2.5</v>
      </c>
      <c r="E979" s="161">
        <f t="shared" si="30"/>
        <v>-1</v>
      </c>
      <c r="G979" s="69" t="s">
        <v>245</v>
      </c>
      <c r="H979" s="75">
        <v>-0.99481485871571562</v>
      </c>
      <c r="I979" s="70" t="s">
        <v>249</v>
      </c>
      <c r="J979" s="78">
        <v>-5.185141284284378E-3</v>
      </c>
      <c r="L979" s="27">
        <v>-1</v>
      </c>
    </row>
    <row r="980" spans="1:12" x14ac:dyDescent="0.3">
      <c r="A980" s="19" t="s">
        <v>7</v>
      </c>
      <c r="B980" s="20">
        <v>73</v>
      </c>
      <c r="C980" s="21">
        <v>2.8</v>
      </c>
      <c r="D980" s="20">
        <v>3.5</v>
      </c>
      <c r="E980" s="161">
        <f t="shared" si="30"/>
        <v>-1</v>
      </c>
      <c r="G980" s="69" t="s">
        <v>245</v>
      </c>
      <c r="H980" s="75">
        <v>-0.9968351978495501</v>
      </c>
      <c r="I980" s="70" t="s">
        <v>249</v>
      </c>
      <c r="J980" s="78">
        <v>-3.1648021504498969E-3</v>
      </c>
      <c r="L980" s="27">
        <v>-1</v>
      </c>
    </row>
    <row r="981" spans="1:12" x14ac:dyDescent="0.3">
      <c r="A981" s="19" t="s">
        <v>7</v>
      </c>
      <c r="B981" s="20">
        <v>73</v>
      </c>
      <c r="C981" s="21">
        <v>2.8</v>
      </c>
      <c r="D981" s="20">
        <v>5</v>
      </c>
      <c r="E981" s="161">
        <f t="shared" si="30"/>
        <v>-1</v>
      </c>
      <c r="G981" s="69" t="s">
        <v>245</v>
      </c>
      <c r="H981" s="75">
        <v>-0.99683630075616914</v>
      </c>
      <c r="I981" s="70" t="s">
        <v>249</v>
      </c>
      <c r="J981" s="78">
        <v>-3.1636992438308642E-3</v>
      </c>
      <c r="L981" s="27">
        <v>-1</v>
      </c>
    </row>
    <row r="982" spans="1:12" x14ac:dyDescent="0.3">
      <c r="A982" s="19" t="s">
        <v>7</v>
      </c>
      <c r="B982" s="20">
        <v>73</v>
      </c>
      <c r="C982" s="21">
        <v>2.8</v>
      </c>
      <c r="D982" s="20">
        <v>7</v>
      </c>
      <c r="E982" s="161">
        <f t="shared" si="30"/>
        <v>-1</v>
      </c>
      <c r="G982" s="69" t="s">
        <v>245</v>
      </c>
      <c r="H982" s="75">
        <v>-0.99683634145731637</v>
      </c>
      <c r="I982" s="70" t="s">
        <v>249</v>
      </c>
      <c r="J982" s="78">
        <v>-3.1636585426836339E-3</v>
      </c>
      <c r="L982" s="27">
        <v>-1</v>
      </c>
    </row>
    <row r="983" spans="1:12" x14ac:dyDescent="0.3">
      <c r="A983" s="19" t="s">
        <v>7</v>
      </c>
      <c r="B983" s="20">
        <v>73</v>
      </c>
      <c r="C983" s="21">
        <v>2.8</v>
      </c>
      <c r="D983" s="20">
        <v>9</v>
      </c>
      <c r="E983" s="161">
        <f t="shared" si="30"/>
        <v>-1</v>
      </c>
      <c r="G983" s="69" t="s">
        <v>245</v>
      </c>
      <c r="H983" s="75">
        <v>-0.99683635209811727</v>
      </c>
      <c r="I983" s="70" t="s">
        <v>249</v>
      </c>
      <c r="J983" s="78">
        <v>-3.1636479018827268E-3</v>
      </c>
      <c r="L983" s="27">
        <v>-1</v>
      </c>
    </row>
    <row r="984" spans="1:12" x14ac:dyDescent="0.3">
      <c r="A984" s="19" t="s">
        <v>7</v>
      </c>
      <c r="B984" s="20">
        <v>73</v>
      </c>
      <c r="C984" s="21">
        <v>2.8</v>
      </c>
      <c r="D984" s="20">
        <v>0</v>
      </c>
      <c r="E984" s="161">
        <f t="shared" si="30"/>
        <v>0.96633373847179438</v>
      </c>
      <c r="G984" s="69" t="s">
        <v>245</v>
      </c>
      <c r="H984" s="75">
        <v>0.93550732625126187</v>
      </c>
      <c r="I984" s="70" t="s">
        <v>249</v>
      </c>
      <c r="J984" s="78">
        <v>3.0826412220532506E-2</v>
      </c>
      <c r="L984" s="27">
        <v>2.7057344677210242</v>
      </c>
    </row>
    <row r="985" spans="1:12" x14ac:dyDescent="0.3">
      <c r="A985" s="19" t="s">
        <v>7</v>
      </c>
      <c r="B985" s="20">
        <v>73</v>
      </c>
      <c r="C985" s="21">
        <v>2.8</v>
      </c>
      <c r="D985" s="20">
        <v>0.5</v>
      </c>
      <c r="E985" s="161">
        <f t="shared" si="30"/>
        <v>1</v>
      </c>
      <c r="G985" s="69" t="s">
        <v>245</v>
      </c>
      <c r="H985" s="75">
        <v>0.93544756271626039</v>
      </c>
      <c r="I985" s="70" t="s">
        <v>249</v>
      </c>
      <c r="J985" s="78">
        <v>6.4552437283739605E-2</v>
      </c>
      <c r="L985" s="27">
        <v>2.8705291381372611</v>
      </c>
    </row>
    <row r="986" spans="1:12" x14ac:dyDescent="0.3">
      <c r="A986" s="19" t="s">
        <v>7</v>
      </c>
      <c r="B986" s="20">
        <v>73</v>
      </c>
      <c r="C986" s="21">
        <v>2.8</v>
      </c>
      <c r="D986" s="20">
        <v>1.5</v>
      </c>
      <c r="E986" s="161">
        <f t="shared" si="30"/>
        <v>0.71486231609467832</v>
      </c>
      <c r="G986" s="69" t="s">
        <v>245</v>
      </c>
      <c r="H986" s="75">
        <v>0.9073766857392711</v>
      </c>
      <c r="I986" s="70" t="s">
        <v>249</v>
      </c>
      <c r="J986" s="78">
        <v>-0.19251436964459279</v>
      </c>
      <c r="L986" s="27">
        <v>2.0016144850650992</v>
      </c>
    </row>
    <row r="987" spans="1:12" x14ac:dyDescent="0.3">
      <c r="A987" s="19" t="s">
        <v>7</v>
      </c>
      <c r="B987" s="20">
        <v>73</v>
      </c>
      <c r="C987" s="21">
        <v>2.8</v>
      </c>
      <c r="D987" s="20">
        <v>2.5</v>
      </c>
      <c r="E987" s="161">
        <f t="shared" si="30"/>
        <v>-1</v>
      </c>
      <c r="G987" s="69" t="s">
        <v>245</v>
      </c>
      <c r="H987" s="75">
        <v>-0.99481485871571562</v>
      </c>
      <c r="I987" s="70" t="s">
        <v>249</v>
      </c>
      <c r="J987" s="78">
        <v>-5.185141284284378E-3</v>
      </c>
      <c r="L987" s="27">
        <v>-1</v>
      </c>
    </row>
    <row r="988" spans="1:12" x14ac:dyDescent="0.3">
      <c r="A988" s="19" t="s">
        <v>7</v>
      </c>
      <c r="B988" s="20">
        <v>73</v>
      </c>
      <c r="C988" s="21">
        <v>2.8</v>
      </c>
      <c r="D988" s="20">
        <v>3.5</v>
      </c>
      <c r="E988" s="161">
        <f t="shared" si="30"/>
        <v>-1</v>
      </c>
      <c r="G988" s="69" t="s">
        <v>245</v>
      </c>
      <c r="H988" s="75">
        <v>-0.9968351978495501</v>
      </c>
      <c r="I988" s="70" t="s">
        <v>249</v>
      </c>
      <c r="J988" s="78">
        <v>-3.1648021504498969E-3</v>
      </c>
      <c r="L988" s="27">
        <v>-1</v>
      </c>
    </row>
    <row r="989" spans="1:12" x14ac:dyDescent="0.3">
      <c r="A989" s="19" t="s">
        <v>7</v>
      </c>
      <c r="B989" s="20">
        <v>73</v>
      </c>
      <c r="C989" s="21">
        <v>2.8</v>
      </c>
      <c r="D989" s="20">
        <v>5</v>
      </c>
      <c r="E989" s="161">
        <f t="shared" si="30"/>
        <v>-1</v>
      </c>
      <c r="G989" s="69" t="s">
        <v>245</v>
      </c>
      <c r="H989" s="75">
        <v>-0.99683630075616914</v>
      </c>
      <c r="I989" s="70" t="s">
        <v>249</v>
      </c>
      <c r="J989" s="78">
        <v>-3.1636992438308642E-3</v>
      </c>
      <c r="L989" s="27">
        <v>-1</v>
      </c>
    </row>
    <row r="990" spans="1:12" x14ac:dyDescent="0.3">
      <c r="A990" s="19" t="s">
        <v>7</v>
      </c>
      <c r="B990" s="20">
        <v>73</v>
      </c>
      <c r="C990" s="21">
        <v>2.8</v>
      </c>
      <c r="D990" s="20">
        <v>7</v>
      </c>
      <c r="E990" s="161">
        <f t="shared" si="30"/>
        <v>-1</v>
      </c>
      <c r="G990" s="69" t="s">
        <v>245</v>
      </c>
      <c r="H990" s="75">
        <v>-0.99683634145731637</v>
      </c>
      <c r="I990" s="70" t="s">
        <v>249</v>
      </c>
      <c r="J990" s="78">
        <v>-3.1636585426836339E-3</v>
      </c>
      <c r="L990" s="27">
        <v>-1</v>
      </c>
    </row>
    <row r="991" spans="1:12" x14ac:dyDescent="0.3">
      <c r="A991" s="19" t="s">
        <v>7</v>
      </c>
      <c r="B991" s="20">
        <v>73</v>
      </c>
      <c r="C991" s="21">
        <v>2.8</v>
      </c>
      <c r="D991" s="20">
        <v>9</v>
      </c>
      <c r="E991" s="161">
        <f t="shared" si="30"/>
        <v>-1</v>
      </c>
      <c r="G991" s="69" t="s">
        <v>245</v>
      </c>
      <c r="H991" s="75">
        <v>-0.99683635209811727</v>
      </c>
      <c r="I991" s="70" t="s">
        <v>249</v>
      </c>
      <c r="J991" s="78">
        <v>-3.1636479018827268E-3</v>
      </c>
      <c r="L991" s="27">
        <v>-1</v>
      </c>
    </row>
    <row r="992" spans="1:12" x14ac:dyDescent="0.3">
      <c r="A992" s="19" t="s">
        <v>7</v>
      </c>
      <c r="B992" s="20">
        <v>79</v>
      </c>
      <c r="C992" s="21">
        <v>4.4000000000000004</v>
      </c>
      <c r="D992" s="20">
        <v>0</v>
      </c>
      <c r="E992" s="161">
        <f t="shared" si="30"/>
        <v>0.92290452774857967</v>
      </c>
      <c r="G992" s="69" t="s">
        <v>245</v>
      </c>
      <c r="H992" s="75">
        <v>0.93479695197352952</v>
      </c>
      <c r="I992" s="70" t="s">
        <v>249</v>
      </c>
      <c r="J992" s="78">
        <v>-1.1892424224949849E-2</v>
      </c>
      <c r="L992" s="27">
        <v>4.0607799220937508</v>
      </c>
    </row>
    <row r="993" spans="1:12" x14ac:dyDescent="0.3">
      <c r="A993" s="19" t="s">
        <v>7</v>
      </c>
      <c r="B993" s="20">
        <v>79</v>
      </c>
      <c r="C993" s="21">
        <v>4.4000000000000004</v>
      </c>
      <c r="D993" s="20">
        <v>0.5</v>
      </c>
      <c r="E993" s="161">
        <f t="shared" si="30"/>
        <v>1</v>
      </c>
      <c r="G993" s="69" t="s">
        <v>245</v>
      </c>
      <c r="H993" s="75">
        <v>0.9336425375128059</v>
      </c>
      <c r="I993" s="70" t="s">
        <v>249</v>
      </c>
      <c r="J993" s="78">
        <v>6.6357462487194097E-2</v>
      </c>
      <c r="L993" s="27">
        <v>4.5590000167106401</v>
      </c>
    </row>
    <row r="994" spans="1:12" x14ac:dyDescent="0.3">
      <c r="A994" s="19" t="s">
        <v>7</v>
      </c>
      <c r="B994" s="20">
        <v>79</v>
      </c>
      <c r="C994" s="21">
        <v>4.4000000000000004</v>
      </c>
      <c r="D994" s="20">
        <v>1.5</v>
      </c>
      <c r="E994" s="161">
        <f t="shared" si="30"/>
        <v>0.87051764891602323</v>
      </c>
      <c r="G994" s="69" t="s">
        <v>245</v>
      </c>
      <c r="H994" s="75">
        <v>0.61393384208082891</v>
      </c>
      <c r="I994" s="70" t="s">
        <v>249</v>
      </c>
      <c r="J994" s="78">
        <v>0.25658380683519433</v>
      </c>
      <c r="L994" s="27">
        <v>3.8302776552305025</v>
      </c>
    </row>
    <row r="995" spans="1:12" x14ac:dyDescent="0.3">
      <c r="A995" s="19" t="s">
        <v>7</v>
      </c>
      <c r="B995" s="20">
        <v>79</v>
      </c>
      <c r="C995" s="21">
        <v>4.4000000000000004</v>
      </c>
      <c r="D995" s="20">
        <v>2.5</v>
      </c>
      <c r="E995" s="161">
        <f t="shared" si="30"/>
        <v>-1</v>
      </c>
      <c r="G995" s="69" t="s">
        <v>245</v>
      </c>
      <c r="H995" s="75">
        <v>-0.99663994685444635</v>
      </c>
      <c r="I995" s="70" t="s">
        <v>249</v>
      </c>
      <c r="J995" s="78">
        <v>-3.3600531455536542E-3</v>
      </c>
      <c r="L995" s="27">
        <v>-1</v>
      </c>
    </row>
    <row r="996" spans="1:12" x14ac:dyDescent="0.3">
      <c r="A996" s="19" t="s">
        <v>7</v>
      </c>
      <c r="B996" s="20">
        <v>79</v>
      </c>
      <c r="C996" s="21">
        <v>4.4000000000000004</v>
      </c>
      <c r="D996" s="20">
        <v>3.5</v>
      </c>
      <c r="E996" s="161">
        <f t="shared" si="30"/>
        <v>-1</v>
      </c>
      <c r="G996" s="69" t="s">
        <v>245</v>
      </c>
      <c r="H996" s="75">
        <v>-0.99683617106414601</v>
      </c>
      <c r="I996" s="70" t="s">
        <v>249</v>
      </c>
      <c r="J996" s="78">
        <v>-3.1638289358539851E-3</v>
      </c>
      <c r="L996" s="27">
        <v>-1</v>
      </c>
    </row>
    <row r="997" spans="1:12" x14ac:dyDescent="0.3">
      <c r="A997" s="19" t="s">
        <v>7</v>
      </c>
      <c r="B997" s="20">
        <v>79</v>
      </c>
      <c r="C997" s="21">
        <v>4.4000000000000004</v>
      </c>
      <c r="D997" s="20">
        <v>5</v>
      </c>
      <c r="E997" s="161">
        <f t="shared" si="30"/>
        <v>-1</v>
      </c>
      <c r="G997" s="69" t="s">
        <v>245</v>
      </c>
      <c r="H997" s="75">
        <v>-0.99683635081278488</v>
      </c>
      <c r="I997" s="70" t="s">
        <v>249</v>
      </c>
      <c r="J997" s="78">
        <v>-3.1636491872151229E-3</v>
      </c>
      <c r="L997" s="27">
        <v>-1</v>
      </c>
    </row>
    <row r="998" spans="1:12" x14ac:dyDescent="0.3">
      <c r="A998" s="19" t="s">
        <v>7</v>
      </c>
      <c r="B998" s="20">
        <v>79</v>
      </c>
      <c r="C998" s="21">
        <v>4.4000000000000004</v>
      </c>
      <c r="D998" s="20">
        <v>7</v>
      </c>
      <c r="E998" s="161">
        <f t="shared" si="30"/>
        <v>-1</v>
      </c>
      <c r="G998" s="69" t="s">
        <v>245</v>
      </c>
      <c r="H998" s="75">
        <v>-0.99683635760027456</v>
      </c>
      <c r="I998" s="70" t="s">
        <v>249</v>
      </c>
      <c r="J998" s="78">
        <v>-3.1636423997254415E-3</v>
      </c>
      <c r="L998" s="27">
        <v>-1</v>
      </c>
    </row>
    <row r="999" spans="1:12" x14ac:dyDescent="0.3">
      <c r="A999" s="19" t="s">
        <v>7</v>
      </c>
      <c r="B999" s="20">
        <v>79</v>
      </c>
      <c r="C999" s="21">
        <v>4.4000000000000004</v>
      </c>
      <c r="D999" s="20">
        <v>9</v>
      </c>
      <c r="E999" s="161">
        <f t="shared" si="30"/>
        <v>-1</v>
      </c>
      <c r="G999" s="69" t="s">
        <v>245</v>
      </c>
      <c r="H999" s="75">
        <v>-0.99683635944679216</v>
      </c>
      <c r="I999" s="70" t="s">
        <v>249</v>
      </c>
      <c r="J999" s="78">
        <v>-3.163640553207836E-3</v>
      </c>
      <c r="L999" s="27">
        <v>-1</v>
      </c>
    </row>
    <row r="1000" spans="1:12" x14ac:dyDescent="0.3">
      <c r="A1000" s="19" t="s">
        <v>7</v>
      </c>
      <c r="B1000" s="20">
        <v>79</v>
      </c>
      <c r="C1000" s="21">
        <v>4.4000000000000004</v>
      </c>
      <c r="D1000" s="20">
        <v>0</v>
      </c>
      <c r="E1000" s="161">
        <f t="shared" si="30"/>
        <v>1</v>
      </c>
      <c r="G1000" s="69" t="s">
        <v>245</v>
      </c>
      <c r="H1000" s="75">
        <v>0.93479695197352952</v>
      </c>
      <c r="I1000" s="70" t="s">
        <v>249</v>
      </c>
      <c r="J1000" s="78">
        <v>6.5203048026470478E-2</v>
      </c>
      <c r="L1000" s="27">
        <v>4.5246182877620722</v>
      </c>
    </row>
    <row r="1001" spans="1:12" x14ac:dyDescent="0.3">
      <c r="A1001" s="19" t="s">
        <v>7</v>
      </c>
      <c r="B1001" s="20">
        <v>79</v>
      </c>
      <c r="C1001" s="21">
        <v>4.4000000000000004</v>
      </c>
      <c r="D1001" s="20">
        <v>0.5</v>
      </c>
      <c r="E1001" s="161">
        <f t="shared" si="30"/>
        <v>1</v>
      </c>
      <c r="G1001" s="69" t="s">
        <v>245</v>
      </c>
      <c r="H1001" s="75">
        <v>0.9336425375128059</v>
      </c>
      <c r="I1001" s="70" t="s">
        <v>249</v>
      </c>
      <c r="J1001" s="78">
        <v>6.6357462487194097E-2</v>
      </c>
      <c r="L1001" s="27">
        <v>4.6451008077937868</v>
      </c>
    </row>
    <row r="1002" spans="1:12" x14ac:dyDescent="0.3">
      <c r="A1002" s="19" t="s">
        <v>7</v>
      </c>
      <c r="B1002" s="20">
        <v>79</v>
      </c>
      <c r="C1002" s="21">
        <v>4.4000000000000004</v>
      </c>
      <c r="D1002" s="20">
        <v>1.5</v>
      </c>
      <c r="E1002" s="161">
        <f t="shared" si="30"/>
        <v>0.67044145989962867</v>
      </c>
      <c r="G1002" s="69" t="s">
        <v>245</v>
      </c>
      <c r="H1002" s="75">
        <v>0.61393384208082891</v>
      </c>
      <c r="I1002" s="70" t="s">
        <v>249</v>
      </c>
      <c r="J1002" s="78">
        <v>5.650761781879976E-2</v>
      </c>
      <c r="L1002" s="27">
        <v>2.9499424235583662</v>
      </c>
    </row>
    <row r="1003" spans="1:12" x14ac:dyDescent="0.3">
      <c r="A1003" s="19" t="s">
        <v>7</v>
      </c>
      <c r="B1003" s="20">
        <v>79</v>
      </c>
      <c r="C1003" s="21">
        <v>4.4000000000000004</v>
      </c>
      <c r="D1003" s="20">
        <v>2.5</v>
      </c>
      <c r="E1003" s="161">
        <f t="shared" si="30"/>
        <v>-1</v>
      </c>
      <c r="G1003" s="69" t="s">
        <v>245</v>
      </c>
      <c r="H1003" s="75">
        <v>-0.99663994685444635</v>
      </c>
      <c r="I1003" s="70" t="s">
        <v>249</v>
      </c>
      <c r="J1003" s="78">
        <v>-3.3600531455536542E-3</v>
      </c>
      <c r="L1003" s="27">
        <v>-1</v>
      </c>
    </row>
    <row r="1004" spans="1:12" x14ac:dyDescent="0.3">
      <c r="A1004" s="19" t="s">
        <v>7</v>
      </c>
      <c r="B1004" s="20">
        <v>79</v>
      </c>
      <c r="C1004" s="21">
        <v>4.4000000000000004</v>
      </c>
      <c r="D1004" s="20">
        <v>3.5</v>
      </c>
      <c r="E1004" s="161">
        <f t="shared" si="30"/>
        <v>-1</v>
      </c>
      <c r="G1004" s="69" t="s">
        <v>245</v>
      </c>
      <c r="H1004" s="75">
        <v>-0.99683617106414601</v>
      </c>
      <c r="I1004" s="70" t="s">
        <v>249</v>
      </c>
      <c r="J1004" s="78">
        <v>-3.1638289358539851E-3</v>
      </c>
      <c r="L1004" s="27">
        <v>-1</v>
      </c>
    </row>
    <row r="1005" spans="1:12" x14ac:dyDescent="0.3">
      <c r="A1005" s="19" t="s">
        <v>7</v>
      </c>
      <c r="B1005" s="20">
        <v>79</v>
      </c>
      <c r="C1005" s="21">
        <v>4.4000000000000004</v>
      </c>
      <c r="D1005" s="20">
        <v>5</v>
      </c>
      <c r="E1005" s="161">
        <f t="shared" si="30"/>
        <v>-1</v>
      </c>
      <c r="G1005" s="69" t="s">
        <v>245</v>
      </c>
      <c r="H1005" s="75">
        <v>-0.99683635081278488</v>
      </c>
      <c r="I1005" s="70" t="s">
        <v>249</v>
      </c>
      <c r="J1005" s="78">
        <v>-3.1636491872151229E-3</v>
      </c>
      <c r="L1005" s="27">
        <v>-1</v>
      </c>
    </row>
    <row r="1006" spans="1:12" x14ac:dyDescent="0.3">
      <c r="A1006" s="19" t="s">
        <v>7</v>
      </c>
      <c r="B1006" s="20">
        <v>79</v>
      </c>
      <c r="C1006" s="21">
        <v>4.4000000000000004</v>
      </c>
      <c r="D1006" s="20">
        <v>7</v>
      </c>
      <c r="E1006" s="161">
        <f t="shared" si="30"/>
        <v>-1</v>
      </c>
      <c r="G1006" s="69" t="s">
        <v>245</v>
      </c>
      <c r="H1006" s="75">
        <v>-0.99683635760027456</v>
      </c>
      <c r="I1006" s="70" t="s">
        <v>249</v>
      </c>
      <c r="J1006" s="78">
        <v>-3.1636423997254415E-3</v>
      </c>
      <c r="L1006" s="27">
        <v>-1</v>
      </c>
    </row>
    <row r="1007" spans="1:12" x14ac:dyDescent="0.3">
      <c r="A1007" s="19" t="s">
        <v>7</v>
      </c>
      <c r="B1007" s="20">
        <v>79</v>
      </c>
      <c r="C1007" s="21">
        <v>4.4000000000000004</v>
      </c>
      <c r="D1007" s="20">
        <v>9</v>
      </c>
      <c r="E1007" s="161">
        <f t="shared" si="30"/>
        <v>-1</v>
      </c>
      <c r="G1007" s="69" t="s">
        <v>245</v>
      </c>
      <c r="H1007" s="75">
        <v>-0.99683635944679216</v>
      </c>
      <c r="I1007" s="70" t="s">
        <v>249</v>
      </c>
      <c r="J1007" s="78">
        <v>-3.163640553207836E-3</v>
      </c>
      <c r="L1007" s="27">
        <v>-1</v>
      </c>
    </row>
    <row r="1008" spans="1:12" x14ac:dyDescent="0.3">
      <c r="A1008" s="19" t="s">
        <v>7</v>
      </c>
      <c r="B1008" s="20">
        <v>79</v>
      </c>
      <c r="C1008" s="21">
        <v>2.8</v>
      </c>
      <c r="D1008" s="20">
        <v>0</v>
      </c>
      <c r="E1008" s="161">
        <f t="shared" si="30"/>
        <v>0.89065469016540622</v>
      </c>
      <c r="G1008" s="69" t="s">
        <v>245</v>
      </c>
      <c r="H1008" s="75">
        <v>0.93409439873832834</v>
      </c>
      <c r="I1008" s="70" t="s">
        <v>249</v>
      </c>
      <c r="J1008" s="78">
        <v>-4.343970857292212E-2</v>
      </c>
      <c r="L1008" s="27">
        <v>2.4938331324631373</v>
      </c>
    </row>
    <row r="1009" spans="1:12" x14ac:dyDescent="0.3">
      <c r="A1009" s="19" t="s">
        <v>7</v>
      </c>
      <c r="B1009" s="20">
        <v>79</v>
      </c>
      <c r="C1009" s="21">
        <v>2.8</v>
      </c>
      <c r="D1009" s="20">
        <v>0.5</v>
      </c>
      <c r="E1009" s="161">
        <f t="shared" si="30"/>
        <v>0.94222532217379362</v>
      </c>
      <c r="G1009" s="69" t="s">
        <v>245</v>
      </c>
      <c r="H1009" s="75">
        <v>0.93149449443336896</v>
      </c>
      <c r="I1009" s="70" t="s">
        <v>249</v>
      </c>
      <c r="J1009" s="78">
        <v>1.0730827740424664E-2</v>
      </c>
      <c r="L1009" s="27">
        <v>2.6382309020866219</v>
      </c>
    </row>
    <row r="1010" spans="1:12" x14ac:dyDescent="0.3">
      <c r="A1010" s="19" t="s">
        <v>7</v>
      </c>
      <c r="B1010" s="20">
        <v>79</v>
      </c>
      <c r="C1010" s="21">
        <v>2.8</v>
      </c>
      <c r="D1010" s="20">
        <v>1.5</v>
      </c>
      <c r="E1010" s="161">
        <f t="shared" si="30"/>
        <v>0.71486231609467832</v>
      </c>
      <c r="G1010" s="69" t="s">
        <v>245</v>
      </c>
      <c r="H1010" s="75">
        <v>6.5064015379741214E-2</v>
      </c>
      <c r="I1010" s="70" t="s">
        <v>248</v>
      </c>
      <c r="J1010" s="78">
        <v>0.64979830071493705</v>
      </c>
      <c r="L1010" s="27">
        <v>2.0016144850650992</v>
      </c>
    </row>
    <row r="1011" spans="1:12" x14ac:dyDescent="0.3">
      <c r="A1011" s="19" t="s">
        <v>7</v>
      </c>
      <c r="B1011" s="20">
        <v>79</v>
      </c>
      <c r="C1011" s="21">
        <v>2.8</v>
      </c>
      <c r="D1011" s="20">
        <v>2.5</v>
      </c>
      <c r="E1011" s="161">
        <f t="shared" si="30"/>
        <v>-1</v>
      </c>
      <c r="G1011" s="69" t="s">
        <v>245</v>
      </c>
      <c r="H1011" s="75">
        <v>-0.99678904543377134</v>
      </c>
      <c r="I1011" s="70" t="s">
        <v>249</v>
      </c>
      <c r="J1011" s="78">
        <v>-3.2109545662286632E-3</v>
      </c>
      <c r="L1011" s="27">
        <v>-1</v>
      </c>
    </row>
    <row r="1012" spans="1:12" x14ac:dyDescent="0.3">
      <c r="A1012" s="19" t="s">
        <v>7</v>
      </c>
      <c r="B1012" s="20">
        <v>79</v>
      </c>
      <c r="C1012" s="21">
        <v>2.8</v>
      </c>
      <c r="D1012" s="20">
        <v>3.5</v>
      </c>
      <c r="E1012" s="161">
        <f t="shared" si="30"/>
        <v>-1</v>
      </c>
      <c r="G1012" s="69" t="s">
        <v>245</v>
      </c>
      <c r="H1012" s="75">
        <v>-0.9968362630535248</v>
      </c>
      <c r="I1012" s="70" t="s">
        <v>249</v>
      </c>
      <c r="J1012" s="78">
        <v>-3.1637369464752041E-3</v>
      </c>
      <c r="L1012" s="27">
        <v>-1</v>
      </c>
    </row>
    <row r="1013" spans="1:12" x14ac:dyDescent="0.3">
      <c r="A1013" s="19" t="s">
        <v>7</v>
      </c>
      <c r="B1013" s="20">
        <v>79</v>
      </c>
      <c r="C1013" s="21">
        <v>2.8</v>
      </c>
      <c r="D1013" s="20">
        <v>5</v>
      </c>
      <c r="E1013" s="161">
        <f t="shared" si="30"/>
        <v>-1</v>
      </c>
      <c r="G1013" s="69" t="s">
        <v>245</v>
      </c>
      <c r="H1013" s="75">
        <v>-0.99683635485307442</v>
      </c>
      <c r="I1013" s="70" t="s">
        <v>249</v>
      </c>
      <c r="J1013" s="78">
        <v>-3.1636451469255755E-3</v>
      </c>
      <c r="L1013" s="27">
        <v>-1</v>
      </c>
    </row>
    <row r="1014" spans="1:12" x14ac:dyDescent="0.3">
      <c r="A1014" s="19" t="s">
        <v>7</v>
      </c>
      <c r="B1014" s="20">
        <v>79</v>
      </c>
      <c r="C1014" s="21">
        <v>2.8</v>
      </c>
      <c r="D1014" s="20">
        <v>7</v>
      </c>
      <c r="E1014" s="161">
        <f t="shared" si="30"/>
        <v>-1</v>
      </c>
      <c r="G1014" s="69" t="s">
        <v>245</v>
      </c>
      <c r="H1014" s="75">
        <v>-0.99683635911919066</v>
      </c>
      <c r="I1014" s="70" t="s">
        <v>249</v>
      </c>
      <c r="J1014" s="78">
        <v>-3.1636408808093375E-3</v>
      </c>
      <c r="L1014" s="27">
        <v>-1</v>
      </c>
    </row>
    <row r="1015" spans="1:12" x14ac:dyDescent="0.3">
      <c r="A1015" s="19" t="s">
        <v>7</v>
      </c>
      <c r="B1015" s="20">
        <v>79</v>
      </c>
      <c r="C1015" s="21">
        <v>2.8</v>
      </c>
      <c r="D1015" s="20">
        <v>9</v>
      </c>
      <c r="E1015" s="161">
        <f t="shared" si="30"/>
        <v>-1</v>
      </c>
      <c r="G1015" s="69" t="s">
        <v>245</v>
      </c>
      <c r="H1015" s="75">
        <v>-0.99683636025696754</v>
      </c>
      <c r="I1015" s="70" t="s">
        <v>249</v>
      </c>
      <c r="J1015" s="78">
        <v>-3.1636397430324648E-3</v>
      </c>
      <c r="L1015" s="27">
        <v>-1</v>
      </c>
    </row>
    <row r="1016" spans="1:12" x14ac:dyDescent="0.3">
      <c r="A1016" s="19" t="s">
        <v>7</v>
      </c>
      <c r="B1016" s="20">
        <v>79</v>
      </c>
      <c r="C1016" s="21">
        <v>2.8</v>
      </c>
      <c r="D1016" s="20">
        <v>0</v>
      </c>
      <c r="E1016" s="161">
        <f t="shared" si="30"/>
        <v>0.89065469016540622</v>
      </c>
      <c r="G1016" s="69" t="s">
        <v>245</v>
      </c>
      <c r="H1016" s="75">
        <v>0.93409439873832834</v>
      </c>
      <c r="I1016" s="70" t="s">
        <v>249</v>
      </c>
      <c r="J1016" s="78">
        <v>-4.343970857292212E-2</v>
      </c>
      <c r="L1016" s="27">
        <v>2.4938331324631373</v>
      </c>
    </row>
    <row r="1017" spans="1:12" x14ac:dyDescent="0.3">
      <c r="A1017" s="19" t="s">
        <v>7</v>
      </c>
      <c r="B1017" s="20">
        <v>79</v>
      </c>
      <c r="C1017" s="21">
        <v>2.8</v>
      </c>
      <c r="D1017" s="20">
        <v>0.5</v>
      </c>
      <c r="E1017" s="161">
        <f t="shared" si="30"/>
        <v>0.93787808286783447</v>
      </c>
      <c r="G1017" s="69" t="s">
        <v>245</v>
      </c>
      <c r="H1017" s="75">
        <v>0.93149449443336896</v>
      </c>
      <c r="I1017" s="70" t="s">
        <v>249</v>
      </c>
      <c r="J1017" s="78">
        <v>6.3835884344655147E-3</v>
      </c>
      <c r="L1017" s="27">
        <v>2.6260586320299364</v>
      </c>
    </row>
    <row r="1018" spans="1:12" x14ac:dyDescent="0.3">
      <c r="A1018" s="19" t="s">
        <v>7</v>
      </c>
      <c r="B1018" s="20">
        <v>79</v>
      </c>
      <c r="C1018" s="21">
        <v>2.8</v>
      </c>
      <c r="D1018" s="20">
        <v>1.5</v>
      </c>
      <c r="E1018" s="161">
        <f t="shared" si="30"/>
        <v>-1</v>
      </c>
      <c r="G1018" s="69" t="s">
        <v>245</v>
      </c>
      <c r="H1018" s="75">
        <v>6.5064015379741214E-2</v>
      </c>
      <c r="I1018" s="70" t="s">
        <v>248</v>
      </c>
      <c r="J1018" s="78">
        <v>-1.0650640153797413</v>
      </c>
      <c r="L1018" s="27">
        <v>-1</v>
      </c>
    </row>
    <row r="1019" spans="1:12" x14ac:dyDescent="0.3">
      <c r="A1019" s="19" t="s">
        <v>7</v>
      </c>
      <c r="B1019" s="20">
        <v>79</v>
      </c>
      <c r="C1019" s="21">
        <v>2.8</v>
      </c>
      <c r="D1019" s="20">
        <v>2.5</v>
      </c>
      <c r="E1019" s="161">
        <f t="shared" si="30"/>
        <v>-1</v>
      </c>
      <c r="G1019" s="69" t="s">
        <v>245</v>
      </c>
      <c r="H1019" s="75">
        <v>-0.99678904543377134</v>
      </c>
      <c r="I1019" s="70" t="s">
        <v>249</v>
      </c>
      <c r="J1019" s="78">
        <v>-3.2109545662286632E-3</v>
      </c>
      <c r="L1019" s="27">
        <v>-1</v>
      </c>
    </row>
    <row r="1020" spans="1:12" x14ac:dyDescent="0.3">
      <c r="A1020" s="19" t="s">
        <v>7</v>
      </c>
      <c r="B1020" s="20">
        <v>79</v>
      </c>
      <c r="C1020" s="21">
        <v>2.8</v>
      </c>
      <c r="D1020" s="20">
        <v>3.5</v>
      </c>
      <c r="E1020" s="161">
        <f t="shared" si="30"/>
        <v>-1</v>
      </c>
      <c r="G1020" s="69" t="s">
        <v>245</v>
      </c>
      <c r="H1020" s="75">
        <v>-0.9968362630535248</v>
      </c>
      <c r="I1020" s="70" t="s">
        <v>249</v>
      </c>
      <c r="J1020" s="78">
        <v>-3.1637369464752041E-3</v>
      </c>
      <c r="L1020" s="27">
        <v>-1</v>
      </c>
    </row>
    <row r="1021" spans="1:12" x14ac:dyDescent="0.3">
      <c r="A1021" s="19" t="s">
        <v>7</v>
      </c>
      <c r="B1021" s="20">
        <v>79</v>
      </c>
      <c r="C1021" s="21">
        <v>2.8</v>
      </c>
      <c r="D1021" s="20">
        <v>5</v>
      </c>
      <c r="E1021" s="161">
        <f t="shared" si="30"/>
        <v>-1</v>
      </c>
      <c r="G1021" s="69" t="s">
        <v>245</v>
      </c>
      <c r="H1021" s="75">
        <v>-0.99683635485307442</v>
      </c>
      <c r="I1021" s="70" t="s">
        <v>249</v>
      </c>
      <c r="J1021" s="78">
        <v>-3.1636451469255755E-3</v>
      </c>
      <c r="L1021" s="27">
        <v>-1</v>
      </c>
    </row>
    <row r="1022" spans="1:12" x14ac:dyDescent="0.3">
      <c r="A1022" s="19" t="s">
        <v>7</v>
      </c>
      <c r="B1022" s="20">
        <v>79</v>
      </c>
      <c r="C1022" s="21">
        <v>2.8</v>
      </c>
      <c r="D1022" s="20">
        <v>7</v>
      </c>
      <c r="E1022" s="161">
        <f t="shared" si="30"/>
        <v>-1</v>
      </c>
      <c r="G1022" s="69" t="s">
        <v>245</v>
      </c>
      <c r="H1022" s="75">
        <v>-0.99683635911919066</v>
      </c>
      <c r="I1022" s="70" t="s">
        <v>249</v>
      </c>
      <c r="J1022" s="78">
        <v>-3.1636408808093375E-3</v>
      </c>
      <c r="L1022" s="27">
        <v>-1</v>
      </c>
    </row>
    <row r="1023" spans="1:12" x14ac:dyDescent="0.3">
      <c r="A1023" s="19" t="s">
        <v>7</v>
      </c>
      <c r="B1023" s="20">
        <v>79</v>
      </c>
      <c r="C1023" s="21">
        <v>2.8</v>
      </c>
      <c r="D1023" s="20">
        <v>9</v>
      </c>
      <c r="E1023" s="161">
        <f t="shared" si="30"/>
        <v>-1</v>
      </c>
      <c r="G1023" s="69" t="s">
        <v>245</v>
      </c>
      <c r="H1023" s="75">
        <v>-0.99683636025696754</v>
      </c>
      <c r="I1023" s="70" t="s">
        <v>249</v>
      </c>
      <c r="J1023" s="78">
        <v>-3.1636397430324648E-3</v>
      </c>
      <c r="L1023" s="27">
        <v>-1</v>
      </c>
    </row>
    <row r="1024" spans="1:12" x14ac:dyDescent="0.3">
      <c r="A1024" s="19" t="s">
        <v>7</v>
      </c>
      <c r="B1024" s="20">
        <v>85</v>
      </c>
      <c r="C1024" s="21">
        <v>4.4000000000000004</v>
      </c>
      <c r="D1024" s="20">
        <v>0</v>
      </c>
      <c r="E1024" s="161">
        <f t="shared" si="30"/>
        <v>0.92290452774857967</v>
      </c>
      <c r="G1024" s="69" t="s">
        <v>245</v>
      </c>
      <c r="H1024" s="75">
        <v>0.93226510805548868</v>
      </c>
      <c r="I1024" s="70" t="s">
        <v>249</v>
      </c>
      <c r="J1024" s="78">
        <v>-9.3605803069090054E-3</v>
      </c>
      <c r="L1024" s="27">
        <v>4.0607799220937508</v>
      </c>
    </row>
    <row r="1025" spans="1:12" x14ac:dyDescent="0.3">
      <c r="A1025" s="19" t="s">
        <v>7</v>
      </c>
      <c r="B1025" s="20">
        <v>85</v>
      </c>
      <c r="C1025" s="21">
        <v>4.4000000000000004</v>
      </c>
      <c r="D1025" s="20">
        <v>0.5</v>
      </c>
      <c r="E1025" s="161">
        <f t="shared" si="30"/>
        <v>0.99813025934890343</v>
      </c>
      <c r="G1025" s="69" t="s">
        <v>245</v>
      </c>
      <c r="H1025" s="75">
        <v>0.92691642056151857</v>
      </c>
      <c r="I1025" s="70" t="s">
        <v>249</v>
      </c>
      <c r="J1025" s="78">
        <v>7.1213838787384853E-2</v>
      </c>
      <c r="L1025" s="27">
        <v>4.3917731411351753</v>
      </c>
    </row>
    <row r="1026" spans="1:12" x14ac:dyDescent="0.3">
      <c r="A1026" s="19" t="s">
        <v>7</v>
      </c>
      <c r="B1026" s="20">
        <v>85</v>
      </c>
      <c r="C1026" s="21">
        <v>4.4000000000000004</v>
      </c>
      <c r="D1026" s="20">
        <v>1.5</v>
      </c>
      <c r="E1026" s="161">
        <f t="shared" si="30"/>
        <v>0.38472798563617178</v>
      </c>
      <c r="G1026" s="69" t="s">
        <v>245</v>
      </c>
      <c r="H1026" s="75">
        <v>-0.29300693245898141</v>
      </c>
      <c r="I1026" s="70" t="s">
        <v>248</v>
      </c>
      <c r="J1026" s="78">
        <v>0.67773491809515318</v>
      </c>
      <c r="L1026" s="27">
        <v>1.6928031367991561</v>
      </c>
    </row>
    <row r="1027" spans="1:12" x14ac:dyDescent="0.3">
      <c r="A1027" s="19" t="s">
        <v>7</v>
      </c>
      <c r="B1027" s="20">
        <v>85</v>
      </c>
      <c r="C1027" s="21">
        <v>4.4000000000000004</v>
      </c>
      <c r="D1027" s="20">
        <v>2.5</v>
      </c>
      <c r="E1027" s="161">
        <f t="shared" si="30"/>
        <v>-1</v>
      </c>
      <c r="G1027" s="69" t="s">
        <v>245</v>
      </c>
      <c r="H1027" s="75">
        <v>-0.99681211143456327</v>
      </c>
      <c r="I1027" s="70" t="s">
        <v>249</v>
      </c>
      <c r="J1027" s="78">
        <v>-3.1878885654367251E-3</v>
      </c>
      <c r="L1027" s="27">
        <v>-1</v>
      </c>
    </row>
    <row r="1028" spans="1:12" x14ac:dyDescent="0.3">
      <c r="A1028" s="19" t="s">
        <v>7</v>
      </c>
      <c r="B1028" s="20">
        <v>85</v>
      </c>
      <c r="C1028" s="21">
        <v>4.4000000000000004</v>
      </c>
      <c r="D1028" s="20">
        <v>3.5</v>
      </c>
      <c r="E1028" s="161">
        <f t="shared" si="30"/>
        <v>-1</v>
      </c>
      <c r="G1028" s="69" t="s">
        <v>245</v>
      </c>
      <c r="H1028" s="75">
        <v>-0.99683630052197147</v>
      </c>
      <c r="I1028" s="70" t="s">
        <v>249</v>
      </c>
      <c r="J1028" s="78">
        <v>-3.1636994780285255E-3</v>
      </c>
      <c r="L1028" s="27">
        <v>-1</v>
      </c>
    </row>
    <row r="1029" spans="1:12" x14ac:dyDescent="0.3">
      <c r="A1029" s="19" t="s">
        <v>7</v>
      </c>
      <c r="B1029" s="20">
        <v>85</v>
      </c>
      <c r="C1029" s="21">
        <v>4.4000000000000004</v>
      </c>
      <c r="D1029" s="20">
        <v>5</v>
      </c>
      <c r="E1029" s="161">
        <f t="shared" si="30"/>
        <v>-1</v>
      </c>
      <c r="G1029" s="69" t="s">
        <v>245</v>
      </c>
      <c r="H1029" s="75">
        <v>-0.9968363587859389</v>
      </c>
      <c r="I1029" s="70" t="s">
        <v>249</v>
      </c>
      <c r="J1029" s="78">
        <v>-3.163641214061097E-3</v>
      </c>
      <c r="L1029" s="27">
        <v>-1</v>
      </c>
    </row>
    <row r="1030" spans="1:12" x14ac:dyDescent="0.3">
      <c r="A1030" s="19" t="s">
        <v>7</v>
      </c>
      <c r="B1030" s="20">
        <v>85</v>
      </c>
      <c r="C1030" s="21">
        <v>4.4000000000000004</v>
      </c>
      <c r="D1030" s="20">
        <v>7</v>
      </c>
      <c r="E1030" s="161">
        <f t="shared" si="30"/>
        <v>-1</v>
      </c>
      <c r="G1030" s="69" t="s">
        <v>245</v>
      </c>
      <c r="H1030" s="75">
        <v>-0.99683636096889139</v>
      </c>
      <c r="I1030" s="70" t="s">
        <v>249</v>
      </c>
      <c r="J1030" s="78">
        <v>-3.1636390311086116E-3</v>
      </c>
      <c r="L1030" s="27">
        <v>-1</v>
      </c>
    </row>
    <row r="1031" spans="1:12" x14ac:dyDescent="0.3">
      <c r="A1031" s="19" t="s">
        <v>7</v>
      </c>
      <c r="B1031" s="20">
        <v>85</v>
      </c>
      <c r="C1031" s="21">
        <v>4.4000000000000004</v>
      </c>
      <c r="D1031" s="20">
        <v>9</v>
      </c>
      <c r="E1031" s="161">
        <f t="shared" si="30"/>
        <v>-1</v>
      </c>
      <c r="G1031" s="69" t="s">
        <v>245</v>
      </c>
      <c r="H1031" s="75">
        <v>-0.99683636129798248</v>
      </c>
      <c r="I1031" s="70" t="s">
        <v>249</v>
      </c>
      <c r="J1031" s="78">
        <v>-3.1636387020175238E-3</v>
      </c>
      <c r="L1031" s="27">
        <v>-1</v>
      </c>
    </row>
    <row r="1032" spans="1:12" x14ac:dyDescent="0.3">
      <c r="A1032" s="19" t="s">
        <v>7</v>
      </c>
      <c r="B1032" s="20">
        <v>85</v>
      </c>
      <c r="C1032" s="21">
        <v>4.4000000000000004</v>
      </c>
      <c r="D1032" s="20">
        <v>0</v>
      </c>
      <c r="E1032" s="161">
        <f t="shared" si="30"/>
        <v>0.94033382559303935</v>
      </c>
      <c r="G1032" s="69" t="s">
        <v>245</v>
      </c>
      <c r="H1032" s="75">
        <v>0.93226510805548868</v>
      </c>
      <c r="I1032" s="70" t="s">
        <v>249</v>
      </c>
      <c r="J1032" s="78">
        <v>8.0687175375506737E-3</v>
      </c>
      <c r="L1032" s="27">
        <v>4.1374688326093736</v>
      </c>
    </row>
    <row r="1033" spans="1:12" x14ac:dyDescent="0.3">
      <c r="A1033" s="19" t="s">
        <v>7</v>
      </c>
      <c r="B1033" s="20">
        <v>85</v>
      </c>
      <c r="C1033" s="21">
        <v>4.4000000000000004</v>
      </c>
      <c r="D1033" s="20">
        <v>0.5</v>
      </c>
      <c r="E1033" s="161">
        <f t="shared" si="30"/>
        <v>0.99813025934890343</v>
      </c>
      <c r="G1033" s="69" t="s">
        <v>245</v>
      </c>
      <c r="H1033" s="75">
        <v>0.92691642056151857</v>
      </c>
      <c r="I1033" s="70" t="s">
        <v>249</v>
      </c>
      <c r="J1033" s="78">
        <v>7.1213838787384853E-2</v>
      </c>
      <c r="L1033" s="27">
        <v>4.3917731411351753</v>
      </c>
    </row>
    <row r="1034" spans="1:12" x14ac:dyDescent="0.3">
      <c r="A1034" s="19" t="s">
        <v>7</v>
      </c>
      <c r="B1034" s="20">
        <v>85</v>
      </c>
      <c r="C1034" s="21">
        <v>4.4000000000000004</v>
      </c>
      <c r="D1034" s="20">
        <v>1.5</v>
      </c>
      <c r="E1034" s="161">
        <f t="shared" ref="E1034:E1097" si="31">IF(L1034&lt;=0,L1034,IF((L1034/C1034)&gt;1,1,(L1034/C1034)))</f>
        <v>0.27629133683624857</v>
      </c>
      <c r="G1034" s="69" t="s">
        <v>245</v>
      </c>
      <c r="H1034" s="75">
        <v>-0.29300693245898141</v>
      </c>
      <c r="I1034" s="70" t="s">
        <v>248</v>
      </c>
      <c r="J1034" s="78">
        <v>0.56929826929522998</v>
      </c>
      <c r="L1034" s="27">
        <v>1.2156818820794937</v>
      </c>
    </row>
    <row r="1035" spans="1:12" x14ac:dyDescent="0.3">
      <c r="A1035" s="19" t="s">
        <v>7</v>
      </c>
      <c r="B1035" s="20">
        <v>85</v>
      </c>
      <c r="C1035" s="21">
        <v>4.4000000000000004</v>
      </c>
      <c r="D1035" s="20">
        <v>2.5</v>
      </c>
      <c r="E1035" s="161">
        <f t="shared" si="31"/>
        <v>-1</v>
      </c>
      <c r="G1035" s="69" t="s">
        <v>245</v>
      </c>
      <c r="H1035" s="75">
        <v>-0.99681211143456327</v>
      </c>
      <c r="I1035" s="70" t="s">
        <v>249</v>
      </c>
      <c r="J1035" s="78">
        <v>-3.1878885654367251E-3</v>
      </c>
      <c r="L1035" s="27">
        <v>-1</v>
      </c>
    </row>
    <row r="1036" spans="1:12" x14ac:dyDescent="0.3">
      <c r="A1036" s="19" t="s">
        <v>7</v>
      </c>
      <c r="B1036" s="20">
        <v>85</v>
      </c>
      <c r="C1036" s="21">
        <v>4.4000000000000004</v>
      </c>
      <c r="D1036" s="20">
        <v>3.5</v>
      </c>
      <c r="E1036" s="161">
        <f t="shared" si="31"/>
        <v>-1</v>
      </c>
      <c r="G1036" s="69" t="s">
        <v>245</v>
      </c>
      <c r="H1036" s="75">
        <v>-0.99683630052197147</v>
      </c>
      <c r="I1036" s="70" t="s">
        <v>249</v>
      </c>
      <c r="J1036" s="78">
        <v>-3.1636994780285255E-3</v>
      </c>
      <c r="L1036" s="27">
        <v>-1</v>
      </c>
    </row>
    <row r="1037" spans="1:12" x14ac:dyDescent="0.3">
      <c r="A1037" s="19" t="s">
        <v>7</v>
      </c>
      <c r="B1037" s="20">
        <v>85</v>
      </c>
      <c r="C1037" s="21">
        <v>4.4000000000000004</v>
      </c>
      <c r="D1037" s="20">
        <v>5</v>
      </c>
      <c r="E1037" s="161">
        <f t="shared" si="31"/>
        <v>-1</v>
      </c>
      <c r="G1037" s="69" t="s">
        <v>245</v>
      </c>
      <c r="H1037" s="75">
        <v>-0.9968363587859389</v>
      </c>
      <c r="I1037" s="70" t="s">
        <v>249</v>
      </c>
      <c r="J1037" s="78">
        <v>-3.163641214061097E-3</v>
      </c>
      <c r="L1037" s="27">
        <v>-1</v>
      </c>
    </row>
    <row r="1038" spans="1:12" x14ac:dyDescent="0.3">
      <c r="A1038" s="19" t="s">
        <v>7</v>
      </c>
      <c r="B1038" s="20">
        <v>85</v>
      </c>
      <c r="C1038" s="21">
        <v>4.4000000000000004</v>
      </c>
      <c r="D1038" s="20">
        <v>7</v>
      </c>
      <c r="E1038" s="161">
        <f t="shared" si="31"/>
        <v>-1</v>
      </c>
      <c r="G1038" s="69" t="s">
        <v>245</v>
      </c>
      <c r="H1038" s="75">
        <v>-0.99683636096889139</v>
      </c>
      <c r="I1038" s="70" t="s">
        <v>249</v>
      </c>
      <c r="J1038" s="78">
        <v>-3.1636390311086116E-3</v>
      </c>
      <c r="L1038" s="27">
        <v>-1</v>
      </c>
    </row>
    <row r="1039" spans="1:12" x14ac:dyDescent="0.3">
      <c r="A1039" s="19" t="s">
        <v>7</v>
      </c>
      <c r="B1039" s="20">
        <v>85</v>
      </c>
      <c r="C1039" s="21">
        <v>4.4000000000000004</v>
      </c>
      <c r="D1039" s="20">
        <v>9</v>
      </c>
      <c r="E1039" s="161">
        <f t="shared" si="31"/>
        <v>-1</v>
      </c>
      <c r="G1039" s="69" t="s">
        <v>245</v>
      </c>
      <c r="H1039" s="75">
        <v>-0.99683636129798248</v>
      </c>
      <c r="I1039" s="70" t="s">
        <v>249</v>
      </c>
      <c r="J1039" s="78">
        <v>-3.1636387020175238E-3</v>
      </c>
      <c r="L1039" s="27">
        <v>-1</v>
      </c>
    </row>
    <row r="1040" spans="1:12" x14ac:dyDescent="0.3">
      <c r="A1040" s="19" t="s">
        <v>7</v>
      </c>
      <c r="B1040" s="20">
        <v>85</v>
      </c>
      <c r="C1040" s="21">
        <v>2.8</v>
      </c>
      <c r="D1040" s="20">
        <v>0</v>
      </c>
      <c r="E1040" s="161">
        <f t="shared" si="31"/>
        <v>1</v>
      </c>
      <c r="G1040" s="69" t="s">
        <v>245</v>
      </c>
      <c r="H1040" s="75">
        <v>0.93127907827298739</v>
      </c>
      <c r="I1040" s="70" t="s">
        <v>249</v>
      </c>
      <c r="J1040" s="78">
        <v>6.8720921727012607E-2</v>
      </c>
      <c r="L1040" s="27">
        <v>2.817741873407456</v>
      </c>
    </row>
    <row r="1041" spans="1:12" x14ac:dyDescent="0.3">
      <c r="A1041" s="19" t="s">
        <v>7</v>
      </c>
      <c r="B1041" s="20">
        <v>85</v>
      </c>
      <c r="C1041" s="21">
        <v>2.8</v>
      </c>
      <c r="D1041" s="20">
        <v>0.5</v>
      </c>
      <c r="E1041" s="161">
        <f t="shared" si="31"/>
        <v>0.96633373847179438</v>
      </c>
      <c r="G1041" s="69" t="s">
        <v>245</v>
      </c>
      <c r="H1041" s="75">
        <v>0.92222053237225721</v>
      </c>
      <c r="I1041" s="70" t="s">
        <v>249</v>
      </c>
      <c r="J1041" s="78">
        <v>4.4113206099537172E-2</v>
      </c>
      <c r="L1041" s="27">
        <v>2.7057344677210242</v>
      </c>
    </row>
    <row r="1042" spans="1:12" x14ac:dyDescent="0.3">
      <c r="A1042" s="19" t="s">
        <v>7</v>
      </c>
      <c r="B1042" s="20">
        <v>85</v>
      </c>
      <c r="C1042" s="21">
        <v>2.8</v>
      </c>
      <c r="D1042" s="20">
        <v>1.5</v>
      </c>
      <c r="E1042" s="161">
        <f t="shared" si="31"/>
        <v>-1</v>
      </c>
      <c r="G1042" s="69" t="s">
        <v>245</v>
      </c>
      <c r="H1042" s="75">
        <v>-0.7165160271287454</v>
      </c>
      <c r="I1042" s="70" t="s">
        <v>249</v>
      </c>
      <c r="J1042" s="78">
        <v>-0.2834839728712546</v>
      </c>
      <c r="L1042" s="27">
        <v>-1</v>
      </c>
    </row>
    <row r="1043" spans="1:12" x14ac:dyDescent="0.3">
      <c r="A1043" s="19" t="s">
        <v>7</v>
      </c>
      <c r="B1043" s="20">
        <v>85</v>
      </c>
      <c r="C1043" s="21">
        <v>2.8</v>
      </c>
      <c r="D1043" s="20">
        <v>2.5</v>
      </c>
      <c r="E1043" s="161">
        <f t="shared" si="31"/>
        <v>-1</v>
      </c>
      <c r="G1043" s="69" t="s">
        <v>245</v>
      </c>
      <c r="H1043" s="75">
        <v>-0.99682805646725992</v>
      </c>
      <c r="I1043" s="70" t="s">
        <v>249</v>
      </c>
      <c r="J1043" s="78">
        <v>-3.1719435327400847E-3</v>
      </c>
      <c r="L1043" s="27">
        <v>-1</v>
      </c>
    </row>
    <row r="1044" spans="1:12" x14ac:dyDescent="0.3">
      <c r="A1044" s="19" t="s">
        <v>7</v>
      </c>
      <c r="B1044" s="20">
        <v>85</v>
      </c>
      <c r="C1044" s="21">
        <v>2.8</v>
      </c>
      <c r="D1044" s="20">
        <v>3.5</v>
      </c>
      <c r="E1044" s="161">
        <f t="shared" si="31"/>
        <v>-1</v>
      </c>
      <c r="G1044" s="69" t="s">
        <v>245</v>
      </c>
      <c r="H1044" s="75">
        <v>-0.9968363215029612</v>
      </c>
      <c r="I1044" s="70" t="s">
        <v>249</v>
      </c>
      <c r="J1044" s="78">
        <v>-3.1636784970388021E-3</v>
      </c>
      <c r="L1044" s="27">
        <v>-1</v>
      </c>
    </row>
    <row r="1045" spans="1:12" x14ac:dyDescent="0.3">
      <c r="A1045" s="19" t="s">
        <v>7</v>
      </c>
      <c r="B1045" s="20">
        <v>85</v>
      </c>
      <c r="C1045" s="21">
        <v>2.8</v>
      </c>
      <c r="D1045" s="20">
        <v>5</v>
      </c>
      <c r="E1045" s="161">
        <f t="shared" si="31"/>
        <v>-1</v>
      </c>
      <c r="G1045" s="69" t="s">
        <v>245</v>
      </c>
      <c r="H1045" s="75">
        <v>-0.99683635957711059</v>
      </c>
      <c r="I1045" s="70" t="s">
        <v>249</v>
      </c>
      <c r="J1045" s="78">
        <v>-3.1636404228894133E-3</v>
      </c>
      <c r="L1045" s="27">
        <v>-1</v>
      </c>
    </row>
    <row r="1046" spans="1:12" x14ac:dyDescent="0.3">
      <c r="A1046" s="19" t="s">
        <v>7</v>
      </c>
      <c r="B1046" s="20">
        <v>85</v>
      </c>
      <c r="C1046" s="21">
        <v>2.8</v>
      </c>
      <c r="D1046" s="20">
        <v>7</v>
      </c>
      <c r="E1046" s="161">
        <f t="shared" si="31"/>
        <v>-1</v>
      </c>
      <c r="G1046" s="69" t="s">
        <v>245</v>
      </c>
      <c r="H1046" s="75">
        <v>-0.99683636121660124</v>
      </c>
      <c r="I1046" s="70" t="s">
        <v>249</v>
      </c>
      <c r="J1046" s="78">
        <v>-3.1636387833987589E-3</v>
      </c>
      <c r="L1046" s="27">
        <v>-1</v>
      </c>
    </row>
    <row r="1047" spans="1:12" x14ac:dyDescent="0.3">
      <c r="A1047" s="19" t="s">
        <v>7</v>
      </c>
      <c r="B1047" s="20">
        <v>85</v>
      </c>
      <c r="C1047" s="21">
        <v>2.8</v>
      </c>
      <c r="D1047" s="20">
        <v>9</v>
      </c>
      <c r="E1047" s="161">
        <f t="shared" si="31"/>
        <v>-1</v>
      </c>
      <c r="G1047" s="69" t="s">
        <v>245</v>
      </c>
      <c r="H1047" s="75">
        <v>-0.99683636143745158</v>
      </c>
      <c r="I1047" s="70" t="s">
        <v>249</v>
      </c>
      <c r="J1047" s="78">
        <v>-3.1636385625484209E-3</v>
      </c>
      <c r="L1047" s="27">
        <v>-1</v>
      </c>
    </row>
    <row r="1048" spans="1:12" x14ac:dyDescent="0.3">
      <c r="A1048" s="19" t="s">
        <v>7</v>
      </c>
      <c r="B1048" s="20">
        <v>85</v>
      </c>
      <c r="C1048" s="21">
        <v>2.8</v>
      </c>
      <c r="D1048" s="20">
        <v>0</v>
      </c>
      <c r="E1048" s="161">
        <f t="shared" si="31"/>
        <v>1</v>
      </c>
      <c r="G1048" s="69" t="s">
        <v>245</v>
      </c>
      <c r="H1048" s="75">
        <v>0.93127907827298739</v>
      </c>
      <c r="I1048" s="70" t="s">
        <v>249</v>
      </c>
      <c r="J1048" s="78">
        <v>6.8720921727012607E-2</v>
      </c>
      <c r="L1048" s="27">
        <v>2.817741873407456</v>
      </c>
    </row>
    <row r="1049" spans="1:12" x14ac:dyDescent="0.3">
      <c r="A1049" s="19" t="s">
        <v>7</v>
      </c>
      <c r="B1049" s="20">
        <v>85</v>
      </c>
      <c r="C1049" s="21">
        <v>2.8</v>
      </c>
      <c r="D1049" s="20">
        <v>0.5</v>
      </c>
      <c r="E1049" s="161">
        <f t="shared" si="31"/>
        <v>0.89065469016540622</v>
      </c>
      <c r="G1049" s="69" t="s">
        <v>245</v>
      </c>
      <c r="H1049" s="75">
        <v>0.92222053237225721</v>
      </c>
      <c r="I1049" s="70" t="s">
        <v>249</v>
      </c>
      <c r="J1049" s="78">
        <v>-3.1565842206850991E-2</v>
      </c>
      <c r="L1049" s="27">
        <v>2.4938331324631373</v>
      </c>
    </row>
    <row r="1050" spans="1:12" x14ac:dyDescent="0.3">
      <c r="A1050" s="19" t="s">
        <v>7</v>
      </c>
      <c r="B1050" s="20">
        <v>85</v>
      </c>
      <c r="C1050" s="21">
        <v>2.8</v>
      </c>
      <c r="D1050" s="20">
        <v>1.5</v>
      </c>
      <c r="E1050" s="161">
        <f t="shared" si="31"/>
        <v>-1</v>
      </c>
      <c r="G1050" s="69" t="s">
        <v>245</v>
      </c>
      <c r="H1050" s="75">
        <v>-0.7165160271287454</v>
      </c>
      <c r="I1050" s="70" t="s">
        <v>249</v>
      </c>
      <c r="J1050" s="78">
        <v>-0.2834839728712546</v>
      </c>
      <c r="L1050" s="27">
        <v>-1</v>
      </c>
    </row>
    <row r="1051" spans="1:12" x14ac:dyDescent="0.3">
      <c r="A1051" s="19" t="s">
        <v>7</v>
      </c>
      <c r="B1051" s="20">
        <v>85</v>
      </c>
      <c r="C1051" s="21">
        <v>2.8</v>
      </c>
      <c r="D1051" s="20">
        <v>2.5</v>
      </c>
      <c r="E1051" s="161">
        <f t="shared" si="31"/>
        <v>-1</v>
      </c>
      <c r="G1051" s="69" t="s">
        <v>245</v>
      </c>
      <c r="H1051" s="75">
        <v>-0.99682805646725992</v>
      </c>
      <c r="I1051" s="70" t="s">
        <v>249</v>
      </c>
      <c r="J1051" s="78">
        <v>-3.1719435327400847E-3</v>
      </c>
      <c r="L1051" s="27">
        <v>-1</v>
      </c>
    </row>
    <row r="1052" spans="1:12" x14ac:dyDescent="0.3">
      <c r="A1052" s="19" t="s">
        <v>7</v>
      </c>
      <c r="B1052" s="20">
        <v>85</v>
      </c>
      <c r="C1052" s="21">
        <v>2.8</v>
      </c>
      <c r="D1052" s="20">
        <v>3.5</v>
      </c>
      <c r="E1052" s="161">
        <f t="shared" si="31"/>
        <v>-1</v>
      </c>
      <c r="G1052" s="69" t="s">
        <v>245</v>
      </c>
      <c r="H1052" s="75">
        <v>-0.9968363215029612</v>
      </c>
      <c r="I1052" s="70" t="s">
        <v>249</v>
      </c>
      <c r="J1052" s="78">
        <v>-3.1636784970388021E-3</v>
      </c>
      <c r="L1052" s="27">
        <v>-1</v>
      </c>
    </row>
    <row r="1053" spans="1:12" x14ac:dyDescent="0.3">
      <c r="A1053" s="19" t="s">
        <v>7</v>
      </c>
      <c r="B1053" s="20">
        <v>85</v>
      </c>
      <c r="C1053" s="21">
        <v>2.8</v>
      </c>
      <c r="D1053" s="20">
        <v>5</v>
      </c>
      <c r="E1053" s="161">
        <f t="shared" si="31"/>
        <v>-1</v>
      </c>
      <c r="G1053" s="69" t="s">
        <v>245</v>
      </c>
      <c r="H1053" s="75">
        <v>-0.99683635957711059</v>
      </c>
      <c r="I1053" s="70" t="s">
        <v>249</v>
      </c>
      <c r="J1053" s="78">
        <v>-3.1636404228894133E-3</v>
      </c>
      <c r="L1053" s="27">
        <v>-1</v>
      </c>
    </row>
    <row r="1054" spans="1:12" x14ac:dyDescent="0.3">
      <c r="A1054" s="19" t="s">
        <v>7</v>
      </c>
      <c r="B1054" s="20">
        <v>85</v>
      </c>
      <c r="C1054" s="21">
        <v>2.8</v>
      </c>
      <c r="D1054" s="20">
        <v>7</v>
      </c>
      <c r="E1054" s="161">
        <f t="shared" si="31"/>
        <v>-1</v>
      </c>
      <c r="G1054" s="69" t="s">
        <v>245</v>
      </c>
      <c r="H1054" s="75">
        <v>-0.99683636121660124</v>
      </c>
      <c r="I1054" s="70" t="s">
        <v>249</v>
      </c>
      <c r="J1054" s="78">
        <v>-3.1636387833987589E-3</v>
      </c>
      <c r="L1054" s="27">
        <v>-1</v>
      </c>
    </row>
    <row r="1055" spans="1:12" x14ac:dyDescent="0.3">
      <c r="A1055" s="19" t="s">
        <v>7</v>
      </c>
      <c r="B1055" s="20">
        <v>85</v>
      </c>
      <c r="C1055" s="21">
        <v>2.8</v>
      </c>
      <c r="D1055" s="20">
        <v>9</v>
      </c>
      <c r="E1055" s="161">
        <f t="shared" si="31"/>
        <v>-1</v>
      </c>
      <c r="G1055" s="69" t="s">
        <v>245</v>
      </c>
      <c r="H1055" s="75">
        <v>-0.99683636143745158</v>
      </c>
      <c r="I1055" s="70" t="s">
        <v>249</v>
      </c>
      <c r="J1055" s="78">
        <v>-3.1636385625484209E-3</v>
      </c>
      <c r="L1055" s="27">
        <v>-1</v>
      </c>
    </row>
    <row r="1056" spans="1:12" x14ac:dyDescent="0.3">
      <c r="A1056" s="19" t="s">
        <v>7</v>
      </c>
      <c r="B1056" s="20">
        <v>91</v>
      </c>
      <c r="C1056" s="21">
        <v>4.4000000000000004</v>
      </c>
      <c r="D1056" s="20">
        <v>0</v>
      </c>
      <c r="E1056" s="161">
        <f t="shared" si="31"/>
        <v>0.80620277324097389</v>
      </c>
      <c r="G1056" s="69" t="s">
        <v>245</v>
      </c>
      <c r="H1056" s="75">
        <v>0.93036902156000068</v>
      </c>
      <c r="I1056" s="70" t="s">
        <v>249</v>
      </c>
      <c r="J1056" s="78">
        <v>-0.12416624831902678</v>
      </c>
      <c r="L1056" s="27">
        <v>3.5472922022602855</v>
      </c>
    </row>
    <row r="1057" spans="1:12" x14ac:dyDescent="0.3">
      <c r="A1057" s="19" t="s">
        <v>7</v>
      </c>
      <c r="B1057" s="20">
        <v>91</v>
      </c>
      <c r="C1057" s="21">
        <v>4.4000000000000004</v>
      </c>
      <c r="D1057" s="20">
        <v>0.5</v>
      </c>
      <c r="E1057" s="161">
        <f t="shared" si="31"/>
        <v>0.8718725834666381</v>
      </c>
      <c r="G1057" s="69" t="s">
        <v>245</v>
      </c>
      <c r="H1057" s="75">
        <v>0.91900655773824802</v>
      </c>
      <c r="I1057" s="70" t="s">
        <v>249</v>
      </c>
      <c r="J1057" s="78">
        <v>-4.7133974271609924E-2</v>
      </c>
      <c r="L1057" s="27">
        <v>3.8362393672532078</v>
      </c>
    </row>
    <row r="1058" spans="1:12" x14ac:dyDescent="0.3">
      <c r="A1058" s="19" t="s">
        <v>7</v>
      </c>
      <c r="B1058" s="20">
        <v>91</v>
      </c>
      <c r="C1058" s="21">
        <v>4.4000000000000004</v>
      </c>
      <c r="D1058" s="20">
        <v>1.5</v>
      </c>
      <c r="E1058" s="161">
        <f t="shared" si="31"/>
        <v>-1</v>
      </c>
      <c r="G1058" s="69" t="s">
        <v>245</v>
      </c>
      <c r="H1058" s="75">
        <v>-0.79163071482217295</v>
      </c>
      <c r="I1058" s="70" t="s">
        <v>249</v>
      </c>
      <c r="J1058" s="78">
        <v>-0.20836928517782705</v>
      </c>
      <c r="L1058" s="27">
        <v>-1</v>
      </c>
    </row>
    <row r="1059" spans="1:12" x14ac:dyDescent="0.3">
      <c r="A1059" s="19" t="s">
        <v>7</v>
      </c>
      <c r="B1059" s="20">
        <v>91</v>
      </c>
      <c r="C1059" s="21">
        <v>4.4000000000000004</v>
      </c>
      <c r="D1059" s="20">
        <v>2.5</v>
      </c>
      <c r="E1059" s="161">
        <f t="shared" si="31"/>
        <v>-1</v>
      </c>
      <c r="G1059" s="69" t="s">
        <v>245</v>
      </c>
      <c r="H1059" s="75">
        <v>-0.99683014847123397</v>
      </c>
      <c r="I1059" s="70" t="s">
        <v>249</v>
      </c>
      <c r="J1059" s="78">
        <v>-3.1698515287660323E-3</v>
      </c>
      <c r="L1059" s="27">
        <v>-1</v>
      </c>
    </row>
    <row r="1060" spans="1:12" x14ac:dyDescent="0.3">
      <c r="A1060" s="19" t="s">
        <v>7</v>
      </c>
      <c r="B1060" s="20">
        <v>91</v>
      </c>
      <c r="C1060" s="21">
        <v>4.4000000000000004</v>
      </c>
      <c r="D1060" s="20">
        <v>3.5</v>
      </c>
      <c r="E1060" s="161">
        <f t="shared" si="31"/>
        <v>-1</v>
      </c>
      <c r="G1060" s="69" t="s">
        <v>245</v>
      </c>
      <c r="H1060" s="75">
        <v>-0.99683632750850359</v>
      </c>
      <c r="I1060" s="70" t="s">
        <v>249</v>
      </c>
      <c r="J1060" s="78">
        <v>-3.1636724914964054E-3</v>
      </c>
      <c r="L1060" s="27">
        <v>-1</v>
      </c>
    </row>
    <row r="1061" spans="1:12" x14ac:dyDescent="0.3">
      <c r="A1061" s="19" t="s">
        <v>7</v>
      </c>
      <c r="B1061" s="20">
        <v>91</v>
      </c>
      <c r="C1061" s="21">
        <v>4.4000000000000004</v>
      </c>
      <c r="D1061" s="20">
        <v>5</v>
      </c>
      <c r="E1061" s="161">
        <f t="shared" si="31"/>
        <v>-1</v>
      </c>
      <c r="G1061" s="69" t="s">
        <v>245</v>
      </c>
      <c r="H1061" s="75">
        <v>-0.99683636024408107</v>
      </c>
      <c r="I1061" s="70" t="s">
        <v>249</v>
      </c>
      <c r="J1061" s="78">
        <v>-3.1636397559189344E-3</v>
      </c>
      <c r="L1061" s="27">
        <v>-1</v>
      </c>
    </row>
    <row r="1062" spans="1:12" x14ac:dyDescent="0.3">
      <c r="A1062" s="19" t="s">
        <v>7</v>
      </c>
      <c r="B1062" s="20">
        <v>91</v>
      </c>
      <c r="C1062" s="21">
        <v>4.4000000000000004</v>
      </c>
      <c r="D1062" s="20">
        <v>7</v>
      </c>
      <c r="E1062" s="161">
        <f t="shared" si="31"/>
        <v>-1</v>
      </c>
      <c r="G1062" s="69" t="s">
        <v>245</v>
      </c>
      <c r="H1062" s="75">
        <v>-0.99683636154026911</v>
      </c>
      <c r="I1062" s="70" t="s">
        <v>249</v>
      </c>
      <c r="J1062" s="78">
        <v>-3.1636384597308886E-3</v>
      </c>
      <c r="L1062" s="27">
        <v>-1</v>
      </c>
    </row>
    <row r="1063" spans="1:12" x14ac:dyDescent="0.3">
      <c r="A1063" s="19" t="s">
        <v>7</v>
      </c>
      <c r="B1063" s="20">
        <v>91</v>
      </c>
      <c r="C1063" s="21">
        <v>4.4000000000000004</v>
      </c>
      <c r="D1063" s="20">
        <v>9</v>
      </c>
      <c r="E1063" s="161">
        <f t="shared" si="31"/>
        <v>-1</v>
      </c>
      <c r="G1063" s="69" t="s">
        <v>245</v>
      </c>
      <c r="H1063" s="75">
        <v>-0.99683636162662737</v>
      </c>
      <c r="I1063" s="70" t="s">
        <v>249</v>
      </c>
      <c r="J1063" s="78">
        <v>-3.1636383733726348E-3</v>
      </c>
      <c r="L1063" s="27">
        <v>-1</v>
      </c>
    </row>
    <row r="1064" spans="1:12" x14ac:dyDescent="0.3">
      <c r="A1064" s="19" t="s">
        <v>7</v>
      </c>
      <c r="B1064" s="20">
        <v>91</v>
      </c>
      <c r="C1064" s="21">
        <v>4.4000000000000004</v>
      </c>
      <c r="D1064" s="20">
        <v>0</v>
      </c>
      <c r="E1064" s="161">
        <f t="shared" si="31"/>
        <v>1</v>
      </c>
      <c r="G1064" s="69" t="s">
        <v>245</v>
      </c>
      <c r="H1064" s="75">
        <v>0.93036902156000068</v>
      </c>
      <c r="I1064" s="70" t="s">
        <v>249</v>
      </c>
      <c r="J1064" s="78">
        <v>6.9630978439999325E-2</v>
      </c>
      <c r="L1064" s="27">
        <v>4.4972528447282896</v>
      </c>
    </row>
    <row r="1065" spans="1:12" x14ac:dyDescent="0.3">
      <c r="A1065" s="19" t="s">
        <v>7</v>
      </c>
      <c r="B1065" s="20">
        <v>91</v>
      </c>
      <c r="C1065" s="21">
        <v>4.4000000000000004</v>
      </c>
      <c r="D1065" s="20">
        <v>0.5</v>
      </c>
      <c r="E1065" s="161">
        <f t="shared" si="31"/>
        <v>0.90651889866891622</v>
      </c>
      <c r="G1065" s="69" t="s">
        <v>245</v>
      </c>
      <c r="H1065" s="75">
        <v>0.91900655773824802</v>
      </c>
      <c r="I1065" s="70" t="s">
        <v>249</v>
      </c>
      <c r="J1065" s="78">
        <v>-1.2487659069331802E-2</v>
      </c>
      <c r="L1065" s="27">
        <v>3.9886831541432315</v>
      </c>
    </row>
    <row r="1066" spans="1:12" x14ac:dyDescent="0.3">
      <c r="A1066" s="19" t="s">
        <v>7</v>
      </c>
      <c r="B1066" s="20">
        <v>91</v>
      </c>
      <c r="C1066" s="21">
        <v>4.4000000000000004</v>
      </c>
      <c r="D1066" s="20">
        <v>1.5</v>
      </c>
      <c r="E1066" s="161">
        <f t="shared" si="31"/>
        <v>-1</v>
      </c>
      <c r="G1066" s="69" t="s">
        <v>245</v>
      </c>
      <c r="H1066" s="75">
        <v>-0.79163071482217295</v>
      </c>
      <c r="I1066" s="70" t="s">
        <v>249</v>
      </c>
      <c r="J1066" s="78">
        <v>-0.20836928517782705</v>
      </c>
      <c r="L1066" s="27">
        <v>-1</v>
      </c>
    </row>
    <row r="1067" spans="1:12" x14ac:dyDescent="0.3">
      <c r="A1067" s="19" t="s">
        <v>7</v>
      </c>
      <c r="B1067" s="20">
        <v>91</v>
      </c>
      <c r="C1067" s="21">
        <v>4.4000000000000004</v>
      </c>
      <c r="D1067" s="20">
        <v>2.5</v>
      </c>
      <c r="E1067" s="161">
        <f t="shared" si="31"/>
        <v>-1</v>
      </c>
      <c r="G1067" s="69" t="s">
        <v>245</v>
      </c>
      <c r="H1067" s="75">
        <v>-0.99683014847123397</v>
      </c>
      <c r="I1067" s="70" t="s">
        <v>249</v>
      </c>
      <c r="J1067" s="78">
        <v>-3.1698515287660323E-3</v>
      </c>
      <c r="L1067" s="27">
        <v>-1</v>
      </c>
    </row>
    <row r="1068" spans="1:12" x14ac:dyDescent="0.3">
      <c r="A1068" s="19" t="s">
        <v>7</v>
      </c>
      <c r="B1068" s="20">
        <v>91</v>
      </c>
      <c r="C1068" s="21">
        <v>4.4000000000000004</v>
      </c>
      <c r="D1068" s="20">
        <v>3.5</v>
      </c>
      <c r="E1068" s="161">
        <f t="shared" si="31"/>
        <v>-1</v>
      </c>
      <c r="G1068" s="69" t="s">
        <v>245</v>
      </c>
      <c r="H1068" s="75">
        <v>-0.99683632750850359</v>
      </c>
      <c r="I1068" s="70" t="s">
        <v>249</v>
      </c>
      <c r="J1068" s="78">
        <v>-3.1636724914964054E-3</v>
      </c>
      <c r="L1068" s="27">
        <v>-1</v>
      </c>
    </row>
    <row r="1069" spans="1:12" x14ac:dyDescent="0.3">
      <c r="A1069" s="19" t="s">
        <v>7</v>
      </c>
      <c r="B1069" s="20">
        <v>91</v>
      </c>
      <c r="C1069" s="21">
        <v>4.4000000000000004</v>
      </c>
      <c r="D1069" s="20">
        <v>5</v>
      </c>
      <c r="E1069" s="161">
        <f t="shared" si="31"/>
        <v>-1</v>
      </c>
      <c r="G1069" s="69" t="s">
        <v>245</v>
      </c>
      <c r="H1069" s="75">
        <v>-0.99683636024408107</v>
      </c>
      <c r="I1069" s="70" t="s">
        <v>249</v>
      </c>
      <c r="J1069" s="78">
        <v>-3.1636397559189344E-3</v>
      </c>
      <c r="L1069" s="27">
        <v>-1</v>
      </c>
    </row>
    <row r="1070" spans="1:12" x14ac:dyDescent="0.3">
      <c r="A1070" s="19" t="s">
        <v>7</v>
      </c>
      <c r="B1070" s="20">
        <v>91</v>
      </c>
      <c r="C1070" s="21">
        <v>4.4000000000000004</v>
      </c>
      <c r="D1070" s="20">
        <v>7</v>
      </c>
      <c r="E1070" s="161">
        <f t="shared" si="31"/>
        <v>-1</v>
      </c>
      <c r="G1070" s="69" t="s">
        <v>245</v>
      </c>
      <c r="H1070" s="75">
        <v>-0.99683636154026911</v>
      </c>
      <c r="I1070" s="70" t="s">
        <v>249</v>
      </c>
      <c r="J1070" s="78">
        <v>-3.1636384597308886E-3</v>
      </c>
      <c r="L1070" s="27">
        <v>-1</v>
      </c>
    </row>
    <row r="1071" spans="1:12" x14ac:dyDescent="0.3">
      <c r="A1071" s="19" t="s">
        <v>7</v>
      </c>
      <c r="B1071" s="20">
        <v>91</v>
      </c>
      <c r="C1071" s="21">
        <v>4.4000000000000004</v>
      </c>
      <c r="D1071" s="20">
        <v>9</v>
      </c>
      <c r="E1071" s="161">
        <f t="shared" si="31"/>
        <v>-1</v>
      </c>
      <c r="G1071" s="69" t="s">
        <v>245</v>
      </c>
      <c r="H1071" s="75">
        <v>-0.99683636162662737</v>
      </c>
      <c r="I1071" s="70" t="s">
        <v>249</v>
      </c>
      <c r="J1071" s="78">
        <v>-3.1636383733726348E-3</v>
      </c>
      <c r="L1071" s="27">
        <v>-1</v>
      </c>
    </row>
    <row r="1072" spans="1:12" x14ac:dyDescent="0.3">
      <c r="A1072" s="19" t="s">
        <v>7</v>
      </c>
      <c r="B1072" s="20">
        <v>91</v>
      </c>
      <c r="C1072" s="21">
        <v>2.8</v>
      </c>
      <c r="D1072" s="20">
        <v>0</v>
      </c>
      <c r="E1072" s="161">
        <f t="shared" si="31"/>
        <v>0.89065469016540622</v>
      </c>
      <c r="G1072" s="69" t="s">
        <v>245</v>
      </c>
      <c r="H1072" s="75">
        <v>0.92916276921258745</v>
      </c>
      <c r="I1072" s="70" t="s">
        <v>249</v>
      </c>
      <c r="J1072" s="78">
        <v>-3.8508079047181232E-2</v>
      </c>
      <c r="L1072" s="27">
        <v>2.4938331324631373</v>
      </c>
    </row>
    <row r="1073" spans="1:12" x14ac:dyDescent="0.3">
      <c r="A1073" s="19" t="s">
        <v>7</v>
      </c>
      <c r="B1073" s="20">
        <v>91</v>
      </c>
      <c r="C1073" s="21">
        <v>2.8</v>
      </c>
      <c r="D1073" s="20">
        <v>0.5</v>
      </c>
      <c r="E1073" s="161">
        <f t="shared" si="31"/>
        <v>0.75486496098268985</v>
      </c>
      <c r="G1073" s="69" t="s">
        <v>245</v>
      </c>
      <c r="H1073" s="75">
        <v>0.9100997406568998</v>
      </c>
      <c r="I1073" s="70" t="s">
        <v>249</v>
      </c>
      <c r="J1073" s="78">
        <v>-0.15523477967420996</v>
      </c>
      <c r="L1073" s="27">
        <v>2.1136218907515314</v>
      </c>
    </row>
    <row r="1074" spans="1:12" x14ac:dyDescent="0.3">
      <c r="A1074" s="19" t="s">
        <v>7</v>
      </c>
      <c r="B1074" s="20">
        <v>91</v>
      </c>
      <c r="C1074" s="21">
        <v>2.8</v>
      </c>
      <c r="D1074" s="20">
        <v>1.5</v>
      </c>
      <c r="E1074" s="161">
        <f t="shared" si="31"/>
        <v>-1</v>
      </c>
      <c r="G1074" s="69" t="s">
        <v>245</v>
      </c>
      <c r="H1074" s="75">
        <v>-0.93223385099813394</v>
      </c>
      <c r="I1074" s="70" t="s">
        <v>249</v>
      </c>
      <c r="J1074" s="78">
        <v>-6.7766149001866061E-2</v>
      </c>
      <c r="L1074" s="27">
        <v>-1</v>
      </c>
    </row>
    <row r="1075" spans="1:12" x14ac:dyDescent="0.3">
      <c r="A1075" s="19" t="s">
        <v>7</v>
      </c>
      <c r="B1075" s="20">
        <v>91</v>
      </c>
      <c r="C1075" s="21">
        <v>2.8</v>
      </c>
      <c r="D1075" s="20">
        <v>2.5</v>
      </c>
      <c r="E1075" s="161">
        <f t="shared" si="31"/>
        <v>-1</v>
      </c>
      <c r="G1075" s="69" t="s">
        <v>245</v>
      </c>
      <c r="H1075" s="75">
        <v>-0.99683385660985369</v>
      </c>
      <c r="I1075" s="70" t="s">
        <v>249</v>
      </c>
      <c r="J1075" s="78">
        <v>-3.1661433901463143E-3</v>
      </c>
      <c r="L1075" s="27">
        <v>-1</v>
      </c>
    </row>
    <row r="1076" spans="1:12" x14ac:dyDescent="0.3">
      <c r="A1076" s="19" t="s">
        <v>7</v>
      </c>
      <c r="B1076" s="20">
        <v>91</v>
      </c>
      <c r="C1076" s="21">
        <v>2.8</v>
      </c>
      <c r="D1076" s="20">
        <v>3.5</v>
      </c>
      <c r="E1076" s="161">
        <f t="shared" si="31"/>
        <v>-1</v>
      </c>
      <c r="G1076" s="69" t="s">
        <v>245</v>
      </c>
      <c r="H1076" s="75">
        <v>-0.99683633741436051</v>
      </c>
      <c r="I1076" s="70" t="s">
        <v>249</v>
      </c>
      <c r="J1076" s="78">
        <v>-3.1636625856394929E-3</v>
      </c>
      <c r="L1076" s="27">
        <v>-1</v>
      </c>
    </row>
    <row r="1077" spans="1:12" x14ac:dyDescent="0.3">
      <c r="A1077" s="19" t="s">
        <v>7</v>
      </c>
      <c r="B1077" s="20">
        <v>91</v>
      </c>
      <c r="C1077" s="21">
        <v>2.8</v>
      </c>
      <c r="D1077" s="20">
        <v>5</v>
      </c>
      <c r="E1077" s="161">
        <f t="shared" si="31"/>
        <v>-1</v>
      </c>
      <c r="G1077" s="69" t="s">
        <v>245</v>
      </c>
      <c r="H1077" s="75">
        <v>-0.99683636055976077</v>
      </c>
      <c r="I1077" s="70" t="s">
        <v>249</v>
      </c>
      <c r="J1077" s="78">
        <v>-3.1636394402392298E-3</v>
      </c>
      <c r="L1077" s="27">
        <v>-1</v>
      </c>
    </row>
    <row r="1078" spans="1:12" x14ac:dyDescent="0.3">
      <c r="A1078" s="19" t="s">
        <v>7</v>
      </c>
      <c r="B1078" s="20">
        <v>91</v>
      </c>
      <c r="C1078" s="21">
        <v>2.8</v>
      </c>
      <c r="D1078" s="20">
        <v>7</v>
      </c>
      <c r="E1078" s="161">
        <f t="shared" si="31"/>
        <v>-1</v>
      </c>
      <c r="G1078" s="69" t="s">
        <v>245</v>
      </c>
      <c r="H1078" s="75">
        <v>-0.99683636159095868</v>
      </c>
      <c r="I1078" s="70" t="s">
        <v>249</v>
      </c>
      <c r="J1078" s="78">
        <v>-3.163638409041325E-3</v>
      </c>
      <c r="L1078" s="27">
        <v>-1</v>
      </c>
    </row>
    <row r="1079" spans="1:12" x14ac:dyDescent="0.3">
      <c r="A1079" s="19" t="s">
        <v>7</v>
      </c>
      <c r="B1079" s="20">
        <v>91</v>
      </c>
      <c r="C1079" s="21">
        <v>2.8</v>
      </c>
      <c r="D1079" s="20">
        <v>9</v>
      </c>
      <c r="E1079" s="161">
        <f t="shared" si="31"/>
        <v>-1</v>
      </c>
      <c r="G1079" s="69" t="s">
        <v>245</v>
      </c>
      <c r="H1079" s="75">
        <v>-0.99683636165305867</v>
      </c>
      <c r="I1079" s="70" t="s">
        <v>249</v>
      </c>
      <c r="J1079" s="78">
        <v>-3.1636383469413332E-3</v>
      </c>
      <c r="L1079" s="27">
        <v>-1</v>
      </c>
    </row>
    <row r="1080" spans="1:12" x14ac:dyDescent="0.3">
      <c r="A1080" s="19" t="s">
        <v>7</v>
      </c>
      <c r="B1080" s="20">
        <v>91</v>
      </c>
      <c r="C1080" s="21">
        <v>2.8</v>
      </c>
      <c r="D1080" s="20">
        <v>0</v>
      </c>
      <c r="E1080" s="161">
        <f t="shared" si="31"/>
        <v>0.89065469016540622</v>
      </c>
      <c r="G1080" s="69" t="s">
        <v>245</v>
      </c>
      <c r="H1080" s="75">
        <v>0.92916276921258745</v>
      </c>
      <c r="I1080" s="70" t="s">
        <v>249</v>
      </c>
      <c r="J1080" s="78">
        <v>-3.8508079047181232E-2</v>
      </c>
      <c r="L1080" s="27">
        <v>2.4938331324631373</v>
      </c>
    </row>
    <row r="1081" spans="1:12" x14ac:dyDescent="0.3">
      <c r="A1081" s="19" t="s">
        <v>7</v>
      </c>
      <c r="B1081" s="20">
        <v>91</v>
      </c>
      <c r="C1081" s="21">
        <v>2.8</v>
      </c>
      <c r="D1081" s="20">
        <v>0.5</v>
      </c>
      <c r="E1081" s="161">
        <f t="shared" si="31"/>
        <v>1</v>
      </c>
      <c r="G1081" s="69" t="s">
        <v>245</v>
      </c>
      <c r="H1081" s="75">
        <v>0.9100997406568998</v>
      </c>
      <c r="I1081" s="70" t="s">
        <v>249</v>
      </c>
      <c r="J1081" s="78">
        <v>8.9900259343100197E-2</v>
      </c>
      <c r="L1081" s="27">
        <v>2.8705291381372611</v>
      </c>
    </row>
    <row r="1082" spans="1:12" x14ac:dyDescent="0.3">
      <c r="A1082" s="19" t="s">
        <v>7</v>
      </c>
      <c r="B1082" s="20">
        <v>91</v>
      </c>
      <c r="C1082" s="21">
        <v>2.8</v>
      </c>
      <c r="D1082" s="20">
        <v>1.5</v>
      </c>
      <c r="E1082" s="161">
        <f t="shared" si="31"/>
        <v>-1</v>
      </c>
      <c r="G1082" s="69" t="s">
        <v>245</v>
      </c>
      <c r="H1082" s="75">
        <v>-0.93223385099813394</v>
      </c>
      <c r="I1082" s="70" t="s">
        <v>249</v>
      </c>
      <c r="J1082" s="78">
        <v>-6.7766149001866061E-2</v>
      </c>
      <c r="L1082" s="27">
        <v>-1</v>
      </c>
    </row>
    <row r="1083" spans="1:12" x14ac:dyDescent="0.3">
      <c r="A1083" s="19" t="s">
        <v>7</v>
      </c>
      <c r="B1083" s="20">
        <v>91</v>
      </c>
      <c r="C1083" s="21">
        <v>2.8</v>
      </c>
      <c r="D1083" s="20">
        <v>2.5</v>
      </c>
      <c r="E1083" s="161">
        <f t="shared" si="31"/>
        <v>-1</v>
      </c>
      <c r="G1083" s="69" t="s">
        <v>245</v>
      </c>
      <c r="H1083" s="75">
        <v>-0.99683385660985369</v>
      </c>
      <c r="I1083" s="70" t="s">
        <v>249</v>
      </c>
      <c r="J1083" s="78">
        <v>-3.1661433901463143E-3</v>
      </c>
      <c r="L1083" s="27">
        <v>-1</v>
      </c>
    </row>
    <row r="1084" spans="1:12" x14ac:dyDescent="0.3">
      <c r="A1084" s="19" t="s">
        <v>7</v>
      </c>
      <c r="B1084" s="20">
        <v>91</v>
      </c>
      <c r="C1084" s="21">
        <v>2.8</v>
      </c>
      <c r="D1084" s="20">
        <v>3.5</v>
      </c>
      <c r="E1084" s="161">
        <f t="shared" si="31"/>
        <v>-1</v>
      </c>
      <c r="G1084" s="69" t="s">
        <v>245</v>
      </c>
      <c r="H1084" s="75">
        <v>-0.99683633741436051</v>
      </c>
      <c r="I1084" s="70" t="s">
        <v>249</v>
      </c>
      <c r="J1084" s="78">
        <v>-3.1636625856394929E-3</v>
      </c>
      <c r="L1084" s="27">
        <v>-1</v>
      </c>
    </row>
    <row r="1085" spans="1:12" x14ac:dyDescent="0.3">
      <c r="A1085" s="19" t="s">
        <v>7</v>
      </c>
      <c r="B1085" s="20">
        <v>91</v>
      </c>
      <c r="C1085" s="21">
        <v>2.8</v>
      </c>
      <c r="D1085" s="20">
        <v>5</v>
      </c>
      <c r="E1085" s="161">
        <f t="shared" si="31"/>
        <v>-1</v>
      </c>
      <c r="G1085" s="69" t="s">
        <v>245</v>
      </c>
      <c r="H1085" s="75">
        <v>-0.99683636055976077</v>
      </c>
      <c r="I1085" s="70" t="s">
        <v>249</v>
      </c>
      <c r="J1085" s="78">
        <v>-3.1636394402392298E-3</v>
      </c>
      <c r="L1085" s="27">
        <v>-1</v>
      </c>
    </row>
    <row r="1086" spans="1:12" x14ac:dyDescent="0.3">
      <c r="A1086" s="19" t="s">
        <v>7</v>
      </c>
      <c r="B1086" s="20">
        <v>91</v>
      </c>
      <c r="C1086" s="21">
        <v>2.8</v>
      </c>
      <c r="D1086" s="20">
        <v>7</v>
      </c>
      <c r="E1086" s="161">
        <f t="shared" si="31"/>
        <v>-1</v>
      </c>
      <c r="G1086" s="69" t="s">
        <v>245</v>
      </c>
      <c r="H1086" s="75">
        <v>-0.99683636159095868</v>
      </c>
      <c r="I1086" s="70" t="s">
        <v>249</v>
      </c>
      <c r="J1086" s="78">
        <v>-3.163638409041325E-3</v>
      </c>
      <c r="L1086" s="27">
        <v>-1</v>
      </c>
    </row>
    <row r="1087" spans="1:12" x14ac:dyDescent="0.3">
      <c r="A1087" s="19" t="s">
        <v>7</v>
      </c>
      <c r="B1087" s="20">
        <v>91</v>
      </c>
      <c r="C1087" s="21">
        <v>2.8</v>
      </c>
      <c r="D1087" s="20">
        <v>9</v>
      </c>
      <c r="E1087" s="161">
        <f t="shared" si="31"/>
        <v>-1</v>
      </c>
      <c r="G1087" s="69" t="s">
        <v>245</v>
      </c>
      <c r="H1087" s="75">
        <v>-0.99683636165305867</v>
      </c>
      <c r="I1087" s="70" t="s">
        <v>249</v>
      </c>
      <c r="J1087" s="78">
        <v>-3.1636383469413332E-3</v>
      </c>
      <c r="L1087" s="27">
        <v>-1</v>
      </c>
    </row>
    <row r="1088" spans="1:12" x14ac:dyDescent="0.3">
      <c r="A1088" s="19" t="s">
        <v>7</v>
      </c>
      <c r="B1088" s="20">
        <v>97</v>
      </c>
      <c r="C1088" s="21">
        <v>4.4000000000000004</v>
      </c>
      <c r="D1088" s="20">
        <v>0</v>
      </c>
      <c r="E1088" s="161">
        <f t="shared" si="31"/>
        <v>1</v>
      </c>
      <c r="G1088" s="69" t="s">
        <v>245</v>
      </c>
      <c r="H1088" s="75">
        <v>0.92866449619229852</v>
      </c>
      <c r="I1088" s="70" t="s">
        <v>249</v>
      </c>
      <c r="J1088" s="78">
        <v>7.1335503807701484E-2</v>
      </c>
      <c r="L1088" s="27">
        <v>4.4972528447282896</v>
      </c>
    </row>
    <row r="1089" spans="1:12" x14ac:dyDescent="0.3">
      <c r="A1089" s="19" t="s">
        <v>7</v>
      </c>
      <c r="B1089" s="20">
        <v>97</v>
      </c>
      <c r="C1089" s="21">
        <v>4.4000000000000004</v>
      </c>
      <c r="D1089" s="20">
        <v>0.5</v>
      </c>
      <c r="E1089" s="161">
        <f t="shared" si="31"/>
        <v>0.92290452774857967</v>
      </c>
      <c r="G1089" s="69" t="s">
        <v>245</v>
      </c>
      <c r="H1089" s="75">
        <v>0.90676939270310153</v>
      </c>
      <c r="I1089" s="70" t="s">
        <v>249</v>
      </c>
      <c r="J1089" s="78">
        <v>1.6135135045478144E-2</v>
      </c>
      <c r="L1089" s="27">
        <v>4.0607799220937508</v>
      </c>
    </row>
    <row r="1090" spans="1:12" x14ac:dyDescent="0.3">
      <c r="A1090" s="19" t="s">
        <v>7</v>
      </c>
      <c r="B1090" s="20">
        <v>97</v>
      </c>
      <c r="C1090" s="21">
        <v>4.4000000000000004</v>
      </c>
      <c r="D1090" s="20">
        <v>1.5</v>
      </c>
      <c r="E1090" s="161">
        <f t="shared" si="31"/>
        <v>-1</v>
      </c>
      <c r="G1090" s="69" t="s">
        <v>245</v>
      </c>
      <c r="H1090" s="75">
        <v>-0.94792954913771221</v>
      </c>
      <c r="I1090" s="70" t="s">
        <v>249</v>
      </c>
      <c r="J1090" s="78">
        <v>-5.2070450862287787E-2</v>
      </c>
      <c r="L1090" s="27">
        <v>-1</v>
      </c>
    </row>
    <row r="1091" spans="1:12" x14ac:dyDescent="0.3">
      <c r="A1091" s="19" t="s">
        <v>7</v>
      </c>
      <c r="B1091" s="20">
        <v>97</v>
      </c>
      <c r="C1091" s="21">
        <v>4.4000000000000004</v>
      </c>
      <c r="D1091" s="20">
        <v>2.5</v>
      </c>
      <c r="E1091" s="161">
        <f t="shared" si="31"/>
        <v>-1</v>
      </c>
      <c r="G1091" s="69" t="s">
        <v>245</v>
      </c>
      <c r="H1091" s="75">
        <v>-0.99683430165147269</v>
      </c>
      <c r="I1091" s="70" t="s">
        <v>249</v>
      </c>
      <c r="J1091" s="78">
        <v>-3.1656983485273127E-3</v>
      </c>
      <c r="L1091" s="27">
        <v>-1</v>
      </c>
    </row>
    <row r="1092" spans="1:12" x14ac:dyDescent="0.3">
      <c r="A1092" s="19" t="s">
        <v>7</v>
      </c>
      <c r="B1092" s="20">
        <v>97</v>
      </c>
      <c r="C1092" s="21">
        <v>4.4000000000000004</v>
      </c>
      <c r="D1092" s="20">
        <v>3.5</v>
      </c>
      <c r="E1092" s="161">
        <f t="shared" si="31"/>
        <v>-1</v>
      </c>
      <c r="G1092" s="69" t="s">
        <v>245</v>
      </c>
      <c r="H1092" s="75">
        <v>-0.99683633942507177</v>
      </c>
      <c r="I1092" s="70" t="s">
        <v>249</v>
      </c>
      <c r="J1092" s="78">
        <v>-3.1636605749282287E-3</v>
      </c>
      <c r="L1092" s="27">
        <v>-1</v>
      </c>
    </row>
    <row r="1093" spans="1:12" x14ac:dyDescent="0.3">
      <c r="A1093" s="19" t="s">
        <v>7</v>
      </c>
      <c r="B1093" s="20">
        <v>97</v>
      </c>
      <c r="C1093" s="21">
        <v>4.4000000000000004</v>
      </c>
      <c r="D1093" s="20">
        <v>5</v>
      </c>
      <c r="E1093" s="161">
        <f t="shared" si="31"/>
        <v>-1</v>
      </c>
      <c r="G1093" s="69" t="s">
        <v>245</v>
      </c>
      <c r="H1093" s="75">
        <v>-0.99683636071406789</v>
      </c>
      <c r="I1093" s="70" t="s">
        <v>249</v>
      </c>
      <c r="J1093" s="78">
        <v>-3.1636392859321072E-3</v>
      </c>
      <c r="L1093" s="27">
        <v>-1</v>
      </c>
    </row>
    <row r="1094" spans="1:12" x14ac:dyDescent="0.3">
      <c r="A1094" s="19" t="s">
        <v>7</v>
      </c>
      <c r="B1094" s="20">
        <v>97</v>
      </c>
      <c r="C1094" s="21">
        <v>4.4000000000000004</v>
      </c>
      <c r="D1094" s="20">
        <v>7</v>
      </c>
      <c r="E1094" s="161">
        <f t="shared" si="31"/>
        <v>-1</v>
      </c>
      <c r="G1094" s="69" t="s">
        <v>245</v>
      </c>
      <c r="H1094" s="75">
        <v>-0.99683636165300671</v>
      </c>
      <c r="I1094" s="70" t="s">
        <v>249</v>
      </c>
      <c r="J1094" s="78">
        <v>-3.1636383469932916E-3</v>
      </c>
      <c r="L1094" s="27">
        <v>-1</v>
      </c>
    </row>
    <row r="1095" spans="1:12" x14ac:dyDescent="0.3">
      <c r="A1095" s="19" t="s">
        <v>7</v>
      </c>
      <c r="B1095" s="20">
        <v>97</v>
      </c>
      <c r="C1095" s="21">
        <v>4.4000000000000004</v>
      </c>
      <c r="D1095" s="20">
        <v>9</v>
      </c>
      <c r="E1095" s="161">
        <f t="shared" si="31"/>
        <v>-1</v>
      </c>
      <c r="G1095" s="69" t="s">
        <v>245</v>
      </c>
      <c r="H1095" s="75">
        <v>-0.99683636168913414</v>
      </c>
      <c r="I1095" s="70" t="s">
        <v>249</v>
      </c>
      <c r="J1095" s="78">
        <v>-3.1636383108658572E-3</v>
      </c>
      <c r="L1095" s="27">
        <v>-1</v>
      </c>
    </row>
    <row r="1096" spans="1:12" x14ac:dyDescent="0.3">
      <c r="A1096" s="19" t="s">
        <v>7</v>
      </c>
      <c r="B1096" s="20">
        <v>97</v>
      </c>
      <c r="C1096" s="21">
        <v>4.4000000000000004</v>
      </c>
      <c r="D1096" s="20">
        <v>0</v>
      </c>
      <c r="E1096" s="161">
        <f t="shared" si="31"/>
        <v>0.93356188161401765</v>
      </c>
      <c r="G1096" s="69" t="s">
        <v>245</v>
      </c>
      <c r="H1096" s="75">
        <v>0.92866449619229852</v>
      </c>
      <c r="I1096" s="70" t="s">
        <v>249</v>
      </c>
      <c r="J1096" s="78">
        <v>4.8973854217191359E-3</v>
      </c>
      <c r="L1096" s="27">
        <v>4.1076722791016778</v>
      </c>
    </row>
    <row r="1097" spans="1:12" x14ac:dyDescent="0.3">
      <c r="A1097" s="19" t="s">
        <v>7</v>
      </c>
      <c r="B1097" s="20">
        <v>97</v>
      </c>
      <c r="C1097" s="21">
        <v>4.4000000000000004</v>
      </c>
      <c r="D1097" s="20">
        <v>0.5</v>
      </c>
      <c r="E1097" s="161">
        <f t="shared" si="31"/>
        <v>1</v>
      </c>
      <c r="G1097" s="69" t="s">
        <v>245</v>
      </c>
      <c r="H1097" s="75">
        <v>0.90676939270310153</v>
      </c>
      <c r="I1097" s="70" t="s">
        <v>249</v>
      </c>
      <c r="J1097" s="78">
        <v>9.3230607296898471E-2</v>
      </c>
      <c r="L1097" s="27">
        <v>4.5330934021073546</v>
      </c>
    </row>
    <row r="1098" spans="1:12" x14ac:dyDescent="0.3">
      <c r="A1098" s="19" t="s">
        <v>7</v>
      </c>
      <c r="B1098" s="20">
        <v>97</v>
      </c>
      <c r="C1098" s="21">
        <v>4.4000000000000004</v>
      </c>
      <c r="D1098" s="20">
        <v>1.5</v>
      </c>
      <c r="E1098" s="161">
        <f t="shared" ref="E1098:E1119" si="32">IF(L1098&lt;=0,L1098,IF((L1098/C1098)&gt;1,1,(L1098/C1098)))</f>
        <v>-1</v>
      </c>
      <c r="G1098" s="69" t="s">
        <v>245</v>
      </c>
      <c r="H1098" s="75">
        <v>-0.94792954913771221</v>
      </c>
      <c r="I1098" s="70" t="s">
        <v>249</v>
      </c>
      <c r="J1098" s="78">
        <v>-5.2070450862287787E-2</v>
      </c>
      <c r="L1098" s="27">
        <v>-1</v>
      </c>
    </row>
    <row r="1099" spans="1:12" x14ac:dyDescent="0.3">
      <c r="A1099" s="19" t="s">
        <v>7</v>
      </c>
      <c r="B1099" s="20">
        <v>97</v>
      </c>
      <c r="C1099" s="21">
        <v>4.4000000000000004</v>
      </c>
      <c r="D1099" s="20">
        <v>2.5</v>
      </c>
      <c r="E1099" s="161">
        <f t="shared" si="32"/>
        <v>-1</v>
      </c>
      <c r="G1099" s="69" t="s">
        <v>245</v>
      </c>
      <c r="H1099" s="75">
        <v>-0.99683430165147269</v>
      </c>
      <c r="I1099" s="70" t="s">
        <v>249</v>
      </c>
      <c r="J1099" s="78">
        <v>-3.1656983485273127E-3</v>
      </c>
      <c r="L1099" s="27">
        <v>-1</v>
      </c>
    </row>
    <row r="1100" spans="1:12" x14ac:dyDescent="0.3">
      <c r="A1100" s="19" t="s">
        <v>7</v>
      </c>
      <c r="B1100" s="20">
        <v>97</v>
      </c>
      <c r="C1100" s="21">
        <v>4.4000000000000004</v>
      </c>
      <c r="D1100" s="20">
        <v>3.5</v>
      </c>
      <c r="E1100" s="161">
        <f t="shared" si="32"/>
        <v>-1</v>
      </c>
      <c r="G1100" s="69" t="s">
        <v>245</v>
      </c>
      <c r="H1100" s="75">
        <v>-0.99683633942507177</v>
      </c>
      <c r="I1100" s="70" t="s">
        <v>249</v>
      </c>
      <c r="J1100" s="78">
        <v>-3.1636605749282287E-3</v>
      </c>
      <c r="L1100" s="27">
        <v>-1</v>
      </c>
    </row>
    <row r="1101" spans="1:12" x14ac:dyDescent="0.3">
      <c r="A1101" s="19" t="s">
        <v>7</v>
      </c>
      <c r="B1101" s="20">
        <v>97</v>
      </c>
      <c r="C1101" s="21">
        <v>4.4000000000000004</v>
      </c>
      <c r="D1101" s="20">
        <v>5</v>
      </c>
      <c r="E1101" s="161">
        <f t="shared" si="32"/>
        <v>-1</v>
      </c>
      <c r="G1101" s="69" t="s">
        <v>245</v>
      </c>
      <c r="H1101" s="75">
        <v>-0.99683636071406789</v>
      </c>
      <c r="I1101" s="70" t="s">
        <v>249</v>
      </c>
      <c r="J1101" s="78">
        <v>-3.1636392859321072E-3</v>
      </c>
      <c r="L1101" s="27">
        <v>-1</v>
      </c>
    </row>
    <row r="1102" spans="1:12" x14ac:dyDescent="0.3">
      <c r="A1102" s="19" t="s">
        <v>7</v>
      </c>
      <c r="B1102" s="20">
        <v>97</v>
      </c>
      <c r="C1102" s="21">
        <v>4.4000000000000004</v>
      </c>
      <c r="D1102" s="20">
        <v>7</v>
      </c>
      <c r="E1102" s="161">
        <f t="shared" si="32"/>
        <v>-1</v>
      </c>
      <c r="G1102" s="69" t="s">
        <v>245</v>
      </c>
      <c r="H1102" s="75">
        <v>-0.99683636165300671</v>
      </c>
      <c r="I1102" s="70" t="s">
        <v>249</v>
      </c>
      <c r="J1102" s="78">
        <v>-3.1636383469932916E-3</v>
      </c>
      <c r="L1102" s="27">
        <v>-1</v>
      </c>
    </row>
    <row r="1103" spans="1:12" x14ac:dyDescent="0.3">
      <c r="A1103" s="19" t="s">
        <v>7</v>
      </c>
      <c r="B1103" s="20">
        <v>97</v>
      </c>
      <c r="C1103" s="21">
        <v>4.4000000000000004</v>
      </c>
      <c r="D1103" s="20">
        <v>9</v>
      </c>
      <c r="E1103" s="161">
        <f t="shared" si="32"/>
        <v>-1</v>
      </c>
      <c r="G1103" s="69" t="s">
        <v>245</v>
      </c>
      <c r="H1103" s="75">
        <v>-0.99683636168913414</v>
      </c>
      <c r="I1103" s="70" t="s">
        <v>249</v>
      </c>
      <c r="J1103" s="78">
        <v>-3.1636383108658572E-3</v>
      </c>
      <c r="L1103" s="27">
        <v>-1</v>
      </c>
    </row>
    <row r="1104" spans="1:12" x14ac:dyDescent="0.3">
      <c r="A1104" s="19" t="s">
        <v>7</v>
      </c>
      <c r="B1104" s="20">
        <v>97</v>
      </c>
      <c r="C1104" s="21">
        <v>2.8</v>
      </c>
      <c r="D1104" s="20">
        <v>0</v>
      </c>
      <c r="E1104" s="161">
        <f t="shared" si="32"/>
        <v>0.75486496098268985</v>
      </c>
      <c r="G1104" s="69" t="s">
        <v>245</v>
      </c>
      <c r="H1104" s="75">
        <v>0.92680869971516433</v>
      </c>
      <c r="I1104" s="70" t="s">
        <v>249</v>
      </c>
      <c r="J1104" s="78">
        <v>-0.17194373873247448</v>
      </c>
      <c r="L1104" s="27">
        <v>2.1136218907515314</v>
      </c>
    </row>
    <row r="1105" spans="1:12" x14ac:dyDescent="0.3">
      <c r="A1105" s="19" t="s">
        <v>7</v>
      </c>
      <c r="B1105" s="20">
        <v>97</v>
      </c>
      <c r="C1105" s="21">
        <v>2.8</v>
      </c>
      <c r="D1105" s="20">
        <v>0.5</v>
      </c>
      <c r="E1105" s="161">
        <f t="shared" si="32"/>
        <v>0.94222532217379362</v>
      </c>
      <c r="G1105" s="69" t="s">
        <v>245</v>
      </c>
      <c r="H1105" s="75">
        <v>0.88793389051328586</v>
      </c>
      <c r="I1105" s="70" t="s">
        <v>249</v>
      </c>
      <c r="J1105" s="78">
        <v>5.4291431660507761E-2</v>
      </c>
      <c r="L1105" s="27">
        <v>2.6382309020866219</v>
      </c>
    </row>
    <row r="1106" spans="1:12" x14ac:dyDescent="0.3">
      <c r="A1106" s="19" t="s">
        <v>7</v>
      </c>
      <c r="B1106" s="20">
        <v>97</v>
      </c>
      <c r="C1106" s="21">
        <v>2.8</v>
      </c>
      <c r="D1106" s="20">
        <v>1.5</v>
      </c>
      <c r="E1106" s="161">
        <f t="shared" si="32"/>
        <v>-1</v>
      </c>
      <c r="G1106" s="69" t="s">
        <v>245</v>
      </c>
      <c r="H1106" s="75">
        <v>-0.98290410158405683</v>
      </c>
      <c r="I1106" s="70" t="s">
        <v>249</v>
      </c>
      <c r="J1106" s="78">
        <v>-1.7095898415943167E-2</v>
      </c>
      <c r="L1106" s="27">
        <v>-1</v>
      </c>
    </row>
    <row r="1107" spans="1:12" x14ac:dyDescent="0.3">
      <c r="A1107" s="19" t="s">
        <v>7</v>
      </c>
      <c r="B1107" s="20">
        <v>97</v>
      </c>
      <c r="C1107" s="21">
        <v>2.8</v>
      </c>
      <c r="D1107" s="20">
        <v>2.5</v>
      </c>
      <c r="E1107" s="161">
        <f t="shared" si="32"/>
        <v>-1</v>
      </c>
      <c r="G1107" s="69" t="s">
        <v>245</v>
      </c>
      <c r="H1107" s="75">
        <v>-0.9968354220614577</v>
      </c>
      <c r="I1107" s="70" t="s">
        <v>249</v>
      </c>
      <c r="J1107" s="78">
        <v>-3.1645779385423012E-3</v>
      </c>
      <c r="L1107" s="27">
        <v>-1</v>
      </c>
    </row>
    <row r="1108" spans="1:12" x14ac:dyDescent="0.3">
      <c r="A1108" s="19" t="s">
        <v>7</v>
      </c>
      <c r="B1108" s="20">
        <v>97</v>
      </c>
      <c r="C1108" s="21">
        <v>2.8</v>
      </c>
      <c r="D1108" s="20">
        <v>3.5</v>
      </c>
      <c r="E1108" s="161">
        <f t="shared" si="32"/>
        <v>-1</v>
      </c>
      <c r="G1108" s="69" t="s">
        <v>245</v>
      </c>
      <c r="H1108" s="75">
        <v>-0.99683634526802967</v>
      </c>
      <c r="I1108" s="70" t="s">
        <v>249</v>
      </c>
      <c r="J1108" s="78">
        <v>-3.1636547319703334E-3</v>
      </c>
      <c r="L1108" s="27">
        <v>-1</v>
      </c>
    </row>
    <row r="1109" spans="1:12" x14ac:dyDescent="0.3">
      <c r="A1109" s="19" t="s">
        <v>7</v>
      </c>
      <c r="B1109" s="20">
        <v>97</v>
      </c>
      <c r="C1109" s="21">
        <v>2.8</v>
      </c>
      <c r="D1109" s="20">
        <v>5</v>
      </c>
      <c r="E1109" s="161">
        <f t="shared" si="32"/>
        <v>-1</v>
      </c>
      <c r="G1109" s="69" t="s">
        <v>245</v>
      </c>
      <c r="H1109" s="75">
        <v>-0.99683636090689176</v>
      </c>
      <c r="I1109" s="70" t="s">
        <v>249</v>
      </c>
      <c r="J1109" s="78">
        <v>-3.1636390931082392E-3</v>
      </c>
      <c r="L1109" s="27">
        <v>-1</v>
      </c>
    </row>
    <row r="1110" spans="1:12" x14ac:dyDescent="0.3">
      <c r="A1110" s="19" t="s">
        <v>7</v>
      </c>
      <c r="B1110" s="20">
        <v>97</v>
      </c>
      <c r="C1110" s="21">
        <v>2.8</v>
      </c>
      <c r="D1110" s="20">
        <v>7</v>
      </c>
      <c r="E1110" s="161">
        <f t="shared" si="32"/>
        <v>-1</v>
      </c>
      <c r="G1110" s="69" t="s">
        <v>245</v>
      </c>
      <c r="H1110" s="75">
        <v>-0.99683636166637468</v>
      </c>
      <c r="I1110" s="70" t="s">
        <v>249</v>
      </c>
      <c r="J1110" s="78">
        <v>-3.1636383336253182E-3</v>
      </c>
      <c r="L1110" s="27">
        <v>-1</v>
      </c>
    </row>
    <row r="1111" spans="1:12" x14ac:dyDescent="0.3">
      <c r="A1111" s="19" t="s">
        <v>7</v>
      </c>
      <c r="B1111" s="20">
        <v>97</v>
      </c>
      <c r="C1111" s="21">
        <v>2.8</v>
      </c>
      <c r="D1111" s="20">
        <v>9</v>
      </c>
      <c r="E1111" s="161">
        <f t="shared" si="32"/>
        <v>-1</v>
      </c>
      <c r="G1111" s="69" t="s">
        <v>245</v>
      </c>
      <c r="H1111" s="75">
        <v>-0.99683636169431444</v>
      </c>
      <c r="I1111" s="70" t="s">
        <v>249</v>
      </c>
      <c r="J1111" s="78">
        <v>-3.1636383056855566E-3</v>
      </c>
      <c r="L1111" s="27">
        <v>-1</v>
      </c>
    </row>
    <row r="1112" spans="1:12" x14ac:dyDescent="0.3">
      <c r="A1112" s="19" t="s">
        <v>7</v>
      </c>
      <c r="B1112" s="20">
        <v>97</v>
      </c>
      <c r="C1112" s="21">
        <v>2.8</v>
      </c>
      <c r="D1112" s="20">
        <v>0</v>
      </c>
      <c r="E1112" s="161">
        <f t="shared" si="32"/>
        <v>1</v>
      </c>
      <c r="G1112" s="69" t="s">
        <v>245</v>
      </c>
      <c r="H1112" s="75">
        <v>0.92680869971516433</v>
      </c>
      <c r="I1112" s="70" t="s">
        <v>249</v>
      </c>
      <c r="J1112" s="78">
        <v>7.319130028483567E-2</v>
      </c>
      <c r="L1112" s="27">
        <v>3.1699243915188187</v>
      </c>
    </row>
    <row r="1113" spans="1:12" x14ac:dyDescent="0.3">
      <c r="A1113" s="19" t="s">
        <v>7</v>
      </c>
      <c r="B1113" s="20">
        <v>97</v>
      </c>
      <c r="C1113" s="21">
        <v>2.8</v>
      </c>
      <c r="D1113" s="20">
        <v>0.5</v>
      </c>
      <c r="E1113" s="161">
        <f t="shared" si="32"/>
        <v>0.96326981429372593</v>
      </c>
      <c r="G1113" s="69" t="s">
        <v>245</v>
      </c>
      <c r="H1113" s="75">
        <v>0.88793389051328586</v>
      </c>
      <c r="I1113" s="70" t="s">
        <v>249</v>
      </c>
      <c r="J1113" s="78">
        <v>7.5335923780440073E-2</v>
      </c>
      <c r="L1113" s="27">
        <v>2.6971554800224324</v>
      </c>
    </row>
    <row r="1114" spans="1:12" x14ac:dyDescent="0.3">
      <c r="A1114" s="19" t="s">
        <v>7</v>
      </c>
      <c r="B1114" s="20">
        <v>97</v>
      </c>
      <c r="C1114" s="21">
        <v>2.8</v>
      </c>
      <c r="D1114" s="20">
        <v>1.5</v>
      </c>
      <c r="E1114" s="161">
        <f t="shared" si="32"/>
        <v>-1</v>
      </c>
      <c r="G1114" s="69" t="s">
        <v>245</v>
      </c>
      <c r="H1114" s="75">
        <v>-0.98290410158405683</v>
      </c>
      <c r="I1114" s="70" t="s">
        <v>249</v>
      </c>
      <c r="J1114" s="78">
        <v>-1.7095898415943167E-2</v>
      </c>
      <c r="L1114" s="27">
        <v>-1</v>
      </c>
    </row>
    <row r="1115" spans="1:12" x14ac:dyDescent="0.3">
      <c r="A1115" s="19" t="s">
        <v>7</v>
      </c>
      <c r="B1115" s="20">
        <v>97</v>
      </c>
      <c r="C1115" s="21">
        <v>2.8</v>
      </c>
      <c r="D1115" s="20">
        <v>2.5</v>
      </c>
      <c r="E1115" s="161">
        <f t="shared" si="32"/>
        <v>-1</v>
      </c>
      <c r="G1115" s="69" t="s">
        <v>245</v>
      </c>
      <c r="H1115" s="75">
        <v>-0.9968354220614577</v>
      </c>
      <c r="I1115" s="70" t="s">
        <v>249</v>
      </c>
      <c r="J1115" s="78">
        <v>-3.1645779385423012E-3</v>
      </c>
      <c r="L1115" s="27">
        <v>-1</v>
      </c>
    </row>
    <row r="1116" spans="1:12" x14ac:dyDescent="0.3">
      <c r="A1116" s="19" t="s">
        <v>7</v>
      </c>
      <c r="B1116" s="20">
        <v>97</v>
      </c>
      <c r="C1116" s="21">
        <v>2.8</v>
      </c>
      <c r="D1116" s="20">
        <v>3.5</v>
      </c>
      <c r="E1116" s="161">
        <f t="shared" si="32"/>
        <v>-1</v>
      </c>
      <c r="G1116" s="69" t="s">
        <v>245</v>
      </c>
      <c r="H1116" s="75">
        <v>-0.99683634526802967</v>
      </c>
      <c r="I1116" s="70" t="s">
        <v>249</v>
      </c>
      <c r="J1116" s="78">
        <v>-3.1636547319703334E-3</v>
      </c>
      <c r="L1116" s="27">
        <v>-1</v>
      </c>
    </row>
    <row r="1117" spans="1:12" x14ac:dyDescent="0.3">
      <c r="A1117" s="19" t="s">
        <v>7</v>
      </c>
      <c r="B1117" s="20">
        <v>97</v>
      </c>
      <c r="C1117" s="21">
        <v>2.8</v>
      </c>
      <c r="D1117" s="20">
        <v>5</v>
      </c>
      <c r="E1117" s="161">
        <f t="shared" si="32"/>
        <v>-1</v>
      </c>
      <c r="G1117" s="69" t="s">
        <v>245</v>
      </c>
      <c r="H1117" s="75">
        <v>-0.99683636090689176</v>
      </c>
      <c r="I1117" s="70" t="s">
        <v>249</v>
      </c>
      <c r="J1117" s="78">
        <v>-3.1636390931082392E-3</v>
      </c>
      <c r="L1117" s="27">
        <v>-1</v>
      </c>
    </row>
    <row r="1118" spans="1:12" x14ac:dyDescent="0.3">
      <c r="A1118" s="19" t="s">
        <v>7</v>
      </c>
      <c r="B1118" s="20">
        <v>97</v>
      </c>
      <c r="C1118" s="21">
        <v>2.8</v>
      </c>
      <c r="D1118" s="20">
        <v>7</v>
      </c>
      <c r="E1118" s="161">
        <f t="shared" si="32"/>
        <v>-1</v>
      </c>
      <c r="G1118" s="69" t="s">
        <v>245</v>
      </c>
      <c r="H1118" s="75">
        <v>-0.99683636166637468</v>
      </c>
      <c r="I1118" s="70" t="s">
        <v>249</v>
      </c>
      <c r="J1118" s="78">
        <v>-3.1636383336253182E-3</v>
      </c>
      <c r="L1118" s="27">
        <v>-1</v>
      </c>
    </row>
    <row r="1119" spans="1:12" ht="15" thickBot="1" x14ac:dyDescent="0.35">
      <c r="A1119" s="22" t="s">
        <v>7</v>
      </c>
      <c r="B1119" s="23">
        <v>97</v>
      </c>
      <c r="C1119" s="162">
        <v>2.8</v>
      </c>
      <c r="D1119" s="23">
        <v>9</v>
      </c>
      <c r="E1119" s="163">
        <f t="shared" si="32"/>
        <v>-1</v>
      </c>
      <c r="G1119" s="71" t="s">
        <v>245</v>
      </c>
      <c r="H1119" s="76">
        <v>-0.99683636169431444</v>
      </c>
      <c r="I1119" s="72" t="s">
        <v>249</v>
      </c>
      <c r="J1119" s="79">
        <v>-3.1636383056855566E-3</v>
      </c>
      <c r="L1119" s="27">
        <v>-1</v>
      </c>
    </row>
    <row r="1120" spans="1:12" ht="15" thickTop="1" x14ac:dyDescent="0.3"/>
  </sheetData>
  <mergeCells count="1">
    <mergeCell ref="G1:J1"/>
  </mergeCells>
  <pageMargins left="0.7" right="0.7" top="0.75" bottom="0.75" header="0.3" footer="0.3"/>
  <pageSetup orientation="portrait" verticalDpi="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68"/>
  <sheetViews>
    <sheetView showGridLines="0" topLeftCell="A130" workbookViewId="0"/>
  </sheetViews>
  <sheetFormatPr defaultRowHeight="14.4" x14ac:dyDescent="0.3"/>
  <cols>
    <col min="1" max="1" width="0.33203125" customWidth="1"/>
    <col min="2" max="2" width="25.109375" bestFit="1" customWidth="1"/>
    <col min="3" max="3" width="26.33203125" bestFit="1" customWidth="1"/>
  </cols>
  <sheetData>
    <row r="1" spans="2:3" s="28" customFormat="1" ht="17.399999999999999" x14ac:dyDescent="0.3">
      <c r="B1" s="31" t="s">
        <v>177</v>
      </c>
    </row>
    <row r="2" spans="2:3" s="29" customFormat="1" ht="10.199999999999999" x14ac:dyDescent="0.2">
      <c r="B2" s="32" t="s">
        <v>178</v>
      </c>
    </row>
    <row r="3" spans="2:3" s="29" customFormat="1" ht="10.199999999999999" x14ac:dyDescent="0.2">
      <c r="B3" s="32" t="s">
        <v>383</v>
      </c>
    </row>
    <row r="4" spans="2:3" s="29" customFormat="1" ht="10.199999999999999" x14ac:dyDescent="0.2">
      <c r="B4" s="32" t="s">
        <v>179</v>
      </c>
    </row>
    <row r="5" spans="2:3" s="30" customFormat="1" ht="10.199999999999999" x14ac:dyDescent="0.2">
      <c r="B5" s="33" t="s">
        <v>180</v>
      </c>
    </row>
    <row r="6" spans="2:3" ht="15" thickBot="1" x14ac:dyDescent="0.35"/>
    <row r="7" spans="2:3" x14ac:dyDescent="0.3">
      <c r="B7" s="38" t="s">
        <v>181</v>
      </c>
      <c r="C7" s="41"/>
    </row>
    <row r="8" spans="2:3" x14ac:dyDescent="0.3">
      <c r="B8" s="39" t="s">
        <v>182</v>
      </c>
      <c r="C8" s="42"/>
    </row>
    <row r="9" spans="2:3" x14ac:dyDescent="0.3">
      <c r="B9" s="36" t="s">
        <v>183</v>
      </c>
      <c r="C9" s="42" t="s">
        <v>168</v>
      </c>
    </row>
    <row r="10" spans="2:3" x14ac:dyDescent="0.3">
      <c r="B10" s="36" t="s">
        <v>184</v>
      </c>
      <c r="C10" s="42" t="s">
        <v>268</v>
      </c>
    </row>
    <row r="11" spans="2:3" x14ac:dyDescent="0.3">
      <c r="B11" s="36" t="s">
        <v>185</v>
      </c>
      <c r="C11" s="42" t="s">
        <v>186</v>
      </c>
    </row>
    <row r="12" spans="2:3" x14ac:dyDescent="0.3">
      <c r="B12" s="36" t="s">
        <v>187</v>
      </c>
      <c r="C12" s="42">
        <v>0</v>
      </c>
    </row>
    <row r="13" spans="2:3" x14ac:dyDescent="0.3">
      <c r="B13" s="36" t="s">
        <v>188</v>
      </c>
      <c r="C13" s="42" t="s">
        <v>189</v>
      </c>
    </row>
    <row r="14" spans="2:3" x14ac:dyDescent="0.3">
      <c r="B14" s="40" t="s">
        <v>190</v>
      </c>
      <c r="C14" s="43" t="s">
        <v>191</v>
      </c>
    </row>
    <row r="15" spans="2:3" x14ac:dyDescent="0.3">
      <c r="B15" s="39" t="s">
        <v>192</v>
      </c>
      <c r="C15" s="42"/>
    </row>
    <row r="16" spans="2:3" x14ac:dyDescent="0.3">
      <c r="B16" s="36" t="s">
        <v>193</v>
      </c>
      <c r="C16" s="42">
        <v>851</v>
      </c>
    </row>
    <row r="17" spans="2:3" x14ac:dyDescent="0.3">
      <c r="B17" s="36" t="s">
        <v>194</v>
      </c>
      <c r="C17" s="44">
        <v>2.0833333333333333E-3</v>
      </c>
    </row>
    <row r="18" spans="2:3" x14ac:dyDescent="0.3">
      <c r="B18" s="36" t="s">
        <v>195</v>
      </c>
      <c r="C18" s="42">
        <v>508403</v>
      </c>
    </row>
    <row r="19" spans="2:3" x14ac:dyDescent="0.3">
      <c r="B19" s="36" t="s">
        <v>196</v>
      </c>
      <c r="C19" s="42" t="s">
        <v>197</v>
      </c>
    </row>
    <row r="20" spans="2:3" x14ac:dyDescent="0.3">
      <c r="B20" s="36" t="s">
        <v>198</v>
      </c>
      <c r="C20" s="45">
        <v>8.6956521739130432E-2</v>
      </c>
    </row>
    <row r="21" spans="2:3" x14ac:dyDescent="0.3">
      <c r="B21" s="36" t="s">
        <v>199</v>
      </c>
      <c r="C21" s="46">
        <v>0.17385940420662585</v>
      </c>
    </row>
    <row r="22" spans="2:3" x14ac:dyDescent="0.3">
      <c r="B22" s="36" t="s">
        <v>200</v>
      </c>
      <c r="C22" s="97">
        <v>7.0300764624765158E-2</v>
      </c>
    </row>
    <row r="23" spans="2:3" x14ac:dyDescent="0.3">
      <c r="B23" s="40" t="s">
        <v>201</v>
      </c>
      <c r="C23" s="47">
        <v>0.15901224771776615</v>
      </c>
    </row>
    <row r="24" spans="2:3" x14ac:dyDescent="0.3">
      <c r="B24" s="39" t="s">
        <v>202</v>
      </c>
      <c r="C24" s="42"/>
    </row>
    <row r="25" spans="2:3" x14ac:dyDescent="0.3">
      <c r="B25" s="36" t="s">
        <v>193</v>
      </c>
      <c r="C25" s="42">
        <v>256</v>
      </c>
    </row>
    <row r="26" spans="2:3" x14ac:dyDescent="0.3">
      <c r="B26" s="36" t="s">
        <v>198</v>
      </c>
      <c r="C26" s="45">
        <v>6.25E-2</v>
      </c>
    </row>
    <row r="27" spans="2:3" x14ac:dyDescent="0.3">
      <c r="B27" s="36" t="s">
        <v>199</v>
      </c>
      <c r="C27" s="46">
        <v>0.18680070044092348</v>
      </c>
    </row>
    <row r="28" spans="2:3" x14ac:dyDescent="0.3">
      <c r="B28" s="36" t="s">
        <v>200</v>
      </c>
      <c r="C28" s="97">
        <v>7.3939930637074935E-2</v>
      </c>
    </row>
    <row r="29" spans="2:3" x14ac:dyDescent="0.3">
      <c r="B29" s="40" t="s">
        <v>201</v>
      </c>
      <c r="C29" s="47">
        <v>0.17154412943206265</v>
      </c>
    </row>
    <row r="30" spans="2:3" x14ac:dyDescent="0.3">
      <c r="B30" s="39" t="s">
        <v>203</v>
      </c>
      <c r="C30" s="42"/>
    </row>
    <row r="31" spans="2:3" x14ac:dyDescent="0.3">
      <c r="B31" s="36" t="s">
        <v>183</v>
      </c>
      <c r="C31" s="42" t="s">
        <v>40</v>
      </c>
    </row>
    <row r="32" spans="2:3" x14ac:dyDescent="0.3">
      <c r="B32" s="36" t="s">
        <v>204</v>
      </c>
      <c r="C32" s="42">
        <v>1117</v>
      </c>
    </row>
    <row r="33" spans="2:3" x14ac:dyDescent="0.3">
      <c r="B33" s="40" t="s">
        <v>205</v>
      </c>
      <c r="C33" s="43" t="s">
        <v>206</v>
      </c>
    </row>
    <row r="34" spans="2:3" x14ac:dyDescent="0.3">
      <c r="B34" s="39" t="s">
        <v>207</v>
      </c>
      <c r="C34" s="42"/>
    </row>
    <row r="35" spans="2:3" x14ac:dyDescent="0.3">
      <c r="B35" s="36" t="s">
        <v>208</v>
      </c>
      <c r="C35" s="45">
        <v>0.50215361245200374</v>
      </c>
    </row>
    <row r="36" spans="2:3" x14ac:dyDescent="0.3">
      <c r="B36" s="36" t="s">
        <v>209</v>
      </c>
      <c r="C36" s="45">
        <v>0.46598687989964355</v>
      </c>
    </row>
    <row r="37" spans="2:3" ht="15" thickBot="1" x14ac:dyDescent="0.35">
      <c r="B37" s="37" t="s">
        <v>210</v>
      </c>
      <c r="C37" s="48">
        <v>3.1859507648352714E-2</v>
      </c>
    </row>
    <row r="1000" spans="2:10" ht="15" thickBot="1" x14ac:dyDescent="0.35">
      <c r="B1000" s="63" t="s">
        <v>240</v>
      </c>
    </row>
    <row r="1001" spans="2:10" ht="15" thickBot="1" x14ac:dyDescent="0.35">
      <c r="B1001" s="182" t="s">
        <v>232</v>
      </c>
      <c r="C1001" s="181"/>
      <c r="D1001" s="181"/>
      <c r="E1001" s="183"/>
      <c r="G1001" s="182" t="s">
        <v>239</v>
      </c>
      <c r="H1001" s="181"/>
      <c r="I1001" s="181"/>
      <c r="J1001" s="183"/>
    </row>
    <row r="1002" spans="2:10" x14ac:dyDescent="0.3">
      <c r="B1002" s="56" t="s">
        <v>233</v>
      </c>
      <c r="C1002" s="54" t="s">
        <v>234</v>
      </c>
      <c r="D1002" s="54" t="s">
        <v>235</v>
      </c>
      <c r="E1002" s="55" t="s">
        <v>236</v>
      </c>
      <c r="G1002" s="56" t="s">
        <v>233</v>
      </c>
      <c r="H1002" s="54" t="s">
        <v>234</v>
      </c>
      <c r="I1002" s="54" t="s">
        <v>235</v>
      </c>
      <c r="J1002" s="55" t="s">
        <v>236</v>
      </c>
    </row>
    <row r="1003" spans="2:10" x14ac:dyDescent="0.3">
      <c r="B1003" s="59">
        <v>1</v>
      </c>
      <c r="C1003" s="57">
        <v>0.90131798560563492</v>
      </c>
      <c r="D1003" s="57">
        <v>0.93553065918384992</v>
      </c>
      <c r="E1003" s="61">
        <v>-3.4212673578215003E-2</v>
      </c>
      <c r="G1003" s="59">
        <v>862</v>
      </c>
      <c r="H1003" s="57">
        <v>0.89744829918348146</v>
      </c>
      <c r="I1003" s="57">
        <v>0.93553065918384992</v>
      </c>
      <c r="J1003" s="61">
        <v>-3.8082360000368465E-2</v>
      </c>
    </row>
    <row r="1004" spans="2:10" x14ac:dyDescent="0.3">
      <c r="B1004" s="59">
        <v>2</v>
      </c>
      <c r="C1004" s="57">
        <v>0.96188405989282211</v>
      </c>
      <c r="D1004" s="57">
        <v>0.93553065918384992</v>
      </c>
      <c r="E1004" s="61">
        <v>2.6353400708972186E-2</v>
      </c>
      <c r="G1004" s="59">
        <v>863</v>
      </c>
      <c r="H1004" s="57">
        <v>0.92290452774857967</v>
      </c>
      <c r="I1004" s="57">
        <v>0.93553065918384992</v>
      </c>
      <c r="J1004" s="61">
        <v>-1.2626131435270249E-2</v>
      </c>
    </row>
    <row r="1005" spans="2:10" x14ac:dyDescent="0.3">
      <c r="B1005" s="59">
        <v>3</v>
      </c>
      <c r="C1005" s="57">
        <v>1</v>
      </c>
      <c r="D1005" s="57">
        <v>0.93553065918384215</v>
      </c>
      <c r="E1005" s="61">
        <v>6.446934081615785E-2</v>
      </c>
      <c r="G1005" s="59">
        <v>864</v>
      </c>
      <c r="H1005" s="57">
        <v>0.92290452774857967</v>
      </c>
      <c r="I1005" s="57">
        <v>0.93553065918384859</v>
      </c>
      <c r="J1005" s="61">
        <v>-1.2626131435268917E-2</v>
      </c>
    </row>
    <row r="1006" spans="2:10" x14ac:dyDescent="0.3">
      <c r="B1006" s="59">
        <v>4</v>
      </c>
      <c r="C1006" s="57">
        <v>1</v>
      </c>
      <c r="D1006" s="57">
        <v>0.93553065843066174</v>
      </c>
      <c r="E1006" s="61">
        <v>6.4469341569338257E-2</v>
      </c>
      <c r="G1006" s="59">
        <v>865</v>
      </c>
      <c r="H1006" s="57">
        <v>1</v>
      </c>
      <c r="I1006" s="57">
        <v>0.93553065916935263</v>
      </c>
      <c r="J1006" s="61">
        <v>6.446934083064737E-2</v>
      </c>
    </row>
    <row r="1007" spans="2:10" x14ac:dyDescent="0.3">
      <c r="B1007" s="59">
        <v>5</v>
      </c>
      <c r="C1007" s="57">
        <v>0.90131798560563492</v>
      </c>
      <c r="D1007" s="57">
        <v>0.93551931807043065</v>
      </c>
      <c r="E1007" s="61">
        <v>-3.4201332464795731E-2</v>
      </c>
      <c r="G1007" s="59">
        <v>866</v>
      </c>
      <c r="H1007" s="57">
        <v>0.9441050923214297</v>
      </c>
      <c r="I1007" s="57">
        <v>0.93552802331390628</v>
      </c>
      <c r="J1007" s="61">
        <v>8.5770690075234191E-3</v>
      </c>
    </row>
    <row r="1008" spans="2:10" x14ac:dyDescent="0.3">
      <c r="B1008" s="59">
        <v>6</v>
      </c>
      <c r="C1008" s="57">
        <v>0.98168413601371451</v>
      </c>
      <c r="D1008" s="57">
        <v>0.93498398214798262</v>
      </c>
      <c r="E1008" s="61">
        <v>4.6700153865731897E-2</v>
      </c>
      <c r="G1008" s="59">
        <v>867</v>
      </c>
      <c r="H1008" s="57">
        <v>1</v>
      </c>
      <c r="I1008" s="57">
        <v>0.9340290324271785</v>
      </c>
      <c r="J1008" s="61">
        <v>6.5970967572821504E-2</v>
      </c>
    </row>
    <row r="1009" spans="2:10" x14ac:dyDescent="0.3">
      <c r="B1009" s="59">
        <v>7</v>
      </c>
      <c r="C1009" s="57">
        <v>1</v>
      </c>
      <c r="D1009" s="57">
        <v>0.93409774397959366</v>
      </c>
      <c r="E1009" s="61">
        <v>6.5902256020406336E-2</v>
      </c>
      <c r="G1009" s="59">
        <v>868</v>
      </c>
      <c r="H1009" s="57">
        <v>0.78546467535766762</v>
      </c>
      <c r="I1009" s="57">
        <v>0.92293702164396785</v>
      </c>
      <c r="J1009" s="61">
        <v>-0.13747234628630023</v>
      </c>
    </row>
    <row r="1010" spans="2:10" x14ac:dyDescent="0.3">
      <c r="B1010" s="59">
        <v>8</v>
      </c>
      <c r="C1010" s="57">
        <v>0.98168413601371451</v>
      </c>
      <c r="D1010" s="57">
        <v>0.93011012078530286</v>
      </c>
      <c r="E1010" s="61">
        <v>5.1574015228411652E-2</v>
      </c>
      <c r="G1010" s="59">
        <v>869</v>
      </c>
      <c r="H1010" s="57">
        <v>0.74843928683462846</v>
      </c>
      <c r="I1010" s="57">
        <v>0.81303510269209911</v>
      </c>
      <c r="J1010" s="61">
        <v>-6.4595815857470651E-2</v>
      </c>
    </row>
    <row r="1011" spans="2:10" x14ac:dyDescent="0.3">
      <c r="B1011" s="59">
        <v>9</v>
      </c>
      <c r="C1011" s="57">
        <v>1</v>
      </c>
      <c r="D1011" s="57">
        <v>0.93553065918384992</v>
      </c>
      <c r="E1011" s="61">
        <v>6.4469340816150078E-2</v>
      </c>
      <c r="G1011" s="59">
        <v>870</v>
      </c>
      <c r="H1011" s="57">
        <v>0.99813025934890343</v>
      </c>
      <c r="I1011" s="57">
        <v>0.93553065918384992</v>
      </c>
      <c r="J1011" s="61">
        <v>6.2599600165053504E-2</v>
      </c>
    </row>
    <row r="1012" spans="2:10" x14ac:dyDescent="0.3">
      <c r="B1012" s="59">
        <v>10</v>
      </c>
      <c r="C1012" s="57">
        <v>1</v>
      </c>
      <c r="D1012" s="57">
        <v>0.93553065918384992</v>
      </c>
      <c r="E1012" s="61">
        <v>6.4469340816150078E-2</v>
      </c>
      <c r="G1012" s="59">
        <v>871</v>
      </c>
      <c r="H1012" s="57">
        <v>0.99813025934890343</v>
      </c>
      <c r="I1012" s="57">
        <v>0.93553065918384992</v>
      </c>
      <c r="J1012" s="61">
        <v>6.2599600165053504E-2</v>
      </c>
    </row>
    <row r="1013" spans="2:10" x14ac:dyDescent="0.3">
      <c r="B1013" s="59">
        <v>11</v>
      </c>
      <c r="C1013" s="57">
        <v>0.97536278135099885</v>
      </c>
      <c r="D1013" s="57">
        <v>0.93553065918384215</v>
      </c>
      <c r="E1013" s="61">
        <v>3.9832122167156703E-2</v>
      </c>
      <c r="G1013" s="59">
        <v>872</v>
      </c>
      <c r="H1013" s="57">
        <v>1</v>
      </c>
      <c r="I1013" s="57">
        <v>0.93553065918384859</v>
      </c>
      <c r="J1013" s="61">
        <v>6.446934081615141E-2</v>
      </c>
    </row>
    <row r="1014" spans="2:10" x14ac:dyDescent="0.3">
      <c r="B1014" s="59">
        <v>12</v>
      </c>
      <c r="C1014" s="57">
        <v>1</v>
      </c>
      <c r="D1014" s="57">
        <v>0.93553065843066174</v>
      </c>
      <c r="E1014" s="61">
        <v>6.4469341569338257E-2</v>
      </c>
      <c r="G1014" s="59">
        <v>873</v>
      </c>
      <c r="H1014" s="57">
        <v>1</v>
      </c>
      <c r="I1014" s="57">
        <v>0.93553065916935263</v>
      </c>
      <c r="J1014" s="61">
        <v>6.446934083064737E-2</v>
      </c>
    </row>
    <row r="1015" spans="2:10" x14ac:dyDescent="0.3">
      <c r="B1015" s="59">
        <v>13</v>
      </c>
      <c r="C1015" s="57">
        <v>1</v>
      </c>
      <c r="D1015" s="57">
        <v>0.93551931807043065</v>
      </c>
      <c r="E1015" s="61">
        <v>6.448068192956935E-2</v>
      </c>
      <c r="G1015" s="59">
        <v>874</v>
      </c>
      <c r="H1015" s="57">
        <v>1</v>
      </c>
      <c r="I1015" s="57">
        <v>0.93552802331390628</v>
      </c>
      <c r="J1015" s="61">
        <v>6.4471976686093724E-2</v>
      </c>
    </row>
    <row r="1016" spans="2:10" x14ac:dyDescent="0.3">
      <c r="B1016" s="59">
        <v>14</v>
      </c>
      <c r="C1016" s="57">
        <v>1</v>
      </c>
      <c r="D1016" s="57">
        <v>0.93498398214798262</v>
      </c>
      <c r="E1016" s="61">
        <v>6.5016017852017383E-2</v>
      </c>
      <c r="G1016" s="59">
        <v>875</v>
      </c>
      <c r="H1016" s="57">
        <v>1</v>
      </c>
      <c r="I1016" s="57">
        <v>0.9340290324271785</v>
      </c>
      <c r="J1016" s="61">
        <v>6.5970967572821504E-2</v>
      </c>
    </row>
    <row r="1017" spans="2:10" x14ac:dyDescent="0.3">
      <c r="B1017" s="59">
        <v>15</v>
      </c>
      <c r="C1017" s="57">
        <v>1</v>
      </c>
      <c r="D1017" s="57">
        <v>0.93409774397959366</v>
      </c>
      <c r="E1017" s="61">
        <v>6.5902256020406336E-2</v>
      </c>
      <c r="G1017" s="59">
        <v>876</v>
      </c>
      <c r="H1017" s="57">
        <v>0.9044795964038409</v>
      </c>
      <c r="I1017" s="57">
        <v>0.92293702164396785</v>
      </c>
      <c r="J1017" s="61">
        <v>-1.8457425240126946E-2</v>
      </c>
    </row>
    <row r="1018" spans="2:10" x14ac:dyDescent="0.3">
      <c r="B1018" s="59">
        <v>16</v>
      </c>
      <c r="C1018" s="57">
        <v>1</v>
      </c>
      <c r="D1018" s="57">
        <v>0.93011012078530286</v>
      </c>
      <c r="E1018" s="61">
        <v>6.9889879214697137E-2</v>
      </c>
      <c r="G1018" s="59">
        <v>877</v>
      </c>
      <c r="H1018" s="57">
        <v>0.76000844679256929</v>
      </c>
      <c r="I1018" s="57">
        <v>0.81303510269209911</v>
      </c>
      <c r="J1018" s="61">
        <v>-5.3026655899529818E-2</v>
      </c>
    </row>
    <row r="1019" spans="2:10" x14ac:dyDescent="0.3">
      <c r="B1019" s="59">
        <v>17</v>
      </c>
      <c r="C1019" s="57">
        <v>0.97536278135099885</v>
      </c>
      <c r="D1019" s="57">
        <v>0.93553065918384992</v>
      </c>
      <c r="E1019" s="61">
        <v>3.9832122167148931E-2</v>
      </c>
      <c r="G1019" s="59">
        <v>878</v>
      </c>
      <c r="H1019" s="57">
        <v>0.89065469016540622</v>
      </c>
      <c r="I1019" s="57">
        <v>0.93553065918384992</v>
      </c>
      <c r="J1019" s="61">
        <v>-4.4875969018443707E-2</v>
      </c>
    </row>
    <row r="1020" spans="2:10" x14ac:dyDescent="0.3">
      <c r="B1020" s="59">
        <v>18</v>
      </c>
      <c r="C1020" s="57">
        <v>1</v>
      </c>
      <c r="D1020" s="57">
        <v>0.93553065918384992</v>
      </c>
      <c r="E1020" s="61">
        <v>6.4469340816150078E-2</v>
      </c>
      <c r="G1020" s="59">
        <v>879</v>
      </c>
      <c r="H1020" s="57">
        <v>0.78919009658201422</v>
      </c>
      <c r="I1020" s="57">
        <v>0.93553065918384992</v>
      </c>
      <c r="J1020" s="61">
        <v>-0.1463405626018357</v>
      </c>
    </row>
    <row r="1021" spans="2:10" x14ac:dyDescent="0.3">
      <c r="B1021" s="59">
        <v>19</v>
      </c>
      <c r="C1021" s="57">
        <v>0.89328861688342054</v>
      </c>
      <c r="D1021" s="57">
        <v>0.93553065918384215</v>
      </c>
      <c r="E1021" s="61">
        <v>-4.2242042300421612E-2</v>
      </c>
      <c r="G1021" s="59">
        <v>880</v>
      </c>
      <c r="H1021" s="57">
        <v>0.9169264482002244</v>
      </c>
      <c r="I1021" s="57">
        <v>0.93553065918384504</v>
      </c>
      <c r="J1021" s="61">
        <v>-1.8604210983620639E-2</v>
      </c>
    </row>
    <row r="1022" spans="2:10" x14ac:dyDescent="0.3">
      <c r="B1022" s="59">
        <v>20</v>
      </c>
      <c r="C1022" s="57">
        <v>0.91405996504076625</v>
      </c>
      <c r="D1022" s="57">
        <v>0.93553065843066174</v>
      </c>
      <c r="E1022" s="61">
        <v>-2.147069338989549E-2</v>
      </c>
      <c r="G1022" s="59">
        <v>881</v>
      </c>
      <c r="H1022" s="57">
        <v>0.96633373847179438</v>
      </c>
      <c r="I1022" s="57">
        <v>0.93553065905713106</v>
      </c>
      <c r="J1022" s="61">
        <v>3.0803079414663315E-2</v>
      </c>
    </row>
    <row r="1023" spans="2:10" x14ac:dyDescent="0.3">
      <c r="B1023" s="59">
        <v>21</v>
      </c>
      <c r="C1023" s="57">
        <v>1</v>
      </c>
      <c r="D1023" s="57">
        <v>0.93551931807043065</v>
      </c>
      <c r="E1023" s="61">
        <v>6.448068192956935E-2</v>
      </c>
      <c r="G1023" s="59">
        <v>882</v>
      </c>
      <c r="H1023" s="57">
        <v>0.89065469016540622</v>
      </c>
      <c r="I1023" s="57">
        <v>0.93551456154372059</v>
      </c>
      <c r="J1023" s="61">
        <v>-4.4859871378314375E-2</v>
      </c>
    </row>
    <row r="1024" spans="2:10" x14ac:dyDescent="0.3">
      <c r="B1024" s="59">
        <v>22</v>
      </c>
      <c r="C1024" s="57">
        <v>1</v>
      </c>
      <c r="D1024" s="57">
        <v>0.93498398214798262</v>
      </c>
      <c r="E1024" s="61">
        <v>6.5016017852017383E-2</v>
      </c>
      <c r="G1024" s="59">
        <v>883</v>
      </c>
      <c r="H1024" s="57">
        <v>1</v>
      </c>
      <c r="I1024" s="57">
        <v>0.92983535552111807</v>
      </c>
      <c r="J1024" s="61">
        <v>7.0164644478881932E-2</v>
      </c>
    </row>
    <row r="1025" spans="2:10" x14ac:dyDescent="0.3">
      <c r="B1025" s="59">
        <v>23</v>
      </c>
      <c r="C1025" s="57">
        <v>0.91405996504076625</v>
      </c>
      <c r="D1025" s="57">
        <v>0.93409774397959366</v>
      </c>
      <c r="E1025" s="61">
        <v>-2.0037778938827411E-2</v>
      </c>
      <c r="G1025" s="59">
        <v>884</v>
      </c>
      <c r="H1025" s="57">
        <v>0.67685459050011698</v>
      </c>
      <c r="I1025" s="57">
        <v>0.861964799889962</v>
      </c>
      <c r="J1025" s="61">
        <v>-0.18511020938984502</v>
      </c>
    </row>
    <row r="1026" spans="2:10" x14ac:dyDescent="0.3">
      <c r="B1026" s="59">
        <v>24</v>
      </c>
      <c r="C1026" s="57">
        <v>0.96188405989282211</v>
      </c>
      <c r="D1026" s="57">
        <v>0.93011012078530286</v>
      </c>
      <c r="E1026" s="61">
        <v>3.1773939107519245E-2</v>
      </c>
      <c r="G1026" s="59">
        <v>885</v>
      </c>
      <c r="H1026" s="57">
        <v>0.78919009658201422</v>
      </c>
      <c r="I1026" s="57">
        <v>0.22710732070684256</v>
      </c>
      <c r="J1026" s="61">
        <v>0.56208277587517164</v>
      </c>
    </row>
    <row r="1027" spans="2:10" x14ac:dyDescent="0.3">
      <c r="B1027" s="59">
        <v>25</v>
      </c>
      <c r="C1027" s="57">
        <v>0.98168413601371451</v>
      </c>
      <c r="D1027" s="57">
        <v>0.93553065918384992</v>
      </c>
      <c r="E1027" s="61">
        <v>4.6153476829864593E-2</v>
      </c>
      <c r="G1027" s="59">
        <v>886</v>
      </c>
      <c r="H1027" s="57">
        <v>0.94222532217379362</v>
      </c>
      <c r="I1027" s="57">
        <v>0.93553065918384992</v>
      </c>
      <c r="J1027" s="61">
        <v>6.6946629899437005E-3</v>
      </c>
    </row>
    <row r="1028" spans="2:10" x14ac:dyDescent="0.3">
      <c r="B1028" s="59">
        <v>26</v>
      </c>
      <c r="C1028" s="57">
        <v>0.97536278135099885</v>
      </c>
      <c r="D1028" s="57">
        <v>0.93553065918384992</v>
      </c>
      <c r="E1028" s="61">
        <v>3.9832122167148931E-2</v>
      </c>
      <c r="G1028" s="59">
        <v>887</v>
      </c>
      <c r="H1028" s="57">
        <v>0.94222532217379362</v>
      </c>
      <c r="I1028" s="57">
        <v>0.93553065918384992</v>
      </c>
      <c r="J1028" s="61">
        <v>6.6946629899437005E-3</v>
      </c>
    </row>
    <row r="1029" spans="2:10" x14ac:dyDescent="0.3">
      <c r="B1029" s="59">
        <v>27</v>
      </c>
      <c r="C1029" s="57">
        <v>1</v>
      </c>
      <c r="D1029" s="57">
        <v>0.93553065918384215</v>
      </c>
      <c r="E1029" s="61">
        <v>6.446934081615785E-2</v>
      </c>
      <c r="G1029" s="59">
        <v>888</v>
      </c>
      <c r="H1029" s="57">
        <v>0.94222532217379362</v>
      </c>
      <c r="I1029" s="57">
        <v>0.93553065918384504</v>
      </c>
      <c r="J1029" s="61">
        <v>6.6946629899485854E-3</v>
      </c>
    </row>
    <row r="1030" spans="2:10" x14ac:dyDescent="0.3">
      <c r="B1030" s="59">
        <v>28</v>
      </c>
      <c r="C1030" s="57">
        <v>0.98168413601371451</v>
      </c>
      <c r="D1030" s="57">
        <v>0.93553065843066174</v>
      </c>
      <c r="E1030" s="61">
        <v>4.6153477583052771E-2</v>
      </c>
      <c r="G1030" s="59">
        <v>889</v>
      </c>
      <c r="H1030" s="57">
        <v>1</v>
      </c>
      <c r="I1030" s="57">
        <v>0.93553065905713106</v>
      </c>
      <c r="J1030" s="61">
        <v>6.4469340942868936E-2</v>
      </c>
    </row>
    <row r="1031" spans="2:10" x14ac:dyDescent="0.3">
      <c r="B1031" s="59">
        <v>29</v>
      </c>
      <c r="C1031" s="57">
        <v>1</v>
      </c>
      <c r="D1031" s="57">
        <v>0.93551931807043065</v>
      </c>
      <c r="E1031" s="61">
        <v>6.448068192956935E-2</v>
      </c>
      <c r="G1031" s="59">
        <v>890</v>
      </c>
      <c r="H1031" s="57">
        <v>1</v>
      </c>
      <c r="I1031" s="57">
        <v>0.93551456154372059</v>
      </c>
      <c r="J1031" s="61">
        <v>6.4485438456279409E-2</v>
      </c>
    </row>
    <row r="1032" spans="2:10" x14ac:dyDescent="0.3">
      <c r="B1032" s="59">
        <v>30</v>
      </c>
      <c r="C1032" s="57">
        <v>1</v>
      </c>
      <c r="D1032" s="57">
        <v>0.93498398214798262</v>
      </c>
      <c r="E1032" s="61">
        <v>6.5016017852017383E-2</v>
      </c>
      <c r="G1032" s="59">
        <v>891</v>
      </c>
      <c r="H1032" s="57">
        <v>0.89065469016540622</v>
      </c>
      <c r="I1032" s="57">
        <v>0.92983535552111807</v>
      </c>
      <c r="J1032" s="61">
        <v>-3.9180665355711852E-2</v>
      </c>
    </row>
    <row r="1033" spans="2:10" x14ac:dyDescent="0.3">
      <c r="B1033" s="59">
        <v>31</v>
      </c>
      <c r="C1033" s="57">
        <v>0.98168413601371451</v>
      </c>
      <c r="D1033" s="57">
        <v>0.93409774397959366</v>
      </c>
      <c r="E1033" s="61">
        <v>4.758639203412085E-2</v>
      </c>
      <c r="G1033" s="59">
        <v>892</v>
      </c>
      <c r="H1033" s="57">
        <v>0.94222532217379362</v>
      </c>
      <c r="I1033" s="57">
        <v>0.861964799889962</v>
      </c>
      <c r="J1033" s="61">
        <v>8.0260522283831626E-2</v>
      </c>
    </row>
    <row r="1034" spans="2:10" x14ac:dyDescent="0.3">
      <c r="B1034" s="59">
        <v>32</v>
      </c>
      <c r="C1034" s="57">
        <v>1</v>
      </c>
      <c r="D1034" s="57">
        <v>0.93011012078530286</v>
      </c>
      <c r="E1034" s="61">
        <v>6.9889879214697137E-2</v>
      </c>
      <c r="G1034" s="59">
        <v>893</v>
      </c>
      <c r="H1034" s="57">
        <v>0.89065469016540622</v>
      </c>
      <c r="I1034" s="57">
        <v>0.22710732070684256</v>
      </c>
      <c r="J1034" s="61">
        <v>0.66354736945856363</v>
      </c>
    </row>
    <row r="1035" spans="2:10" x14ac:dyDescent="0.3">
      <c r="B1035" s="59">
        <v>33</v>
      </c>
      <c r="C1035" s="57">
        <v>1</v>
      </c>
      <c r="D1035" s="57">
        <v>0.93553065918384992</v>
      </c>
      <c r="E1035" s="61">
        <v>6.4469340816150078E-2</v>
      </c>
      <c r="G1035" s="59">
        <v>894</v>
      </c>
      <c r="H1035" s="57">
        <v>0.89744829918348146</v>
      </c>
      <c r="I1035" s="57">
        <v>0.93553065918384881</v>
      </c>
      <c r="J1035" s="61">
        <v>-3.8082360000367355E-2</v>
      </c>
    </row>
    <row r="1036" spans="2:10" x14ac:dyDescent="0.3">
      <c r="B1036" s="59">
        <v>34</v>
      </c>
      <c r="C1036" s="57">
        <v>1</v>
      </c>
      <c r="D1036" s="57">
        <v>0.93553065918384992</v>
      </c>
      <c r="E1036" s="61">
        <v>6.4469340816150078E-2</v>
      </c>
      <c r="G1036" s="59">
        <v>895</v>
      </c>
      <c r="H1036" s="57">
        <v>1</v>
      </c>
      <c r="I1036" s="57">
        <v>0.93553065918384659</v>
      </c>
      <c r="J1036" s="61">
        <v>6.4469340816153409E-2</v>
      </c>
    </row>
    <row r="1037" spans="2:10" x14ac:dyDescent="0.3">
      <c r="B1037" s="59">
        <v>35</v>
      </c>
      <c r="C1037" s="57">
        <v>0.98996827107366736</v>
      </c>
      <c r="D1037" s="57">
        <v>0.93553065918382394</v>
      </c>
      <c r="E1037" s="61">
        <v>5.4437611889843418E-2</v>
      </c>
      <c r="G1037" s="59">
        <v>896</v>
      </c>
      <c r="H1037" s="57">
        <v>1</v>
      </c>
      <c r="I1037" s="57">
        <v>0.93553065918365186</v>
      </c>
      <c r="J1037" s="61">
        <v>6.4469340816348142E-2</v>
      </c>
    </row>
    <row r="1038" spans="2:10" x14ac:dyDescent="0.3">
      <c r="B1038" s="59">
        <v>36</v>
      </c>
      <c r="C1038" s="57">
        <v>0.96001238099270481</v>
      </c>
      <c r="D1038" s="57">
        <v>0.93553065918382394</v>
      </c>
      <c r="E1038" s="61">
        <v>2.4481721808880863E-2</v>
      </c>
      <c r="G1038" s="59">
        <v>897</v>
      </c>
      <c r="H1038" s="57">
        <v>0.92290452774857967</v>
      </c>
      <c r="I1038" s="57">
        <v>0.93553064660435314</v>
      </c>
      <c r="J1038" s="61">
        <v>-1.2626118855773472E-2</v>
      </c>
    </row>
    <row r="1039" spans="2:10" x14ac:dyDescent="0.3">
      <c r="B1039" s="59">
        <v>37</v>
      </c>
      <c r="C1039" s="57">
        <v>1</v>
      </c>
      <c r="D1039" s="57">
        <v>0.93550075259468679</v>
      </c>
      <c r="E1039" s="61">
        <v>6.4499247405313209E-2</v>
      </c>
      <c r="G1039" s="59">
        <v>898</v>
      </c>
      <c r="H1039" s="57">
        <v>0.92290452774857967</v>
      </c>
      <c r="I1039" s="57">
        <v>0.9323089233733719</v>
      </c>
      <c r="J1039" s="61">
        <v>-9.4043956247922278E-3</v>
      </c>
    </row>
    <row r="1040" spans="2:10" x14ac:dyDescent="0.3">
      <c r="B1040" s="59">
        <v>38</v>
      </c>
      <c r="C1040" s="57">
        <v>1</v>
      </c>
      <c r="D1040" s="57">
        <v>0.93446397512608836</v>
      </c>
      <c r="E1040" s="61">
        <v>6.5536024873911636E-2</v>
      </c>
      <c r="G1040" s="59">
        <v>899</v>
      </c>
      <c r="H1040" s="57">
        <v>0.56678025737798565</v>
      </c>
      <c r="I1040" s="57">
        <v>-2.7188060594246638E-2</v>
      </c>
      <c r="J1040" s="61">
        <v>0.59396831797223226</v>
      </c>
    </row>
    <row r="1041" spans="2:10" x14ac:dyDescent="0.3">
      <c r="B1041" s="59">
        <v>39</v>
      </c>
      <c r="C1041" s="57">
        <v>1</v>
      </c>
      <c r="D1041" s="57">
        <v>0.93158278277107232</v>
      </c>
      <c r="E1041" s="61">
        <v>6.8417217228927685E-2</v>
      </c>
      <c r="G1041" s="59">
        <v>900</v>
      </c>
      <c r="H1041" s="57">
        <v>-1</v>
      </c>
      <c r="I1041" s="57">
        <v>-0.44594032824813024</v>
      </c>
      <c r="J1041" s="61">
        <v>-0.55405967175186976</v>
      </c>
    </row>
    <row r="1042" spans="2:10" x14ac:dyDescent="0.3">
      <c r="B1042" s="59">
        <v>40</v>
      </c>
      <c r="C1042" s="57">
        <v>0.91475912835343487</v>
      </c>
      <c r="D1042" s="57">
        <v>0.91106922192709971</v>
      </c>
      <c r="E1042" s="61">
        <v>3.6899064263351544E-3</v>
      </c>
      <c r="G1042" s="59">
        <v>901</v>
      </c>
      <c r="H1042" s="57">
        <v>-1</v>
      </c>
      <c r="I1042" s="57">
        <v>-0.9642633640376066</v>
      </c>
      <c r="J1042" s="61">
        <v>-3.5736635962393404E-2</v>
      </c>
    </row>
    <row r="1043" spans="2:10" x14ac:dyDescent="0.3">
      <c r="B1043" s="59">
        <v>41</v>
      </c>
      <c r="C1043" s="57">
        <v>1</v>
      </c>
      <c r="D1043" s="57">
        <v>0.93553065918384992</v>
      </c>
      <c r="E1043" s="61">
        <v>6.4469340816150078E-2</v>
      </c>
      <c r="G1043" s="59">
        <v>902</v>
      </c>
      <c r="H1043" s="57">
        <v>1</v>
      </c>
      <c r="I1043" s="57">
        <v>0.93553065918384881</v>
      </c>
      <c r="J1043" s="61">
        <v>6.4469340816151188E-2</v>
      </c>
    </row>
    <row r="1044" spans="2:10" x14ac:dyDescent="0.3">
      <c r="B1044" s="59">
        <v>42</v>
      </c>
      <c r="C1044" s="57">
        <v>1</v>
      </c>
      <c r="D1044" s="57">
        <v>0.93553065918384992</v>
      </c>
      <c r="E1044" s="61">
        <v>6.4469340816150078E-2</v>
      </c>
      <c r="G1044" s="59">
        <v>903</v>
      </c>
      <c r="H1044" s="57">
        <v>0.99813025934890343</v>
      </c>
      <c r="I1044" s="57">
        <v>0.93553065918384659</v>
      </c>
      <c r="J1044" s="61">
        <v>6.2599600165056835E-2</v>
      </c>
    </row>
    <row r="1045" spans="2:10" x14ac:dyDescent="0.3">
      <c r="B1045" s="59">
        <v>43</v>
      </c>
      <c r="C1045" s="57">
        <v>0.98996827107366736</v>
      </c>
      <c r="D1045" s="57">
        <v>0.93553065918382394</v>
      </c>
      <c r="E1045" s="61">
        <v>5.4437611889843418E-2</v>
      </c>
      <c r="G1045" s="59">
        <v>904</v>
      </c>
      <c r="H1045" s="57">
        <v>1</v>
      </c>
      <c r="I1045" s="57">
        <v>0.93553065918365186</v>
      </c>
      <c r="J1045" s="61">
        <v>6.4469340816348142E-2</v>
      </c>
    </row>
    <row r="1046" spans="2:10" x14ac:dyDescent="0.3">
      <c r="B1046" s="59">
        <v>44</v>
      </c>
      <c r="C1046" s="57">
        <v>0.96001238099270481</v>
      </c>
      <c r="D1046" s="57">
        <v>0.9355306548509299</v>
      </c>
      <c r="E1046" s="61">
        <v>2.4481726141774907E-2</v>
      </c>
      <c r="G1046" s="59">
        <v>905</v>
      </c>
      <c r="H1046" s="57">
        <v>1</v>
      </c>
      <c r="I1046" s="57">
        <v>0.93553064660435314</v>
      </c>
      <c r="J1046" s="61">
        <v>6.4469353395646856E-2</v>
      </c>
    </row>
    <row r="1047" spans="2:10" x14ac:dyDescent="0.3">
      <c r="B1047" s="59">
        <v>45</v>
      </c>
      <c r="C1047" s="57">
        <v>1</v>
      </c>
      <c r="D1047" s="57">
        <v>0.93550075259468679</v>
      </c>
      <c r="E1047" s="61">
        <v>6.4499247405313209E-2</v>
      </c>
      <c r="G1047" s="59">
        <v>906</v>
      </c>
      <c r="H1047" s="57">
        <v>0.86246889275616323</v>
      </c>
      <c r="I1047" s="57">
        <v>0.9323089233733719</v>
      </c>
      <c r="J1047" s="61">
        <v>-6.984003061720867E-2</v>
      </c>
    </row>
    <row r="1048" spans="2:10" x14ac:dyDescent="0.3">
      <c r="B1048" s="59">
        <v>46</v>
      </c>
      <c r="C1048" s="57">
        <v>1</v>
      </c>
      <c r="D1048" s="57">
        <v>0.93446397512608836</v>
      </c>
      <c r="E1048" s="61">
        <v>6.5536024873911636E-2</v>
      </c>
      <c r="G1048" s="59">
        <v>907</v>
      </c>
      <c r="H1048" s="57">
        <v>0.64039588031987627</v>
      </c>
      <c r="I1048" s="57">
        <v>-2.7188060594246638E-2</v>
      </c>
      <c r="J1048" s="61">
        <v>0.66758394091412288</v>
      </c>
    </row>
    <row r="1049" spans="2:10" x14ac:dyDescent="0.3">
      <c r="B1049" s="59">
        <v>47</v>
      </c>
      <c r="C1049" s="57">
        <v>1</v>
      </c>
      <c r="D1049" s="57">
        <v>0.93158278277107232</v>
      </c>
      <c r="E1049" s="61">
        <v>6.8417217228927685E-2</v>
      </c>
      <c r="G1049" s="59">
        <v>908</v>
      </c>
      <c r="H1049" s="57">
        <v>-1</v>
      </c>
      <c r="I1049" s="57">
        <v>-0.44594032824813024</v>
      </c>
      <c r="J1049" s="61">
        <v>-0.55405967175186976</v>
      </c>
    </row>
    <row r="1050" spans="2:10" x14ac:dyDescent="0.3">
      <c r="B1050" s="59">
        <v>48</v>
      </c>
      <c r="C1050" s="57">
        <v>0.91475912835343487</v>
      </c>
      <c r="D1050" s="57">
        <v>0.91106922192709971</v>
      </c>
      <c r="E1050" s="61">
        <v>3.6899064263351544E-3</v>
      </c>
      <c r="G1050" s="59">
        <v>909</v>
      </c>
      <c r="H1050" s="57">
        <v>-1</v>
      </c>
      <c r="I1050" s="57">
        <v>-0.9642633640376066</v>
      </c>
      <c r="J1050" s="61">
        <v>-3.5736635962393404E-2</v>
      </c>
    </row>
    <row r="1051" spans="2:10" x14ac:dyDescent="0.3">
      <c r="B1051" s="59">
        <v>49</v>
      </c>
      <c r="C1051" s="57">
        <v>0.91475912835343487</v>
      </c>
      <c r="D1051" s="57">
        <v>0.93553065918384992</v>
      </c>
      <c r="E1051" s="61">
        <v>-2.0771530830415053E-2</v>
      </c>
      <c r="G1051" s="59">
        <v>910</v>
      </c>
      <c r="H1051" s="57">
        <v>0.94222532217379362</v>
      </c>
      <c r="I1051" s="57">
        <v>0.93553065918384259</v>
      </c>
      <c r="J1051" s="61">
        <v>6.6946629899510279E-3</v>
      </c>
    </row>
    <row r="1052" spans="2:10" x14ac:dyDescent="0.3">
      <c r="B1052" s="59">
        <v>50</v>
      </c>
      <c r="C1052" s="57">
        <v>1</v>
      </c>
      <c r="D1052" s="57">
        <v>0.93553065918384992</v>
      </c>
      <c r="E1052" s="61">
        <v>6.4469340816150078E-2</v>
      </c>
      <c r="G1052" s="59">
        <v>911</v>
      </c>
      <c r="H1052" s="57">
        <v>0.91479726533497241</v>
      </c>
      <c r="I1052" s="57">
        <v>0.93553065918382727</v>
      </c>
      <c r="J1052" s="61">
        <v>-2.0733393848854864E-2</v>
      </c>
    </row>
    <row r="1053" spans="2:10" x14ac:dyDescent="0.3">
      <c r="B1053" s="59">
        <v>51</v>
      </c>
      <c r="C1053" s="57">
        <v>1</v>
      </c>
      <c r="D1053" s="57">
        <v>0.93553065918382394</v>
      </c>
      <c r="E1053" s="61">
        <v>6.4469340816176057E-2</v>
      </c>
      <c r="G1053" s="59">
        <v>912</v>
      </c>
      <c r="H1053" s="57">
        <v>0.96633373847179438</v>
      </c>
      <c r="I1053" s="57">
        <v>0.93553065918063538</v>
      </c>
      <c r="J1053" s="61">
        <v>3.0803079291158997E-2</v>
      </c>
    </row>
    <row r="1054" spans="2:10" x14ac:dyDescent="0.3">
      <c r="B1054" s="59">
        <v>52</v>
      </c>
      <c r="C1054" s="57">
        <v>0.91475912835343487</v>
      </c>
      <c r="D1054" s="57">
        <v>0.9355306548509299</v>
      </c>
      <c r="E1054" s="61">
        <v>-2.077152649749503E-2</v>
      </c>
      <c r="G1054" s="59">
        <v>913</v>
      </c>
      <c r="H1054" s="57">
        <v>0.96633373847179438</v>
      </c>
      <c r="I1054" s="57">
        <v>0.93553005357489183</v>
      </c>
      <c r="J1054" s="61">
        <v>3.080368489690255E-2</v>
      </c>
    </row>
    <row r="1055" spans="2:10" x14ac:dyDescent="0.3">
      <c r="B1055" s="59">
        <v>53</v>
      </c>
      <c r="C1055" s="57">
        <v>1</v>
      </c>
      <c r="D1055" s="57">
        <v>0.93550075259468679</v>
      </c>
      <c r="E1055" s="61">
        <v>6.4499247405313209E-2</v>
      </c>
      <c r="G1055" s="59">
        <v>914</v>
      </c>
      <c r="H1055" s="57">
        <v>0.67685459050011698</v>
      </c>
      <c r="I1055" s="57">
        <v>0.83956821752415944</v>
      </c>
      <c r="J1055" s="61">
        <v>-0.16271362702404246</v>
      </c>
    </row>
    <row r="1056" spans="2:10" x14ac:dyDescent="0.3">
      <c r="B1056" s="59">
        <v>54</v>
      </c>
      <c r="C1056" s="57">
        <v>0.96001238099270481</v>
      </c>
      <c r="D1056" s="57">
        <v>0.93446397512608836</v>
      </c>
      <c r="E1056" s="61">
        <v>2.5548405866616442E-2</v>
      </c>
      <c r="G1056" s="59">
        <v>915</v>
      </c>
      <c r="H1056" s="57">
        <v>-1</v>
      </c>
      <c r="I1056" s="57">
        <v>-0.37067664738196315</v>
      </c>
      <c r="J1056" s="61">
        <v>-0.62932335261803685</v>
      </c>
    </row>
    <row r="1057" spans="2:10" x14ac:dyDescent="0.3">
      <c r="B1057" s="59">
        <v>55</v>
      </c>
      <c r="C1057" s="57">
        <v>0.92889921274647369</v>
      </c>
      <c r="D1057" s="57">
        <v>0.93158278277107232</v>
      </c>
      <c r="E1057" s="61">
        <v>-2.6835700245986249E-3</v>
      </c>
      <c r="G1057" s="59">
        <v>916</v>
      </c>
      <c r="H1057" s="57">
        <v>-1</v>
      </c>
      <c r="I1057" s="57">
        <v>-0.9197082246769791</v>
      </c>
      <c r="J1057" s="61">
        <v>-8.0291775323020897E-2</v>
      </c>
    </row>
    <row r="1058" spans="2:10" x14ac:dyDescent="0.3">
      <c r="B1058" s="59">
        <v>56</v>
      </c>
      <c r="C1058" s="57">
        <v>0.96001238099270481</v>
      </c>
      <c r="D1058" s="57">
        <v>0.91106922192709971</v>
      </c>
      <c r="E1058" s="61">
        <v>4.8943159065605091E-2</v>
      </c>
      <c r="G1058" s="59">
        <v>917</v>
      </c>
      <c r="H1058" s="57">
        <v>-1</v>
      </c>
      <c r="I1058" s="57">
        <v>-0.99576920746061293</v>
      </c>
      <c r="J1058" s="61">
        <v>-4.2307925393870738E-3</v>
      </c>
    </row>
    <row r="1059" spans="2:10" x14ac:dyDescent="0.3">
      <c r="B1059" s="59">
        <v>57</v>
      </c>
      <c r="C1059" s="57">
        <v>1</v>
      </c>
      <c r="D1059" s="57">
        <v>0.93553065918384992</v>
      </c>
      <c r="E1059" s="61">
        <v>6.4469340816150078E-2</v>
      </c>
      <c r="G1059" s="59">
        <v>918</v>
      </c>
      <c r="H1059" s="57">
        <v>0.89065469016540622</v>
      </c>
      <c r="I1059" s="57">
        <v>0.93553065918384259</v>
      </c>
      <c r="J1059" s="61">
        <v>-4.4875969018436379E-2</v>
      </c>
    </row>
    <row r="1060" spans="2:10" x14ac:dyDescent="0.3">
      <c r="B1060" s="59">
        <v>58</v>
      </c>
      <c r="C1060" s="57">
        <v>0.98996827107366736</v>
      </c>
      <c r="D1060" s="57">
        <v>0.93553065918384992</v>
      </c>
      <c r="E1060" s="61">
        <v>5.4437611889817439E-2</v>
      </c>
      <c r="G1060" s="59">
        <v>919</v>
      </c>
      <c r="H1060" s="57">
        <v>0.94222532217379362</v>
      </c>
      <c r="I1060" s="57">
        <v>0.93553065918382727</v>
      </c>
      <c r="J1060" s="61">
        <v>6.694662989966349E-3</v>
      </c>
    </row>
    <row r="1061" spans="2:10" x14ac:dyDescent="0.3">
      <c r="B1061" s="59">
        <v>59</v>
      </c>
      <c r="C1061" s="57">
        <v>0.97521174058156135</v>
      </c>
      <c r="D1061" s="57">
        <v>0.93553065918382394</v>
      </c>
      <c r="E1061" s="61">
        <v>3.9681081397737406E-2</v>
      </c>
      <c r="G1061" s="59">
        <v>920</v>
      </c>
      <c r="H1061" s="57">
        <v>0.96633373847179438</v>
      </c>
      <c r="I1061" s="57">
        <v>0.93553065918063538</v>
      </c>
      <c r="J1061" s="61">
        <v>3.0803079291158997E-2</v>
      </c>
    </row>
    <row r="1062" spans="2:10" x14ac:dyDescent="0.3">
      <c r="B1062" s="59">
        <v>60</v>
      </c>
      <c r="C1062" s="57">
        <v>0.92889921274647369</v>
      </c>
      <c r="D1062" s="57">
        <v>0.9355306548509299</v>
      </c>
      <c r="E1062" s="61">
        <v>-6.6314421044562089E-3</v>
      </c>
      <c r="G1062" s="59">
        <v>921</v>
      </c>
      <c r="H1062" s="57">
        <v>1</v>
      </c>
      <c r="I1062" s="57">
        <v>0.93553005357489183</v>
      </c>
      <c r="J1062" s="61">
        <v>6.4469946425108171E-2</v>
      </c>
    </row>
    <row r="1063" spans="2:10" x14ac:dyDescent="0.3">
      <c r="B1063" s="59">
        <v>61</v>
      </c>
      <c r="C1063" s="57">
        <v>1</v>
      </c>
      <c r="D1063" s="57">
        <v>0.93550075259468679</v>
      </c>
      <c r="E1063" s="61">
        <v>6.4499247405313209E-2</v>
      </c>
      <c r="G1063" s="59">
        <v>922</v>
      </c>
      <c r="H1063" s="57">
        <v>0.81965730841879403</v>
      </c>
      <c r="I1063" s="57">
        <v>0.83956821752415944</v>
      </c>
      <c r="J1063" s="61">
        <v>-1.9910909105365415E-2</v>
      </c>
    </row>
    <row r="1064" spans="2:10" x14ac:dyDescent="0.3">
      <c r="B1064" s="59">
        <v>62</v>
      </c>
      <c r="C1064" s="57">
        <v>0.99896170675631046</v>
      </c>
      <c r="D1064" s="57">
        <v>0.93446397512608836</v>
      </c>
      <c r="E1064" s="61">
        <v>6.4497731630222099E-2</v>
      </c>
      <c r="G1064" s="59">
        <v>923</v>
      </c>
      <c r="H1064" s="57">
        <v>0</v>
      </c>
      <c r="I1064" s="57">
        <v>-0.37067664738196315</v>
      </c>
      <c r="J1064" s="61">
        <v>0.37067664738196315</v>
      </c>
    </row>
    <row r="1065" spans="2:10" x14ac:dyDescent="0.3">
      <c r="B1065" s="59">
        <v>63</v>
      </c>
      <c r="C1065" s="57">
        <v>1</v>
      </c>
      <c r="D1065" s="57">
        <v>0.93158278277107232</v>
      </c>
      <c r="E1065" s="61">
        <v>6.8417217228927685E-2</v>
      </c>
      <c r="G1065" s="59">
        <v>924</v>
      </c>
      <c r="H1065" s="57">
        <v>-1</v>
      </c>
      <c r="I1065" s="57">
        <v>-0.9197082246769791</v>
      </c>
      <c r="J1065" s="61">
        <v>-8.0291775323020897E-2</v>
      </c>
    </row>
    <row r="1066" spans="2:10" x14ac:dyDescent="0.3">
      <c r="B1066" s="59">
        <v>64</v>
      </c>
      <c r="C1066" s="57">
        <v>1</v>
      </c>
      <c r="D1066" s="57">
        <v>0.91106922192709971</v>
      </c>
      <c r="E1066" s="61">
        <v>8.8930778072900285E-2</v>
      </c>
      <c r="G1066" s="59">
        <v>925</v>
      </c>
      <c r="H1066" s="57">
        <v>-1</v>
      </c>
      <c r="I1066" s="57">
        <v>-0.99576920746061293</v>
      </c>
      <c r="J1066" s="61">
        <v>-4.2307925393870738E-3</v>
      </c>
    </row>
    <row r="1067" spans="2:10" x14ac:dyDescent="0.3">
      <c r="B1067" s="59">
        <v>65</v>
      </c>
      <c r="C1067" s="57">
        <v>0.70435113738282928</v>
      </c>
      <c r="D1067" s="57">
        <v>0.93553065918384992</v>
      </c>
      <c r="E1067" s="61">
        <v>-0.23117952180102064</v>
      </c>
      <c r="G1067" s="59">
        <v>926</v>
      </c>
      <c r="H1067" s="57">
        <v>1</v>
      </c>
      <c r="I1067" s="57">
        <v>0.93553065916727829</v>
      </c>
      <c r="J1067" s="61">
        <v>6.4469340832721711E-2</v>
      </c>
    </row>
    <row r="1068" spans="2:10" x14ac:dyDescent="0.3">
      <c r="B1068" s="59">
        <v>66</v>
      </c>
      <c r="C1068" s="57">
        <v>0.94759642670016375</v>
      </c>
      <c r="D1068" s="57">
        <v>0.9355306591838497</v>
      </c>
      <c r="E1068" s="61">
        <v>1.2065767516314052E-2</v>
      </c>
      <c r="G1068" s="59">
        <v>927</v>
      </c>
      <c r="H1068" s="57">
        <v>0.92290452774857967</v>
      </c>
      <c r="I1068" s="57">
        <v>0.93553065910749322</v>
      </c>
      <c r="J1068" s="61">
        <v>-1.262613135891355E-2</v>
      </c>
    </row>
    <row r="1069" spans="2:10" x14ac:dyDescent="0.3">
      <c r="B1069" s="59">
        <v>67</v>
      </c>
      <c r="C1069" s="57">
        <v>0.94759642670016375</v>
      </c>
      <c r="D1069" s="57">
        <v>0.93553065918374201</v>
      </c>
      <c r="E1069" s="61">
        <v>1.2065767516421744E-2</v>
      </c>
      <c r="G1069" s="59">
        <v>928</v>
      </c>
      <c r="H1069" s="57">
        <v>0.95464771739559795</v>
      </c>
      <c r="I1069" s="57">
        <v>0.9355306359820299</v>
      </c>
      <c r="J1069" s="61">
        <v>1.9117081413568049E-2</v>
      </c>
    </row>
    <row r="1070" spans="2:10" x14ac:dyDescent="0.3">
      <c r="B1070" s="59">
        <v>68</v>
      </c>
      <c r="C1070" s="57">
        <v>0.94759642670016375</v>
      </c>
      <c r="D1070" s="57">
        <v>0.93553065918374201</v>
      </c>
      <c r="E1070" s="61">
        <v>1.2065767516421744E-2</v>
      </c>
      <c r="G1070" s="59">
        <v>929</v>
      </c>
      <c r="H1070" s="57">
        <v>0.72043736170882233</v>
      </c>
      <c r="I1070" s="57">
        <v>0.92788785215706104</v>
      </c>
      <c r="J1070" s="61">
        <v>-0.20745049044823871</v>
      </c>
    </row>
    <row r="1071" spans="2:10" x14ac:dyDescent="0.3">
      <c r="B1071" s="59">
        <v>69</v>
      </c>
      <c r="C1071" s="57">
        <v>0.84640156839957803</v>
      </c>
      <c r="D1071" s="57">
        <v>0.93544325761055269</v>
      </c>
      <c r="E1071" s="61">
        <v>-8.9041689210974662E-2</v>
      </c>
      <c r="G1071" s="59">
        <v>930</v>
      </c>
      <c r="H1071" s="57">
        <v>0.38472798563617178</v>
      </c>
      <c r="I1071" s="57">
        <v>-0.88141152844219084</v>
      </c>
      <c r="J1071" s="61">
        <v>1.2661395140783627</v>
      </c>
    </row>
    <row r="1072" spans="2:10" x14ac:dyDescent="0.3">
      <c r="B1072" s="59">
        <v>70</v>
      </c>
      <c r="C1072" s="57">
        <v>1</v>
      </c>
      <c r="D1072" s="57">
        <v>0.93278530900435785</v>
      </c>
      <c r="E1072" s="61">
        <v>6.7214690995642146E-2</v>
      </c>
      <c r="G1072" s="59">
        <v>931</v>
      </c>
      <c r="H1072" s="57">
        <v>-1</v>
      </c>
      <c r="I1072" s="57">
        <v>-0.9965081314076536</v>
      </c>
      <c r="J1072" s="61">
        <v>-3.4918685923464032E-3</v>
      </c>
    </row>
    <row r="1073" spans="2:10" x14ac:dyDescent="0.3">
      <c r="B1073" s="59">
        <v>71</v>
      </c>
      <c r="C1073" s="57">
        <v>0.84640156839957803</v>
      </c>
      <c r="D1073" s="57">
        <v>0.91952816403319604</v>
      </c>
      <c r="E1073" s="61">
        <v>-7.3126595633618008E-2</v>
      </c>
      <c r="G1073" s="59">
        <v>932</v>
      </c>
      <c r="H1073" s="57">
        <v>-1</v>
      </c>
      <c r="I1073" s="57">
        <v>-0.99682708480116622</v>
      </c>
      <c r="J1073" s="61">
        <v>-3.1729151988337811E-3</v>
      </c>
    </row>
    <row r="1074" spans="2:10" x14ac:dyDescent="0.3">
      <c r="B1074" s="59">
        <v>72</v>
      </c>
      <c r="C1074" s="57">
        <v>0.69670394170879935</v>
      </c>
      <c r="D1074" s="57">
        <v>0.77276035127553588</v>
      </c>
      <c r="E1074" s="61">
        <v>-7.6056409566736538E-2</v>
      </c>
      <c r="G1074" s="59">
        <v>933</v>
      </c>
      <c r="H1074" s="57">
        <v>-1</v>
      </c>
      <c r="I1074" s="57">
        <v>-0.99683553101838884</v>
      </c>
      <c r="J1074" s="61">
        <v>-3.1644689816111571E-3</v>
      </c>
    </row>
    <row r="1075" spans="2:10" x14ac:dyDescent="0.3">
      <c r="B1075" s="59">
        <v>73</v>
      </c>
      <c r="C1075" s="57">
        <v>0.91217800313716679</v>
      </c>
      <c r="D1075" s="57">
        <v>0.93553065918384992</v>
      </c>
      <c r="E1075" s="61">
        <v>-2.3352656046683129E-2</v>
      </c>
      <c r="G1075" s="59">
        <v>934</v>
      </c>
      <c r="H1075" s="57">
        <v>0.93356188161401765</v>
      </c>
      <c r="I1075" s="57">
        <v>0.93553065916727829</v>
      </c>
      <c r="J1075" s="61">
        <v>-1.9687775532606366E-3</v>
      </c>
    </row>
    <row r="1076" spans="2:10" x14ac:dyDescent="0.3">
      <c r="B1076" s="59">
        <v>74</v>
      </c>
      <c r="C1076" s="57">
        <v>1</v>
      </c>
      <c r="D1076" s="57">
        <v>0.9355306591838497</v>
      </c>
      <c r="E1076" s="61">
        <v>6.44693408161503E-2</v>
      </c>
      <c r="G1076" s="59">
        <v>935</v>
      </c>
      <c r="H1076" s="57">
        <v>0.93356188161401765</v>
      </c>
      <c r="I1076" s="57">
        <v>0.93553065910749322</v>
      </c>
      <c r="J1076" s="61">
        <v>-1.9687774934755709E-3</v>
      </c>
    </row>
    <row r="1077" spans="2:10" x14ac:dyDescent="0.3">
      <c r="B1077" s="59">
        <v>75</v>
      </c>
      <c r="C1077" s="57">
        <v>1</v>
      </c>
      <c r="D1077" s="57">
        <v>0.93553065918374201</v>
      </c>
      <c r="E1077" s="61">
        <v>6.4469340816257992E-2</v>
      </c>
      <c r="G1077" s="59">
        <v>936</v>
      </c>
      <c r="H1077" s="57">
        <v>1</v>
      </c>
      <c r="I1077" s="57">
        <v>0.9355306359820299</v>
      </c>
      <c r="J1077" s="61">
        <v>6.4469364017970099E-2</v>
      </c>
    </row>
    <row r="1078" spans="2:10" x14ac:dyDescent="0.3">
      <c r="B1078" s="59">
        <v>76</v>
      </c>
      <c r="C1078" s="57">
        <v>0.94759642670016375</v>
      </c>
      <c r="D1078" s="57">
        <v>0.93553063199102948</v>
      </c>
      <c r="E1078" s="61">
        <v>1.206579470913427E-2</v>
      </c>
      <c r="G1078" s="59">
        <v>937</v>
      </c>
      <c r="H1078" s="57">
        <v>0.38472798563617178</v>
      </c>
      <c r="I1078" s="57">
        <v>-0.21634300851307042</v>
      </c>
      <c r="J1078" s="61">
        <v>0.60107099414924225</v>
      </c>
    </row>
    <row r="1079" spans="2:10" x14ac:dyDescent="0.3">
      <c r="B1079" s="59">
        <v>77</v>
      </c>
      <c r="C1079" s="57">
        <v>1</v>
      </c>
      <c r="D1079" s="57">
        <v>0.93544325761055269</v>
      </c>
      <c r="E1079" s="61">
        <v>6.4556742389447308E-2</v>
      </c>
      <c r="G1079" s="59">
        <v>938</v>
      </c>
      <c r="H1079" s="57">
        <v>9.0909090909090912E-2</v>
      </c>
      <c r="I1079" s="57">
        <v>-0.88141152844219084</v>
      </c>
      <c r="J1079" s="61">
        <v>0.97232061935128178</v>
      </c>
    </row>
    <row r="1080" spans="2:10" x14ac:dyDescent="0.3">
      <c r="B1080" s="59">
        <v>78</v>
      </c>
      <c r="C1080" s="57">
        <v>1</v>
      </c>
      <c r="D1080" s="57">
        <v>0.93278530900435785</v>
      </c>
      <c r="E1080" s="61">
        <v>6.7214690995642146E-2</v>
      </c>
      <c r="G1080" s="59">
        <v>939</v>
      </c>
      <c r="H1080" s="57">
        <v>-1</v>
      </c>
      <c r="I1080" s="57">
        <v>-0.9965081314076536</v>
      </c>
      <c r="J1080" s="61">
        <v>-3.4918685923464032E-3</v>
      </c>
    </row>
    <row r="1081" spans="2:10" x14ac:dyDescent="0.3">
      <c r="B1081" s="59">
        <v>79</v>
      </c>
      <c r="C1081" s="57">
        <v>0.94759642670016375</v>
      </c>
      <c r="D1081" s="57">
        <v>0.91952816403319604</v>
      </c>
      <c r="E1081" s="61">
        <v>2.8068262666967714E-2</v>
      </c>
      <c r="G1081" s="59">
        <v>940</v>
      </c>
      <c r="H1081" s="57">
        <v>-1</v>
      </c>
      <c r="I1081" s="57">
        <v>-0.99682708480116622</v>
      </c>
      <c r="J1081" s="61">
        <v>-3.1729151988337811E-3</v>
      </c>
    </row>
    <row r="1082" spans="2:10" x14ac:dyDescent="0.3">
      <c r="B1082" s="59">
        <v>80</v>
      </c>
      <c r="C1082" s="57">
        <v>0.94759642670016375</v>
      </c>
      <c r="D1082" s="57">
        <v>0.77276035127553588</v>
      </c>
      <c r="E1082" s="61">
        <v>0.17483607542462787</v>
      </c>
      <c r="G1082" s="59">
        <v>941</v>
      </c>
      <c r="H1082" s="57">
        <v>-1</v>
      </c>
      <c r="I1082" s="57">
        <v>-0.99683553101838884</v>
      </c>
      <c r="J1082" s="61">
        <v>-3.1644689816111571E-3</v>
      </c>
    </row>
    <row r="1083" spans="2:10" x14ac:dyDescent="0.3">
      <c r="B1083" s="59">
        <v>81</v>
      </c>
      <c r="C1083" s="57">
        <v>0.84640156839957803</v>
      </c>
      <c r="D1083" s="57">
        <v>0.93553065918384992</v>
      </c>
      <c r="E1083" s="61">
        <v>-8.9129090784271892E-2</v>
      </c>
      <c r="G1083" s="59">
        <v>942</v>
      </c>
      <c r="H1083" s="57">
        <v>1</v>
      </c>
      <c r="I1083" s="57">
        <v>0.93553065871284291</v>
      </c>
      <c r="J1083" s="61">
        <v>6.4469341287157089E-2</v>
      </c>
    </row>
    <row r="1084" spans="2:10" x14ac:dyDescent="0.3">
      <c r="B1084" s="59">
        <v>82</v>
      </c>
      <c r="C1084" s="57">
        <v>1</v>
      </c>
      <c r="D1084" s="57">
        <v>0.9355306591838497</v>
      </c>
      <c r="E1084" s="61">
        <v>6.44693408161503E-2</v>
      </c>
      <c r="G1084" s="59">
        <v>943</v>
      </c>
      <c r="H1084" s="57">
        <v>1</v>
      </c>
      <c r="I1084" s="57">
        <v>0.93553065672605462</v>
      </c>
      <c r="J1084" s="61">
        <v>6.4469343273945379E-2</v>
      </c>
    </row>
    <row r="1085" spans="2:10" x14ac:dyDescent="0.3">
      <c r="B1085" s="59">
        <v>83</v>
      </c>
      <c r="C1085" s="57">
        <v>0.91217800313716679</v>
      </c>
      <c r="D1085" s="57">
        <v>0.93553065918374201</v>
      </c>
      <c r="E1085" s="61">
        <v>-2.3352656046575215E-2</v>
      </c>
      <c r="G1085" s="59">
        <v>944</v>
      </c>
      <c r="H1085" s="57">
        <v>0.94222532217379362</v>
      </c>
      <c r="I1085" s="57">
        <v>0.93552934690145206</v>
      </c>
      <c r="J1085" s="61">
        <v>6.6959752723415589E-3</v>
      </c>
    </row>
    <row r="1086" spans="2:10" x14ac:dyDescent="0.3">
      <c r="B1086" s="59">
        <v>84</v>
      </c>
      <c r="C1086" s="57">
        <v>0.94759642670016375</v>
      </c>
      <c r="D1086" s="57">
        <v>0.93553063199102948</v>
      </c>
      <c r="E1086" s="61">
        <v>1.206579470913427E-2</v>
      </c>
      <c r="G1086" s="59">
        <v>945</v>
      </c>
      <c r="H1086" s="57">
        <v>0.78919009658201422</v>
      </c>
      <c r="I1086" s="57">
        <v>0.48242216411572858</v>
      </c>
      <c r="J1086" s="61">
        <v>0.30676793246628564</v>
      </c>
    </row>
    <row r="1087" spans="2:10" x14ac:dyDescent="0.3">
      <c r="B1087" s="59">
        <v>85</v>
      </c>
      <c r="C1087" s="57">
        <v>0.77600120744316425</v>
      </c>
      <c r="D1087" s="57">
        <v>0.93544325761055269</v>
      </c>
      <c r="E1087" s="61">
        <v>-0.15944205016738844</v>
      </c>
      <c r="G1087" s="59">
        <v>946</v>
      </c>
      <c r="H1087" s="57">
        <v>-1</v>
      </c>
      <c r="I1087" s="57">
        <v>-0.99358379230993055</v>
      </c>
      <c r="J1087" s="61">
        <v>-6.4162076900694531E-3</v>
      </c>
    </row>
    <row r="1088" spans="2:10" x14ac:dyDescent="0.3">
      <c r="B1088" s="59">
        <v>86</v>
      </c>
      <c r="C1088" s="57">
        <v>0.60784094103974684</v>
      </c>
      <c r="D1088" s="57">
        <v>0.93278530900435785</v>
      </c>
      <c r="E1088" s="61">
        <v>-0.32494436796461101</v>
      </c>
      <c r="G1088" s="59">
        <v>947</v>
      </c>
      <c r="H1088" s="57">
        <v>-1</v>
      </c>
      <c r="I1088" s="57">
        <v>-0.99681566259251753</v>
      </c>
      <c r="J1088" s="61">
        <v>-3.1843374074824737E-3</v>
      </c>
    </row>
    <row r="1089" spans="2:10" x14ac:dyDescent="0.3">
      <c r="B1089" s="59">
        <v>87</v>
      </c>
      <c r="C1089" s="57">
        <v>0.60784094103974684</v>
      </c>
      <c r="D1089" s="57">
        <v>0.91952816403319604</v>
      </c>
      <c r="E1089" s="61">
        <v>-0.3116872229934492</v>
      </c>
      <c r="G1089" s="59">
        <v>948</v>
      </c>
      <c r="H1089" s="57">
        <v>-1</v>
      </c>
      <c r="I1089" s="57">
        <v>-0.99683509087176536</v>
      </c>
      <c r="J1089" s="61">
        <v>-3.1649091282346387E-3</v>
      </c>
    </row>
    <row r="1090" spans="2:10" x14ac:dyDescent="0.3">
      <c r="B1090" s="59">
        <v>88</v>
      </c>
      <c r="C1090" s="57">
        <v>0.60784094103974684</v>
      </c>
      <c r="D1090" s="57">
        <v>0.77276035127553588</v>
      </c>
      <c r="E1090" s="61">
        <v>-0.16491941023578904</v>
      </c>
      <c r="G1090" s="59">
        <v>949</v>
      </c>
      <c r="H1090" s="57">
        <v>-1</v>
      </c>
      <c r="I1090" s="57">
        <v>-0.99683615305192608</v>
      </c>
      <c r="J1090" s="61">
        <v>-3.1638469480739229E-3</v>
      </c>
    </row>
    <row r="1091" spans="2:10" x14ac:dyDescent="0.3">
      <c r="B1091" s="59">
        <v>89</v>
      </c>
      <c r="C1091" s="57">
        <v>0.90887419396120139</v>
      </c>
      <c r="D1091" s="57">
        <v>0.93553065918384992</v>
      </c>
      <c r="E1091" s="61">
        <v>-2.6656465222648529E-2</v>
      </c>
      <c r="G1091" s="59">
        <v>950</v>
      </c>
      <c r="H1091" s="57">
        <v>1</v>
      </c>
      <c r="I1091" s="57">
        <v>0.93553065871284291</v>
      </c>
      <c r="J1091" s="61">
        <v>6.4469341287157089E-2</v>
      </c>
    </row>
    <row r="1092" spans="2:10" x14ac:dyDescent="0.3">
      <c r="B1092" s="59">
        <v>90</v>
      </c>
      <c r="C1092" s="57">
        <v>0.84640156839957803</v>
      </c>
      <c r="D1092" s="57">
        <v>0.9355306591838497</v>
      </c>
      <c r="E1092" s="61">
        <v>-8.912909078427167E-2</v>
      </c>
      <c r="G1092" s="59">
        <v>951</v>
      </c>
      <c r="H1092" s="57">
        <v>0.78919009658201422</v>
      </c>
      <c r="I1092" s="57">
        <v>0.93553065672605462</v>
      </c>
      <c r="J1092" s="61">
        <v>-0.1463405601440404</v>
      </c>
    </row>
    <row r="1093" spans="2:10" x14ac:dyDescent="0.3">
      <c r="B1093" s="59">
        <v>91</v>
      </c>
      <c r="C1093" s="57">
        <v>0.84640156839957803</v>
      </c>
      <c r="D1093" s="57">
        <v>0.93553065918374201</v>
      </c>
      <c r="E1093" s="61">
        <v>-8.9129090784163978E-2</v>
      </c>
      <c r="G1093" s="59">
        <v>952</v>
      </c>
      <c r="H1093" s="57">
        <v>0.96633373847179438</v>
      </c>
      <c r="I1093" s="57">
        <v>0.93552934690145206</v>
      </c>
      <c r="J1093" s="61">
        <v>3.0804391570342315E-2</v>
      </c>
    </row>
    <row r="1094" spans="2:10" x14ac:dyDescent="0.3">
      <c r="B1094" s="59">
        <v>92</v>
      </c>
      <c r="C1094" s="57">
        <v>1</v>
      </c>
      <c r="D1094" s="57">
        <v>0.93553063199102948</v>
      </c>
      <c r="E1094" s="61">
        <v>6.4469368008970518E-2</v>
      </c>
      <c r="G1094" s="59">
        <v>953</v>
      </c>
      <c r="H1094" s="57">
        <v>0.43417210074267631</v>
      </c>
      <c r="I1094" s="57">
        <v>0.48242216411572858</v>
      </c>
      <c r="J1094" s="61">
        <v>-4.8250063373052265E-2</v>
      </c>
    </row>
    <row r="1095" spans="2:10" x14ac:dyDescent="0.3">
      <c r="B1095" s="59">
        <v>93</v>
      </c>
      <c r="C1095" s="57">
        <v>0.84640156839957803</v>
      </c>
      <c r="D1095" s="57">
        <v>0.93544325761055269</v>
      </c>
      <c r="E1095" s="61">
        <v>-8.9041689210974662E-2</v>
      </c>
      <c r="G1095" s="59">
        <v>954</v>
      </c>
      <c r="H1095" s="57">
        <v>-1</v>
      </c>
      <c r="I1095" s="57">
        <v>-0.99358379230993055</v>
      </c>
      <c r="J1095" s="61">
        <v>-6.4162076900694531E-3</v>
      </c>
    </row>
    <row r="1096" spans="2:10" x14ac:dyDescent="0.3">
      <c r="B1096" s="59">
        <v>94</v>
      </c>
      <c r="C1096" s="57">
        <v>0.94759642670016375</v>
      </c>
      <c r="D1096" s="57">
        <v>0.93278530900435785</v>
      </c>
      <c r="E1096" s="61">
        <v>1.4811117695805898E-2</v>
      </c>
      <c r="G1096" s="59">
        <v>955</v>
      </c>
      <c r="H1096" s="57">
        <v>-1</v>
      </c>
      <c r="I1096" s="57">
        <v>-0.99681566259251753</v>
      </c>
      <c r="J1096" s="61">
        <v>-3.1843374074824737E-3</v>
      </c>
    </row>
    <row r="1097" spans="2:10" x14ac:dyDescent="0.3">
      <c r="B1097" s="59">
        <v>95</v>
      </c>
      <c r="C1097" s="57">
        <v>0.94759642670016375</v>
      </c>
      <c r="D1097" s="57">
        <v>0.91952816403319604</v>
      </c>
      <c r="E1097" s="61">
        <v>2.8068262666967714E-2</v>
      </c>
      <c r="G1097" s="59">
        <v>956</v>
      </c>
      <c r="H1097" s="57">
        <v>-1</v>
      </c>
      <c r="I1097" s="57">
        <v>-0.99683509087176536</v>
      </c>
      <c r="J1097" s="61">
        <v>-3.1649091282346387E-3</v>
      </c>
    </row>
    <row r="1098" spans="2:10" x14ac:dyDescent="0.3">
      <c r="B1098" s="59">
        <v>96</v>
      </c>
      <c r="C1098" s="57">
        <v>0.84640156839957803</v>
      </c>
      <c r="D1098" s="57">
        <v>0.77276035127553588</v>
      </c>
      <c r="E1098" s="61">
        <v>7.3641217124042146E-2</v>
      </c>
      <c r="G1098" s="59">
        <v>957</v>
      </c>
      <c r="H1098" s="57">
        <v>-1</v>
      </c>
      <c r="I1098" s="57">
        <v>-0.99683615305192608</v>
      </c>
      <c r="J1098" s="61">
        <v>-3.1638469480739229E-3</v>
      </c>
    </row>
    <row r="1099" spans="2:10" x14ac:dyDescent="0.3">
      <c r="B1099" s="59">
        <v>97</v>
      </c>
      <c r="C1099" s="57">
        <v>0.97536278135099885</v>
      </c>
      <c r="D1099" s="57">
        <v>0.9355306591838497</v>
      </c>
      <c r="E1099" s="61">
        <v>3.9832122167149153E-2</v>
      </c>
      <c r="G1099" s="59">
        <v>958</v>
      </c>
      <c r="H1099" s="57">
        <v>0.92290452774857967</v>
      </c>
      <c r="I1099" s="57">
        <v>0.93552788523255237</v>
      </c>
      <c r="J1099" s="61">
        <v>-1.2623357483972697E-2</v>
      </c>
    </row>
    <row r="1100" spans="2:10" x14ac:dyDescent="0.3">
      <c r="B1100" s="59">
        <v>98</v>
      </c>
      <c r="C1100" s="57">
        <v>1</v>
      </c>
      <c r="D1100" s="57">
        <v>0.93553065918368072</v>
      </c>
      <c r="E1100" s="61">
        <v>6.4469340816319276E-2</v>
      </c>
      <c r="G1100" s="59">
        <v>959</v>
      </c>
      <c r="H1100" s="57">
        <v>0.93356188161401765</v>
      </c>
      <c r="I1100" s="57">
        <v>0.93552036868314015</v>
      </c>
      <c r="J1100" s="61">
        <v>-1.9584870691224943E-3</v>
      </c>
    </row>
    <row r="1101" spans="2:10" x14ac:dyDescent="0.3">
      <c r="B1101" s="59">
        <v>99</v>
      </c>
      <c r="C1101" s="57">
        <v>1</v>
      </c>
      <c r="D1101" s="57">
        <v>0.93553061269105231</v>
      </c>
      <c r="E1101" s="61">
        <v>6.446938730894769E-2</v>
      </c>
      <c r="G1101" s="59">
        <v>960</v>
      </c>
      <c r="H1101" s="57">
        <v>1</v>
      </c>
      <c r="I1101" s="57">
        <v>0.93306041592335398</v>
      </c>
      <c r="J1101" s="61">
        <v>6.6939584076646019E-2</v>
      </c>
    </row>
    <row r="1102" spans="2:10" x14ac:dyDescent="0.3">
      <c r="B1102" s="59">
        <v>100</v>
      </c>
      <c r="C1102" s="57">
        <v>0.89328861688342054</v>
      </c>
      <c r="D1102" s="57">
        <v>0.9350849917610955</v>
      </c>
      <c r="E1102" s="61">
        <v>-4.1796374877674958E-2</v>
      </c>
      <c r="G1102" s="59">
        <v>961</v>
      </c>
      <c r="H1102" s="57">
        <v>-1</v>
      </c>
      <c r="I1102" s="57">
        <v>-0.97170389212477992</v>
      </c>
      <c r="J1102" s="61">
        <v>-2.8296107875220078E-2</v>
      </c>
    </row>
    <row r="1103" spans="2:10" x14ac:dyDescent="0.3">
      <c r="B1103" s="59">
        <v>101</v>
      </c>
      <c r="C1103" s="57">
        <v>0.78091921578725976</v>
      </c>
      <c r="D1103" s="57">
        <v>0.88363181699963644</v>
      </c>
      <c r="E1103" s="61">
        <v>-0.10271260121237669</v>
      </c>
      <c r="G1103" s="59">
        <v>962</v>
      </c>
      <c r="H1103" s="57">
        <v>-1</v>
      </c>
      <c r="I1103" s="57">
        <v>-0.9968307805766512</v>
      </c>
      <c r="J1103" s="61">
        <v>-3.1692194233488014E-3</v>
      </c>
    </row>
    <row r="1104" spans="2:10" x14ac:dyDescent="0.3">
      <c r="B1104" s="59">
        <v>102</v>
      </c>
      <c r="C1104" s="57">
        <v>0.54187343719374148</v>
      </c>
      <c r="D1104" s="57">
        <v>0.35048998826909272</v>
      </c>
      <c r="E1104" s="61">
        <v>0.19138344892464876</v>
      </c>
      <c r="G1104" s="59">
        <v>963</v>
      </c>
      <c r="H1104" s="57">
        <v>-1</v>
      </c>
      <c r="I1104" s="57">
        <v>-0.99683620539413142</v>
      </c>
      <c r="J1104" s="61">
        <v>-3.1637946058685751E-3</v>
      </c>
    </row>
    <row r="1105" spans="2:10" x14ac:dyDescent="0.3">
      <c r="B1105" s="59">
        <v>103</v>
      </c>
      <c r="C1105" s="57">
        <v>-1</v>
      </c>
      <c r="D1105" s="57">
        <v>-0.32984068700464519</v>
      </c>
      <c r="E1105" s="61">
        <v>-0.67015931299535481</v>
      </c>
      <c r="G1105" s="59">
        <v>964</v>
      </c>
      <c r="H1105" s="57">
        <v>-1</v>
      </c>
      <c r="I1105" s="57">
        <v>-0.99683632084019169</v>
      </c>
      <c r="J1105" s="61">
        <v>-3.1636791598083081E-3</v>
      </c>
    </row>
    <row r="1106" spans="2:10" x14ac:dyDescent="0.3">
      <c r="B1106" s="59">
        <v>104</v>
      </c>
      <c r="C1106" s="57">
        <v>1</v>
      </c>
      <c r="D1106" s="57">
        <v>0.93553065918384992</v>
      </c>
      <c r="E1106" s="61">
        <v>6.4469340816150078E-2</v>
      </c>
      <c r="G1106" s="59">
        <v>965</v>
      </c>
      <c r="H1106" s="57">
        <v>-1</v>
      </c>
      <c r="I1106" s="57">
        <v>-0.99683634456979486</v>
      </c>
      <c r="J1106" s="61">
        <v>-3.1636554302051367E-3</v>
      </c>
    </row>
    <row r="1107" spans="2:10" x14ac:dyDescent="0.3">
      <c r="B1107" s="59">
        <v>105</v>
      </c>
      <c r="C1107" s="57">
        <v>1</v>
      </c>
      <c r="D1107" s="57">
        <v>0.9355306591838497</v>
      </c>
      <c r="E1107" s="61">
        <v>6.44693408161503E-2</v>
      </c>
      <c r="G1107" s="59">
        <v>966</v>
      </c>
      <c r="H1107" s="57">
        <v>1</v>
      </c>
      <c r="I1107" s="57">
        <v>0.93552788523255237</v>
      </c>
      <c r="J1107" s="61">
        <v>6.447211476744763E-2</v>
      </c>
    </row>
    <row r="1108" spans="2:10" x14ac:dyDescent="0.3">
      <c r="B1108" s="59">
        <v>106</v>
      </c>
      <c r="C1108" s="57">
        <v>1</v>
      </c>
      <c r="D1108" s="57">
        <v>0.93553065918368072</v>
      </c>
      <c r="E1108" s="61">
        <v>6.4469340816319276E-2</v>
      </c>
      <c r="G1108" s="59">
        <v>967</v>
      </c>
      <c r="H1108" s="57">
        <v>1</v>
      </c>
      <c r="I1108" s="57">
        <v>0.93552036868314015</v>
      </c>
      <c r="J1108" s="61">
        <v>6.4479631316859853E-2</v>
      </c>
    </row>
    <row r="1109" spans="2:10" x14ac:dyDescent="0.3">
      <c r="B1109" s="59">
        <v>107</v>
      </c>
      <c r="C1109" s="57">
        <v>1</v>
      </c>
      <c r="D1109" s="57">
        <v>0.93553061269105231</v>
      </c>
      <c r="E1109" s="61">
        <v>6.446938730894769E-2</v>
      </c>
      <c r="G1109" s="59">
        <v>968</v>
      </c>
      <c r="H1109" s="57">
        <v>0.99813025934890343</v>
      </c>
      <c r="I1109" s="57">
        <v>0.93306041592335398</v>
      </c>
      <c r="J1109" s="61">
        <v>6.5069843425549445E-2</v>
      </c>
    </row>
    <row r="1110" spans="2:10" x14ac:dyDescent="0.3">
      <c r="B1110" s="59">
        <v>108</v>
      </c>
      <c r="C1110" s="57">
        <v>1</v>
      </c>
      <c r="D1110" s="57">
        <v>0.9350849917610955</v>
      </c>
      <c r="E1110" s="61">
        <v>6.4915008238904504E-2</v>
      </c>
      <c r="G1110" s="59">
        <v>969</v>
      </c>
      <c r="H1110" s="57">
        <v>-1</v>
      </c>
      <c r="I1110" s="57">
        <v>-0.97170389212477992</v>
      </c>
      <c r="J1110" s="61">
        <v>-2.8296107875220078E-2</v>
      </c>
    </row>
    <row r="1111" spans="2:10" x14ac:dyDescent="0.3">
      <c r="B1111" s="59">
        <v>109</v>
      </c>
      <c r="C1111" s="57">
        <v>0.98168413601371451</v>
      </c>
      <c r="D1111" s="57">
        <v>0.88363181699963644</v>
      </c>
      <c r="E1111" s="61">
        <v>9.8052319014078071E-2</v>
      </c>
      <c r="G1111" s="59">
        <v>970</v>
      </c>
      <c r="H1111" s="57">
        <v>-1</v>
      </c>
      <c r="I1111" s="57">
        <v>-0.9968307805766512</v>
      </c>
      <c r="J1111" s="61">
        <v>-3.1692194233488014E-3</v>
      </c>
    </row>
    <row r="1112" spans="2:10" x14ac:dyDescent="0.3">
      <c r="B1112" s="59">
        <v>110</v>
      </c>
      <c r="C1112" s="57">
        <v>0.64308407036294335</v>
      </c>
      <c r="D1112" s="57">
        <v>0.35048998826909272</v>
      </c>
      <c r="E1112" s="61">
        <v>0.29259408209385063</v>
      </c>
      <c r="G1112" s="59">
        <v>971</v>
      </c>
      <c r="H1112" s="57">
        <v>-1</v>
      </c>
      <c r="I1112" s="57">
        <v>-0.99683620539413142</v>
      </c>
      <c r="J1112" s="61">
        <v>-3.1637946058685751E-3</v>
      </c>
    </row>
    <row r="1113" spans="2:10" x14ac:dyDescent="0.3">
      <c r="B1113" s="59">
        <v>112</v>
      </c>
      <c r="C1113" s="57">
        <v>0.95595276676592289</v>
      </c>
      <c r="D1113" s="57">
        <v>0.93553065918384992</v>
      </c>
      <c r="E1113" s="61">
        <v>2.0422107582072968E-2</v>
      </c>
      <c r="G1113" s="59">
        <v>972</v>
      </c>
      <c r="H1113" s="57">
        <v>-1</v>
      </c>
      <c r="I1113" s="57">
        <v>-0.99683632084019169</v>
      </c>
      <c r="J1113" s="61">
        <v>-3.1636791598083081E-3</v>
      </c>
    </row>
    <row r="1114" spans="2:10" x14ac:dyDescent="0.3">
      <c r="B1114" s="59">
        <v>113</v>
      </c>
      <c r="C1114" s="57">
        <v>0.98168413601371451</v>
      </c>
      <c r="D1114" s="57">
        <v>0.9355306591838497</v>
      </c>
      <c r="E1114" s="61">
        <v>4.6153476829864815E-2</v>
      </c>
      <c r="G1114" s="59">
        <v>973</v>
      </c>
      <c r="H1114" s="57">
        <v>-1</v>
      </c>
      <c r="I1114" s="57">
        <v>-0.99683634456979486</v>
      </c>
      <c r="J1114" s="61">
        <v>-3.1636554302051367E-3</v>
      </c>
    </row>
    <row r="1115" spans="2:10" x14ac:dyDescent="0.3">
      <c r="B1115" s="59">
        <v>114</v>
      </c>
      <c r="C1115" s="57">
        <v>1</v>
      </c>
      <c r="D1115" s="57">
        <v>0.93553061269105231</v>
      </c>
      <c r="E1115" s="61">
        <v>6.446938730894769E-2</v>
      </c>
      <c r="G1115" s="59">
        <v>974</v>
      </c>
      <c r="H1115" s="57">
        <v>0.94222532217379362</v>
      </c>
      <c r="I1115" s="57">
        <v>0.93550732625126187</v>
      </c>
      <c r="J1115" s="61">
        <v>6.7179959225317498E-3</v>
      </c>
    </row>
    <row r="1116" spans="2:10" x14ac:dyDescent="0.3">
      <c r="B1116" s="59">
        <v>115</v>
      </c>
      <c r="C1116" s="57">
        <v>0.97536278135099885</v>
      </c>
      <c r="D1116" s="57">
        <v>0.93553061269105231</v>
      </c>
      <c r="E1116" s="61">
        <v>3.9832168659946543E-2</v>
      </c>
      <c r="G1116" s="59">
        <v>975</v>
      </c>
      <c r="H1116" s="57">
        <v>1</v>
      </c>
      <c r="I1116" s="57">
        <v>0.93544756271626039</v>
      </c>
      <c r="J1116" s="61">
        <v>6.4552437283739605E-2</v>
      </c>
    </row>
    <row r="1117" spans="2:10" x14ac:dyDescent="0.3">
      <c r="B1117" s="59">
        <v>116</v>
      </c>
      <c r="C1117" s="57">
        <v>0.86485631629390181</v>
      </c>
      <c r="D1117" s="57">
        <v>0.9350849917610955</v>
      </c>
      <c r="E1117" s="61">
        <v>-7.0228675467193691E-2</v>
      </c>
      <c r="G1117" s="59">
        <v>976</v>
      </c>
      <c r="H1117" s="57">
        <v>0.77432678735298821</v>
      </c>
      <c r="I1117" s="57">
        <v>0.9073766857392711</v>
      </c>
      <c r="J1117" s="61">
        <v>-0.13304989838628289</v>
      </c>
    </row>
    <row r="1118" spans="2:10" x14ac:dyDescent="0.3">
      <c r="B1118" s="59">
        <v>117</v>
      </c>
      <c r="C1118" s="57">
        <v>0.75136081045753877</v>
      </c>
      <c r="D1118" s="57">
        <v>0.88363181699963644</v>
      </c>
      <c r="E1118" s="61">
        <v>-0.13227100654209767</v>
      </c>
      <c r="G1118" s="59">
        <v>977</v>
      </c>
      <c r="H1118" s="57">
        <v>-1</v>
      </c>
      <c r="I1118" s="57">
        <v>-0.99481485871571562</v>
      </c>
      <c r="J1118" s="61">
        <v>-5.185141284284378E-3</v>
      </c>
    </row>
    <row r="1119" spans="2:10" x14ac:dyDescent="0.3">
      <c r="B1119" s="59">
        <v>118</v>
      </c>
      <c r="C1119" s="57">
        <v>0.36446016411544757</v>
      </c>
      <c r="D1119" s="57">
        <v>0.35048998826909272</v>
      </c>
      <c r="E1119" s="61">
        <v>1.3970175846354849E-2</v>
      </c>
      <c r="G1119" s="59">
        <v>978</v>
      </c>
      <c r="H1119" s="57">
        <v>-1</v>
      </c>
      <c r="I1119" s="57">
        <v>-0.9968351978495501</v>
      </c>
      <c r="J1119" s="61">
        <v>-3.1648021504498969E-3</v>
      </c>
    </row>
    <row r="1120" spans="2:10" x14ac:dyDescent="0.3">
      <c r="B1120" s="59">
        <v>119</v>
      </c>
      <c r="C1120" s="57">
        <v>0.32553906476906846</v>
      </c>
      <c r="D1120" s="57">
        <v>-0.32984068700464519</v>
      </c>
      <c r="E1120" s="61">
        <v>0.65537975177371366</v>
      </c>
      <c r="G1120" s="59">
        <v>979</v>
      </c>
      <c r="H1120" s="57">
        <v>-1</v>
      </c>
      <c r="I1120" s="57">
        <v>-0.99683630075616914</v>
      </c>
      <c r="J1120" s="61">
        <v>-3.1636992438308642E-3</v>
      </c>
    </row>
    <row r="1121" spans="2:10" x14ac:dyDescent="0.3">
      <c r="B1121" s="59">
        <v>120</v>
      </c>
      <c r="C1121" s="57">
        <v>0.89328861688342054</v>
      </c>
      <c r="D1121" s="57">
        <v>0.93553065918384992</v>
      </c>
      <c r="E1121" s="61">
        <v>-4.2242042300429383E-2</v>
      </c>
      <c r="G1121" s="59">
        <v>980</v>
      </c>
      <c r="H1121" s="57">
        <v>-1</v>
      </c>
      <c r="I1121" s="57">
        <v>-0.99683634145731637</v>
      </c>
      <c r="J1121" s="61">
        <v>-3.1636585426836339E-3</v>
      </c>
    </row>
    <row r="1122" spans="2:10" x14ac:dyDescent="0.3">
      <c r="B1122" s="59">
        <v>121</v>
      </c>
      <c r="C1122" s="57">
        <v>0.97536278135099885</v>
      </c>
      <c r="D1122" s="57">
        <v>0.9355306591838497</v>
      </c>
      <c r="E1122" s="61">
        <v>3.9832122167149153E-2</v>
      </c>
      <c r="G1122" s="59">
        <v>981</v>
      </c>
      <c r="H1122" s="57">
        <v>-1</v>
      </c>
      <c r="I1122" s="57">
        <v>-0.99683635209811727</v>
      </c>
      <c r="J1122" s="61">
        <v>-3.1636479018827268E-3</v>
      </c>
    </row>
    <row r="1123" spans="2:10" x14ac:dyDescent="0.3">
      <c r="B1123" s="59">
        <v>122</v>
      </c>
      <c r="C1123" s="57">
        <v>1</v>
      </c>
      <c r="D1123" s="57">
        <v>0.93553065918368072</v>
      </c>
      <c r="E1123" s="61">
        <v>6.4469340816319276E-2</v>
      </c>
      <c r="G1123" s="59">
        <v>982</v>
      </c>
      <c r="H1123" s="57">
        <v>0.96633373847179438</v>
      </c>
      <c r="I1123" s="57">
        <v>0.93550732625126187</v>
      </c>
      <c r="J1123" s="61">
        <v>3.0826412220532506E-2</v>
      </c>
    </row>
    <row r="1124" spans="2:10" x14ac:dyDescent="0.3">
      <c r="B1124" s="59">
        <v>123</v>
      </c>
      <c r="C1124" s="57">
        <v>0.90621149381020027</v>
      </c>
      <c r="D1124" s="57">
        <v>0.93553061269105231</v>
      </c>
      <c r="E1124" s="61">
        <v>-2.9319118880852035E-2</v>
      </c>
      <c r="G1124" s="59">
        <v>983</v>
      </c>
      <c r="H1124" s="57">
        <v>1</v>
      </c>
      <c r="I1124" s="57">
        <v>0.93544756271626039</v>
      </c>
      <c r="J1124" s="61">
        <v>6.4552437283739605E-2</v>
      </c>
    </row>
    <row r="1125" spans="2:10" x14ac:dyDescent="0.3">
      <c r="B1125" s="59">
        <v>124</v>
      </c>
      <c r="C1125" s="57">
        <v>0.8784354615751645</v>
      </c>
      <c r="D1125" s="57">
        <v>0.9350849917610955</v>
      </c>
      <c r="E1125" s="61">
        <v>-5.6649530185930996E-2</v>
      </c>
      <c r="G1125" s="59">
        <v>984</v>
      </c>
      <c r="H1125" s="57">
        <v>0.71486231609467832</v>
      </c>
      <c r="I1125" s="57">
        <v>0.9073766857392711</v>
      </c>
      <c r="J1125" s="61">
        <v>-0.19251436964459279</v>
      </c>
    </row>
    <row r="1126" spans="2:10" x14ac:dyDescent="0.3">
      <c r="B1126" s="59">
        <v>125</v>
      </c>
      <c r="C1126" s="57">
        <v>0.75136081045753877</v>
      </c>
      <c r="D1126" s="57">
        <v>0.88363181699963644</v>
      </c>
      <c r="E1126" s="61">
        <v>-0.13227100654209767</v>
      </c>
      <c r="G1126" s="59">
        <v>985</v>
      </c>
      <c r="H1126" s="57">
        <v>-1</v>
      </c>
      <c r="I1126" s="57">
        <v>-0.99481485871571562</v>
      </c>
      <c r="J1126" s="61">
        <v>-5.185141284284378E-3</v>
      </c>
    </row>
    <row r="1127" spans="2:10" x14ac:dyDescent="0.3">
      <c r="B1127" s="59">
        <v>126</v>
      </c>
      <c r="C1127" s="57">
        <v>0.50735209655511959</v>
      </c>
      <c r="D1127" s="57">
        <v>0.35048998826909272</v>
      </c>
      <c r="E1127" s="61">
        <v>0.15686210828602687</v>
      </c>
      <c r="G1127" s="59">
        <v>986</v>
      </c>
      <c r="H1127" s="57">
        <v>-1</v>
      </c>
      <c r="I1127" s="57">
        <v>-0.9968351978495501</v>
      </c>
      <c r="J1127" s="61">
        <v>-3.1648021504498969E-3</v>
      </c>
    </row>
    <row r="1128" spans="2:10" x14ac:dyDescent="0.3">
      <c r="B1128" s="59">
        <v>127</v>
      </c>
      <c r="C1128" s="57">
        <v>0.15252555039853177</v>
      </c>
      <c r="D1128" s="57">
        <v>-0.32984068700464519</v>
      </c>
      <c r="E1128" s="61">
        <v>0.48236623740317697</v>
      </c>
      <c r="G1128" s="59">
        <v>987</v>
      </c>
      <c r="H1128" s="57">
        <v>-1</v>
      </c>
      <c r="I1128" s="57">
        <v>-0.99683630075616914</v>
      </c>
      <c r="J1128" s="61">
        <v>-3.1636992438308642E-3</v>
      </c>
    </row>
    <row r="1129" spans="2:10" x14ac:dyDescent="0.3">
      <c r="B1129" s="59">
        <v>128</v>
      </c>
      <c r="C1129" s="57">
        <v>1</v>
      </c>
      <c r="D1129" s="57">
        <v>0.9355306591838497</v>
      </c>
      <c r="E1129" s="61">
        <v>6.44693408161503E-2</v>
      </c>
      <c r="G1129" s="59">
        <v>988</v>
      </c>
      <c r="H1129" s="57">
        <v>-1</v>
      </c>
      <c r="I1129" s="57">
        <v>-0.99683634145731637</v>
      </c>
      <c r="J1129" s="61">
        <v>-3.1636585426836339E-3</v>
      </c>
    </row>
    <row r="1130" spans="2:10" x14ac:dyDescent="0.3">
      <c r="B1130" s="59">
        <v>129</v>
      </c>
      <c r="C1130" s="57">
        <v>0.97521174058156135</v>
      </c>
      <c r="D1130" s="57">
        <v>0.93553065918384837</v>
      </c>
      <c r="E1130" s="61">
        <v>3.9681081397712981E-2</v>
      </c>
      <c r="G1130" s="59">
        <v>989</v>
      </c>
      <c r="H1130" s="57">
        <v>-1</v>
      </c>
      <c r="I1130" s="57">
        <v>-0.99683635209811727</v>
      </c>
      <c r="J1130" s="61">
        <v>-3.1636479018827268E-3</v>
      </c>
    </row>
    <row r="1131" spans="2:10" x14ac:dyDescent="0.3">
      <c r="B1131" s="59">
        <v>130</v>
      </c>
      <c r="C1131" s="57">
        <v>1</v>
      </c>
      <c r="D1131" s="57">
        <v>0.93553065918237799</v>
      </c>
      <c r="E1131" s="61">
        <v>6.4469340817622012E-2</v>
      </c>
      <c r="G1131" s="59">
        <v>990</v>
      </c>
      <c r="H1131" s="57">
        <v>0.92290452774857967</v>
      </c>
      <c r="I1131" s="57">
        <v>0.93479695197352952</v>
      </c>
      <c r="J1131" s="61">
        <v>-1.1892424224949849E-2</v>
      </c>
    </row>
    <row r="1132" spans="2:10" x14ac:dyDescent="0.3">
      <c r="B1132" s="59">
        <v>131</v>
      </c>
      <c r="C1132" s="57">
        <v>0.91475912835343487</v>
      </c>
      <c r="D1132" s="57">
        <v>0.9355299724688364</v>
      </c>
      <c r="E1132" s="61">
        <v>-2.0770844115401532E-2</v>
      </c>
      <c r="G1132" s="59">
        <v>991</v>
      </c>
      <c r="H1132" s="57">
        <v>1</v>
      </c>
      <c r="I1132" s="57">
        <v>0.9336425375128059</v>
      </c>
      <c r="J1132" s="61">
        <v>6.6357462487194097E-2</v>
      </c>
    </row>
    <row r="1133" spans="2:10" x14ac:dyDescent="0.3">
      <c r="B1133" s="59">
        <v>132</v>
      </c>
      <c r="C1133" s="57">
        <v>0.78270607594651553</v>
      </c>
      <c r="D1133" s="57">
        <v>0.93195514540867053</v>
      </c>
      <c r="E1133" s="61">
        <v>-0.14924906946215499</v>
      </c>
      <c r="G1133" s="59">
        <v>992</v>
      </c>
      <c r="H1133" s="57">
        <v>0.87051764891602323</v>
      </c>
      <c r="I1133" s="57">
        <v>0.61393384208082891</v>
      </c>
      <c r="J1133" s="61">
        <v>0.25658380683519433</v>
      </c>
    </row>
    <row r="1134" spans="2:10" x14ac:dyDescent="0.3">
      <c r="B1134" s="59">
        <v>133</v>
      </c>
      <c r="C1134" s="57">
        <v>0.55600402362919421</v>
      </c>
      <c r="D1134" s="57">
        <v>0.56460787613786756</v>
      </c>
      <c r="E1134" s="61">
        <v>-8.6038525086733486E-3</v>
      </c>
      <c r="G1134" s="59">
        <v>993</v>
      </c>
      <c r="H1134" s="57">
        <v>-1</v>
      </c>
      <c r="I1134" s="57">
        <v>-0.99663994685444635</v>
      </c>
      <c r="J1134" s="61">
        <v>-3.3600531455536542E-3</v>
      </c>
    </row>
    <row r="1135" spans="2:10" x14ac:dyDescent="0.3">
      <c r="B1135" s="59">
        <v>134</v>
      </c>
      <c r="C1135" s="57">
        <v>-1</v>
      </c>
      <c r="D1135" s="57">
        <v>-0.2780903469259734</v>
      </c>
      <c r="E1135" s="61">
        <v>-0.72190965307402655</v>
      </c>
      <c r="G1135" s="59">
        <v>994</v>
      </c>
      <c r="H1135" s="57">
        <v>-1</v>
      </c>
      <c r="I1135" s="57">
        <v>-0.99683617106414601</v>
      </c>
      <c r="J1135" s="61">
        <v>-3.1638289358539851E-3</v>
      </c>
    </row>
    <row r="1136" spans="2:10" x14ac:dyDescent="0.3">
      <c r="B1136" s="59">
        <v>135</v>
      </c>
      <c r="C1136" s="57">
        <v>-1</v>
      </c>
      <c r="D1136" s="57">
        <v>-0.63378665515243848</v>
      </c>
      <c r="E1136" s="61">
        <v>-0.36621334484756152</v>
      </c>
      <c r="G1136" s="59">
        <v>995</v>
      </c>
      <c r="H1136" s="57">
        <v>-1</v>
      </c>
      <c r="I1136" s="57">
        <v>-0.99683635081278488</v>
      </c>
      <c r="J1136" s="61">
        <v>-3.1636491872151229E-3</v>
      </c>
    </row>
    <row r="1137" spans="2:10" x14ac:dyDescent="0.3">
      <c r="B1137" s="59">
        <v>136</v>
      </c>
      <c r="C1137" s="57">
        <v>0.97051423022793748</v>
      </c>
      <c r="D1137" s="57">
        <v>0.9355306591838497</v>
      </c>
      <c r="E1137" s="61">
        <v>3.498357104408778E-2</v>
      </c>
      <c r="G1137" s="59">
        <v>996</v>
      </c>
      <c r="H1137" s="57">
        <v>-1</v>
      </c>
      <c r="I1137" s="57">
        <v>-0.99683635760027456</v>
      </c>
      <c r="J1137" s="61">
        <v>-3.1636423997254415E-3</v>
      </c>
    </row>
    <row r="1138" spans="2:10" x14ac:dyDescent="0.3">
      <c r="B1138" s="59">
        <v>137</v>
      </c>
      <c r="C1138" s="57">
        <v>1</v>
      </c>
      <c r="D1138" s="57">
        <v>0.93553065918384837</v>
      </c>
      <c r="E1138" s="61">
        <v>6.4469340816151632E-2</v>
      </c>
      <c r="G1138" s="59">
        <v>997</v>
      </c>
      <c r="H1138" s="57">
        <v>-1</v>
      </c>
      <c r="I1138" s="57">
        <v>-0.99683635944679216</v>
      </c>
      <c r="J1138" s="61">
        <v>-3.163640553207836E-3</v>
      </c>
    </row>
    <row r="1139" spans="2:10" x14ac:dyDescent="0.3">
      <c r="B1139" s="59">
        <v>138</v>
      </c>
      <c r="C1139" s="57">
        <v>1</v>
      </c>
      <c r="D1139" s="57">
        <v>0.93553065918237799</v>
      </c>
      <c r="E1139" s="61">
        <v>6.4469340817622012E-2</v>
      </c>
      <c r="G1139" s="59">
        <v>998</v>
      </c>
      <c r="H1139" s="57">
        <v>1</v>
      </c>
      <c r="I1139" s="57">
        <v>0.93479695197352952</v>
      </c>
      <c r="J1139" s="61">
        <v>6.5203048026470478E-2</v>
      </c>
    </row>
    <row r="1140" spans="2:10" x14ac:dyDescent="0.3">
      <c r="B1140" s="59">
        <v>139</v>
      </c>
      <c r="C1140" s="57">
        <v>1</v>
      </c>
      <c r="D1140" s="57">
        <v>0.9355299724688364</v>
      </c>
      <c r="E1140" s="61">
        <v>6.4470027531163598E-2</v>
      </c>
      <c r="G1140" s="59">
        <v>999</v>
      </c>
      <c r="H1140" s="57">
        <v>1</v>
      </c>
      <c r="I1140" s="57">
        <v>0.9336425375128059</v>
      </c>
      <c r="J1140" s="61">
        <v>6.6357462487194097E-2</v>
      </c>
    </row>
    <row r="1141" spans="2:10" x14ac:dyDescent="0.3">
      <c r="B1141" s="59">
        <v>140</v>
      </c>
      <c r="C1141" s="57">
        <v>0.88053455319967178</v>
      </c>
      <c r="D1141" s="57">
        <v>0.93195514540867053</v>
      </c>
      <c r="E1141" s="61">
        <v>-5.142059220899875E-2</v>
      </c>
      <c r="G1141" s="59">
        <v>1000</v>
      </c>
      <c r="H1141" s="57">
        <v>0.67044145989962867</v>
      </c>
      <c r="I1141" s="57">
        <v>0.61393384208082891</v>
      </c>
      <c r="J1141" s="61">
        <v>5.650761781879976E-2</v>
      </c>
    </row>
    <row r="1142" spans="2:10" x14ac:dyDescent="0.3">
      <c r="B1142" s="59">
        <v>141</v>
      </c>
      <c r="C1142" s="57">
        <v>0.73284191724628389</v>
      </c>
      <c r="D1142" s="57">
        <v>0.56460787613786756</v>
      </c>
      <c r="E1142" s="61">
        <v>0.16823404110841633</v>
      </c>
      <c r="G1142" s="59">
        <v>1001</v>
      </c>
      <c r="H1142" s="57">
        <v>-1</v>
      </c>
      <c r="I1142" s="57">
        <v>-0.99663994685444635</v>
      </c>
      <c r="J1142" s="61">
        <v>-3.3600531455536542E-3</v>
      </c>
    </row>
    <row r="1143" spans="2:10" x14ac:dyDescent="0.3">
      <c r="B1143" s="59">
        <v>142</v>
      </c>
      <c r="C1143" s="57">
        <v>0.50676555729842598</v>
      </c>
      <c r="D1143" s="57">
        <v>-0.2780903469259734</v>
      </c>
      <c r="E1143" s="61">
        <v>0.78485590422439944</v>
      </c>
      <c r="G1143" s="59">
        <v>1002</v>
      </c>
      <c r="H1143" s="57">
        <v>-1</v>
      </c>
      <c r="I1143" s="57">
        <v>-0.99683617106414601</v>
      </c>
      <c r="J1143" s="61">
        <v>-3.1638289358539851E-3</v>
      </c>
    </row>
    <row r="1144" spans="2:10" x14ac:dyDescent="0.3">
      <c r="B1144" s="59">
        <v>143</v>
      </c>
      <c r="C1144" s="57">
        <v>0</v>
      </c>
      <c r="D1144" s="57">
        <v>-0.63378665515243848</v>
      </c>
      <c r="E1144" s="61">
        <v>0.63378665515243848</v>
      </c>
      <c r="G1144" s="59">
        <v>1003</v>
      </c>
      <c r="H1144" s="57">
        <v>-1</v>
      </c>
      <c r="I1144" s="57">
        <v>-0.99683635081278488</v>
      </c>
      <c r="J1144" s="61">
        <v>-3.1636491872151229E-3</v>
      </c>
    </row>
    <row r="1145" spans="2:10" x14ac:dyDescent="0.3">
      <c r="B1145" s="59">
        <v>144</v>
      </c>
      <c r="C1145" s="57">
        <v>0.97521174058156135</v>
      </c>
      <c r="D1145" s="57">
        <v>0.9355306591838497</v>
      </c>
      <c r="E1145" s="61">
        <v>3.9681081397711648E-2</v>
      </c>
      <c r="G1145" s="59">
        <v>1004</v>
      </c>
      <c r="H1145" s="57">
        <v>-1</v>
      </c>
      <c r="I1145" s="57">
        <v>-0.99683635760027456</v>
      </c>
      <c r="J1145" s="61">
        <v>-3.1636423997254415E-3</v>
      </c>
    </row>
    <row r="1146" spans="2:10" x14ac:dyDescent="0.3">
      <c r="B1146" s="59">
        <v>145</v>
      </c>
      <c r="C1146" s="57">
        <v>0.89508222637399204</v>
      </c>
      <c r="D1146" s="57">
        <v>0.93553065918384837</v>
      </c>
      <c r="E1146" s="61">
        <v>-4.0448432809856327E-2</v>
      </c>
      <c r="G1146" s="59">
        <v>1005</v>
      </c>
      <c r="H1146" s="57">
        <v>-1</v>
      </c>
      <c r="I1146" s="57">
        <v>-0.99683635944679216</v>
      </c>
      <c r="J1146" s="61">
        <v>-3.163640553207836E-3</v>
      </c>
    </row>
    <row r="1147" spans="2:10" x14ac:dyDescent="0.3">
      <c r="B1147" s="59">
        <v>146</v>
      </c>
      <c r="C1147" s="57">
        <v>0.8148191249870691</v>
      </c>
      <c r="D1147" s="57">
        <v>0.93553065918237799</v>
      </c>
      <c r="E1147" s="61">
        <v>-0.12071153419530889</v>
      </c>
      <c r="G1147" s="59">
        <v>1006</v>
      </c>
      <c r="H1147" s="57">
        <v>0.89065469016540622</v>
      </c>
      <c r="I1147" s="57">
        <v>0.93409439873832834</v>
      </c>
      <c r="J1147" s="61">
        <v>-4.343970857292212E-2</v>
      </c>
    </row>
    <row r="1148" spans="2:10" x14ac:dyDescent="0.3">
      <c r="B1148" s="59">
        <v>147</v>
      </c>
      <c r="C1148" s="57">
        <v>0.88053455319967178</v>
      </c>
      <c r="D1148" s="57">
        <v>0.9355299724688364</v>
      </c>
      <c r="E1148" s="61">
        <v>-5.4995419269164625E-2</v>
      </c>
      <c r="G1148" s="59">
        <v>1007</v>
      </c>
      <c r="H1148" s="57">
        <v>0.94222532217379362</v>
      </c>
      <c r="I1148" s="57">
        <v>0.93149449443336896</v>
      </c>
      <c r="J1148" s="61">
        <v>1.0730827740424664E-2</v>
      </c>
    </row>
    <row r="1149" spans="2:10" x14ac:dyDescent="0.3">
      <c r="B1149" s="59">
        <v>148</v>
      </c>
      <c r="C1149" s="57">
        <v>0.8148191249870691</v>
      </c>
      <c r="D1149" s="57">
        <v>0.93195514540867053</v>
      </c>
      <c r="E1149" s="61">
        <v>-0.11713602042160143</v>
      </c>
      <c r="G1149" s="59">
        <v>1008</v>
      </c>
      <c r="H1149" s="57">
        <v>0.71486231609467832</v>
      </c>
      <c r="I1149" s="57">
        <v>6.5064015379741214E-2</v>
      </c>
      <c r="J1149" s="61">
        <v>0.64979830071493705</v>
      </c>
    </row>
    <row r="1150" spans="2:10" x14ac:dyDescent="0.3">
      <c r="B1150" s="59">
        <v>149</v>
      </c>
      <c r="C1150" s="57">
        <v>0.5264424592778687</v>
      </c>
      <c r="D1150" s="57">
        <v>0.56460787613786756</v>
      </c>
      <c r="E1150" s="61">
        <v>-3.8165416859998857E-2</v>
      </c>
      <c r="G1150" s="59">
        <v>1009</v>
      </c>
      <c r="H1150" s="57">
        <v>-1</v>
      </c>
      <c r="I1150" s="57">
        <v>-0.99678904543377134</v>
      </c>
      <c r="J1150" s="61">
        <v>-3.2109545662286632E-3</v>
      </c>
    </row>
    <row r="1151" spans="2:10" x14ac:dyDescent="0.3">
      <c r="B1151" s="59">
        <v>150</v>
      </c>
      <c r="C1151" s="57">
        <v>0.22031468390899034</v>
      </c>
      <c r="D1151" s="57">
        <v>-0.2780903469259734</v>
      </c>
      <c r="E1151" s="61">
        <v>0.49840503083496374</v>
      </c>
      <c r="G1151" s="59">
        <v>1010</v>
      </c>
      <c r="H1151" s="57">
        <v>-1</v>
      </c>
      <c r="I1151" s="57">
        <v>-0.9968362630535248</v>
      </c>
      <c r="J1151" s="61">
        <v>-3.1637369464752041E-3</v>
      </c>
    </row>
    <row r="1152" spans="2:10" x14ac:dyDescent="0.3">
      <c r="B1152" s="59">
        <v>151</v>
      </c>
      <c r="C1152" s="57">
        <v>-1</v>
      </c>
      <c r="D1152" s="57">
        <v>-0.63378665515243848</v>
      </c>
      <c r="E1152" s="61">
        <v>-0.36621334484756152</v>
      </c>
      <c r="G1152" s="59">
        <v>1011</v>
      </c>
      <c r="H1152" s="57">
        <v>-1</v>
      </c>
      <c r="I1152" s="57">
        <v>-0.99683635485307442</v>
      </c>
      <c r="J1152" s="61">
        <v>-3.1636451469255755E-3</v>
      </c>
    </row>
    <row r="1153" spans="2:10" x14ac:dyDescent="0.3">
      <c r="B1153" s="59">
        <v>152</v>
      </c>
      <c r="C1153" s="57">
        <v>0.96001238099270481</v>
      </c>
      <c r="D1153" s="57">
        <v>0.9355306591838497</v>
      </c>
      <c r="E1153" s="61">
        <v>2.4481721808855106E-2</v>
      </c>
      <c r="G1153" s="59">
        <v>1012</v>
      </c>
      <c r="H1153" s="57">
        <v>-1</v>
      </c>
      <c r="I1153" s="57">
        <v>-0.99683635911919066</v>
      </c>
      <c r="J1153" s="61">
        <v>-3.1636408808093375E-3</v>
      </c>
    </row>
    <row r="1154" spans="2:10" x14ac:dyDescent="0.3">
      <c r="B1154" s="59">
        <v>153</v>
      </c>
      <c r="C1154" s="57">
        <v>0.91475912835343487</v>
      </c>
      <c r="D1154" s="57">
        <v>0.93553065918384837</v>
      </c>
      <c r="E1154" s="61">
        <v>-2.0771530830413498E-2</v>
      </c>
      <c r="G1154" s="59">
        <v>1013</v>
      </c>
      <c r="H1154" s="57">
        <v>-1</v>
      </c>
      <c r="I1154" s="57">
        <v>-0.99683636025696754</v>
      </c>
      <c r="J1154" s="61">
        <v>-3.1636397430324648E-3</v>
      </c>
    </row>
    <row r="1155" spans="2:10" x14ac:dyDescent="0.3">
      <c r="B1155" s="59">
        <v>154</v>
      </c>
      <c r="C1155" s="57">
        <v>0.89508222637399204</v>
      </c>
      <c r="D1155" s="57">
        <v>0.93553065918237799</v>
      </c>
      <c r="E1155" s="61">
        <v>-4.0448432808385948E-2</v>
      </c>
      <c r="G1155" s="59">
        <v>1014</v>
      </c>
      <c r="H1155" s="57">
        <v>0.89065469016540622</v>
      </c>
      <c r="I1155" s="57">
        <v>0.93409439873832834</v>
      </c>
      <c r="J1155" s="61">
        <v>-4.343970857292212E-2</v>
      </c>
    </row>
    <row r="1156" spans="2:10" x14ac:dyDescent="0.3">
      <c r="B1156" s="59">
        <v>155</v>
      </c>
      <c r="C1156" s="57">
        <v>0.80161764707925587</v>
      </c>
      <c r="D1156" s="57">
        <v>0.9355299724688364</v>
      </c>
      <c r="E1156" s="61">
        <v>-0.13391232538958053</v>
      </c>
      <c r="G1156" s="59">
        <v>1015</v>
      </c>
      <c r="H1156" s="57">
        <v>0.93787808286783447</v>
      </c>
      <c r="I1156" s="57">
        <v>0.93149449443336896</v>
      </c>
      <c r="J1156" s="61">
        <v>6.3835884344655147E-3</v>
      </c>
    </row>
    <row r="1157" spans="2:10" x14ac:dyDescent="0.3">
      <c r="B1157" s="59">
        <v>156</v>
      </c>
      <c r="C1157" s="57">
        <v>0.92889921274647369</v>
      </c>
      <c r="D1157" s="57">
        <v>0.93195514540867053</v>
      </c>
      <c r="E1157" s="61">
        <v>-3.0559326621968363E-3</v>
      </c>
      <c r="G1157" s="59">
        <v>1016</v>
      </c>
      <c r="H1157" s="57">
        <v>-1</v>
      </c>
      <c r="I1157" s="57">
        <v>6.5064015379741214E-2</v>
      </c>
      <c r="J1157" s="61">
        <v>-1.0650640153797413</v>
      </c>
    </row>
    <row r="1158" spans="2:10" x14ac:dyDescent="0.3">
      <c r="B1158" s="59">
        <v>157</v>
      </c>
      <c r="C1158" s="57">
        <v>0.4702230935553211</v>
      </c>
      <c r="D1158" s="57">
        <v>0.56460787613786756</v>
      </c>
      <c r="E1158" s="61">
        <v>-9.4384782582546456E-2</v>
      </c>
      <c r="G1158" s="59">
        <v>1017</v>
      </c>
      <c r="H1158" s="57">
        <v>-1</v>
      </c>
      <c r="I1158" s="57">
        <v>-0.99678904543377134</v>
      </c>
      <c r="J1158" s="61">
        <v>-3.2109545662286632E-3</v>
      </c>
    </row>
    <row r="1159" spans="2:10" x14ac:dyDescent="0.3">
      <c r="B1159" s="59">
        <v>158</v>
      </c>
      <c r="C1159" s="57">
        <v>-1</v>
      </c>
      <c r="D1159" s="57">
        <v>-0.2780903469259734</v>
      </c>
      <c r="E1159" s="61">
        <v>-0.72190965307402655</v>
      </c>
      <c r="G1159" s="59">
        <v>1018</v>
      </c>
      <c r="H1159" s="57">
        <v>-1</v>
      </c>
      <c r="I1159" s="57">
        <v>-0.9968362630535248</v>
      </c>
      <c r="J1159" s="61">
        <v>-3.1637369464752041E-3</v>
      </c>
    </row>
    <row r="1160" spans="2:10" x14ac:dyDescent="0.3">
      <c r="B1160" s="59">
        <v>159</v>
      </c>
      <c r="C1160" s="57">
        <v>-1</v>
      </c>
      <c r="D1160" s="57">
        <v>-0.63378665515243848</v>
      </c>
      <c r="E1160" s="61">
        <v>-0.36621334484756152</v>
      </c>
      <c r="G1160" s="59">
        <v>1019</v>
      </c>
      <c r="H1160" s="57">
        <v>-1</v>
      </c>
      <c r="I1160" s="57">
        <v>-0.99683635485307442</v>
      </c>
      <c r="J1160" s="61">
        <v>-3.1636451469255755E-3</v>
      </c>
    </row>
    <row r="1161" spans="2:10" x14ac:dyDescent="0.3">
      <c r="B1161" s="59">
        <v>160</v>
      </c>
      <c r="C1161" s="57">
        <v>0.94759642670016375</v>
      </c>
      <c r="D1161" s="57">
        <v>0.93553065918384948</v>
      </c>
      <c r="E1161" s="61">
        <v>1.2065767516314274E-2</v>
      </c>
      <c r="G1161" s="59">
        <v>1020</v>
      </c>
      <c r="H1161" s="57">
        <v>-1</v>
      </c>
      <c r="I1161" s="57">
        <v>-0.99683635911919066</v>
      </c>
      <c r="J1161" s="61">
        <v>-3.1636408808093375E-3</v>
      </c>
    </row>
    <row r="1162" spans="2:10" x14ac:dyDescent="0.3">
      <c r="B1162" s="59">
        <v>161</v>
      </c>
      <c r="C1162" s="57">
        <v>1</v>
      </c>
      <c r="D1162" s="57">
        <v>0.93553065918384082</v>
      </c>
      <c r="E1162" s="61">
        <v>6.4469340816159182E-2</v>
      </c>
      <c r="G1162" s="59">
        <v>1021</v>
      </c>
      <c r="H1162" s="57">
        <v>-1</v>
      </c>
      <c r="I1162" s="57">
        <v>-0.99683636025696754</v>
      </c>
      <c r="J1162" s="61">
        <v>-3.1636397430324648E-3</v>
      </c>
    </row>
    <row r="1163" spans="2:10" x14ac:dyDescent="0.3">
      <c r="B1163" s="59">
        <v>162</v>
      </c>
      <c r="C1163" s="57">
        <v>0.94759642670016375</v>
      </c>
      <c r="D1163" s="57">
        <v>0.93553065916226852</v>
      </c>
      <c r="E1163" s="61">
        <v>1.2065767537895233E-2</v>
      </c>
      <c r="G1163" s="59">
        <v>1022</v>
      </c>
      <c r="H1163" s="57">
        <v>0.92290452774857967</v>
      </c>
      <c r="I1163" s="57">
        <v>0.93226510805548868</v>
      </c>
      <c r="J1163" s="61">
        <v>-9.3605803069090054E-3</v>
      </c>
    </row>
    <row r="1164" spans="2:10" x14ac:dyDescent="0.3">
      <c r="B1164" s="59">
        <v>163</v>
      </c>
      <c r="C1164" s="57">
        <v>1</v>
      </c>
      <c r="D1164" s="57">
        <v>0.93551590982784161</v>
      </c>
      <c r="E1164" s="61">
        <v>6.4484090172158393E-2</v>
      </c>
      <c r="G1164" s="59">
        <v>1023</v>
      </c>
      <c r="H1164" s="57">
        <v>0.99813025934890343</v>
      </c>
      <c r="I1164" s="57">
        <v>0.92691642056151857</v>
      </c>
      <c r="J1164" s="61">
        <v>7.1213838787384853E-2</v>
      </c>
    </row>
    <row r="1165" spans="2:10" x14ac:dyDescent="0.3">
      <c r="B1165" s="59">
        <v>164</v>
      </c>
      <c r="C1165" s="57">
        <v>0.70435113738282928</v>
      </c>
      <c r="D1165" s="57">
        <v>0.89283518636739978</v>
      </c>
      <c r="E1165" s="61">
        <v>-0.1884840489845705</v>
      </c>
      <c r="G1165" s="59">
        <v>1024</v>
      </c>
      <c r="H1165" s="57">
        <v>0.38472798563617178</v>
      </c>
      <c r="I1165" s="57">
        <v>-0.29300693245898141</v>
      </c>
      <c r="J1165" s="61">
        <v>0.67773491809515318</v>
      </c>
    </row>
    <row r="1166" spans="2:10" x14ac:dyDescent="0.3">
      <c r="B1166" s="59">
        <v>165</v>
      </c>
      <c r="C1166" s="57">
        <v>-1</v>
      </c>
      <c r="D1166" s="57">
        <v>-0.18246341244514039</v>
      </c>
      <c r="E1166" s="61">
        <v>-0.81753658755485958</v>
      </c>
      <c r="G1166" s="59">
        <v>1025</v>
      </c>
      <c r="H1166" s="57">
        <v>-1</v>
      </c>
      <c r="I1166" s="57">
        <v>-0.99681211143456327</v>
      </c>
      <c r="J1166" s="61">
        <v>-3.1878885654367251E-3</v>
      </c>
    </row>
    <row r="1167" spans="2:10" x14ac:dyDescent="0.3">
      <c r="B1167" s="59">
        <v>166</v>
      </c>
      <c r="C1167" s="57">
        <v>-1</v>
      </c>
      <c r="D1167" s="57">
        <v>-0.50038645348054289</v>
      </c>
      <c r="E1167" s="61">
        <v>-0.49961354651945711</v>
      </c>
      <c r="G1167" s="59">
        <v>1026</v>
      </c>
      <c r="H1167" s="57">
        <v>-1</v>
      </c>
      <c r="I1167" s="57">
        <v>-0.99683630052197147</v>
      </c>
      <c r="J1167" s="61">
        <v>-3.1636994780285255E-3</v>
      </c>
    </row>
    <row r="1168" spans="2:10" x14ac:dyDescent="0.3">
      <c r="B1168" s="59">
        <v>167</v>
      </c>
      <c r="C1168" s="57">
        <v>-1</v>
      </c>
      <c r="D1168" s="57">
        <v>-0.97703524297508026</v>
      </c>
      <c r="E1168" s="61">
        <v>-2.2964757024919735E-2</v>
      </c>
      <c r="G1168" s="59">
        <v>1027</v>
      </c>
      <c r="H1168" s="57">
        <v>-1</v>
      </c>
      <c r="I1168" s="57">
        <v>-0.9968363587859389</v>
      </c>
      <c r="J1168" s="61">
        <v>-3.163641214061097E-3</v>
      </c>
    </row>
    <row r="1169" spans="2:10" x14ac:dyDescent="0.3">
      <c r="B1169" s="59">
        <v>168</v>
      </c>
      <c r="C1169" s="57">
        <v>1</v>
      </c>
      <c r="D1169" s="57">
        <v>0.93553065918384948</v>
      </c>
      <c r="E1169" s="61">
        <v>6.4469340816150522E-2</v>
      </c>
      <c r="G1169" s="59">
        <v>1028</v>
      </c>
      <c r="H1169" s="57">
        <v>-1</v>
      </c>
      <c r="I1169" s="57">
        <v>-0.99683636096889139</v>
      </c>
      <c r="J1169" s="61">
        <v>-3.1636390311086116E-3</v>
      </c>
    </row>
    <row r="1170" spans="2:10" x14ac:dyDescent="0.3">
      <c r="B1170" s="59">
        <v>169</v>
      </c>
      <c r="C1170" s="57">
        <v>0.94759642670016375</v>
      </c>
      <c r="D1170" s="57">
        <v>0.93553065918384082</v>
      </c>
      <c r="E1170" s="61">
        <v>1.2065767516322934E-2</v>
      </c>
      <c r="G1170" s="59">
        <v>1029</v>
      </c>
      <c r="H1170" s="57">
        <v>-1</v>
      </c>
      <c r="I1170" s="57">
        <v>-0.99683636129798248</v>
      </c>
      <c r="J1170" s="61">
        <v>-3.1636387020175238E-3</v>
      </c>
    </row>
    <row r="1171" spans="2:10" x14ac:dyDescent="0.3">
      <c r="B1171" s="59">
        <v>170</v>
      </c>
      <c r="C1171" s="57">
        <v>1</v>
      </c>
      <c r="D1171" s="57">
        <v>0.93553065916226852</v>
      </c>
      <c r="E1171" s="61">
        <v>6.4469340837731481E-2</v>
      </c>
      <c r="G1171" s="59">
        <v>1030</v>
      </c>
      <c r="H1171" s="57">
        <v>0.94033382559303935</v>
      </c>
      <c r="I1171" s="57">
        <v>0.93226510805548868</v>
      </c>
      <c r="J1171" s="61">
        <v>8.0687175375506737E-3</v>
      </c>
    </row>
    <row r="1172" spans="2:10" x14ac:dyDescent="0.3">
      <c r="B1172" s="59">
        <v>171</v>
      </c>
      <c r="C1172" s="57">
        <v>0.70435113738282928</v>
      </c>
      <c r="D1172" s="57">
        <v>0.93551590982784161</v>
      </c>
      <c r="E1172" s="61">
        <v>-0.23116477244501232</v>
      </c>
      <c r="G1172" s="59">
        <v>1031</v>
      </c>
      <c r="H1172" s="57">
        <v>0.99813025934890343</v>
      </c>
      <c r="I1172" s="57">
        <v>0.92691642056151857</v>
      </c>
      <c r="J1172" s="61">
        <v>7.1213838787384853E-2</v>
      </c>
    </row>
    <row r="1173" spans="2:10" x14ac:dyDescent="0.3">
      <c r="B1173" s="59">
        <v>172</v>
      </c>
      <c r="C1173" s="57">
        <v>0.94759642670016375</v>
      </c>
      <c r="D1173" s="57">
        <v>0.89283518636739978</v>
      </c>
      <c r="E1173" s="61">
        <v>5.4761240332763972E-2</v>
      </c>
      <c r="G1173" s="59">
        <v>1032</v>
      </c>
      <c r="H1173" s="57">
        <v>0.27629133683624857</v>
      </c>
      <c r="I1173" s="57">
        <v>-0.29300693245898141</v>
      </c>
      <c r="J1173" s="61">
        <v>0.56929826929522998</v>
      </c>
    </row>
    <row r="1174" spans="2:10" x14ac:dyDescent="0.3">
      <c r="B1174" s="59">
        <v>173</v>
      </c>
      <c r="C1174" s="57">
        <v>0</v>
      </c>
      <c r="D1174" s="57">
        <v>-0.18246341244514039</v>
      </c>
      <c r="E1174" s="61">
        <v>0.18246341244514039</v>
      </c>
      <c r="G1174" s="59">
        <v>1033</v>
      </c>
      <c r="H1174" s="57">
        <v>-1</v>
      </c>
      <c r="I1174" s="57">
        <v>-0.99681211143456327</v>
      </c>
      <c r="J1174" s="61">
        <v>-3.1878885654367251E-3</v>
      </c>
    </row>
    <row r="1175" spans="2:10" x14ac:dyDescent="0.3">
      <c r="B1175" s="59">
        <v>174</v>
      </c>
      <c r="C1175" s="57">
        <v>-1</v>
      </c>
      <c r="D1175" s="57">
        <v>-0.50038645348054289</v>
      </c>
      <c r="E1175" s="61">
        <v>-0.49961354651945711</v>
      </c>
      <c r="G1175" s="59">
        <v>1034</v>
      </c>
      <c r="H1175" s="57">
        <v>-1</v>
      </c>
      <c r="I1175" s="57">
        <v>-0.99683630052197147</v>
      </c>
      <c r="J1175" s="61">
        <v>-3.1636994780285255E-3</v>
      </c>
    </row>
    <row r="1176" spans="2:10" x14ac:dyDescent="0.3">
      <c r="B1176" s="59">
        <v>175</v>
      </c>
      <c r="C1176" s="57">
        <v>-1</v>
      </c>
      <c r="D1176" s="57">
        <v>-0.97703524297508026</v>
      </c>
      <c r="E1176" s="61">
        <v>-2.2964757024919735E-2</v>
      </c>
      <c r="G1176" s="59">
        <v>1035</v>
      </c>
      <c r="H1176" s="57">
        <v>-1</v>
      </c>
      <c r="I1176" s="57">
        <v>-0.9968363587859389</v>
      </c>
      <c r="J1176" s="61">
        <v>-3.163641214061097E-3</v>
      </c>
    </row>
    <row r="1177" spans="2:10" x14ac:dyDescent="0.3">
      <c r="B1177" s="59">
        <v>176</v>
      </c>
      <c r="C1177" s="57">
        <v>0.60784094103974684</v>
      </c>
      <c r="D1177" s="57">
        <v>0.93553065918384948</v>
      </c>
      <c r="E1177" s="61">
        <v>-0.32768971814410264</v>
      </c>
      <c r="G1177" s="59">
        <v>1036</v>
      </c>
      <c r="H1177" s="57">
        <v>-1</v>
      </c>
      <c r="I1177" s="57">
        <v>-0.99683636096889139</v>
      </c>
      <c r="J1177" s="61">
        <v>-3.1636390311086116E-3</v>
      </c>
    </row>
    <row r="1178" spans="2:10" x14ac:dyDescent="0.3">
      <c r="B1178" s="59">
        <v>177</v>
      </c>
      <c r="C1178" s="57">
        <v>0.84640156839957803</v>
      </c>
      <c r="D1178" s="57">
        <v>0.93553065918384082</v>
      </c>
      <c r="E1178" s="61">
        <v>-8.9129090784262788E-2</v>
      </c>
      <c r="G1178" s="59">
        <v>1037</v>
      </c>
      <c r="H1178" s="57">
        <v>-1</v>
      </c>
      <c r="I1178" s="57">
        <v>-0.99683636129798248</v>
      </c>
      <c r="J1178" s="61">
        <v>-3.1636387020175238E-3</v>
      </c>
    </row>
    <row r="1179" spans="2:10" x14ac:dyDescent="0.3">
      <c r="B1179" s="59">
        <v>178</v>
      </c>
      <c r="C1179" s="57">
        <v>0.84640156839957803</v>
      </c>
      <c r="D1179" s="57">
        <v>0.93553065916226852</v>
      </c>
      <c r="E1179" s="61">
        <v>-8.9129090762690488E-2</v>
      </c>
      <c r="G1179" s="59">
        <v>1038</v>
      </c>
      <c r="H1179" s="57">
        <v>1</v>
      </c>
      <c r="I1179" s="57">
        <v>0.93127907827298739</v>
      </c>
      <c r="J1179" s="61">
        <v>6.8720921727012607E-2</v>
      </c>
    </row>
    <row r="1180" spans="2:10" x14ac:dyDescent="0.3">
      <c r="B1180" s="59">
        <v>179</v>
      </c>
      <c r="C1180" s="57">
        <v>0.84640156839957803</v>
      </c>
      <c r="D1180" s="57">
        <v>0.93551590982784161</v>
      </c>
      <c r="E1180" s="61">
        <v>-8.9114341428263577E-2</v>
      </c>
      <c r="G1180" s="59">
        <v>1039</v>
      </c>
      <c r="H1180" s="57">
        <v>0.96633373847179438</v>
      </c>
      <c r="I1180" s="57">
        <v>0.92222053237225721</v>
      </c>
      <c r="J1180" s="61">
        <v>4.4113206099537172E-2</v>
      </c>
    </row>
    <row r="1181" spans="2:10" x14ac:dyDescent="0.3">
      <c r="B1181" s="59">
        <v>180</v>
      </c>
      <c r="C1181" s="57">
        <v>0.84640156839957803</v>
      </c>
      <c r="D1181" s="57">
        <v>0.89283518636739978</v>
      </c>
      <c r="E1181" s="61">
        <v>-4.643361796782175E-2</v>
      </c>
      <c r="G1181" s="59">
        <v>1040</v>
      </c>
      <c r="H1181" s="57">
        <v>-1</v>
      </c>
      <c r="I1181" s="57">
        <v>-0.7165160271287454</v>
      </c>
      <c r="J1181" s="61">
        <v>-0.2834839728712546</v>
      </c>
    </row>
    <row r="1182" spans="2:10" x14ac:dyDescent="0.3">
      <c r="B1182" s="59">
        <v>181</v>
      </c>
      <c r="C1182" s="57">
        <v>0.2</v>
      </c>
      <c r="D1182" s="57">
        <v>-0.18246341244514039</v>
      </c>
      <c r="E1182" s="61">
        <v>0.38246341244514037</v>
      </c>
      <c r="G1182" s="59">
        <v>1041</v>
      </c>
      <c r="H1182" s="57">
        <v>-1</v>
      </c>
      <c r="I1182" s="57">
        <v>-0.99682805646725992</v>
      </c>
      <c r="J1182" s="61">
        <v>-3.1719435327400847E-3</v>
      </c>
    </row>
    <row r="1183" spans="2:10" x14ac:dyDescent="0.3">
      <c r="B1183" s="59">
        <v>182</v>
      </c>
      <c r="C1183" s="57">
        <v>0.2</v>
      </c>
      <c r="D1183" s="57">
        <v>-0.50038645348054289</v>
      </c>
      <c r="E1183" s="61">
        <v>0.70038645348054285</v>
      </c>
      <c r="G1183" s="59">
        <v>1042</v>
      </c>
      <c r="H1183" s="57">
        <v>-1</v>
      </c>
      <c r="I1183" s="57">
        <v>-0.9968363215029612</v>
      </c>
      <c r="J1183" s="61">
        <v>-3.1636784970388021E-3</v>
      </c>
    </row>
    <row r="1184" spans="2:10" x14ac:dyDescent="0.3">
      <c r="B1184" s="59">
        <v>183</v>
      </c>
      <c r="C1184" s="57">
        <v>-1</v>
      </c>
      <c r="D1184" s="57">
        <v>-0.97703524297508026</v>
      </c>
      <c r="E1184" s="61">
        <v>-2.2964757024919735E-2</v>
      </c>
      <c r="G1184" s="59">
        <v>1043</v>
      </c>
      <c r="H1184" s="57">
        <v>-1</v>
      </c>
      <c r="I1184" s="57">
        <v>-0.99683635957711059</v>
      </c>
      <c r="J1184" s="61">
        <v>-3.1636404228894133E-3</v>
      </c>
    </row>
    <row r="1185" spans="2:10" x14ac:dyDescent="0.3">
      <c r="B1185" s="59">
        <v>184</v>
      </c>
      <c r="C1185" s="57">
        <v>0.84640156839957803</v>
      </c>
      <c r="D1185" s="57">
        <v>0.93553065918384948</v>
      </c>
      <c r="E1185" s="61">
        <v>-8.9129090784271447E-2</v>
      </c>
      <c r="G1185" s="59">
        <v>1044</v>
      </c>
      <c r="H1185" s="57">
        <v>-1</v>
      </c>
      <c r="I1185" s="57">
        <v>-0.99683636121660124</v>
      </c>
      <c r="J1185" s="61">
        <v>-3.1636387833987589E-3</v>
      </c>
    </row>
    <row r="1186" spans="2:10" x14ac:dyDescent="0.3">
      <c r="B1186" s="59">
        <v>185</v>
      </c>
      <c r="C1186" s="57">
        <v>0.91217800313716679</v>
      </c>
      <c r="D1186" s="57">
        <v>0.93553065918384082</v>
      </c>
      <c r="E1186" s="61">
        <v>-2.3352656046674025E-2</v>
      </c>
      <c r="G1186" s="59">
        <v>1045</v>
      </c>
      <c r="H1186" s="57">
        <v>-1</v>
      </c>
      <c r="I1186" s="57">
        <v>-0.99683636143745158</v>
      </c>
      <c r="J1186" s="61">
        <v>-3.1636385625484209E-3</v>
      </c>
    </row>
    <row r="1187" spans="2:10" x14ac:dyDescent="0.3">
      <c r="B1187" s="59">
        <v>186</v>
      </c>
      <c r="C1187" s="57">
        <v>0.84640156839957803</v>
      </c>
      <c r="D1187" s="57">
        <v>0.93553065916226852</v>
      </c>
      <c r="E1187" s="61">
        <v>-8.9129090762690488E-2</v>
      </c>
      <c r="G1187" s="59">
        <v>1046</v>
      </c>
      <c r="H1187" s="57">
        <v>1</v>
      </c>
      <c r="I1187" s="57">
        <v>0.93127907827298739</v>
      </c>
      <c r="J1187" s="61">
        <v>6.8720921727012607E-2</v>
      </c>
    </row>
    <row r="1188" spans="2:10" x14ac:dyDescent="0.3">
      <c r="B1188" s="59">
        <v>187</v>
      </c>
      <c r="C1188" s="57">
        <v>0.84640156839957803</v>
      </c>
      <c r="D1188" s="57">
        <v>0.93551590982784161</v>
      </c>
      <c r="E1188" s="61">
        <v>-8.9114341428263577E-2</v>
      </c>
      <c r="G1188" s="59">
        <v>1047</v>
      </c>
      <c r="H1188" s="57">
        <v>0.89065469016540622</v>
      </c>
      <c r="I1188" s="57">
        <v>0.92222053237225721</v>
      </c>
      <c r="J1188" s="61">
        <v>-3.1565842206850991E-2</v>
      </c>
    </row>
    <row r="1189" spans="2:10" x14ac:dyDescent="0.3">
      <c r="B1189" s="59">
        <v>188</v>
      </c>
      <c r="C1189" s="57">
        <v>0.70435113738282928</v>
      </c>
      <c r="D1189" s="57">
        <v>0.89283518636739978</v>
      </c>
      <c r="E1189" s="61">
        <v>-0.1884840489845705</v>
      </c>
      <c r="G1189" s="59">
        <v>1048</v>
      </c>
      <c r="H1189" s="57">
        <v>-1</v>
      </c>
      <c r="I1189" s="57">
        <v>-0.7165160271287454</v>
      </c>
      <c r="J1189" s="61">
        <v>-0.2834839728712546</v>
      </c>
    </row>
    <row r="1190" spans="2:10" x14ac:dyDescent="0.3">
      <c r="B1190" s="59">
        <v>189</v>
      </c>
      <c r="C1190" s="57">
        <v>-1</v>
      </c>
      <c r="D1190" s="57">
        <v>-0.18246341244514039</v>
      </c>
      <c r="E1190" s="61">
        <v>-0.81753658755485958</v>
      </c>
      <c r="G1190" s="59">
        <v>1049</v>
      </c>
      <c r="H1190" s="57">
        <v>-1</v>
      </c>
      <c r="I1190" s="57">
        <v>-0.99682805646725992</v>
      </c>
      <c r="J1190" s="61">
        <v>-3.1719435327400847E-3</v>
      </c>
    </row>
    <row r="1191" spans="2:10" x14ac:dyDescent="0.3">
      <c r="B1191" s="59">
        <v>190</v>
      </c>
      <c r="C1191" s="57">
        <v>0.2</v>
      </c>
      <c r="D1191" s="57">
        <v>-0.50038645348054289</v>
      </c>
      <c r="E1191" s="61">
        <v>0.70038645348054285</v>
      </c>
      <c r="G1191" s="59">
        <v>1050</v>
      </c>
      <c r="H1191" s="57">
        <v>-1</v>
      </c>
      <c r="I1191" s="57">
        <v>-0.9968363215029612</v>
      </c>
      <c r="J1191" s="61">
        <v>-3.1636784970388021E-3</v>
      </c>
    </row>
    <row r="1192" spans="2:10" x14ac:dyDescent="0.3">
      <c r="B1192" s="59">
        <v>191</v>
      </c>
      <c r="C1192" s="57">
        <v>-1</v>
      </c>
      <c r="D1192" s="57">
        <v>-0.97703524297508026</v>
      </c>
      <c r="E1192" s="61">
        <v>-2.2964757024919735E-2</v>
      </c>
      <c r="G1192" s="59">
        <v>1051</v>
      </c>
      <c r="H1192" s="57">
        <v>-1</v>
      </c>
      <c r="I1192" s="57">
        <v>-0.99683635957711059</v>
      </c>
      <c r="J1192" s="61">
        <v>-3.1636404228894133E-3</v>
      </c>
    </row>
    <row r="1193" spans="2:10" x14ac:dyDescent="0.3">
      <c r="B1193" s="59">
        <v>192</v>
      </c>
      <c r="C1193" s="57">
        <v>1</v>
      </c>
      <c r="D1193" s="57">
        <v>0.93553065918383149</v>
      </c>
      <c r="E1193" s="61">
        <v>6.4469340816168508E-2</v>
      </c>
      <c r="G1193" s="59">
        <v>1052</v>
      </c>
      <c r="H1193" s="57">
        <v>-1</v>
      </c>
      <c r="I1193" s="57">
        <v>-0.99683636121660124</v>
      </c>
      <c r="J1193" s="61">
        <v>-3.1636387833987589E-3</v>
      </c>
    </row>
    <row r="1194" spans="2:10" x14ac:dyDescent="0.3">
      <c r="B1194" s="59">
        <v>193</v>
      </c>
      <c r="C1194" s="57">
        <v>1</v>
      </c>
      <c r="D1194" s="57">
        <v>0.93553065918353906</v>
      </c>
      <c r="E1194" s="61">
        <v>6.4469340816460941E-2</v>
      </c>
      <c r="G1194" s="59">
        <v>1053</v>
      </c>
      <c r="H1194" s="57">
        <v>-1</v>
      </c>
      <c r="I1194" s="57">
        <v>-0.99683636143745158</v>
      </c>
      <c r="J1194" s="61">
        <v>-3.1636385625484209E-3</v>
      </c>
    </row>
    <row r="1195" spans="2:10" x14ac:dyDescent="0.3">
      <c r="B1195" s="59">
        <v>194</v>
      </c>
      <c r="C1195" s="57">
        <v>0.98168413601371451</v>
      </c>
      <c r="D1195" s="57">
        <v>0.93553065849740702</v>
      </c>
      <c r="E1195" s="61">
        <v>4.6153477516307495E-2</v>
      </c>
      <c r="G1195" s="59">
        <v>1054</v>
      </c>
      <c r="H1195" s="57">
        <v>0.80620277324097389</v>
      </c>
      <c r="I1195" s="57">
        <v>0.93036902156000068</v>
      </c>
      <c r="J1195" s="61">
        <v>-0.12416624831902678</v>
      </c>
    </row>
    <row r="1196" spans="2:10" x14ac:dyDescent="0.3">
      <c r="B1196" s="59">
        <v>195</v>
      </c>
      <c r="C1196" s="57">
        <v>0.73659185677509664</v>
      </c>
      <c r="D1196" s="57">
        <v>0.93472006190523582</v>
      </c>
      <c r="E1196" s="61">
        <v>-0.19812820513013918</v>
      </c>
      <c r="G1196" s="59">
        <v>1055</v>
      </c>
      <c r="H1196" s="57">
        <v>0.8718725834666381</v>
      </c>
      <c r="I1196" s="57">
        <v>0.91900655773824802</v>
      </c>
      <c r="J1196" s="61">
        <v>-4.7133974271609924E-2</v>
      </c>
    </row>
    <row r="1197" spans="2:10" x14ac:dyDescent="0.3">
      <c r="B1197" s="59">
        <v>196</v>
      </c>
      <c r="C1197" s="57">
        <v>-1</v>
      </c>
      <c r="D1197" s="57">
        <v>-0.18733649399051111</v>
      </c>
      <c r="E1197" s="61">
        <v>-0.81266350600948889</v>
      </c>
      <c r="G1197" s="59">
        <v>1056</v>
      </c>
      <c r="H1197" s="57">
        <v>-1</v>
      </c>
      <c r="I1197" s="57">
        <v>-0.79163071482217295</v>
      </c>
      <c r="J1197" s="61">
        <v>-0.20836928517782705</v>
      </c>
    </row>
    <row r="1198" spans="2:10" x14ac:dyDescent="0.3">
      <c r="B1198" s="59">
        <v>197</v>
      </c>
      <c r="C1198" s="57">
        <v>-1</v>
      </c>
      <c r="D1198" s="57">
        <v>-0.87095144076214381</v>
      </c>
      <c r="E1198" s="61">
        <v>-0.12904855923785619</v>
      </c>
      <c r="G1198" s="59">
        <v>1057</v>
      </c>
      <c r="H1198" s="57">
        <v>-1</v>
      </c>
      <c r="I1198" s="57">
        <v>-0.99683014847123397</v>
      </c>
      <c r="J1198" s="61">
        <v>-3.1698515287660323E-3</v>
      </c>
    </row>
    <row r="1199" spans="2:10" x14ac:dyDescent="0.3">
      <c r="B1199" s="59">
        <v>198</v>
      </c>
      <c r="C1199" s="57">
        <v>-1</v>
      </c>
      <c r="D1199" s="57">
        <v>-0.9951282972842499</v>
      </c>
      <c r="E1199" s="61">
        <v>-4.8717027157501036E-3</v>
      </c>
      <c r="G1199" s="59">
        <v>1058</v>
      </c>
      <c r="H1199" s="57">
        <v>-1</v>
      </c>
      <c r="I1199" s="57">
        <v>-0.99683632750850359</v>
      </c>
      <c r="J1199" s="61">
        <v>-3.1636724914964054E-3</v>
      </c>
    </row>
    <row r="1200" spans="2:10" x14ac:dyDescent="0.3">
      <c r="B1200" s="59">
        <v>199</v>
      </c>
      <c r="C1200" s="57">
        <v>-1</v>
      </c>
      <c r="D1200" s="57">
        <v>-0.99679595088894657</v>
      </c>
      <c r="E1200" s="61">
        <v>-3.2040491110534308E-3</v>
      </c>
      <c r="G1200" s="59">
        <v>1059</v>
      </c>
      <c r="H1200" s="57">
        <v>-1</v>
      </c>
      <c r="I1200" s="57">
        <v>-0.99683636024408107</v>
      </c>
      <c r="J1200" s="61">
        <v>-3.1636397559189344E-3</v>
      </c>
    </row>
    <row r="1201" spans="2:10" x14ac:dyDescent="0.3">
      <c r="B1201" s="59">
        <v>200</v>
      </c>
      <c r="C1201" s="57">
        <v>1</v>
      </c>
      <c r="D1201" s="57">
        <v>0.93553065918383149</v>
      </c>
      <c r="E1201" s="61">
        <v>6.4469340816168508E-2</v>
      </c>
      <c r="G1201" s="59">
        <v>1060</v>
      </c>
      <c r="H1201" s="57">
        <v>-1</v>
      </c>
      <c r="I1201" s="57">
        <v>-0.99683636154026911</v>
      </c>
      <c r="J1201" s="61">
        <v>-3.1636384597308886E-3</v>
      </c>
    </row>
    <row r="1202" spans="2:10" x14ac:dyDescent="0.3">
      <c r="B1202" s="59">
        <v>201</v>
      </c>
      <c r="C1202" s="57">
        <v>0.97536278135099885</v>
      </c>
      <c r="D1202" s="57">
        <v>0.93553065918353906</v>
      </c>
      <c r="E1202" s="61">
        <v>3.9832122167459794E-2</v>
      </c>
      <c r="G1202" s="59">
        <v>1061</v>
      </c>
      <c r="H1202" s="57">
        <v>-1</v>
      </c>
      <c r="I1202" s="57">
        <v>-0.99683636162662737</v>
      </c>
      <c r="J1202" s="61">
        <v>-3.1636383733726348E-3</v>
      </c>
    </row>
    <row r="1203" spans="2:10" x14ac:dyDescent="0.3">
      <c r="B1203" s="59">
        <v>202</v>
      </c>
      <c r="C1203" s="57">
        <v>0.98168413601371451</v>
      </c>
      <c r="D1203" s="57">
        <v>0.93553065849740702</v>
      </c>
      <c r="E1203" s="61">
        <v>4.6153477516307495E-2</v>
      </c>
      <c r="G1203" s="59">
        <v>1062</v>
      </c>
      <c r="H1203" s="57">
        <v>1</v>
      </c>
      <c r="I1203" s="57">
        <v>0.93036902156000068</v>
      </c>
      <c r="J1203" s="61">
        <v>6.9630978439999325E-2</v>
      </c>
    </row>
    <row r="1204" spans="2:10" x14ac:dyDescent="0.3">
      <c r="B1204" s="59">
        <v>203</v>
      </c>
      <c r="C1204" s="57">
        <v>0.89328861688342054</v>
      </c>
      <c r="D1204" s="57">
        <v>0.93472006190523582</v>
      </c>
      <c r="E1204" s="61">
        <v>-4.1431445021815283E-2</v>
      </c>
      <c r="G1204" s="59">
        <v>1063</v>
      </c>
      <c r="H1204" s="57">
        <v>0.90651889866891622</v>
      </c>
      <c r="I1204" s="57">
        <v>0.91900655773824802</v>
      </c>
      <c r="J1204" s="61">
        <v>-1.2487659069331802E-2</v>
      </c>
    </row>
    <row r="1205" spans="2:10" x14ac:dyDescent="0.3">
      <c r="B1205" s="59">
        <v>204</v>
      </c>
      <c r="C1205" s="57">
        <v>0.54187343719374148</v>
      </c>
      <c r="D1205" s="57">
        <v>-0.18733649399051111</v>
      </c>
      <c r="E1205" s="61">
        <v>0.72920993118425259</v>
      </c>
      <c r="G1205" s="59">
        <v>1064</v>
      </c>
      <c r="H1205" s="57">
        <v>-1</v>
      </c>
      <c r="I1205" s="57">
        <v>-0.79163071482217295</v>
      </c>
      <c r="J1205" s="61">
        <v>-0.20836928517782705</v>
      </c>
    </row>
    <row r="1206" spans="2:10" x14ac:dyDescent="0.3">
      <c r="B1206" s="59">
        <v>205</v>
      </c>
      <c r="C1206" s="57">
        <v>-1</v>
      </c>
      <c r="D1206" s="57">
        <v>-0.87095144076214381</v>
      </c>
      <c r="E1206" s="61">
        <v>-0.12904855923785619</v>
      </c>
      <c r="G1206" s="59">
        <v>1065</v>
      </c>
      <c r="H1206" s="57">
        <v>-1</v>
      </c>
      <c r="I1206" s="57">
        <v>-0.99683014847123397</v>
      </c>
      <c r="J1206" s="61">
        <v>-3.1698515287660323E-3</v>
      </c>
    </row>
    <row r="1207" spans="2:10" x14ac:dyDescent="0.3">
      <c r="B1207" s="59">
        <v>206</v>
      </c>
      <c r="C1207" s="57">
        <v>-1</v>
      </c>
      <c r="D1207" s="57">
        <v>-0.9951282972842499</v>
      </c>
      <c r="E1207" s="61">
        <v>-4.8717027157501036E-3</v>
      </c>
      <c r="G1207" s="59">
        <v>1066</v>
      </c>
      <c r="H1207" s="57">
        <v>-1</v>
      </c>
      <c r="I1207" s="57">
        <v>-0.99683632750850359</v>
      </c>
      <c r="J1207" s="61">
        <v>-3.1636724914964054E-3</v>
      </c>
    </row>
    <row r="1208" spans="2:10" x14ac:dyDescent="0.3">
      <c r="B1208" s="59">
        <v>207</v>
      </c>
      <c r="C1208" s="57">
        <v>-1</v>
      </c>
      <c r="D1208" s="57">
        <v>-0.99679595088894657</v>
      </c>
      <c r="E1208" s="61">
        <v>-3.2040491110534308E-3</v>
      </c>
      <c r="G1208" s="59">
        <v>1067</v>
      </c>
      <c r="H1208" s="57">
        <v>-1</v>
      </c>
      <c r="I1208" s="57">
        <v>-0.99683636024408107</v>
      </c>
      <c r="J1208" s="61">
        <v>-3.1636397559189344E-3</v>
      </c>
    </row>
    <row r="1209" spans="2:10" x14ac:dyDescent="0.3">
      <c r="B1209" s="59">
        <v>208</v>
      </c>
      <c r="C1209" s="57">
        <v>0.90621149381020027</v>
      </c>
      <c r="D1209" s="57">
        <v>0.93553065918383149</v>
      </c>
      <c r="E1209" s="61">
        <v>-2.9319165373631217E-2</v>
      </c>
      <c r="G1209" s="59">
        <v>1068</v>
      </c>
      <c r="H1209" s="57">
        <v>-1</v>
      </c>
      <c r="I1209" s="57">
        <v>-0.99683636154026911</v>
      </c>
      <c r="J1209" s="61">
        <v>-3.1636384597308886E-3</v>
      </c>
    </row>
    <row r="1210" spans="2:10" x14ac:dyDescent="0.3">
      <c r="B1210" s="59">
        <v>209</v>
      </c>
      <c r="C1210" s="57">
        <v>1</v>
      </c>
      <c r="D1210" s="57">
        <v>0.93553065918353906</v>
      </c>
      <c r="E1210" s="61">
        <v>6.4469340816460941E-2</v>
      </c>
      <c r="G1210" s="59">
        <v>1069</v>
      </c>
      <c r="H1210" s="57">
        <v>-1</v>
      </c>
      <c r="I1210" s="57">
        <v>-0.99683636162662737</v>
      </c>
      <c r="J1210" s="61">
        <v>-3.1636383733726348E-3</v>
      </c>
    </row>
    <row r="1211" spans="2:10" x14ac:dyDescent="0.3">
      <c r="B1211" s="59">
        <v>210</v>
      </c>
      <c r="C1211" s="57">
        <v>0.91405996504076625</v>
      </c>
      <c r="D1211" s="57">
        <v>0.93553065849740702</v>
      </c>
      <c r="E1211" s="61">
        <v>-2.1470693456640766E-2</v>
      </c>
      <c r="G1211" s="59">
        <v>1070</v>
      </c>
      <c r="H1211" s="57">
        <v>0.89065469016540622</v>
      </c>
      <c r="I1211" s="57">
        <v>0.92916276921258745</v>
      </c>
      <c r="J1211" s="61">
        <v>-3.8508079047181232E-2</v>
      </c>
    </row>
    <row r="1212" spans="2:10" x14ac:dyDescent="0.3">
      <c r="B1212" s="59">
        <v>211</v>
      </c>
      <c r="C1212" s="57">
        <v>0.68217157735774714</v>
      </c>
      <c r="D1212" s="57">
        <v>0.93472006190523582</v>
      </c>
      <c r="E1212" s="61">
        <v>-0.25254848454748868</v>
      </c>
      <c r="G1212" s="59">
        <v>1071</v>
      </c>
      <c r="H1212" s="57">
        <v>0.75486496098268985</v>
      </c>
      <c r="I1212" s="57">
        <v>0.9100997406568998</v>
      </c>
      <c r="J1212" s="61">
        <v>-0.15523477967420996</v>
      </c>
    </row>
    <row r="1213" spans="2:10" x14ac:dyDescent="0.3">
      <c r="B1213" s="59">
        <v>212</v>
      </c>
      <c r="C1213" s="57">
        <v>0.36446016411544757</v>
      </c>
      <c r="D1213" s="57">
        <v>-0.18733649399051111</v>
      </c>
      <c r="E1213" s="61">
        <v>0.55179665810595868</v>
      </c>
      <c r="G1213" s="59">
        <v>1072</v>
      </c>
      <c r="H1213" s="57">
        <v>-1</v>
      </c>
      <c r="I1213" s="57">
        <v>-0.93223385099813394</v>
      </c>
      <c r="J1213" s="61">
        <v>-6.7766149001866061E-2</v>
      </c>
    </row>
    <row r="1214" spans="2:10" x14ac:dyDescent="0.3">
      <c r="B1214" s="59">
        <v>213</v>
      </c>
      <c r="C1214" s="57">
        <v>-1</v>
      </c>
      <c r="D1214" s="57">
        <v>-0.87095144076214381</v>
      </c>
      <c r="E1214" s="61">
        <v>-0.12904855923785619</v>
      </c>
      <c r="G1214" s="59">
        <v>1073</v>
      </c>
      <c r="H1214" s="57">
        <v>-1</v>
      </c>
      <c r="I1214" s="57">
        <v>-0.99683385660985369</v>
      </c>
      <c r="J1214" s="61">
        <v>-3.1661433901463143E-3</v>
      </c>
    </row>
    <row r="1215" spans="2:10" x14ac:dyDescent="0.3">
      <c r="B1215" s="59">
        <v>214</v>
      </c>
      <c r="C1215" s="57">
        <v>-1</v>
      </c>
      <c r="D1215" s="57">
        <v>-0.9951282972842499</v>
      </c>
      <c r="E1215" s="61">
        <v>-4.8717027157501036E-3</v>
      </c>
      <c r="G1215" s="59">
        <v>1074</v>
      </c>
      <c r="H1215" s="57">
        <v>-1</v>
      </c>
      <c r="I1215" s="57">
        <v>-0.99683633741436051</v>
      </c>
      <c r="J1215" s="61">
        <v>-3.1636625856394929E-3</v>
      </c>
    </row>
    <row r="1216" spans="2:10" x14ac:dyDescent="0.3">
      <c r="B1216" s="59">
        <v>216</v>
      </c>
      <c r="C1216" s="57">
        <v>0.89328861688342054</v>
      </c>
      <c r="D1216" s="57">
        <v>0.93553065918383149</v>
      </c>
      <c r="E1216" s="61">
        <v>-4.2242042300410954E-2</v>
      </c>
      <c r="G1216" s="59">
        <v>1075</v>
      </c>
      <c r="H1216" s="57">
        <v>-1</v>
      </c>
      <c r="I1216" s="57">
        <v>-0.99683636055976077</v>
      </c>
      <c r="J1216" s="61">
        <v>-3.1636394402392298E-3</v>
      </c>
    </row>
    <row r="1217" spans="2:10" x14ac:dyDescent="0.3">
      <c r="B1217" s="59">
        <v>217</v>
      </c>
      <c r="C1217" s="57">
        <v>0.95595276676592289</v>
      </c>
      <c r="D1217" s="57">
        <v>0.93553065918353906</v>
      </c>
      <c r="E1217" s="61">
        <v>2.0422107582383831E-2</v>
      </c>
      <c r="G1217" s="59">
        <v>1076</v>
      </c>
      <c r="H1217" s="57">
        <v>-1</v>
      </c>
      <c r="I1217" s="57">
        <v>-0.99683636159095868</v>
      </c>
      <c r="J1217" s="61">
        <v>-3.163638409041325E-3</v>
      </c>
    </row>
    <row r="1218" spans="2:10" x14ac:dyDescent="0.3">
      <c r="B1218" s="59">
        <v>218</v>
      </c>
      <c r="C1218" s="57">
        <v>0.85123384569274929</v>
      </c>
      <c r="D1218" s="57">
        <v>0.93553065849740702</v>
      </c>
      <c r="E1218" s="61">
        <v>-8.4296812804657728E-2</v>
      </c>
      <c r="G1218" s="59">
        <v>1077</v>
      </c>
      <c r="H1218" s="57">
        <v>-1</v>
      </c>
      <c r="I1218" s="57">
        <v>-0.99683636165305867</v>
      </c>
      <c r="J1218" s="61">
        <v>-3.1636383469413332E-3</v>
      </c>
    </row>
    <row r="1219" spans="2:10" x14ac:dyDescent="0.3">
      <c r="B1219" s="59">
        <v>219</v>
      </c>
      <c r="C1219" s="57">
        <v>0.40646574822144832</v>
      </c>
      <c r="D1219" s="57">
        <v>0.93472006190523582</v>
      </c>
      <c r="E1219" s="61">
        <v>-0.5282543136837875</v>
      </c>
      <c r="G1219" s="59">
        <v>1078</v>
      </c>
      <c r="H1219" s="57">
        <v>0.89065469016540622</v>
      </c>
      <c r="I1219" s="57">
        <v>0.92916276921258745</v>
      </c>
      <c r="J1219" s="61">
        <v>-3.8508079047181232E-2</v>
      </c>
    </row>
    <row r="1220" spans="2:10" x14ac:dyDescent="0.3">
      <c r="B1220" s="59">
        <v>220</v>
      </c>
      <c r="C1220" s="57">
        <v>-1</v>
      </c>
      <c r="D1220" s="57">
        <v>-0.18733649399051111</v>
      </c>
      <c r="E1220" s="61">
        <v>-0.81266350600948889</v>
      </c>
      <c r="G1220" s="59">
        <v>1079</v>
      </c>
      <c r="H1220" s="57">
        <v>1</v>
      </c>
      <c r="I1220" s="57">
        <v>0.9100997406568998</v>
      </c>
      <c r="J1220" s="61">
        <v>8.9900259343100197E-2</v>
      </c>
    </row>
    <row r="1221" spans="2:10" x14ac:dyDescent="0.3">
      <c r="B1221" s="59">
        <v>221</v>
      </c>
      <c r="C1221" s="57">
        <v>-1</v>
      </c>
      <c r="D1221" s="57">
        <v>-0.87095144076214381</v>
      </c>
      <c r="E1221" s="61">
        <v>-0.12904855923785619</v>
      </c>
      <c r="G1221" s="59">
        <v>1080</v>
      </c>
      <c r="H1221" s="57">
        <v>-1</v>
      </c>
      <c r="I1221" s="57">
        <v>-0.93223385099813394</v>
      </c>
      <c r="J1221" s="61">
        <v>-6.7766149001866061E-2</v>
      </c>
    </row>
    <row r="1222" spans="2:10" x14ac:dyDescent="0.3">
      <c r="B1222" s="59">
        <v>222</v>
      </c>
      <c r="C1222" s="57">
        <v>-1</v>
      </c>
      <c r="D1222" s="57">
        <v>-0.9951282972842499</v>
      </c>
      <c r="E1222" s="61">
        <v>-4.8717027157501036E-3</v>
      </c>
      <c r="G1222" s="59">
        <v>1081</v>
      </c>
      <c r="H1222" s="57">
        <v>-1</v>
      </c>
      <c r="I1222" s="57">
        <v>-0.99683385660985369</v>
      </c>
      <c r="J1222" s="61">
        <v>-3.1661433901463143E-3</v>
      </c>
    </row>
    <row r="1223" spans="2:10" x14ac:dyDescent="0.3">
      <c r="B1223" s="59">
        <v>223</v>
      </c>
      <c r="C1223" s="57">
        <v>-1</v>
      </c>
      <c r="D1223" s="57">
        <v>-0.99679595088894657</v>
      </c>
      <c r="E1223" s="61">
        <v>-3.2040491110534308E-3</v>
      </c>
      <c r="G1223" s="59">
        <v>1082</v>
      </c>
      <c r="H1223" s="57">
        <v>-1</v>
      </c>
      <c r="I1223" s="57">
        <v>-0.99683633741436051</v>
      </c>
      <c r="J1223" s="61">
        <v>-3.1636625856394929E-3</v>
      </c>
    </row>
    <row r="1224" spans="2:10" x14ac:dyDescent="0.3">
      <c r="B1224" s="59">
        <v>224</v>
      </c>
      <c r="C1224" s="57">
        <v>1</v>
      </c>
      <c r="D1224" s="57">
        <v>0.93553065918363898</v>
      </c>
      <c r="E1224" s="61">
        <v>6.446934081636102E-2</v>
      </c>
      <c r="G1224" s="59">
        <v>1083</v>
      </c>
      <c r="H1224" s="57">
        <v>-1</v>
      </c>
      <c r="I1224" s="57">
        <v>-0.99683636055976077</v>
      </c>
      <c r="J1224" s="61">
        <v>-3.1636394402392298E-3</v>
      </c>
    </row>
    <row r="1225" spans="2:10" x14ac:dyDescent="0.3">
      <c r="B1225" s="59">
        <v>225</v>
      </c>
      <c r="C1225" s="57">
        <v>0.98996827107366736</v>
      </c>
      <c r="D1225" s="57">
        <v>0.93553065917744904</v>
      </c>
      <c r="E1225" s="61">
        <v>5.4437611896218319E-2</v>
      </c>
      <c r="G1225" s="59">
        <v>1084</v>
      </c>
      <c r="H1225" s="57">
        <v>-1</v>
      </c>
      <c r="I1225" s="57">
        <v>-0.99683636159095868</v>
      </c>
      <c r="J1225" s="61">
        <v>-3.163638409041325E-3</v>
      </c>
    </row>
    <row r="1226" spans="2:10" x14ac:dyDescent="0.3">
      <c r="B1226" s="59">
        <v>226</v>
      </c>
      <c r="C1226" s="57">
        <v>0.97521174058156135</v>
      </c>
      <c r="D1226" s="57">
        <v>0.93553061648143632</v>
      </c>
      <c r="E1226" s="61">
        <v>3.9681124100125031E-2</v>
      </c>
      <c r="G1226" s="59">
        <v>1085</v>
      </c>
      <c r="H1226" s="57">
        <v>-1</v>
      </c>
      <c r="I1226" s="57">
        <v>-0.99683636165305867</v>
      </c>
      <c r="J1226" s="61">
        <v>-3.1636383469413332E-3</v>
      </c>
    </row>
    <row r="1227" spans="2:10" x14ac:dyDescent="0.3">
      <c r="B1227" s="59">
        <v>227</v>
      </c>
      <c r="C1227" s="57">
        <v>0.4702230935553211</v>
      </c>
      <c r="D1227" s="57">
        <v>0.87492479040453075</v>
      </c>
      <c r="E1227" s="61">
        <v>-0.40470169684920965</v>
      </c>
      <c r="G1227" s="59">
        <v>1086</v>
      </c>
      <c r="H1227" s="57">
        <v>1</v>
      </c>
      <c r="I1227" s="57">
        <v>0.92866449619229852</v>
      </c>
      <c r="J1227" s="61">
        <v>7.1335503807701484E-2</v>
      </c>
    </row>
    <row r="1228" spans="2:10" x14ac:dyDescent="0.3">
      <c r="B1228" s="59">
        <v>228</v>
      </c>
      <c r="C1228" s="57">
        <v>0.22031468390899034</v>
      </c>
      <c r="D1228" s="57">
        <v>-0.5274288083912837</v>
      </c>
      <c r="E1228" s="61">
        <v>0.74774349230027404</v>
      </c>
      <c r="G1228" s="59">
        <v>1087</v>
      </c>
      <c r="H1228" s="57">
        <v>0.92290452774857967</v>
      </c>
      <c r="I1228" s="57">
        <v>0.90676939270310153</v>
      </c>
      <c r="J1228" s="61">
        <v>1.6135135045478144E-2</v>
      </c>
    </row>
    <row r="1229" spans="2:10" x14ac:dyDescent="0.3">
      <c r="B1229" s="59">
        <v>229</v>
      </c>
      <c r="C1229" s="57">
        <v>-1</v>
      </c>
      <c r="D1229" s="57">
        <v>-0.99265127831226707</v>
      </c>
      <c r="E1229" s="61">
        <v>-7.3487216877329287E-3</v>
      </c>
      <c r="G1229" s="59">
        <v>1088</v>
      </c>
      <c r="H1229" s="57">
        <v>-1</v>
      </c>
      <c r="I1229" s="57">
        <v>-0.94792954913771221</v>
      </c>
      <c r="J1229" s="61">
        <v>-5.2070450862287787E-2</v>
      </c>
    </row>
    <row r="1230" spans="2:10" x14ac:dyDescent="0.3">
      <c r="B1230" s="59">
        <v>230</v>
      </c>
      <c r="C1230" s="57">
        <v>-1</v>
      </c>
      <c r="D1230" s="57">
        <v>-0.99675616352723728</v>
      </c>
      <c r="E1230" s="61">
        <v>-3.2438364727627178E-3</v>
      </c>
      <c r="G1230" s="59">
        <v>1089</v>
      </c>
      <c r="H1230" s="57">
        <v>-1</v>
      </c>
      <c r="I1230" s="57">
        <v>-0.99683430165147269</v>
      </c>
      <c r="J1230" s="61">
        <v>-3.1656983485273127E-3</v>
      </c>
    </row>
    <row r="1231" spans="2:10" x14ac:dyDescent="0.3">
      <c r="B1231" s="59">
        <v>231</v>
      </c>
      <c r="C1231" s="57">
        <v>-1</v>
      </c>
      <c r="D1231" s="57">
        <v>-0.99683243830538371</v>
      </c>
      <c r="E1231" s="61">
        <v>-3.1675616946162943E-3</v>
      </c>
      <c r="G1231" s="59">
        <v>1090</v>
      </c>
      <c r="H1231" s="57">
        <v>-1</v>
      </c>
      <c r="I1231" s="57">
        <v>-0.99683633942507177</v>
      </c>
      <c r="J1231" s="61">
        <v>-3.1636605749282287E-3</v>
      </c>
    </row>
    <row r="1232" spans="2:10" x14ac:dyDescent="0.3">
      <c r="B1232" s="59">
        <v>232</v>
      </c>
      <c r="C1232" s="57">
        <v>1</v>
      </c>
      <c r="D1232" s="57">
        <v>0.93553065918363898</v>
      </c>
      <c r="E1232" s="61">
        <v>6.446934081636102E-2</v>
      </c>
      <c r="G1232" s="59">
        <v>1091</v>
      </c>
      <c r="H1232" s="57">
        <v>-1</v>
      </c>
      <c r="I1232" s="57">
        <v>-0.99683636071406789</v>
      </c>
      <c r="J1232" s="61">
        <v>-3.1636392859321072E-3</v>
      </c>
    </row>
    <row r="1233" spans="2:10" x14ac:dyDescent="0.3">
      <c r="B1233" s="59">
        <v>233</v>
      </c>
      <c r="C1233" s="57">
        <v>1</v>
      </c>
      <c r="D1233" s="57">
        <v>0.93553065917744904</v>
      </c>
      <c r="E1233" s="61">
        <v>6.4469340822550958E-2</v>
      </c>
      <c r="G1233" s="59">
        <v>1092</v>
      </c>
      <c r="H1233" s="57">
        <v>-1</v>
      </c>
      <c r="I1233" s="57">
        <v>-0.99683636165300671</v>
      </c>
      <c r="J1233" s="61">
        <v>-3.1636383469932916E-3</v>
      </c>
    </row>
    <row r="1234" spans="2:10" x14ac:dyDescent="0.3">
      <c r="B1234" s="59">
        <v>234</v>
      </c>
      <c r="C1234" s="57">
        <v>1</v>
      </c>
      <c r="D1234" s="57">
        <v>0.93553061648143632</v>
      </c>
      <c r="E1234" s="61">
        <v>6.4469383518563683E-2</v>
      </c>
      <c r="G1234" s="59">
        <v>1093</v>
      </c>
      <c r="H1234" s="57">
        <v>-1</v>
      </c>
      <c r="I1234" s="57">
        <v>-0.99683636168913414</v>
      </c>
      <c r="J1234" s="61">
        <v>-3.1636383108658572E-3</v>
      </c>
    </row>
    <row r="1235" spans="2:10" x14ac:dyDescent="0.3">
      <c r="B1235" s="59">
        <v>235</v>
      </c>
      <c r="C1235" s="57">
        <v>0.78270607594651553</v>
      </c>
      <c r="D1235" s="57">
        <v>0.87492479040453075</v>
      </c>
      <c r="E1235" s="61">
        <v>-9.2218714458015216E-2</v>
      </c>
      <c r="G1235" s="59">
        <v>1094</v>
      </c>
      <c r="H1235" s="57">
        <v>0.93356188161401765</v>
      </c>
      <c r="I1235" s="57">
        <v>0.92866449619229852</v>
      </c>
      <c r="J1235" s="61">
        <v>4.8973854217191359E-3</v>
      </c>
    </row>
    <row r="1236" spans="2:10" x14ac:dyDescent="0.3">
      <c r="B1236" s="59">
        <v>236</v>
      </c>
      <c r="C1236" s="57">
        <v>0.4702230935553211</v>
      </c>
      <c r="D1236" s="57">
        <v>-0.5274288083912837</v>
      </c>
      <c r="E1236" s="61">
        <v>0.9976519019466048</v>
      </c>
      <c r="G1236" s="59">
        <v>1095</v>
      </c>
      <c r="H1236" s="57">
        <v>1</v>
      </c>
      <c r="I1236" s="57">
        <v>0.90676939270310153</v>
      </c>
      <c r="J1236" s="61">
        <v>9.3230607296898471E-2</v>
      </c>
    </row>
    <row r="1237" spans="2:10" x14ac:dyDescent="0.3">
      <c r="B1237" s="59">
        <v>237</v>
      </c>
      <c r="C1237" s="57">
        <v>-1</v>
      </c>
      <c r="D1237" s="57">
        <v>-0.99265127831226707</v>
      </c>
      <c r="E1237" s="61">
        <v>-7.3487216877329287E-3</v>
      </c>
      <c r="G1237" s="59">
        <v>1096</v>
      </c>
      <c r="H1237" s="57">
        <v>-1</v>
      </c>
      <c r="I1237" s="57">
        <v>-0.94792954913771221</v>
      </c>
      <c r="J1237" s="61">
        <v>-5.2070450862287787E-2</v>
      </c>
    </row>
    <row r="1238" spans="2:10" x14ac:dyDescent="0.3">
      <c r="B1238" s="59">
        <v>238</v>
      </c>
      <c r="C1238" s="57">
        <v>-1</v>
      </c>
      <c r="D1238" s="57">
        <v>-0.99675616352723728</v>
      </c>
      <c r="E1238" s="61">
        <v>-3.2438364727627178E-3</v>
      </c>
      <c r="G1238" s="59">
        <v>1097</v>
      </c>
      <c r="H1238" s="57">
        <v>-1</v>
      </c>
      <c r="I1238" s="57">
        <v>-0.99683430165147269</v>
      </c>
      <c r="J1238" s="61">
        <v>-3.1656983485273127E-3</v>
      </c>
    </row>
    <row r="1239" spans="2:10" x14ac:dyDescent="0.3">
      <c r="B1239" s="59">
        <v>239</v>
      </c>
      <c r="C1239" s="57">
        <v>-1</v>
      </c>
      <c r="D1239" s="57">
        <v>-0.99683243830538371</v>
      </c>
      <c r="E1239" s="61">
        <v>-3.1675616946162943E-3</v>
      </c>
      <c r="G1239" s="59">
        <v>1098</v>
      </c>
      <c r="H1239" s="57">
        <v>-1</v>
      </c>
      <c r="I1239" s="57">
        <v>-0.99683633942507177</v>
      </c>
      <c r="J1239" s="61">
        <v>-3.1636605749282287E-3</v>
      </c>
    </row>
    <row r="1240" spans="2:10" x14ac:dyDescent="0.3">
      <c r="B1240" s="59">
        <v>240</v>
      </c>
      <c r="C1240" s="57">
        <v>0.97521174058156135</v>
      </c>
      <c r="D1240" s="57">
        <v>0.93553065918363898</v>
      </c>
      <c r="E1240" s="61">
        <v>3.9681081397922369E-2</v>
      </c>
      <c r="G1240" s="59">
        <v>1099</v>
      </c>
      <c r="H1240" s="57">
        <v>-1</v>
      </c>
      <c r="I1240" s="57">
        <v>-0.99683636071406789</v>
      </c>
      <c r="J1240" s="61">
        <v>-3.1636392859321072E-3</v>
      </c>
    </row>
    <row r="1241" spans="2:10" x14ac:dyDescent="0.3">
      <c r="B1241" s="59">
        <v>241</v>
      </c>
      <c r="C1241" s="57">
        <v>0.93966672532467888</v>
      </c>
      <c r="D1241" s="57">
        <v>0.93553065917744904</v>
      </c>
      <c r="E1241" s="61">
        <v>4.1360661472298332E-3</v>
      </c>
      <c r="G1241" s="59">
        <v>1100</v>
      </c>
      <c r="H1241" s="57">
        <v>-1</v>
      </c>
      <c r="I1241" s="57">
        <v>-0.99683636165300671</v>
      </c>
      <c r="J1241" s="61">
        <v>-3.1636383469932916E-3</v>
      </c>
    </row>
    <row r="1242" spans="2:10" x14ac:dyDescent="0.3">
      <c r="B1242" s="59">
        <v>242</v>
      </c>
      <c r="C1242" s="57">
        <v>1</v>
      </c>
      <c r="D1242" s="57">
        <v>0.93553061648143632</v>
      </c>
      <c r="E1242" s="61">
        <v>6.4469383518563683E-2</v>
      </c>
      <c r="G1242" s="59">
        <v>1101</v>
      </c>
      <c r="H1242" s="57">
        <v>-1</v>
      </c>
      <c r="I1242" s="57">
        <v>-0.99683636168913414</v>
      </c>
      <c r="J1242" s="61">
        <v>-3.1636383108658572E-3</v>
      </c>
    </row>
    <row r="1243" spans="2:10" x14ac:dyDescent="0.3">
      <c r="B1243" s="59">
        <v>243</v>
      </c>
      <c r="C1243" s="57">
        <v>0.69273142568420476</v>
      </c>
      <c r="D1243" s="57">
        <v>0.87492479040453075</v>
      </c>
      <c r="E1243" s="61">
        <v>-0.18219336472032599</v>
      </c>
      <c r="G1243" s="59">
        <v>1102</v>
      </c>
      <c r="H1243" s="57">
        <v>0.75486496098268985</v>
      </c>
      <c r="I1243" s="57">
        <v>0.92680869971516433</v>
      </c>
      <c r="J1243" s="61">
        <v>-0.17194373873247448</v>
      </c>
    </row>
    <row r="1244" spans="2:10" x14ac:dyDescent="0.3">
      <c r="B1244" s="59">
        <v>244</v>
      </c>
      <c r="C1244" s="57">
        <v>-1</v>
      </c>
      <c r="D1244" s="57">
        <v>-0.5274288083912837</v>
      </c>
      <c r="E1244" s="61">
        <v>-0.4725711916087163</v>
      </c>
      <c r="G1244" s="59">
        <v>1103</v>
      </c>
      <c r="H1244" s="57">
        <v>0.94222532217379362</v>
      </c>
      <c r="I1244" s="57">
        <v>0.88793389051328586</v>
      </c>
      <c r="J1244" s="61">
        <v>5.4291431660507761E-2</v>
      </c>
    </row>
    <row r="1245" spans="2:10" x14ac:dyDescent="0.3">
      <c r="B1245" s="59">
        <v>245</v>
      </c>
      <c r="C1245" s="57">
        <v>-1</v>
      </c>
      <c r="D1245" s="57">
        <v>-0.99265127831226707</v>
      </c>
      <c r="E1245" s="61">
        <v>-7.3487216877329287E-3</v>
      </c>
      <c r="G1245" s="59">
        <v>1104</v>
      </c>
      <c r="H1245" s="57">
        <v>-1</v>
      </c>
      <c r="I1245" s="57">
        <v>-0.98290410158405683</v>
      </c>
      <c r="J1245" s="61">
        <v>-1.7095898415943167E-2</v>
      </c>
    </row>
    <row r="1246" spans="2:10" x14ac:dyDescent="0.3">
      <c r="B1246" s="59">
        <v>246</v>
      </c>
      <c r="C1246" s="57">
        <v>-1</v>
      </c>
      <c r="D1246" s="57">
        <v>-0.99675616352723728</v>
      </c>
      <c r="E1246" s="61">
        <v>-3.2438364727627178E-3</v>
      </c>
      <c r="G1246" s="59">
        <v>1105</v>
      </c>
      <c r="H1246" s="57">
        <v>-1</v>
      </c>
      <c r="I1246" s="57">
        <v>-0.9968354220614577</v>
      </c>
      <c r="J1246" s="61">
        <v>-3.1645779385423012E-3</v>
      </c>
    </row>
    <row r="1247" spans="2:10" x14ac:dyDescent="0.3">
      <c r="B1247" s="59">
        <v>247</v>
      </c>
      <c r="C1247" s="57">
        <v>-1</v>
      </c>
      <c r="D1247" s="57">
        <v>-0.99683243830538371</v>
      </c>
      <c r="E1247" s="61">
        <v>-3.1675616946162943E-3</v>
      </c>
      <c r="G1247" s="59">
        <v>1106</v>
      </c>
      <c r="H1247" s="57">
        <v>-1</v>
      </c>
      <c r="I1247" s="57">
        <v>-0.99683634526802967</v>
      </c>
      <c r="J1247" s="61">
        <v>-3.1636547319703334E-3</v>
      </c>
    </row>
    <row r="1248" spans="2:10" x14ac:dyDescent="0.3">
      <c r="B1248" s="59">
        <v>248</v>
      </c>
      <c r="C1248" s="57">
        <v>1</v>
      </c>
      <c r="D1248" s="57">
        <v>0.93553065918363898</v>
      </c>
      <c r="E1248" s="61">
        <v>6.446934081636102E-2</v>
      </c>
      <c r="G1248" s="59">
        <v>1107</v>
      </c>
      <c r="H1248" s="57">
        <v>-1</v>
      </c>
      <c r="I1248" s="57">
        <v>-0.99683636090689176</v>
      </c>
      <c r="J1248" s="61">
        <v>-3.1636390931082392E-3</v>
      </c>
    </row>
    <row r="1249" spans="2:11" x14ac:dyDescent="0.3">
      <c r="B1249" s="59">
        <v>249</v>
      </c>
      <c r="C1249" s="57">
        <v>0.97521174058156135</v>
      </c>
      <c r="D1249" s="57">
        <v>0.93553065917744904</v>
      </c>
      <c r="E1249" s="61">
        <v>3.9681081404112306E-2</v>
      </c>
      <c r="G1249" s="59">
        <v>1108</v>
      </c>
      <c r="H1249" s="57">
        <v>-1</v>
      </c>
      <c r="I1249" s="57">
        <v>-0.99683636166637468</v>
      </c>
      <c r="J1249" s="61">
        <v>-3.1636383336253182E-3</v>
      </c>
    </row>
    <row r="1250" spans="2:11" x14ac:dyDescent="0.3">
      <c r="B1250" s="59">
        <v>250</v>
      </c>
      <c r="C1250" s="57">
        <v>0.97521174058156135</v>
      </c>
      <c r="D1250" s="57">
        <v>0.93553061648143632</v>
      </c>
      <c r="E1250" s="61">
        <v>3.9681124100125031E-2</v>
      </c>
      <c r="G1250" s="59">
        <v>1109</v>
      </c>
      <c r="H1250" s="57">
        <v>-1</v>
      </c>
      <c r="I1250" s="57">
        <v>-0.99683636169431444</v>
      </c>
      <c r="J1250" s="61">
        <v>-3.1636383056855566E-3</v>
      </c>
    </row>
    <row r="1251" spans="2:11" x14ac:dyDescent="0.3">
      <c r="B1251" s="59">
        <v>251</v>
      </c>
      <c r="C1251" s="57">
        <v>0.73284191724628389</v>
      </c>
      <c r="D1251" s="57">
        <v>0.87492479040453075</v>
      </c>
      <c r="E1251" s="61">
        <v>-0.14208287315824686</v>
      </c>
      <c r="G1251" s="59">
        <v>1110</v>
      </c>
      <c r="H1251" s="57">
        <v>1</v>
      </c>
      <c r="I1251" s="57">
        <v>0.92680869971516433</v>
      </c>
      <c r="J1251" s="61">
        <v>7.319130028483567E-2</v>
      </c>
    </row>
    <row r="1252" spans="2:11" x14ac:dyDescent="0.3">
      <c r="B1252" s="59">
        <v>252</v>
      </c>
      <c r="C1252" s="57">
        <v>-1</v>
      </c>
      <c r="D1252" s="57">
        <v>-0.5274288083912837</v>
      </c>
      <c r="E1252" s="61">
        <v>-0.4725711916087163</v>
      </c>
      <c r="G1252" s="59">
        <v>1111</v>
      </c>
      <c r="H1252" s="57">
        <v>0.96326981429372593</v>
      </c>
      <c r="I1252" s="57">
        <v>0.88793389051328586</v>
      </c>
      <c r="J1252" s="61">
        <v>7.5335923780440073E-2</v>
      </c>
    </row>
    <row r="1253" spans="2:11" x14ac:dyDescent="0.3">
      <c r="B1253" s="59">
        <v>253</v>
      </c>
      <c r="C1253" s="57">
        <v>-1</v>
      </c>
      <c r="D1253" s="57">
        <v>-0.99265127831226707</v>
      </c>
      <c r="E1253" s="61">
        <v>-7.3487216877329287E-3</v>
      </c>
      <c r="G1253" s="59">
        <v>1112</v>
      </c>
      <c r="H1253" s="57">
        <v>-1</v>
      </c>
      <c r="I1253" s="57">
        <v>-0.98290410158405683</v>
      </c>
      <c r="J1253" s="61">
        <v>-1.7095898415943167E-2</v>
      </c>
    </row>
    <row r="1254" spans="2:11" x14ac:dyDescent="0.3">
      <c r="B1254" s="59">
        <v>254</v>
      </c>
      <c r="C1254" s="57">
        <v>-1</v>
      </c>
      <c r="D1254" s="57">
        <v>-0.99675616352723728</v>
      </c>
      <c r="E1254" s="61">
        <v>-3.2438364727627178E-3</v>
      </c>
      <c r="G1254" s="59">
        <v>1113</v>
      </c>
      <c r="H1254" s="57">
        <v>-1</v>
      </c>
      <c r="I1254" s="57">
        <v>-0.9968354220614577</v>
      </c>
      <c r="J1254" s="61">
        <v>-3.1645779385423012E-3</v>
      </c>
    </row>
    <row r="1255" spans="2:11" x14ac:dyDescent="0.3">
      <c r="B1255" s="59">
        <v>255</v>
      </c>
      <c r="C1255" s="57">
        <v>-1</v>
      </c>
      <c r="D1255" s="57">
        <v>-0.99683243830538371</v>
      </c>
      <c r="E1255" s="61">
        <v>-3.1675616946162943E-3</v>
      </c>
      <c r="G1255" s="59">
        <v>1114</v>
      </c>
      <c r="H1255" s="57">
        <v>-1</v>
      </c>
      <c r="I1255" s="57">
        <v>-0.99683634526802967</v>
      </c>
      <c r="J1255" s="61">
        <v>-3.1636547319703334E-3</v>
      </c>
    </row>
    <row r="1256" spans="2:11" x14ac:dyDescent="0.3">
      <c r="B1256" s="59">
        <v>256</v>
      </c>
      <c r="C1256" s="57">
        <v>0.94759642670016375</v>
      </c>
      <c r="D1256" s="57">
        <v>0.93553065917990796</v>
      </c>
      <c r="E1256" s="61">
        <v>1.2065767520255788E-2</v>
      </c>
      <c r="G1256" s="59">
        <v>1115</v>
      </c>
      <c r="H1256" s="57">
        <v>-1</v>
      </c>
      <c r="I1256" s="57">
        <v>-0.99683636090689176</v>
      </c>
      <c r="J1256" s="61">
        <v>-3.1636390931082392E-3</v>
      </c>
    </row>
    <row r="1257" spans="2:11" x14ac:dyDescent="0.3">
      <c r="B1257" s="59">
        <v>257</v>
      </c>
      <c r="C1257" s="57">
        <v>0.94759642670016375</v>
      </c>
      <c r="D1257" s="57">
        <v>0.93553065897466126</v>
      </c>
      <c r="E1257" s="61">
        <v>1.2065767725502496E-2</v>
      </c>
      <c r="G1257" s="59">
        <v>1116</v>
      </c>
      <c r="H1257" s="57">
        <v>-1</v>
      </c>
      <c r="I1257" s="57">
        <v>-0.99683636166637468</v>
      </c>
      <c r="J1257" s="61">
        <v>-3.1636383336253182E-3</v>
      </c>
    </row>
    <row r="1258" spans="2:11" ht="15" thickBot="1" x14ac:dyDescent="0.35">
      <c r="B1258" s="59">
        <v>258</v>
      </c>
      <c r="C1258" s="57">
        <v>0.39656643103618261</v>
      </c>
      <c r="D1258" s="57">
        <v>0.93552683403621151</v>
      </c>
      <c r="E1258" s="61">
        <v>-0.5389604030000289</v>
      </c>
      <c r="G1258" s="60">
        <v>1117</v>
      </c>
      <c r="H1258" s="58">
        <v>-1</v>
      </c>
      <c r="I1258" s="58">
        <v>-0.99683636169431444</v>
      </c>
      <c r="J1258" s="62">
        <v>-3.1636383056855566E-3</v>
      </c>
    </row>
    <row r="1259" spans="2:11" ht="15" thickBot="1" x14ac:dyDescent="0.35">
      <c r="B1259" s="59">
        <v>259</v>
      </c>
      <c r="C1259" s="57">
        <v>0.39656643103618261</v>
      </c>
      <c r="D1259" s="57">
        <v>-0.10577150903330015</v>
      </c>
      <c r="E1259" s="61">
        <v>0.50233794006948274</v>
      </c>
      <c r="G1259" s="178" t="s">
        <v>238</v>
      </c>
      <c r="H1259" s="179"/>
      <c r="I1259" s="179"/>
      <c r="J1259" s="179"/>
      <c r="K1259" s="183"/>
    </row>
    <row r="1260" spans="2:11" x14ac:dyDescent="0.3">
      <c r="B1260" s="59">
        <v>260</v>
      </c>
      <c r="C1260" s="57">
        <v>-1</v>
      </c>
      <c r="D1260" s="57">
        <v>-0.96493692747975079</v>
      </c>
      <c r="E1260" s="61">
        <v>-3.5063072520249206E-2</v>
      </c>
      <c r="G1260" s="56"/>
      <c r="H1260" s="54" t="s">
        <v>217</v>
      </c>
      <c r="I1260" s="54" t="s">
        <v>218</v>
      </c>
      <c r="J1260" s="54" t="s">
        <v>219</v>
      </c>
      <c r="K1260" s="55" t="s">
        <v>220</v>
      </c>
    </row>
    <row r="1261" spans="2:11" x14ac:dyDescent="0.3">
      <c r="B1261" s="59">
        <v>261</v>
      </c>
      <c r="C1261" s="57">
        <v>-1</v>
      </c>
      <c r="D1261" s="57">
        <v>-0.99666511707277894</v>
      </c>
      <c r="E1261" s="61">
        <v>-3.3348829272210612E-3</v>
      </c>
      <c r="G1261" s="36" t="s">
        <v>221</v>
      </c>
      <c r="H1261" s="57">
        <v>-1.0650640153797413</v>
      </c>
      <c r="I1261" s="57">
        <v>-0.80604140099550747</v>
      </c>
      <c r="J1261" s="57">
        <v>-0.93555270818762437</v>
      </c>
      <c r="K1261" s="34">
        <v>1</v>
      </c>
    </row>
    <row r="1262" spans="2:11" x14ac:dyDescent="0.3">
      <c r="B1262" s="59">
        <v>262</v>
      </c>
      <c r="C1262" s="57">
        <v>-1</v>
      </c>
      <c r="D1262" s="57">
        <v>-0.99682965929775991</v>
      </c>
      <c r="E1262" s="61">
        <v>-3.1703407022400931E-3</v>
      </c>
      <c r="G1262" s="36" t="s">
        <v>222</v>
      </c>
      <c r="H1262" s="57">
        <v>-0.80604140099550747</v>
      </c>
      <c r="I1262" s="57">
        <v>-0.54701878661127368</v>
      </c>
      <c r="J1262" s="57">
        <v>-0.67653009380339058</v>
      </c>
      <c r="K1262" s="34">
        <v>3</v>
      </c>
    </row>
    <row r="1263" spans="2:11" x14ac:dyDescent="0.3">
      <c r="B1263" s="59">
        <v>263</v>
      </c>
      <c r="C1263" s="57">
        <v>-1</v>
      </c>
      <c r="D1263" s="57">
        <v>-0.99683569736519617</v>
      </c>
      <c r="E1263" s="61">
        <v>-3.1643026348038283E-3</v>
      </c>
      <c r="G1263" s="36" t="s">
        <v>223</v>
      </c>
      <c r="H1263" s="57">
        <v>-0.54701878661127368</v>
      </c>
      <c r="I1263" s="57">
        <v>-0.28799617222703988</v>
      </c>
      <c r="J1263" s="57">
        <v>-0.41750747941915678</v>
      </c>
      <c r="K1263" s="34">
        <v>0</v>
      </c>
    </row>
    <row r="1264" spans="2:11" x14ac:dyDescent="0.3">
      <c r="B1264" s="59">
        <v>264</v>
      </c>
      <c r="C1264" s="57">
        <v>0.94759642670016375</v>
      </c>
      <c r="D1264" s="57">
        <v>0.93553065917990796</v>
      </c>
      <c r="E1264" s="61">
        <v>1.2065767520255788E-2</v>
      </c>
      <c r="G1264" s="36" t="s">
        <v>224</v>
      </c>
      <c r="H1264" s="57">
        <v>-0.28799617222703988</v>
      </c>
      <c r="I1264" s="57">
        <v>-2.8973557842806086E-2</v>
      </c>
      <c r="J1264" s="57">
        <v>-0.15848486503492298</v>
      </c>
      <c r="K1264" s="34">
        <v>39</v>
      </c>
    </row>
    <row r="1265" spans="2:11" x14ac:dyDescent="0.3">
      <c r="B1265" s="59">
        <v>265</v>
      </c>
      <c r="C1265" s="57">
        <v>0.84640156839957803</v>
      </c>
      <c r="D1265" s="57">
        <v>0.93553065897466126</v>
      </c>
      <c r="E1265" s="61">
        <v>-8.9129090575083225E-2</v>
      </c>
      <c r="G1265" s="36" t="s">
        <v>225</v>
      </c>
      <c r="H1265" s="57">
        <v>-2.8973557842806086E-2</v>
      </c>
      <c r="I1265" s="57">
        <v>0.23004905654142771</v>
      </c>
      <c r="J1265" s="57">
        <v>0.10053774934931081</v>
      </c>
      <c r="K1265" s="34">
        <v>200</v>
      </c>
    </row>
    <row r="1266" spans="2:11" x14ac:dyDescent="0.3">
      <c r="B1266" s="59">
        <v>266</v>
      </c>
      <c r="C1266" s="57">
        <v>0.94759642670016375</v>
      </c>
      <c r="D1266" s="57">
        <v>0.93552683403621151</v>
      </c>
      <c r="E1266" s="61">
        <v>1.2069592663952244E-2</v>
      </c>
      <c r="G1266" s="36" t="s">
        <v>226</v>
      </c>
      <c r="H1266" s="57">
        <v>0.23004905654142771</v>
      </c>
      <c r="I1266" s="57">
        <v>0.48907167092566151</v>
      </c>
      <c r="J1266" s="57">
        <v>0.35956036373354461</v>
      </c>
      <c r="K1266" s="34">
        <v>3</v>
      </c>
    </row>
    <row r="1267" spans="2:11" x14ac:dyDescent="0.3">
      <c r="B1267" s="59">
        <v>267</v>
      </c>
      <c r="C1267" s="57">
        <v>0.2</v>
      </c>
      <c r="D1267" s="57">
        <v>-0.10577150903330015</v>
      </c>
      <c r="E1267" s="61">
        <v>0.30577150903330019</v>
      </c>
      <c r="G1267" s="36" t="s">
        <v>227</v>
      </c>
      <c r="H1267" s="57">
        <v>0.48907167092566151</v>
      </c>
      <c r="I1267" s="57">
        <v>0.7480942853098953</v>
      </c>
      <c r="J1267" s="57">
        <v>0.6185829781177784</v>
      </c>
      <c r="K1267" s="34">
        <v>8</v>
      </c>
    </row>
    <row r="1268" spans="2:11" x14ac:dyDescent="0.3">
      <c r="B1268" s="59">
        <v>268</v>
      </c>
      <c r="C1268" s="57">
        <v>-1</v>
      </c>
      <c r="D1268" s="57">
        <v>-0.96493692747975079</v>
      </c>
      <c r="E1268" s="61">
        <v>-3.5063072520249206E-2</v>
      </c>
      <c r="G1268" s="36" t="s">
        <v>228</v>
      </c>
      <c r="H1268" s="57">
        <v>0.7480942853098953</v>
      </c>
      <c r="I1268" s="57">
        <v>1.0071168996941291</v>
      </c>
      <c r="J1268" s="57">
        <v>0.8776055925020122</v>
      </c>
      <c r="K1268" s="34">
        <v>1</v>
      </c>
    </row>
    <row r="1269" spans="2:11" ht="15" thickBot="1" x14ac:dyDescent="0.35">
      <c r="B1269" s="59">
        <v>269</v>
      </c>
      <c r="C1269" s="57">
        <v>-1</v>
      </c>
      <c r="D1269" s="57">
        <v>-0.99666511707277894</v>
      </c>
      <c r="E1269" s="61">
        <v>-3.3348829272210612E-3</v>
      </c>
      <c r="G1269" s="37" t="s">
        <v>229</v>
      </c>
      <c r="H1269" s="58">
        <v>1.0071168996941291</v>
      </c>
      <c r="I1269" s="58">
        <v>1.2661395140783627</v>
      </c>
      <c r="J1269" s="58">
        <v>1.1366282068862459</v>
      </c>
      <c r="K1269" s="35">
        <v>1</v>
      </c>
    </row>
    <row r="1270" spans="2:11" ht="15" thickBot="1" x14ac:dyDescent="0.35">
      <c r="B1270" s="59">
        <v>270</v>
      </c>
      <c r="C1270" s="57">
        <v>-1</v>
      </c>
      <c r="D1270" s="57">
        <v>-0.99682965929775991</v>
      </c>
      <c r="E1270" s="61">
        <v>-3.1703407022400931E-3</v>
      </c>
      <c r="G1270" s="178" t="s">
        <v>237</v>
      </c>
      <c r="H1270" s="179"/>
      <c r="I1270" s="179"/>
      <c r="J1270" s="180"/>
    </row>
    <row r="1271" spans="2:11" x14ac:dyDescent="0.3">
      <c r="B1271" s="59">
        <v>271</v>
      </c>
      <c r="C1271" s="57">
        <v>-1</v>
      </c>
      <c r="D1271" s="57">
        <v>-0.99683569736519617</v>
      </c>
      <c r="E1271" s="61">
        <v>-3.1643026348038283E-3</v>
      </c>
      <c r="G1271" s="53" t="s">
        <v>212</v>
      </c>
      <c r="H1271" s="54" t="s">
        <v>213</v>
      </c>
      <c r="I1271" s="54" t="s">
        <v>214</v>
      </c>
      <c r="J1271" s="55" t="s">
        <v>215</v>
      </c>
    </row>
    <row r="1272" spans="2:11" x14ac:dyDescent="0.3">
      <c r="B1272" s="59">
        <v>272</v>
      </c>
      <c r="C1272" s="57">
        <v>0.94759642670016375</v>
      </c>
      <c r="D1272" s="57">
        <v>0.93553065917990796</v>
      </c>
      <c r="E1272" s="61">
        <v>1.2065767520255788E-2</v>
      </c>
      <c r="G1272" s="49">
        <v>-1.0650640153797413</v>
      </c>
      <c r="H1272" s="50">
        <v>0</v>
      </c>
      <c r="I1272" s="50">
        <v>-1.0650640153797413</v>
      </c>
      <c r="J1272" s="34">
        <v>0</v>
      </c>
    </row>
    <row r="1273" spans="2:11" x14ac:dyDescent="0.3">
      <c r="B1273" s="59">
        <v>273</v>
      </c>
      <c r="C1273" s="57">
        <v>1</v>
      </c>
      <c r="D1273" s="57">
        <v>0.93553065897466126</v>
      </c>
      <c r="E1273" s="61">
        <v>6.4469341025338744E-2</v>
      </c>
      <c r="G1273" s="49">
        <v>-1.0650640153797413</v>
      </c>
      <c r="H1273" s="50">
        <f>$K$1261</f>
        <v>1</v>
      </c>
      <c r="I1273" s="50">
        <v>-1.0650640153797413</v>
      </c>
      <c r="J1273" s="34">
        <f>$K$1261</f>
        <v>1</v>
      </c>
    </row>
    <row r="1274" spans="2:11" x14ac:dyDescent="0.3">
      <c r="B1274" s="59">
        <v>274</v>
      </c>
      <c r="C1274" s="57">
        <v>0.94759642670016375</v>
      </c>
      <c r="D1274" s="57">
        <v>0.93552683403621151</v>
      </c>
      <c r="E1274" s="61">
        <v>1.2069592663952244E-2</v>
      </c>
      <c r="G1274" s="49">
        <v>-0.80604140099550747</v>
      </c>
      <c r="H1274" s="50">
        <f>$K$1261</f>
        <v>1</v>
      </c>
      <c r="I1274" s="50">
        <v>-1.060401608320825</v>
      </c>
      <c r="J1274" s="34">
        <f>$K$1261</f>
        <v>1</v>
      </c>
    </row>
    <row r="1275" spans="2:11" x14ac:dyDescent="0.3">
      <c r="B1275" s="59">
        <v>275</v>
      </c>
      <c r="C1275" s="57">
        <v>0.2</v>
      </c>
      <c r="D1275" s="57">
        <v>-0.10577150903330015</v>
      </c>
      <c r="E1275" s="61">
        <v>0.30577150903330019</v>
      </c>
      <c r="G1275" s="49">
        <v>-0.80604140099550747</v>
      </c>
      <c r="H1275" s="50">
        <v>0</v>
      </c>
      <c r="I1275" s="50">
        <v>-1.060401608320825</v>
      </c>
      <c r="J1275" s="34">
        <v>0</v>
      </c>
    </row>
    <row r="1276" spans="2:11" x14ac:dyDescent="0.3">
      <c r="B1276" s="59">
        <v>276</v>
      </c>
      <c r="C1276" s="57">
        <v>-1</v>
      </c>
      <c r="D1276" s="57">
        <v>-0.96493692747975079</v>
      </c>
      <c r="E1276" s="61">
        <v>-3.5063072520249206E-2</v>
      </c>
      <c r="G1276" s="49">
        <v>-0.80604140099550747</v>
      </c>
      <c r="H1276" s="50">
        <f>$K$1262</f>
        <v>3</v>
      </c>
      <c r="I1276" s="50">
        <v>-1.0557392012619089</v>
      </c>
      <c r="J1276" s="34">
        <v>0</v>
      </c>
    </row>
    <row r="1277" spans="2:11" x14ac:dyDescent="0.3">
      <c r="B1277" s="59">
        <v>277</v>
      </c>
      <c r="C1277" s="57">
        <v>-1</v>
      </c>
      <c r="D1277" s="57">
        <v>-0.99666511707277894</v>
      </c>
      <c r="E1277" s="61">
        <v>-3.3348829272210612E-3</v>
      </c>
      <c r="G1277" s="49">
        <v>-0.54701878661127368</v>
      </c>
      <c r="H1277" s="50">
        <f>$K$1262</f>
        <v>3</v>
      </c>
      <c r="I1277" s="50">
        <v>-1.0557392012619089</v>
      </c>
      <c r="J1277" s="34">
        <f>$K$1261</f>
        <v>1</v>
      </c>
    </row>
    <row r="1278" spans="2:11" x14ac:dyDescent="0.3">
      <c r="B1278" s="59">
        <v>278</v>
      </c>
      <c r="C1278" s="57">
        <v>-1</v>
      </c>
      <c r="D1278" s="57">
        <v>-0.99682965929775991</v>
      </c>
      <c r="E1278" s="61">
        <v>-3.1703407022400931E-3</v>
      </c>
      <c r="G1278" s="49">
        <v>-0.54701878661127368</v>
      </c>
      <c r="H1278" s="50">
        <v>0</v>
      </c>
      <c r="I1278" s="50">
        <v>-1.0510767942029926</v>
      </c>
      <c r="J1278" s="34">
        <f>$K$1261</f>
        <v>1</v>
      </c>
    </row>
    <row r="1279" spans="2:11" x14ac:dyDescent="0.3">
      <c r="B1279" s="59">
        <v>279</v>
      </c>
      <c r="C1279" s="57">
        <v>-1</v>
      </c>
      <c r="D1279" s="57">
        <v>-0.99683569736519617</v>
      </c>
      <c r="E1279" s="61">
        <v>-3.1643026348038283E-3</v>
      </c>
      <c r="G1279" s="49">
        <v>-0.54701878661127368</v>
      </c>
      <c r="H1279" s="50">
        <f>$K$1263</f>
        <v>0</v>
      </c>
      <c r="I1279" s="50">
        <v>-1.0510767942029926</v>
      </c>
      <c r="J1279" s="34">
        <v>0</v>
      </c>
    </row>
    <row r="1280" spans="2:11" x14ac:dyDescent="0.3">
      <c r="B1280" s="59">
        <v>280</v>
      </c>
      <c r="C1280" s="57">
        <v>0.94759642670016375</v>
      </c>
      <c r="D1280" s="57">
        <v>0.93553065917990796</v>
      </c>
      <c r="E1280" s="61">
        <v>1.2065767520255788E-2</v>
      </c>
      <c r="G1280" s="49">
        <v>-0.28799617222703988</v>
      </c>
      <c r="H1280" s="50">
        <f>$K$1263</f>
        <v>0</v>
      </c>
      <c r="I1280" s="50">
        <v>-1.0464143871440765</v>
      </c>
      <c r="J1280" s="34">
        <v>0</v>
      </c>
    </row>
    <row r="1281" spans="2:10" x14ac:dyDescent="0.3">
      <c r="B1281" s="59">
        <v>281</v>
      </c>
      <c r="C1281" s="57">
        <v>0.94759642670016375</v>
      </c>
      <c r="D1281" s="57">
        <v>0.93553065897466126</v>
      </c>
      <c r="E1281" s="61">
        <v>1.2065767725502496E-2</v>
      </c>
      <c r="G1281" s="49">
        <v>-0.28799617222703988</v>
      </c>
      <c r="H1281" s="50">
        <v>0</v>
      </c>
      <c r="I1281" s="50">
        <v>-1.0464143871440765</v>
      </c>
      <c r="J1281" s="34">
        <f>$K$1261</f>
        <v>1</v>
      </c>
    </row>
    <row r="1282" spans="2:10" x14ac:dyDescent="0.3">
      <c r="B1282" s="59">
        <v>282</v>
      </c>
      <c r="C1282" s="57">
        <v>0.84640156839957803</v>
      </c>
      <c r="D1282" s="57">
        <v>0.93552683403621151</v>
      </c>
      <c r="E1282" s="61">
        <v>-8.9125265636633477E-2</v>
      </c>
      <c r="G1282" s="49">
        <v>-0.28799617222703988</v>
      </c>
      <c r="H1282" s="50">
        <f>$K$1264</f>
        <v>39</v>
      </c>
      <c r="I1282" s="50">
        <v>-1.0417519800851602</v>
      </c>
      <c r="J1282" s="34">
        <f>$K$1261</f>
        <v>1</v>
      </c>
    </row>
    <row r="1283" spans="2:10" x14ac:dyDescent="0.3">
      <c r="B1283" s="59">
        <v>283</v>
      </c>
      <c r="C1283" s="57">
        <v>-1</v>
      </c>
      <c r="D1283" s="57">
        <v>-0.10577150903330015</v>
      </c>
      <c r="E1283" s="61">
        <v>-0.89422849096669987</v>
      </c>
      <c r="G1283" s="49">
        <v>-2.8973557842806086E-2</v>
      </c>
      <c r="H1283" s="50">
        <f>$K$1264</f>
        <v>39</v>
      </c>
      <c r="I1283" s="50">
        <v>-1.0417519800851602</v>
      </c>
      <c r="J1283" s="34">
        <v>0</v>
      </c>
    </row>
    <row r="1284" spans="2:10" x14ac:dyDescent="0.3">
      <c r="B1284" s="59">
        <v>284</v>
      </c>
      <c r="C1284" s="57">
        <v>-1</v>
      </c>
      <c r="D1284" s="57">
        <v>-0.96493692747975079</v>
      </c>
      <c r="E1284" s="61">
        <v>-3.5063072520249206E-2</v>
      </c>
      <c r="G1284" s="49">
        <v>-2.8973557842806086E-2</v>
      </c>
      <c r="H1284" s="50">
        <v>0</v>
      </c>
      <c r="I1284" s="50">
        <v>-1.0370895730262439</v>
      </c>
      <c r="J1284" s="34">
        <v>0</v>
      </c>
    </row>
    <row r="1285" spans="2:10" x14ac:dyDescent="0.3">
      <c r="B1285" s="59">
        <v>285</v>
      </c>
      <c r="C1285" s="57">
        <v>-1</v>
      </c>
      <c r="D1285" s="57">
        <v>-0.99666511707277894</v>
      </c>
      <c r="E1285" s="61">
        <v>-3.3348829272210612E-3</v>
      </c>
      <c r="G1285" s="49">
        <v>-2.8973557842806086E-2</v>
      </c>
      <c r="H1285" s="50">
        <f>$K$1265</f>
        <v>200</v>
      </c>
      <c r="I1285" s="50">
        <v>-1.0370895730262439</v>
      </c>
      <c r="J1285" s="34">
        <f>$K$1261</f>
        <v>1</v>
      </c>
    </row>
    <row r="1286" spans="2:10" x14ac:dyDescent="0.3">
      <c r="B1286" s="59">
        <v>286</v>
      </c>
      <c r="C1286" s="57">
        <v>-1</v>
      </c>
      <c r="D1286" s="57">
        <v>-0.99682965929775991</v>
      </c>
      <c r="E1286" s="61">
        <v>-3.1703407022400931E-3</v>
      </c>
      <c r="G1286" s="49">
        <v>0.23004905654142771</v>
      </c>
      <c r="H1286" s="50">
        <f>$K$1265</f>
        <v>200</v>
      </c>
      <c r="I1286" s="50">
        <v>-1.0324271659673279</v>
      </c>
      <c r="J1286" s="34">
        <f>$K$1261</f>
        <v>1</v>
      </c>
    </row>
    <row r="1287" spans="2:10" x14ac:dyDescent="0.3">
      <c r="B1287" s="59">
        <v>287</v>
      </c>
      <c r="C1287" s="57">
        <v>-1</v>
      </c>
      <c r="D1287" s="57">
        <v>-0.99683569736519617</v>
      </c>
      <c r="E1287" s="61">
        <v>-3.1643026348038283E-3</v>
      </c>
      <c r="G1287" s="49">
        <v>0.23004905654142771</v>
      </c>
      <c r="H1287" s="50">
        <v>0</v>
      </c>
      <c r="I1287" s="50">
        <v>-1.0324271659673279</v>
      </c>
      <c r="J1287" s="34">
        <v>0</v>
      </c>
    </row>
    <row r="1288" spans="2:10" x14ac:dyDescent="0.3">
      <c r="B1288" s="59">
        <v>288</v>
      </c>
      <c r="C1288" s="57">
        <v>0.97536278135099885</v>
      </c>
      <c r="D1288" s="57">
        <v>0.93553065704543936</v>
      </c>
      <c r="E1288" s="61">
        <v>3.9832124305559491E-2</v>
      </c>
      <c r="G1288" s="49">
        <v>0.23004905654142771</v>
      </c>
      <c r="H1288" s="50">
        <f>$K$1266</f>
        <v>3</v>
      </c>
      <c r="I1288" s="50">
        <v>-1.0277647589084116</v>
      </c>
      <c r="J1288" s="34">
        <v>0</v>
      </c>
    </row>
    <row r="1289" spans="2:10" x14ac:dyDescent="0.3">
      <c r="B1289" s="59">
        <v>289</v>
      </c>
      <c r="C1289" s="57">
        <v>0.98790096224939028</v>
      </c>
      <c r="D1289" s="57">
        <v>0.93553057262399397</v>
      </c>
      <c r="E1289" s="61">
        <v>5.2370389625396307E-2</v>
      </c>
      <c r="G1289" s="49">
        <v>0.48907167092566151</v>
      </c>
      <c r="H1289" s="50">
        <f>$K$1266</f>
        <v>3</v>
      </c>
      <c r="I1289" s="50">
        <v>-1.0277647589084116</v>
      </c>
      <c r="J1289" s="34">
        <f>$K$1261</f>
        <v>1</v>
      </c>
    </row>
    <row r="1290" spans="2:10" x14ac:dyDescent="0.3">
      <c r="B1290" s="59">
        <v>290</v>
      </c>
      <c r="C1290" s="57">
        <v>0.90621149381020027</v>
      </c>
      <c r="D1290" s="57">
        <v>0.93492515103816132</v>
      </c>
      <c r="E1290" s="61">
        <v>-2.8713657227961042E-2</v>
      </c>
      <c r="G1290" s="49">
        <v>0.48907167092566151</v>
      </c>
      <c r="H1290" s="50">
        <v>0</v>
      </c>
      <c r="I1290" s="50">
        <v>-1.0231023518494955</v>
      </c>
      <c r="J1290" s="34">
        <f>$K$1261</f>
        <v>1</v>
      </c>
    </row>
    <row r="1291" spans="2:10" x14ac:dyDescent="0.3">
      <c r="B1291" s="59">
        <v>291</v>
      </c>
      <c r="C1291" s="57">
        <v>-1</v>
      </c>
      <c r="D1291" s="57">
        <v>-0.91902304913005384</v>
      </c>
      <c r="E1291" s="61">
        <v>-8.0976950869946163E-2</v>
      </c>
      <c r="G1291" s="49">
        <v>0.48907167092566151</v>
      </c>
      <c r="H1291" s="50">
        <f>$K$1267</f>
        <v>8</v>
      </c>
      <c r="I1291" s="50">
        <v>-1.0231023518494955</v>
      </c>
      <c r="J1291" s="34">
        <v>0</v>
      </c>
    </row>
    <row r="1292" spans="2:10" x14ac:dyDescent="0.3">
      <c r="B1292" s="59">
        <v>292</v>
      </c>
      <c r="C1292" s="57">
        <v>-1</v>
      </c>
      <c r="D1292" s="57">
        <v>-0.99673626476113453</v>
      </c>
      <c r="E1292" s="61">
        <v>-3.2637352388654728E-3</v>
      </c>
      <c r="G1292" s="49">
        <v>0.7480942853098953</v>
      </c>
      <c r="H1292" s="50">
        <f>$K$1267</f>
        <v>8</v>
      </c>
      <c r="I1292" s="50">
        <v>-1.0184399447905792</v>
      </c>
      <c r="J1292" s="34">
        <v>0</v>
      </c>
    </row>
    <row r="1293" spans="2:10" x14ac:dyDescent="0.3">
      <c r="B1293" s="59">
        <v>294</v>
      </c>
      <c r="C1293" s="57">
        <v>-1</v>
      </c>
      <c r="D1293" s="57">
        <v>-0.99683611321055332</v>
      </c>
      <c r="E1293" s="61">
        <v>-3.1638867894466793E-3</v>
      </c>
      <c r="G1293" s="49">
        <v>0.7480942853098953</v>
      </c>
      <c r="H1293" s="50">
        <v>0</v>
      </c>
      <c r="I1293" s="50">
        <v>-1.0184399447905792</v>
      </c>
      <c r="J1293" s="34">
        <f>$K$1261</f>
        <v>1</v>
      </c>
    </row>
    <row r="1294" spans="2:10" x14ac:dyDescent="0.3">
      <c r="B1294" s="59">
        <v>295</v>
      </c>
      <c r="C1294" s="57">
        <v>-1</v>
      </c>
      <c r="D1294" s="57">
        <v>-0.99683629490750592</v>
      </c>
      <c r="E1294" s="61">
        <v>-3.1637050924940846E-3</v>
      </c>
      <c r="G1294" s="49">
        <v>0.7480942853098953</v>
      </c>
      <c r="H1294" s="50">
        <f>$K$1268</f>
        <v>1</v>
      </c>
      <c r="I1294" s="50">
        <v>-1.0137775377316629</v>
      </c>
      <c r="J1294" s="34">
        <f>$K$1261</f>
        <v>1</v>
      </c>
    </row>
    <row r="1295" spans="2:10" x14ac:dyDescent="0.3">
      <c r="B1295" s="59">
        <v>296</v>
      </c>
      <c r="C1295" s="57">
        <v>1</v>
      </c>
      <c r="D1295" s="57">
        <v>0.93553065704543936</v>
      </c>
      <c r="E1295" s="61">
        <v>6.4469342954560638E-2</v>
      </c>
      <c r="G1295" s="49">
        <v>1.0071168996941291</v>
      </c>
      <c r="H1295" s="50">
        <f>$K$1268</f>
        <v>1</v>
      </c>
      <c r="I1295" s="50">
        <v>-1.0137775377316629</v>
      </c>
      <c r="J1295" s="34">
        <v>0</v>
      </c>
    </row>
    <row r="1296" spans="2:10" x14ac:dyDescent="0.3">
      <c r="B1296" s="59">
        <v>297</v>
      </c>
      <c r="C1296" s="57">
        <v>0.90131798560563492</v>
      </c>
      <c r="D1296" s="57">
        <v>0.93553057262399397</v>
      </c>
      <c r="E1296" s="61">
        <v>-3.4212587018359053E-2</v>
      </c>
      <c r="G1296" s="49">
        <v>1.0071168996941291</v>
      </c>
      <c r="H1296" s="50">
        <v>0</v>
      </c>
      <c r="I1296" s="50">
        <v>-1.0091151306727468</v>
      </c>
      <c r="J1296" s="34">
        <v>0</v>
      </c>
    </row>
    <row r="1297" spans="2:10" x14ac:dyDescent="0.3">
      <c r="B1297" s="59">
        <v>298</v>
      </c>
      <c r="C1297" s="57">
        <v>0.73773833985638604</v>
      </c>
      <c r="D1297" s="57">
        <v>0.93492515103816132</v>
      </c>
      <c r="E1297" s="61">
        <v>-0.19718681118177528</v>
      </c>
      <c r="G1297" s="49">
        <v>1.0071168996941291</v>
      </c>
      <c r="H1297" s="50">
        <f>$K$1269</f>
        <v>1</v>
      </c>
      <c r="I1297" s="50">
        <v>-1.0091151306727468</v>
      </c>
      <c r="J1297" s="34">
        <f>$K$1261</f>
        <v>1</v>
      </c>
    </row>
    <row r="1298" spans="2:10" x14ac:dyDescent="0.3">
      <c r="B1298" s="59">
        <v>299</v>
      </c>
      <c r="C1298" s="57">
        <v>-1</v>
      </c>
      <c r="D1298" s="57">
        <v>-0.91902304913005384</v>
      </c>
      <c r="E1298" s="61">
        <v>-8.0976950869946163E-2</v>
      </c>
      <c r="G1298" s="49">
        <v>1.2661395140783629</v>
      </c>
      <c r="H1298" s="50">
        <f>$K$1269</f>
        <v>1</v>
      </c>
      <c r="I1298" s="50">
        <v>-1.0044527236138305</v>
      </c>
      <c r="J1298" s="34">
        <f>$K$1261</f>
        <v>1</v>
      </c>
    </row>
    <row r="1299" spans="2:10" x14ac:dyDescent="0.3">
      <c r="B1299" s="59">
        <v>300</v>
      </c>
      <c r="C1299" s="57">
        <v>-1</v>
      </c>
      <c r="D1299" s="57">
        <v>-0.99673626476113453</v>
      </c>
      <c r="E1299" s="61">
        <v>-3.2637352388654728E-3</v>
      </c>
      <c r="G1299" s="49">
        <v>1.2661395140783629</v>
      </c>
      <c r="H1299" s="50">
        <v>0</v>
      </c>
      <c r="I1299" s="50">
        <v>-1.0044527236138305</v>
      </c>
      <c r="J1299" s="34">
        <v>0</v>
      </c>
    </row>
    <row r="1300" spans="2:10" x14ac:dyDescent="0.3">
      <c r="B1300" s="59">
        <v>301</v>
      </c>
      <c r="C1300" s="57">
        <v>-1</v>
      </c>
      <c r="D1300" s="57">
        <v>-0.9968346642129281</v>
      </c>
      <c r="E1300" s="61">
        <v>-3.165335787071899E-3</v>
      </c>
      <c r="G1300" s="49"/>
      <c r="H1300" s="50"/>
      <c r="I1300" s="50">
        <v>-0.99979031655491435</v>
      </c>
      <c r="J1300" s="34">
        <v>0</v>
      </c>
    </row>
    <row r="1301" spans="2:10" x14ac:dyDescent="0.3">
      <c r="B1301" s="59">
        <v>302</v>
      </c>
      <c r="C1301" s="57">
        <v>-1</v>
      </c>
      <c r="D1301" s="57">
        <v>-0.99683611321055332</v>
      </c>
      <c r="E1301" s="61">
        <v>-3.1638867894466793E-3</v>
      </c>
      <c r="G1301" s="49"/>
      <c r="H1301" s="50"/>
      <c r="I1301" s="50">
        <v>-0.99979031655491435</v>
      </c>
      <c r="J1301" s="34">
        <f>$K$1261</f>
        <v>1</v>
      </c>
    </row>
    <row r="1302" spans="2:10" x14ac:dyDescent="0.3">
      <c r="B1302" s="59">
        <v>303</v>
      </c>
      <c r="C1302" s="57">
        <v>-1</v>
      </c>
      <c r="D1302" s="57">
        <v>-0.99683629490750592</v>
      </c>
      <c r="E1302" s="61">
        <v>-3.1637050924940846E-3</v>
      </c>
      <c r="G1302" s="49"/>
      <c r="H1302" s="50"/>
      <c r="I1302" s="50">
        <v>-0.99512790949599816</v>
      </c>
      <c r="J1302" s="34">
        <f>$K$1261</f>
        <v>1</v>
      </c>
    </row>
    <row r="1303" spans="2:10" x14ac:dyDescent="0.3">
      <c r="B1303" s="59">
        <v>304</v>
      </c>
      <c r="C1303" s="57">
        <v>0.92203228663470516</v>
      </c>
      <c r="D1303" s="57">
        <v>0.93553065704543936</v>
      </c>
      <c r="E1303" s="61">
        <v>-1.3498370410734206E-2</v>
      </c>
      <c r="G1303" s="49"/>
      <c r="H1303" s="50"/>
      <c r="I1303" s="50">
        <v>-0.99512790949599816</v>
      </c>
      <c r="J1303" s="34">
        <v>0</v>
      </c>
    </row>
    <row r="1304" spans="2:10" x14ac:dyDescent="0.3">
      <c r="B1304" s="59">
        <v>305</v>
      </c>
      <c r="C1304" s="57">
        <v>0.99404402648266876</v>
      </c>
      <c r="D1304" s="57">
        <v>0.93553057262399397</v>
      </c>
      <c r="E1304" s="61">
        <v>5.8513453858674791E-2</v>
      </c>
      <c r="G1304" s="49"/>
      <c r="H1304" s="50"/>
      <c r="I1304" s="50">
        <v>-0.99046550243708198</v>
      </c>
      <c r="J1304" s="34">
        <v>0</v>
      </c>
    </row>
    <row r="1305" spans="2:10" x14ac:dyDescent="0.3">
      <c r="B1305" s="59">
        <v>306</v>
      </c>
      <c r="C1305" s="57">
        <v>0.86485631629390181</v>
      </c>
      <c r="D1305" s="57">
        <v>0.93492515103816132</v>
      </c>
      <c r="E1305" s="61">
        <v>-7.0068834744259512E-2</v>
      </c>
      <c r="G1305" s="49"/>
      <c r="H1305" s="50"/>
      <c r="I1305" s="50">
        <v>-0.99046550243708198</v>
      </c>
      <c r="J1305" s="34">
        <f>$K$1261</f>
        <v>1</v>
      </c>
    </row>
    <row r="1306" spans="2:10" x14ac:dyDescent="0.3">
      <c r="B1306" s="59">
        <v>307</v>
      </c>
      <c r="C1306" s="57">
        <v>-1</v>
      </c>
      <c r="D1306" s="57">
        <v>-0.91902304913005384</v>
      </c>
      <c r="E1306" s="61">
        <v>-8.0976950869946163E-2</v>
      </c>
      <c r="G1306" s="49"/>
      <c r="H1306" s="50"/>
      <c r="I1306" s="50">
        <v>-0.98580309537816568</v>
      </c>
      <c r="J1306" s="34">
        <f>$K$1261</f>
        <v>1</v>
      </c>
    </row>
    <row r="1307" spans="2:10" x14ac:dyDescent="0.3">
      <c r="B1307" s="59">
        <v>308</v>
      </c>
      <c r="C1307" s="57">
        <v>-1</v>
      </c>
      <c r="D1307" s="57">
        <v>-0.99673626476113453</v>
      </c>
      <c r="E1307" s="61">
        <v>-3.2637352388654728E-3</v>
      </c>
      <c r="G1307" s="49"/>
      <c r="H1307" s="50"/>
      <c r="I1307" s="50">
        <v>-0.98580309537816568</v>
      </c>
      <c r="J1307" s="34">
        <v>0</v>
      </c>
    </row>
    <row r="1308" spans="2:10" x14ac:dyDescent="0.3">
      <c r="B1308" s="59">
        <v>309</v>
      </c>
      <c r="C1308" s="57">
        <v>-1</v>
      </c>
      <c r="D1308" s="57">
        <v>-0.9968346642129281</v>
      </c>
      <c r="E1308" s="61">
        <v>-3.165335787071899E-3</v>
      </c>
      <c r="G1308" s="49"/>
      <c r="H1308" s="50"/>
      <c r="I1308" s="50">
        <v>-0.9811406883192495</v>
      </c>
      <c r="J1308" s="34">
        <v>0</v>
      </c>
    </row>
    <row r="1309" spans="2:10" x14ac:dyDescent="0.3">
      <c r="B1309" s="59">
        <v>310</v>
      </c>
      <c r="C1309" s="57">
        <v>-1</v>
      </c>
      <c r="D1309" s="57">
        <v>-0.99683611321055332</v>
      </c>
      <c r="E1309" s="61">
        <v>-3.1638867894466793E-3</v>
      </c>
      <c r="G1309" s="49"/>
      <c r="H1309" s="50"/>
      <c r="I1309" s="50">
        <v>-0.9811406883192495</v>
      </c>
      <c r="J1309" s="34">
        <f>$K$1261</f>
        <v>1</v>
      </c>
    </row>
    <row r="1310" spans="2:10" x14ac:dyDescent="0.3">
      <c r="B1310" s="59">
        <v>311</v>
      </c>
      <c r="C1310" s="57">
        <v>-1</v>
      </c>
      <c r="D1310" s="57">
        <v>-0.99683629490750592</v>
      </c>
      <c r="E1310" s="61">
        <v>-3.1637050924940846E-3</v>
      </c>
      <c r="G1310" s="49"/>
      <c r="H1310" s="50"/>
      <c r="I1310" s="50">
        <v>-0.97647828126033331</v>
      </c>
      <c r="J1310" s="34">
        <f>$K$1261</f>
        <v>1</v>
      </c>
    </row>
    <row r="1311" spans="2:10" x14ac:dyDescent="0.3">
      <c r="B1311" s="59">
        <v>312</v>
      </c>
      <c r="C1311" s="57">
        <v>1</v>
      </c>
      <c r="D1311" s="57">
        <v>0.93553065704543936</v>
      </c>
      <c r="E1311" s="61">
        <v>6.4469342954560638E-2</v>
      </c>
      <c r="G1311" s="49"/>
      <c r="H1311" s="50"/>
      <c r="I1311" s="50">
        <v>-0.97647828126033331</v>
      </c>
      <c r="J1311" s="34">
        <v>0</v>
      </c>
    </row>
    <row r="1312" spans="2:10" x14ac:dyDescent="0.3">
      <c r="B1312" s="59">
        <v>313</v>
      </c>
      <c r="C1312" s="57">
        <v>0.98790096224939028</v>
      </c>
      <c r="D1312" s="57">
        <v>0.93553057262399397</v>
      </c>
      <c r="E1312" s="61">
        <v>5.2370389625396307E-2</v>
      </c>
      <c r="G1312" s="49"/>
      <c r="H1312" s="50"/>
      <c r="I1312" s="50">
        <v>-0.97181587420141713</v>
      </c>
      <c r="J1312" s="34">
        <v>0</v>
      </c>
    </row>
    <row r="1313" spans="2:10" x14ac:dyDescent="0.3">
      <c r="B1313" s="59">
        <v>314</v>
      </c>
      <c r="C1313" s="57">
        <v>0.84457175791061057</v>
      </c>
      <c r="D1313" s="57">
        <v>0.93492515103816132</v>
      </c>
      <c r="E1313" s="61">
        <v>-9.0353393127550752E-2</v>
      </c>
      <c r="G1313" s="49"/>
      <c r="H1313" s="50"/>
      <c r="I1313" s="50">
        <v>-0.97181587420141713</v>
      </c>
      <c r="J1313" s="34">
        <f>$K$1261</f>
        <v>1</v>
      </c>
    </row>
    <row r="1314" spans="2:10" x14ac:dyDescent="0.3">
      <c r="B1314" s="59">
        <v>315</v>
      </c>
      <c r="C1314" s="57">
        <v>-1</v>
      </c>
      <c r="D1314" s="57">
        <v>-0.91902304913005384</v>
      </c>
      <c r="E1314" s="61">
        <v>-8.0976950869946163E-2</v>
      </c>
      <c r="G1314" s="49"/>
      <c r="H1314" s="50"/>
      <c r="I1314" s="50">
        <v>-0.96715346714250094</v>
      </c>
      <c r="J1314" s="34">
        <f>$K$1261</f>
        <v>1</v>
      </c>
    </row>
    <row r="1315" spans="2:10" x14ac:dyDescent="0.3">
      <c r="B1315" s="59">
        <v>316</v>
      </c>
      <c r="C1315" s="57">
        <v>-1</v>
      </c>
      <c r="D1315" s="57">
        <v>-0.99673626476113453</v>
      </c>
      <c r="E1315" s="61">
        <v>-3.2637352388654728E-3</v>
      </c>
      <c r="G1315" s="49"/>
      <c r="H1315" s="50"/>
      <c r="I1315" s="50">
        <v>-0.96715346714250094</v>
      </c>
      <c r="J1315" s="34">
        <v>0</v>
      </c>
    </row>
    <row r="1316" spans="2:10" x14ac:dyDescent="0.3">
      <c r="B1316" s="59">
        <v>317</v>
      </c>
      <c r="C1316" s="57">
        <v>-1</v>
      </c>
      <c r="D1316" s="57">
        <v>-0.9968346642129281</v>
      </c>
      <c r="E1316" s="61">
        <v>-3.165335787071899E-3</v>
      </c>
      <c r="G1316" s="49"/>
      <c r="H1316" s="50"/>
      <c r="I1316" s="50">
        <v>-0.96249106008358465</v>
      </c>
      <c r="J1316" s="34">
        <v>0</v>
      </c>
    </row>
    <row r="1317" spans="2:10" x14ac:dyDescent="0.3">
      <c r="B1317" s="59">
        <v>318</v>
      </c>
      <c r="C1317" s="57">
        <v>-1</v>
      </c>
      <c r="D1317" s="57">
        <v>-0.99683611321055332</v>
      </c>
      <c r="E1317" s="61">
        <v>-3.1638867894466793E-3</v>
      </c>
      <c r="G1317" s="49"/>
      <c r="H1317" s="50"/>
      <c r="I1317" s="50">
        <v>-0.96249106008358465</v>
      </c>
      <c r="J1317" s="34">
        <f>$K$1261</f>
        <v>1</v>
      </c>
    </row>
    <row r="1318" spans="2:10" x14ac:dyDescent="0.3">
      <c r="B1318" s="59">
        <v>319</v>
      </c>
      <c r="C1318" s="57">
        <v>-1</v>
      </c>
      <c r="D1318" s="57">
        <v>-0.99683629490750592</v>
      </c>
      <c r="E1318" s="61">
        <v>-3.1637050924940846E-3</v>
      </c>
      <c r="G1318" s="49"/>
      <c r="H1318" s="50"/>
      <c r="I1318" s="50">
        <v>-0.95782865302466846</v>
      </c>
      <c r="J1318" s="34">
        <f>$K$1261</f>
        <v>1</v>
      </c>
    </row>
    <row r="1319" spans="2:10" x14ac:dyDescent="0.3">
      <c r="B1319" s="59">
        <v>320</v>
      </c>
      <c r="C1319" s="57">
        <v>0.96001238099270481</v>
      </c>
      <c r="D1319" s="57">
        <v>0.93553060564868828</v>
      </c>
      <c r="E1319" s="61">
        <v>2.4481775344016521E-2</v>
      </c>
      <c r="G1319" s="49"/>
      <c r="H1319" s="50"/>
      <c r="I1319" s="50">
        <v>-0.95782865302466846</v>
      </c>
      <c r="J1319" s="34">
        <v>0</v>
      </c>
    </row>
    <row r="1320" spans="2:10" x14ac:dyDescent="0.3">
      <c r="B1320" s="59">
        <v>321</v>
      </c>
      <c r="C1320" s="57">
        <v>0.96001238099270481</v>
      </c>
      <c r="D1320" s="57">
        <v>0.93552826038993131</v>
      </c>
      <c r="E1320" s="61">
        <v>2.4484120602773496E-2</v>
      </c>
      <c r="G1320" s="49"/>
      <c r="H1320" s="50"/>
      <c r="I1320" s="50">
        <v>-0.95316624596575228</v>
      </c>
      <c r="J1320" s="34">
        <v>0</v>
      </c>
    </row>
    <row r="1321" spans="2:10" x14ac:dyDescent="0.3">
      <c r="B1321" s="59">
        <v>322</v>
      </c>
      <c r="C1321" s="57">
        <v>0.91475912835343487</v>
      </c>
      <c r="D1321" s="57">
        <v>0.90710958487086391</v>
      </c>
      <c r="E1321" s="61">
        <v>7.6495434825709641E-3</v>
      </c>
      <c r="G1321" s="49"/>
      <c r="H1321" s="50"/>
      <c r="I1321" s="50">
        <v>-0.95316624596575228</v>
      </c>
      <c r="J1321" s="34">
        <f>$K$1261</f>
        <v>1</v>
      </c>
    </row>
    <row r="1322" spans="2:10" x14ac:dyDescent="0.3">
      <c r="B1322" s="59">
        <v>323</v>
      </c>
      <c r="C1322" s="57">
        <v>-1</v>
      </c>
      <c r="D1322" s="57">
        <v>-0.99414924960766193</v>
      </c>
      <c r="E1322" s="61">
        <v>-5.8507503923380666E-3</v>
      </c>
      <c r="G1322" s="49"/>
      <c r="H1322" s="50"/>
      <c r="I1322" s="50">
        <v>-0.94850383890683609</v>
      </c>
      <c r="J1322" s="34">
        <f>$K$1261</f>
        <v>1</v>
      </c>
    </row>
    <row r="1323" spans="2:10" x14ac:dyDescent="0.3">
      <c r="B1323" s="59">
        <v>324</v>
      </c>
      <c r="C1323" s="57">
        <v>-1</v>
      </c>
      <c r="D1323" s="57">
        <v>-0.99682777307264692</v>
      </c>
      <c r="E1323" s="61">
        <v>-3.1722269273530834E-3</v>
      </c>
      <c r="G1323" s="49"/>
      <c r="H1323" s="50"/>
      <c r="I1323" s="50">
        <v>-0.94850383890683609</v>
      </c>
      <c r="J1323" s="34">
        <v>0</v>
      </c>
    </row>
    <row r="1324" spans="2:10" x14ac:dyDescent="0.3">
      <c r="B1324" s="59">
        <v>325</v>
      </c>
      <c r="C1324" s="57">
        <v>-1</v>
      </c>
      <c r="D1324" s="57">
        <v>-0.99683600483429613</v>
      </c>
      <c r="E1324" s="61">
        <v>-3.1639951657038701E-3</v>
      </c>
      <c r="G1324" s="49"/>
      <c r="H1324" s="50"/>
      <c r="I1324" s="50">
        <v>-0.94384143184791991</v>
      </c>
      <c r="J1324" s="34">
        <v>0</v>
      </c>
    </row>
    <row r="1325" spans="2:10" x14ac:dyDescent="0.3">
      <c r="B1325" s="59">
        <v>326</v>
      </c>
      <c r="C1325" s="57">
        <v>-1</v>
      </c>
      <c r="D1325" s="57">
        <v>-0.99683627744065773</v>
      </c>
      <c r="E1325" s="61">
        <v>-3.1637225593422746E-3</v>
      </c>
      <c r="G1325" s="49"/>
      <c r="H1325" s="50"/>
      <c r="I1325" s="50">
        <v>-0.94384143184791991</v>
      </c>
      <c r="J1325" s="34">
        <f>$K$1261</f>
        <v>1</v>
      </c>
    </row>
    <row r="1326" spans="2:10" x14ac:dyDescent="0.3">
      <c r="B1326" s="59">
        <v>327</v>
      </c>
      <c r="C1326" s="57">
        <v>-1</v>
      </c>
      <c r="D1326" s="57">
        <v>-0.99683633148007689</v>
      </c>
      <c r="E1326" s="61">
        <v>-3.1636685199231129E-3</v>
      </c>
      <c r="G1326" s="49"/>
      <c r="H1326" s="50"/>
      <c r="I1326" s="50">
        <v>-0.93917902478900361</v>
      </c>
      <c r="J1326" s="34">
        <f>$K$1261</f>
        <v>1</v>
      </c>
    </row>
    <row r="1327" spans="2:10" x14ac:dyDescent="0.3">
      <c r="B1327" s="59">
        <v>328</v>
      </c>
      <c r="C1327" s="57">
        <v>0.91475912835343487</v>
      </c>
      <c r="D1327" s="57">
        <v>0.93553060564868828</v>
      </c>
      <c r="E1327" s="61">
        <v>-2.0771477295253415E-2</v>
      </c>
      <c r="G1327" s="49"/>
      <c r="H1327" s="50"/>
      <c r="I1327" s="50">
        <v>-0.93917902478900361</v>
      </c>
      <c r="J1327" s="34">
        <v>0</v>
      </c>
    </row>
    <row r="1328" spans="2:10" x14ac:dyDescent="0.3">
      <c r="B1328" s="59">
        <v>329</v>
      </c>
      <c r="C1328" s="57">
        <v>0.92889921274647369</v>
      </c>
      <c r="D1328" s="57">
        <v>0.93552826038993131</v>
      </c>
      <c r="E1328" s="61">
        <v>-6.6290476434576195E-3</v>
      </c>
      <c r="G1328" s="49"/>
      <c r="H1328" s="50"/>
      <c r="I1328" s="50">
        <v>-0.93451661773008743</v>
      </c>
      <c r="J1328" s="34">
        <v>0</v>
      </c>
    </row>
    <row r="1329" spans="2:10" x14ac:dyDescent="0.3">
      <c r="B1329" s="59">
        <v>330</v>
      </c>
      <c r="C1329" s="57">
        <v>0.3932422658999391</v>
      </c>
      <c r="D1329" s="57">
        <v>0.90710958487086391</v>
      </c>
      <c r="E1329" s="61">
        <v>-0.51386731897092486</v>
      </c>
      <c r="G1329" s="49"/>
      <c r="H1329" s="50"/>
      <c r="I1329" s="50">
        <v>-0.93451661773008743</v>
      </c>
      <c r="J1329" s="34">
        <f>$K$1261</f>
        <v>1</v>
      </c>
    </row>
    <row r="1330" spans="2:10" x14ac:dyDescent="0.3">
      <c r="B1330" s="59">
        <v>331</v>
      </c>
      <c r="C1330" s="57">
        <v>-1</v>
      </c>
      <c r="D1330" s="57">
        <v>-0.99414924960766193</v>
      </c>
      <c r="E1330" s="61">
        <v>-5.8507503923380666E-3</v>
      </c>
      <c r="G1330" s="49"/>
      <c r="H1330" s="50"/>
      <c r="I1330" s="50">
        <v>-0.92985421067117124</v>
      </c>
      <c r="J1330" s="34">
        <f>$K$1261</f>
        <v>1</v>
      </c>
    </row>
    <row r="1331" spans="2:10" x14ac:dyDescent="0.3">
      <c r="B1331" s="59">
        <v>332</v>
      </c>
      <c r="C1331" s="57">
        <v>-1</v>
      </c>
      <c r="D1331" s="57">
        <v>-0.99682777307264692</v>
      </c>
      <c r="E1331" s="61">
        <v>-3.1722269273530834E-3</v>
      </c>
      <c r="G1331" s="49"/>
      <c r="H1331" s="50"/>
      <c r="I1331" s="50">
        <v>-0.92985421067117124</v>
      </c>
      <c r="J1331" s="34">
        <v>0</v>
      </c>
    </row>
    <row r="1332" spans="2:10" x14ac:dyDescent="0.3">
      <c r="B1332" s="59">
        <v>333</v>
      </c>
      <c r="C1332" s="57">
        <v>-1</v>
      </c>
      <c r="D1332" s="57">
        <v>-0.99683600483429613</v>
      </c>
      <c r="E1332" s="61">
        <v>-3.1639951657038701E-3</v>
      </c>
      <c r="G1332" s="49"/>
      <c r="H1332" s="50"/>
      <c r="I1332" s="50">
        <v>-0.92519180361225506</v>
      </c>
      <c r="J1332" s="34">
        <v>0</v>
      </c>
    </row>
    <row r="1333" spans="2:10" x14ac:dyDescent="0.3">
      <c r="B1333" s="59">
        <v>334</v>
      </c>
      <c r="C1333" s="57">
        <v>-1</v>
      </c>
      <c r="D1333" s="57">
        <v>-0.99683627744065773</v>
      </c>
      <c r="E1333" s="61">
        <v>-3.1637225593422746E-3</v>
      </c>
      <c r="G1333" s="49"/>
      <c r="H1333" s="50"/>
      <c r="I1333" s="50">
        <v>-0.92519180361225506</v>
      </c>
      <c r="J1333" s="34">
        <f>$K$1261</f>
        <v>1</v>
      </c>
    </row>
    <row r="1334" spans="2:10" x14ac:dyDescent="0.3">
      <c r="B1334" s="59">
        <v>335</v>
      </c>
      <c r="C1334" s="57">
        <v>-1</v>
      </c>
      <c r="D1334" s="57">
        <v>-0.99683633148007689</v>
      </c>
      <c r="E1334" s="61">
        <v>-3.1636685199231129E-3</v>
      </c>
      <c r="G1334" s="49"/>
      <c r="H1334" s="50"/>
      <c r="I1334" s="50">
        <v>-0.92052939655333876</v>
      </c>
      <c r="J1334" s="34">
        <f>$K$1261</f>
        <v>1</v>
      </c>
    </row>
    <row r="1335" spans="2:10" x14ac:dyDescent="0.3">
      <c r="B1335" s="59">
        <v>336</v>
      </c>
      <c r="C1335" s="57">
        <v>0.95471119913359637</v>
      </c>
      <c r="D1335" s="57">
        <v>0.93553060564868828</v>
      </c>
      <c r="E1335" s="61">
        <v>1.9180593484908082E-2</v>
      </c>
      <c r="G1335" s="49"/>
      <c r="H1335" s="50"/>
      <c r="I1335" s="50">
        <v>-0.92052939655333876</v>
      </c>
      <c r="J1335" s="34">
        <v>0</v>
      </c>
    </row>
    <row r="1336" spans="2:10" x14ac:dyDescent="0.3">
      <c r="B1336" s="59">
        <v>337</v>
      </c>
      <c r="C1336" s="57">
        <v>0.97521174058156135</v>
      </c>
      <c r="D1336" s="57">
        <v>0.93552826038993131</v>
      </c>
      <c r="E1336" s="61">
        <v>3.9683480191630038E-2</v>
      </c>
      <c r="G1336" s="49"/>
      <c r="H1336" s="50"/>
      <c r="I1336" s="50">
        <v>-0.91586698949442258</v>
      </c>
      <c r="J1336" s="34">
        <v>0</v>
      </c>
    </row>
    <row r="1337" spans="2:10" x14ac:dyDescent="0.3">
      <c r="B1337" s="59">
        <v>338</v>
      </c>
      <c r="C1337" s="57">
        <v>0.96001238099270481</v>
      </c>
      <c r="D1337" s="57">
        <v>0.90710958487086391</v>
      </c>
      <c r="E1337" s="61">
        <v>5.29027961218409E-2</v>
      </c>
      <c r="G1337" s="49"/>
      <c r="H1337" s="50"/>
      <c r="I1337" s="50">
        <v>-0.91586698949442258</v>
      </c>
      <c r="J1337" s="34">
        <f>$K$1261</f>
        <v>1</v>
      </c>
    </row>
    <row r="1338" spans="2:10" x14ac:dyDescent="0.3">
      <c r="B1338" s="59">
        <v>339</v>
      </c>
      <c r="C1338" s="57">
        <v>-1</v>
      </c>
      <c r="D1338" s="57">
        <v>-0.99414924960766193</v>
      </c>
      <c r="E1338" s="61">
        <v>-5.8507503923380666E-3</v>
      </c>
      <c r="G1338" s="49"/>
      <c r="H1338" s="50"/>
      <c r="I1338" s="50">
        <v>-0.91120458243550639</v>
      </c>
      <c r="J1338" s="34">
        <f>$K$1261</f>
        <v>1</v>
      </c>
    </row>
    <row r="1339" spans="2:10" x14ac:dyDescent="0.3">
      <c r="B1339" s="59">
        <v>340</v>
      </c>
      <c r="C1339" s="57">
        <v>-1</v>
      </c>
      <c r="D1339" s="57">
        <v>-0.99682777307264692</v>
      </c>
      <c r="E1339" s="61">
        <v>-3.1722269273530834E-3</v>
      </c>
      <c r="G1339" s="49"/>
      <c r="H1339" s="50"/>
      <c r="I1339" s="50">
        <v>-0.91120458243550639</v>
      </c>
      <c r="J1339" s="34">
        <v>0</v>
      </c>
    </row>
    <row r="1340" spans="2:10" x14ac:dyDescent="0.3">
      <c r="B1340" s="59">
        <v>341</v>
      </c>
      <c r="C1340" s="57">
        <v>-1</v>
      </c>
      <c r="D1340" s="57">
        <v>-0.99683600483429613</v>
      </c>
      <c r="E1340" s="61">
        <v>-3.1639951657038701E-3</v>
      </c>
      <c r="G1340" s="49"/>
      <c r="H1340" s="50"/>
      <c r="I1340" s="50">
        <v>-0.90654217537659021</v>
      </c>
      <c r="J1340" s="34">
        <v>0</v>
      </c>
    </row>
    <row r="1341" spans="2:10" x14ac:dyDescent="0.3">
      <c r="B1341" s="59">
        <v>342</v>
      </c>
      <c r="C1341" s="57">
        <v>-1</v>
      </c>
      <c r="D1341" s="57">
        <v>-0.99683627744065773</v>
      </c>
      <c r="E1341" s="61">
        <v>-3.1637225593422746E-3</v>
      </c>
      <c r="G1341" s="49"/>
      <c r="H1341" s="50"/>
      <c r="I1341" s="50">
        <v>-0.90654217537659021</v>
      </c>
      <c r="J1341" s="34">
        <f>$K$1261</f>
        <v>1</v>
      </c>
    </row>
    <row r="1342" spans="2:10" x14ac:dyDescent="0.3">
      <c r="B1342" s="59">
        <v>343</v>
      </c>
      <c r="C1342" s="57">
        <v>-1</v>
      </c>
      <c r="D1342" s="57">
        <v>-0.99683633148007689</v>
      </c>
      <c r="E1342" s="61">
        <v>-3.1636685199231129E-3</v>
      </c>
      <c r="G1342" s="49"/>
      <c r="H1342" s="50"/>
      <c r="I1342" s="50">
        <v>-0.90187976831767402</v>
      </c>
      <c r="J1342" s="34">
        <f>$K$1261</f>
        <v>1</v>
      </c>
    </row>
    <row r="1343" spans="2:10" x14ac:dyDescent="0.3">
      <c r="B1343" s="59">
        <v>344</v>
      </c>
      <c r="C1343" s="57">
        <v>0.92889921274647369</v>
      </c>
      <c r="D1343" s="57">
        <v>0.93553060564868828</v>
      </c>
      <c r="E1343" s="61">
        <v>-6.6313929022145945E-3</v>
      </c>
      <c r="G1343" s="49"/>
      <c r="H1343" s="50"/>
      <c r="I1343" s="50">
        <v>-0.90187976831767402</v>
      </c>
      <c r="J1343" s="34">
        <v>0</v>
      </c>
    </row>
    <row r="1344" spans="2:10" x14ac:dyDescent="0.3">
      <c r="B1344" s="59">
        <v>345</v>
      </c>
      <c r="C1344" s="57">
        <v>0.96001238099270481</v>
      </c>
      <c r="D1344" s="57">
        <v>0.93552826038993131</v>
      </c>
      <c r="E1344" s="61">
        <v>2.4484120602773496E-2</v>
      </c>
      <c r="G1344" s="49"/>
      <c r="H1344" s="50"/>
      <c r="I1344" s="50">
        <v>-0.89721736125875773</v>
      </c>
      <c r="J1344" s="34">
        <v>0</v>
      </c>
    </row>
    <row r="1345" spans="2:10" x14ac:dyDescent="0.3">
      <c r="B1345" s="59">
        <v>346</v>
      </c>
      <c r="C1345" s="57">
        <v>0.69273142568420476</v>
      </c>
      <c r="D1345" s="57">
        <v>0.90710958487086391</v>
      </c>
      <c r="E1345" s="61">
        <v>-0.21437815918665915</v>
      </c>
      <c r="G1345" s="49"/>
      <c r="H1345" s="50"/>
      <c r="I1345" s="50">
        <v>-0.89721736125875773</v>
      </c>
      <c r="J1345" s="34">
        <f>$K$1261</f>
        <v>1</v>
      </c>
    </row>
    <row r="1346" spans="2:10" x14ac:dyDescent="0.3">
      <c r="B1346" s="59">
        <v>347</v>
      </c>
      <c r="C1346" s="57">
        <v>-1</v>
      </c>
      <c r="D1346" s="57">
        <v>-0.99414924960766193</v>
      </c>
      <c r="E1346" s="61">
        <v>-5.8507503923380666E-3</v>
      </c>
      <c r="G1346" s="49"/>
      <c r="H1346" s="50"/>
      <c r="I1346" s="50">
        <v>-0.89255495419984154</v>
      </c>
      <c r="J1346" s="34">
        <f>$K$1261</f>
        <v>1</v>
      </c>
    </row>
    <row r="1347" spans="2:10" x14ac:dyDescent="0.3">
      <c r="B1347" s="59">
        <v>348</v>
      </c>
      <c r="C1347" s="57">
        <v>-1</v>
      </c>
      <c r="D1347" s="57">
        <v>-0.99682777307264692</v>
      </c>
      <c r="E1347" s="61">
        <v>-3.1722269273530834E-3</v>
      </c>
      <c r="G1347" s="49"/>
      <c r="H1347" s="50"/>
      <c r="I1347" s="50">
        <v>-0.89255495419984154</v>
      </c>
      <c r="J1347" s="34">
        <v>0</v>
      </c>
    </row>
    <row r="1348" spans="2:10" x14ac:dyDescent="0.3">
      <c r="B1348" s="59">
        <v>349</v>
      </c>
      <c r="C1348" s="57">
        <v>-1</v>
      </c>
      <c r="D1348" s="57">
        <v>-0.99683600483429613</v>
      </c>
      <c r="E1348" s="61">
        <v>-3.1639951657038701E-3</v>
      </c>
      <c r="G1348" s="49"/>
      <c r="H1348" s="50"/>
      <c r="I1348" s="50">
        <v>-0.88789254714092536</v>
      </c>
      <c r="J1348" s="34">
        <v>0</v>
      </c>
    </row>
    <row r="1349" spans="2:10" x14ac:dyDescent="0.3">
      <c r="B1349" s="59">
        <v>350</v>
      </c>
      <c r="C1349" s="57">
        <v>-1</v>
      </c>
      <c r="D1349" s="57">
        <v>-0.99683627744065773</v>
      </c>
      <c r="E1349" s="61">
        <v>-3.1637225593422746E-3</v>
      </c>
      <c r="G1349" s="49"/>
      <c r="H1349" s="50"/>
      <c r="I1349" s="50">
        <v>-0.88789254714092536</v>
      </c>
      <c r="J1349" s="34">
        <f>$K$1261</f>
        <v>1</v>
      </c>
    </row>
    <row r="1350" spans="2:10" x14ac:dyDescent="0.3">
      <c r="B1350" s="59">
        <v>351</v>
      </c>
      <c r="C1350" s="57">
        <v>-1</v>
      </c>
      <c r="D1350" s="57">
        <v>-0.99683633148007689</v>
      </c>
      <c r="E1350" s="61">
        <v>-3.1636685199231129E-3</v>
      </c>
      <c r="G1350" s="49"/>
      <c r="H1350" s="50"/>
      <c r="I1350" s="50">
        <v>-0.88323014008200917</v>
      </c>
      <c r="J1350" s="34">
        <f>$K$1261</f>
        <v>1</v>
      </c>
    </row>
    <row r="1351" spans="2:10" x14ac:dyDescent="0.3">
      <c r="B1351" s="59">
        <v>352</v>
      </c>
      <c r="C1351" s="57">
        <v>1</v>
      </c>
      <c r="D1351" s="57">
        <v>0.93552971649064243</v>
      </c>
      <c r="E1351" s="61">
        <v>6.4470283509357573E-2</v>
      </c>
      <c r="G1351" s="49"/>
      <c r="H1351" s="50"/>
      <c r="I1351" s="50">
        <v>-0.88323014008200917</v>
      </c>
      <c r="J1351" s="34">
        <v>0</v>
      </c>
    </row>
    <row r="1352" spans="2:10" x14ac:dyDescent="0.3">
      <c r="B1352" s="59">
        <v>353</v>
      </c>
      <c r="C1352" s="57">
        <v>0.94759642670016375</v>
      </c>
      <c r="D1352" s="57">
        <v>0.93548575436101333</v>
      </c>
      <c r="E1352" s="61">
        <v>1.2110672339150419E-2</v>
      </c>
      <c r="G1352" s="49"/>
      <c r="H1352" s="50"/>
      <c r="I1352" s="50">
        <v>-0.87856773302309299</v>
      </c>
      <c r="J1352" s="34">
        <v>0</v>
      </c>
    </row>
    <row r="1353" spans="2:10" x14ac:dyDescent="0.3">
      <c r="B1353" s="59">
        <v>354</v>
      </c>
      <c r="C1353" s="57">
        <v>0.39656643103618261</v>
      </c>
      <c r="D1353" s="57">
        <v>0.3703290706096648</v>
      </c>
      <c r="E1353" s="61">
        <v>2.6237360426517808E-2</v>
      </c>
      <c r="G1353" s="49"/>
      <c r="H1353" s="50"/>
      <c r="I1353" s="50">
        <v>-0.87856773302309299</v>
      </c>
      <c r="J1353" s="34">
        <f>$K$1261</f>
        <v>1</v>
      </c>
    </row>
    <row r="1354" spans="2:10" x14ac:dyDescent="0.3">
      <c r="B1354" s="59">
        <v>355</v>
      </c>
      <c r="C1354" s="57">
        <v>-1</v>
      </c>
      <c r="D1354" s="57">
        <v>-0.99667328591412974</v>
      </c>
      <c r="E1354" s="61">
        <v>-3.3267140858702637E-3</v>
      </c>
      <c r="G1354" s="49"/>
      <c r="H1354" s="50"/>
      <c r="I1354" s="50">
        <v>-0.87390532596417669</v>
      </c>
      <c r="J1354" s="34">
        <f>$K$1261</f>
        <v>1</v>
      </c>
    </row>
    <row r="1355" spans="2:10" x14ac:dyDescent="0.3">
      <c r="B1355" s="59">
        <v>356</v>
      </c>
      <c r="C1355" s="57">
        <v>-1</v>
      </c>
      <c r="D1355" s="57">
        <v>-0.99683503474290314</v>
      </c>
      <c r="E1355" s="61">
        <v>-3.1649652570968634E-3</v>
      </c>
      <c r="G1355" s="49"/>
      <c r="H1355" s="50"/>
      <c r="I1355" s="50">
        <v>-0.87390532596417669</v>
      </c>
      <c r="J1355" s="34">
        <v>0</v>
      </c>
    </row>
    <row r="1356" spans="2:10" x14ac:dyDescent="0.3">
      <c r="B1356" s="59">
        <v>357</v>
      </c>
      <c r="C1356" s="57">
        <v>-1</v>
      </c>
      <c r="D1356" s="57">
        <v>-0.99683625038271662</v>
      </c>
      <c r="E1356" s="61">
        <v>-3.1637496172833846E-3</v>
      </c>
      <c r="G1356" s="49"/>
      <c r="H1356" s="50"/>
      <c r="I1356" s="50">
        <v>-0.86924291890526051</v>
      </c>
      <c r="J1356" s="34">
        <v>0</v>
      </c>
    </row>
    <row r="1357" spans="2:10" x14ac:dyDescent="0.3">
      <c r="B1357" s="59">
        <v>358</v>
      </c>
      <c r="C1357" s="57">
        <v>-1</v>
      </c>
      <c r="D1357" s="57">
        <v>-0.99683632529800859</v>
      </c>
      <c r="E1357" s="61">
        <v>-3.1636747019914147E-3</v>
      </c>
      <c r="G1357" s="49"/>
      <c r="H1357" s="50"/>
      <c r="I1357" s="50">
        <v>-0.86924291890526051</v>
      </c>
      <c r="J1357" s="34">
        <f>$K$1261</f>
        <v>1</v>
      </c>
    </row>
    <row r="1358" spans="2:10" x14ac:dyDescent="0.3">
      <c r="B1358" s="59">
        <v>359</v>
      </c>
      <c r="C1358" s="57">
        <v>-1</v>
      </c>
      <c r="D1358" s="57">
        <v>-0.99683634600770388</v>
      </c>
      <c r="E1358" s="61">
        <v>-3.1636539922961227E-3</v>
      </c>
      <c r="G1358" s="49"/>
      <c r="H1358" s="50"/>
      <c r="I1358" s="50">
        <v>-0.86458051184634432</v>
      </c>
      <c r="J1358" s="34">
        <f>$K$1261</f>
        <v>1</v>
      </c>
    </row>
    <row r="1359" spans="2:10" x14ac:dyDescent="0.3">
      <c r="B1359" s="59">
        <v>360</v>
      </c>
      <c r="C1359" s="57">
        <v>1</v>
      </c>
      <c r="D1359" s="57">
        <v>0.93552971649064243</v>
      </c>
      <c r="E1359" s="61">
        <v>6.4470283509357573E-2</v>
      </c>
      <c r="G1359" s="49"/>
      <c r="H1359" s="50"/>
      <c r="I1359" s="50">
        <v>-0.86458051184634432</v>
      </c>
      <c r="J1359" s="34">
        <v>0</v>
      </c>
    </row>
    <row r="1360" spans="2:10" x14ac:dyDescent="0.3">
      <c r="B1360" s="59">
        <v>361</v>
      </c>
      <c r="C1360" s="57">
        <v>1</v>
      </c>
      <c r="D1360" s="57">
        <v>0.93548575436101333</v>
      </c>
      <c r="E1360" s="61">
        <v>6.4514245638986667E-2</v>
      </c>
      <c r="G1360" s="49"/>
      <c r="H1360" s="50"/>
      <c r="I1360" s="50">
        <v>-0.85991810478742814</v>
      </c>
      <c r="J1360" s="34">
        <v>0</v>
      </c>
    </row>
    <row r="1361" spans="2:10" x14ac:dyDescent="0.3">
      <c r="B1361" s="59">
        <v>362</v>
      </c>
      <c r="C1361" s="57">
        <v>0.84640156839957803</v>
      </c>
      <c r="D1361" s="57">
        <v>0.3703290706096648</v>
      </c>
      <c r="E1361" s="61">
        <v>0.47607249778991323</v>
      </c>
      <c r="G1361" s="49"/>
      <c r="H1361" s="50"/>
      <c r="I1361" s="50">
        <v>-0.85991810478742814</v>
      </c>
      <c r="J1361" s="34">
        <f>$K$1261</f>
        <v>1</v>
      </c>
    </row>
    <row r="1362" spans="2:10" x14ac:dyDescent="0.3">
      <c r="B1362" s="59">
        <v>363</v>
      </c>
      <c r="C1362" s="57">
        <v>-1</v>
      </c>
      <c r="D1362" s="57">
        <v>-0.99667328591412974</v>
      </c>
      <c r="E1362" s="61">
        <v>-3.3267140858702637E-3</v>
      </c>
      <c r="G1362" s="49"/>
      <c r="H1362" s="50"/>
      <c r="I1362" s="50">
        <v>-0.85525569772851195</v>
      </c>
      <c r="J1362" s="34">
        <f>$K$1261</f>
        <v>1</v>
      </c>
    </row>
    <row r="1363" spans="2:10" x14ac:dyDescent="0.3">
      <c r="B1363" s="59">
        <v>364</v>
      </c>
      <c r="C1363" s="57">
        <v>-1</v>
      </c>
      <c r="D1363" s="57">
        <v>-0.99683503474290314</v>
      </c>
      <c r="E1363" s="61">
        <v>-3.1649652570968634E-3</v>
      </c>
      <c r="G1363" s="49"/>
      <c r="H1363" s="50"/>
      <c r="I1363" s="50">
        <v>-0.85525569772851195</v>
      </c>
      <c r="J1363" s="34">
        <v>0</v>
      </c>
    </row>
    <row r="1364" spans="2:10" x14ac:dyDescent="0.3">
      <c r="B1364" s="59">
        <v>365</v>
      </c>
      <c r="C1364" s="57">
        <v>-1</v>
      </c>
      <c r="D1364" s="57">
        <v>-0.99683625038271662</v>
      </c>
      <c r="E1364" s="61">
        <v>-3.1637496172833846E-3</v>
      </c>
      <c r="G1364" s="49"/>
      <c r="H1364" s="50"/>
      <c r="I1364" s="50">
        <v>-0.85059329066959566</v>
      </c>
      <c r="J1364" s="34">
        <v>0</v>
      </c>
    </row>
    <row r="1365" spans="2:10" x14ac:dyDescent="0.3">
      <c r="B1365" s="59">
        <v>366</v>
      </c>
      <c r="C1365" s="57">
        <v>-1</v>
      </c>
      <c r="D1365" s="57">
        <v>-0.99683632529800859</v>
      </c>
      <c r="E1365" s="61">
        <v>-3.1636747019914147E-3</v>
      </c>
      <c r="G1365" s="49"/>
      <c r="H1365" s="50"/>
      <c r="I1365" s="50">
        <v>-0.85059329066959566</v>
      </c>
      <c r="J1365" s="34">
        <f>$K$1261</f>
        <v>1</v>
      </c>
    </row>
    <row r="1366" spans="2:10" x14ac:dyDescent="0.3">
      <c r="B1366" s="59">
        <v>367</v>
      </c>
      <c r="C1366" s="57">
        <v>-1</v>
      </c>
      <c r="D1366" s="57">
        <v>-0.99683634600770388</v>
      </c>
      <c r="E1366" s="61">
        <v>-3.1636539922961227E-3</v>
      </c>
      <c r="G1366" s="49"/>
      <c r="H1366" s="50"/>
      <c r="I1366" s="50">
        <v>-0.84593088361067947</v>
      </c>
      <c r="J1366" s="34">
        <f>$K$1261</f>
        <v>1</v>
      </c>
    </row>
    <row r="1367" spans="2:10" x14ac:dyDescent="0.3">
      <c r="B1367" s="59">
        <v>368</v>
      </c>
      <c r="C1367" s="57">
        <v>0.94759642670016375</v>
      </c>
      <c r="D1367" s="57">
        <v>0.93552971649064243</v>
      </c>
      <c r="E1367" s="61">
        <v>1.2066710209521325E-2</v>
      </c>
      <c r="G1367" s="49"/>
      <c r="H1367" s="50"/>
      <c r="I1367" s="50">
        <v>-0.84593088361067947</v>
      </c>
      <c r="J1367" s="34">
        <v>0</v>
      </c>
    </row>
    <row r="1368" spans="2:10" x14ac:dyDescent="0.3">
      <c r="B1368" s="59">
        <v>369</v>
      </c>
      <c r="C1368" s="57">
        <v>1</v>
      </c>
      <c r="D1368" s="57">
        <v>0.93548575436101333</v>
      </c>
      <c r="E1368" s="61">
        <v>6.4514245638986667E-2</v>
      </c>
      <c r="G1368" s="49"/>
      <c r="H1368" s="50"/>
      <c r="I1368" s="50">
        <v>-0.84126847655176329</v>
      </c>
      <c r="J1368" s="34">
        <v>0</v>
      </c>
    </row>
    <row r="1369" spans="2:10" x14ac:dyDescent="0.3">
      <c r="B1369" s="59">
        <v>370</v>
      </c>
      <c r="C1369" s="57">
        <v>0.60784094103974684</v>
      </c>
      <c r="D1369" s="57">
        <v>0.3703290706096648</v>
      </c>
      <c r="E1369" s="61">
        <v>0.23751187043008204</v>
      </c>
      <c r="G1369" s="49"/>
      <c r="H1369" s="50"/>
      <c r="I1369" s="50">
        <v>-0.84126847655176329</v>
      </c>
      <c r="J1369" s="34">
        <f>$K$1261</f>
        <v>1</v>
      </c>
    </row>
    <row r="1370" spans="2:10" x14ac:dyDescent="0.3">
      <c r="B1370" s="59">
        <v>371</v>
      </c>
      <c r="C1370" s="57">
        <v>-1</v>
      </c>
      <c r="D1370" s="57">
        <v>-0.99667328591412974</v>
      </c>
      <c r="E1370" s="61">
        <v>-3.3267140858702637E-3</v>
      </c>
      <c r="G1370" s="49"/>
      <c r="H1370" s="50"/>
      <c r="I1370" s="50">
        <v>-0.8366060694928471</v>
      </c>
      <c r="J1370" s="34">
        <f>$K$1261</f>
        <v>1</v>
      </c>
    </row>
    <row r="1371" spans="2:10" x14ac:dyDescent="0.3">
      <c r="B1371" s="59">
        <v>372</v>
      </c>
      <c r="C1371" s="57">
        <v>-1</v>
      </c>
      <c r="D1371" s="57">
        <v>-0.99683503474290314</v>
      </c>
      <c r="E1371" s="61">
        <v>-3.1649652570968634E-3</v>
      </c>
      <c r="G1371" s="49"/>
      <c r="H1371" s="50"/>
      <c r="I1371" s="50">
        <v>-0.8366060694928471</v>
      </c>
      <c r="J1371" s="34">
        <v>0</v>
      </c>
    </row>
    <row r="1372" spans="2:10" x14ac:dyDescent="0.3">
      <c r="B1372" s="59">
        <v>373</v>
      </c>
      <c r="C1372" s="57">
        <v>-1</v>
      </c>
      <c r="D1372" s="57">
        <v>-0.99683625038271662</v>
      </c>
      <c r="E1372" s="61">
        <v>-3.1637496172833846E-3</v>
      </c>
      <c r="G1372" s="49"/>
      <c r="H1372" s="50"/>
      <c r="I1372" s="50">
        <v>-0.83194366243393081</v>
      </c>
      <c r="J1372" s="34">
        <v>0</v>
      </c>
    </row>
    <row r="1373" spans="2:10" x14ac:dyDescent="0.3">
      <c r="B1373" s="59">
        <v>374</v>
      </c>
      <c r="C1373" s="57">
        <v>-1</v>
      </c>
      <c r="D1373" s="57">
        <v>-0.99683632529800859</v>
      </c>
      <c r="E1373" s="61">
        <v>-3.1636747019914147E-3</v>
      </c>
      <c r="G1373" s="49"/>
      <c r="H1373" s="50"/>
      <c r="I1373" s="50">
        <v>-0.83194366243393081</v>
      </c>
      <c r="J1373" s="34">
        <f>$K$1261</f>
        <v>1</v>
      </c>
    </row>
    <row r="1374" spans="2:10" x14ac:dyDescent="0.3">
      <c r="B1374" s="59">
        <v>375</v>
      </c>
      <c r="C1374" s="57">
        <v>-1</v>
      </c>
      <c r="D1374" s="57">
        <v>-0.99683634600770388</v>
      </c>
      <c r="E1374" s="61">
        <v>-3.1636539922961227E-3</v>
      </c>
      <c r="G1374" s="49"/>
      <c r="H1374" s="50"/>
      <c r="I1374" s="50">
        <v>-0.82728125537501462</v>
      </c>
      <c r="J1374" s="34">
        <f>$K$1261</f>
        <v>1</v>
      </c>
    </row>
    <row r="1375" spans="2:10" x14ac:dyDescent="0.3">
      <c r="B1375" s="59">
        <v>376</v>
      </c>
      <c r="C1375" s="57">
        <v>0.60784094103974684</v>
      </c>
      <c r="D1375" s="57">
        <v>0.93552971649064243</v>
      </c>
      <c r="E1375" s="61">
        <v>-0.32768877545089559</v>
      </c>
      <c r="G1375" s="49"/>
      <c r="H1375" s="50"/>
      <c r="I1375" s="50">
        <v>-0.82728125537501462</v>
      </c>
      <c r="J1375" s="34">
        <v>0</v>
      </c>
    </row>
    <row r="1376" spans="2:10" x14ac:dyDescent="0.3">
      <c r="B1376" s="59">
        <v>377</v>
      </c>
      <c r="C1376" s="57">
        <v>0.94759642670016375</v>
      </c>
      <c r="D1376" s="57">
        <v>0.93548575436101333</v>
      </c>
      <c r="E1376" s="61">
        <v>1.2110672339150419E-2</v>
      </c>
      <c r="G1376" s="49"/>
      <c r="H1376" s="50"/>
      <c r="I1376" s="50">
        <v>-0.82261884831609844</v>
      </c>
      <c r="J1376" s="34">
        <v>0</v>
      </c>
    </row>
    <row r="1377" spans="2:10" x14ac:dyDescent="0.3">
      <c r="B1377" s="59">
        <v>378</v>
      </c>
      <c r="C1377" s="57">
        <v>0</v>
      </c>
      <c r="D1377" s="57">
        <v>0.3703290706096648</v>
      </c>
      <c r="E1377" s="61">
        <v>-0.3703290706096648</v>
      </c>
      <c r="G1377" s="49"/>
      <c r="H1377" s="50"/>
      <c r="I1377" s="50">
        <v>-0.82261884831609844</v>
      </c>
      <c r="J1377" s="34">
        <f>$K$1261</f>
        <v>1</v>
      </c>
    </row>
    <row r="1378" spans="2:10" x14ac:dyDescent="0.3">
      <c r="B1378" s="59">
        <v>379</v>
      </c>
      <c r="C1378" s="57">
        <v>-1</v>
      </c>
      <c r="D1378" s="57">
        <v>-0.99667328591412974</v>
      </c>
      <c r="E1378" s="61">
        <v>-3.3267140858702637E-3</v>
      </c>
      <c r="G1378" s="49"/>
      <c r="H1378" s="50"/>
      <c r="I1378" s="50">
        <v>-0.81795644125718225</v>
      </c>
      <c r="J1378" s="34">
        <f>$K$1261</f>
        <v>1</v>
      </c>
    </row>
    <row r="1379" spans="2:10" x14ac:dyDescent="0.3">
      <c r="B1379" s="59">
        <v>380</v>
      </c>
      <c r="C1379" s="57">
        <v>-1</v>
      </c>
      <c r="D1379" s="57">
        <v>-0.99683503474290314</v>
      </c>
      <c r="E1379" s="61">
        <v>-3.1649652570968634E-3</v>
      </c>
      <c r="G1379" s="49"/>
      <c r="H1379" s="50"/>
      <c r="I1379" s="50">
        <v>-0.81795644125718225</v>
      </c>
      <c r="J1379" s="34">
        <v>0</v>
      </c>
    </row>
    <row r="1380" spans="2:10" x14ac:dyDescent="0.3">
      <c r="B1380" s="59">
        <v>381</v>
      </c>
      <c r="C1380" s="57">
        <v>-1</v>
      </c>
      <c r="D1380" s="57">
        <v>-0.99683625038271662</v>
      </c>
      <c r="E1380" s="61">
        <v>-3.1637496172833846E-3</v>
      </c>
      <c r="G1380" s="49"/>
      <c r="H1380" s="50"/>
      <c r="I1380" s="50">
        <v>-0.81329403419826607</v>
      </c>
      <c r="J1380" s="34">
        <v>0</v>
      </c>
    </row>
    <row r="1381" spans="2:10" x14ac:dyDescent="0.3">
      <c r="B1381" s="59">
        <v>382</v>
      </c>
      <c r="C1381" s="57">
        <v>-1</v>
      </c>
      <c r="D1381" s="57">
        <v>-0.99683632529800859</v>
      </c>
      <c r="E1381" s="61">
        <v>-3.1636747019914147E-3</v>
      </c>
      <c r="G1381" s="49"/>
      <c r="H1381" s="50"/>
      <c r="I1381" s="50">
        <v>-0.81329403419826607</v>
      </c>
      <c r="J1381" s="34">
        <f>$K$1261</f>
        <v>1</v>
      </c>
    </row>
    <row r="1382" spans="2:10" x14ac:dyDescent="0.3">
      <c r="B1382" s="59">
        <v>383</v>
      </c>
      <c r="C1382" s="57">
        <v>-1</v>
      </c>
      <c r="D1382" s="57">
        <v>-0.99683634600770388</v>
      </c>
      <c r="E1382" s="61">
        <v>-3.1636539922961227E-3</v>
      </c>
      <c r="G1382" s="49"/>
      <c r="H1382" s="50"/>
      <c r="I1382" s="50">
        <v>-0.80863162713934977</v>
      </c>
      <c r="J1382" s="34">
        <f>$K$1261</f>
        <v>1</v>
      </c>
    </row>
    <row r="1383" spans="2:10" x14ac:dyDescent="0.3">
      <c r="B1383" s="59">
        <v>384</v>
      </c>
      <c r="C1383" s="57">
        <v>0.90131798560563492</v>
      </c>
      <c r="D1383" s="57">
        <v>0.93548300539677109</v>
      </c>
      <c r="E1383" s="61">
        <v>-3.4165019791136175E-2</v>
      </c>
      <c r="G1383" s="49"/>
      <c r="H1383" s="50"/>
      <c r="I1383" s="50">
        <v>-0.80863162713934977</v>
      </c>
      <c r="J1383" s="34">
        <v>0</v>
      </c>
    </row>
    <row r="1384" spans="2:10" x14ac:dyDescent="0.3">
      <c r="B1384" s="59">
        <v>385</v>
      </c>
      <c r="C1384" s="57">
        <v>1</v>
      </c>
      <c r="D1384" s="57">
        <v>0.93467266036795471</v>
      </c>
      <c r="E1384" s="61">
        <v>6.5327339632045289E-2</v>
      </c>
      <c r="G1384" s="49"/>
      <c r="H1384" s="50"/>
      <c r="I1384" s="50">
        <v>-0.80604140099550747</v>
      </c>
      <c r="J1384" s="34">
        <v>0</v>
      </c>
    </row>
    <row r="1385" spans="2:10" x14ac:dyDescent="0.3">
      <c r="B1385" s="59">
        <v>386</v>
      </c>
      <c r="C1385" s="57">
        <v>7.6923076923076927E-2</v>
      </c>
      <c r="D1385" s="57">
        <v>-0.32765037684700293</v>
      </c>
      <c r="E1385" s="61">
        <v>0.40457345377007986</v>
      </c>
      <c r="G1385" s="49"/>
      <c r="H1385" s="50"/>
      <c r="I1385" s="50">
        <v>-0.80604140099550747</v>
      </c>
      <c r="J1385" s="34">
        <f>$K$1261</f>
        <v>1</v>
      </c>
    </row>
    <row r="1386" spans="2:10" x14ac:dyDescent="0.3">
      <c r="B1386" s="59">
        <v>387</v>
      </c>
      <c r="C1386" s="57">
        <v>-1</v>
      </c>
      <c r="D1386" s="57">
        <v>-0.99681030232648693</v>
      </c>
      <c r="E1386" s="61">
        <v>-3.18969767351307E-3</v>
      </c>
      <c r="G1386" s="49"/>
      <c r="H1386" s="50"/>
      <c r="I1386" s="50">
        <v>-0.80604140099550747</v>
      </c>
      <c r="J1386" s="34">
        <f>$K$1261</f>
        <v>1</v>
      </c>
    </row>
    <row r="1387" spans="2:10" x14ac:dyDescent="0.3">
      <c r="B1387" s="59">
        <v>388</v>
      </c>
      <c r="C1387" s="57">
        <v>-1</v>
      </c>
      <c r="D1387" s="57">
        <v>-0.99683616118397289</v>
      </c>
      <c r="E1387" s="61">
        <v>-3.1638388160271091E-3</v>
      </c>
      <c r="G1387" s="49"/>
      <c r="H1387" s="50"/>
      <c r="I1387" s="50">
        <v>-0.80604140099550747</v>
      </c>
      <c r="J1387" s="34">
        <v>0</v>
      </c>
    </row>
    <row r="1388" spans="2:10" x14ac:dyDescent="0.3">
      <c r="B1388" s="59">
        <v>389</v>
      </c>
      <c r="C1388" s="57">
        <v>-1</v>
      </c>
      <c r="D1388" s="57">
        <v>-0.99683633846062536</v>
      </c>
      <c r="E1388" s="61">
        <v>-3.1636615393746403E-3</v>
      </c>
      <c r="G1388" s="49"/>
      <c r="H1388" s="50"/>
      <c r="I1388" s="50">
        <v>-0.80604140099550747</v>
      </c>
      <c r="J1388" s="34">
        <v>0</v>
      </c>
    </row>
    <row r="1389" spans="2:10" x14ac:dyDescent="0.3">
      <c r="B1389" s="59">
        <v>390</v>
      </c>
      <c r="C1389" s="57">
        <v>-1</v>
      </c>
      <c r="D1389" s="57">
        <v>-0.99683635129428094</v>
      </c>
      <c r="E1389" s="61">
        <v>-3.1636487057190577E-3</v>
      </c>
      <c r="G1389" s="49"/>
      <c r="H1389" s="50"/>
      <c r="I1389" s="50">
        <v>-0.80604140099550747</v>
      </c>
      <c r="J1389" s="34">
        <f>$K$1262</f>
        <v>3</v>
      </c>
    </row>
    <row r="1390" spans="2:10" x14ac:dyDescent="0.3">
      <c r="B1390" s="59">
        <v>391</v>
      </c>
      <c r="C1390" s="57">
        <v>-1</v>
      </c>
      <c r="D1390" s="57">
        <v>-0.99683635630090883</v>
      </c>
      <c r="E1390" s="61">
        <v>-3.1636436990911676E-3</v>
      </c>
      <c r="G1390" s="49"/>
      <c r="H1390" s="50"/>
      <c r="I1390" s="50">
        <v>-0.80137899393659129</v>
      </c>
      <c r="J1390" s="34">
        <f>$K$1262</f>
        <v>3</v>
      </c>
    </row>
    <row r="1391" spans="2:10" x14ac:dyDescent="0.3">
      <c r="B1391" s="59">
        <v>392</v>
      </c>
      <c r="C1391" s="57">
        <v>0.96188405989282211</v>
      </c>
      <c r="D1391" s="57">
        <v>0.93548300539677109</v>
      </c>
      <c r="E1391" s="61">
        <v>2.6401054496051013E-2</v>
      </c>
      <c r="G1391" s="49"/>
      <c r="H1391" s="50"/>
      <c r="I1391" s="50">
        <v>-0.80137899393659129</v>
      </c>
      <c r="J1391" s="34">
        <v>0</v>
      </c>
    </row>
    <row r="1392" spans="2:10" x14ac:dyDescent="0.3">
      <c r="B1392" s="59">
        <v>393</v>
      </c>
      <c r="C1392" s="57">
        <v>1</v>
      </c>
      <c r="D1392" s="57">
        <v>0.93467266036795471</v>
      </c>
      <c r="E1392" s="61">
        <v>6.5327339632045289E-2</v>
      </c>
      <c r="G1392" s="49"/>
      <c r="H1392" s="50"/>
      <c r="I1392" s="50">
        <v>-0.7967165868776751</v>
      </c>
      <c r="J1392" s="34">
        <v>0</v>
      </c>
    </row>
    <row r="1393" spans="2:10" x14ac:dyDescent="0.3">
      <c r="B1393" s="59">
        <v>394</v>
      </c>
      <c r="C1393" s="57">
        <v>-1</v>
      </c>
      <c r="D1393" s="57">
        <v>-0.32765037684700293</v>
      </c>
      <c r="E1393" s="61">
        <v>-0.67234962315299707</v>
      </c>
      <c r="G1393" s="49"/>
      <c r="H1393" s="50"/>
      <c r="I1393" s="50">
        <v>-0.7967165868776751</v>
      </c>
      <c r="J1393" s="34">
        <f>$K$1262</f>
        <v>3</v>
      </c>
    </row>
    <row r="1394" spans="2:10" x14ac:dyDescent="0.3">
      <c r="B1394" s="59">
        <v>395</v>
      </c>
      <c r="C1394" s="57">
        <v>-1</v>
      </c>
      <c r="D1394" s="57">
        <v>-0.99681030232648693</v>
      </c>
      <c r="E1394" s="61">
        <v>-3.18969767351307E-3</v>
      </c>
      <c r="G1394" s="49"/>
      <c r="H1394" s="50"/>
      <c r="I1394" s="50">
        <v>-0.79205417981875881</v>
      </c>
      <c r="J1394" s="34">
        <f>$K$1262</f>
        <v>3</v>
      </c>
    </row>
    <row r="1395" spans="2:10" x14ac:dyDescent="0.3">
      <c r="B1395" s="59">
        <v>396</v>
      </c>
      <c r="C1395" s="57">
        <v>-1</v>
      </c>
      <c r="D1395" s="57">
        <v>-0.99683616118397289</v>
      </c>
      <c r="E1395" s="61">
        <v>-3.1638388160271091E-3</v>
      </c>
      <c r="G1395" s="49"/>
      <c r="H1395" s="50"/>
      <c r="I1395" s="50">
        <v>-0.79205417981875881</v>
      </c>
      <c r="J1395" s="34">
        <v>0</v>
      </c>
    </row>
    <row r="1396" spans="2:10" x14ac:dyDescent="0.3">
      <c r="B1396" s="59">
        <v>397</v>
      </c>
      <c r="C1396" s="57">
        <v>-1</v>
      </c>
      <c r="D1396" s="57">
        <v>-0.99683633846062536</v>
      </c>
      <c r="E1396" s="61">
        <v>-3.1636615393746403E-3</v>
      </c>
      <c r="G1396" s="49"/>
      <c r="H1396" s="50"/>
      <c r="I1396" s="50">
        <v>-0.78739177275984262</v>
      </c>
      <c r="J1396" s="34">
        <v>0</v>
      </c>
    </row>
    <row r="1397" spans="2:10" x14ac:dyDescent="0.3">
      <c r="B1397" s="59">
        <v>398</v>
      </c>
      <c r="C1397" s="57">
        <v>-1</v>
      </c>
      <c r="D1397" s="57">
        <v>-0.99683635129428094</v>
      </c>
      <c r="E1397" s="61">
        <v>-3.1636487057190577E-3</v>
      </c>
      <c r="G1397" s="49"/>
      <c r="H1397" s="50"/>
      <c r="I1397" s="50">
        <v>-0.78739177275984262</v>
      </c>
      <c r="J1397" s="34">
        <f>$K$1262</f>
        <v>3</v>
      </c>
    </row>
    <row r="1398" spans="2:10" x14ac:dyDescent="0.3">
      <c r="B1398" s="59">
        <v>399</v>
      </c>
      <c r="C1398" s="57">
        <v>-1</v>
      </c>
      <c r="D1398" s="57">
        <v>-0.99683635630090883</v>
      </c>
      <c r="E1398" s="61">
        <v>-3.1636436990911676E-3</v>
      </c>
      <c r="G1398" s="49"/>
      <c r="H1398" s="50"/>
      <c r="I1398" s="50">
        <v>-0.78272936570092644</v>
      </c>
      <c r="J1398" s="34">
        <f>$K$1262</f>
        <v>3</v>
      </c>
    </row>
    <row r="1399" spans="2:10" x14ac:dyDescent="0.3">
      <c r="B1399" s="59">
        <v>400</v>
      </c>
      <c r="C1399" s="57">
        <v>0.97536278135099885</v>
      </c>
      <c r="D1399" s="57">
        <v>0.93548300539677109</v>
      </c>
      <c r="E1399" s="61">
        <v>3.9879775954227759E-2</v>
      </c>
      <c r="G1399" s="49"/>
      <c r="H1399" s="50"/>
      <c r="I1399" s="50">
        <v>-0.78272936570092644</v>
      </c>
      <c r="J1399" s="34">
        <v>0</v>
      </c>
    </row>
    <row r="1400" spans="2:10" x14ac:dyDescent="0.3">
      <c r="B1400" s="59">
        <v>401</v>
      </c>
      <c r="C1400" s="57">
        <v>1</v>
      </c>
      <c r="D1400" s="57">
        <v>0.93467266036795471</v>
      </c>
      <c r="E1400" s="61">
        <v>6.5327339632045289E-2</v>
      </c>
      <c r="G1400" s="49"/>
      <c r="H1400" s="50"/>
      <c r="I1400" s="50">
        <v>-0.77806695864201025</v>
      </c>
      <c r="J1400" s="34">
        <v>0</v>
      </c>
    </row>
    <row r="1401" spans="2:10" x14ac:dyDescent="0.3">
      <c r="B1401" s="59">
        <v>402</v>
      </c>
      <c r="C1401" s="57">
        <v>0.23378497732297954</v>
      </c>
      <c r="D1401" s="57">
        <v>-0.32765037684700293</v>
      </c>
      <c r="E1401" s="61">
        <v>0.56143535416998247</v>
      </c>
      <c r="G1401" s="49"/>
      <c r="H1401" s="50"/>
      <c r="I1401" s="50">
        <v>-0.77806695864201025</v>
      </c>
      <c r="J1401" s="34">
        <f>$K$1262</f>
        <v>3</v>
      </c>
    </row>
    <row r="1402" spans="2:10" x14ac:dyDescent="0.3">
      <c r="B1402" s="59">
        <v>403</v>
      </c>
      <c r="C1402" s="57">
        <v>-1</v>
      </c>
      <c r="D1402" s="57">
        <v>-0.99681030232648693</v>
      </c>
      <c r="E1402" s="61">
        <v>-3.18969767351307E-3</v>
      </c>
      <c r="G1402" s="49"/>
      <c r="H1402" s="50"/>
      <c r="I1402" s="50">
        <v>-0.77340455158309407</v>
      </c>
      <c r="J1402" s="34">
        <f>$K$1262</f>
        <v>3</v>
      </c>
    </row>
    <row r="1403" spans="2:10" x14ac:dyDescent="0.3">
      <c r="B1403" s="59">
        <v>405</v>
      </c>
      <c r="C1403" s="57">
        <v>-1</v>
      </c>
      <c r="D1403" s="57">
        <v>-0.99683633846062536</v>
      </c>
      <c r="E1403" s="61">
        <v>-3.1636615393746403E-3</v>
      </c>
      <c r="G1403" s="49"/>
      <c r="H1403" s="50"/>
      <c r="I1403" s="50">
        <v>-0.77340455158309407</v>
      </c>
      <c r="J1403" s="34">
        <v>0</v>
      </c>
    </row>
    <row r="1404" spans="2:10" x14ac:dyDescent="0.3">
      <c r="B1404" s="59">
        <v>406</v>
      </c>
      <c r="C1404" s="57">
        <v>-1</v>
      </c>
      <c r="D1404" s="57">
        <v>-0.99683635129428094</v>
      </c>
      <c r="E1404" s="61">
        <v>-3.1636487057190577E-3</v>
      </c>
      <c r="G1404" s="49"/>
      <c r="H1404" s="50"/>
      <c r="I1404" s="50">
        <v>-0.76874214452417777</v>
      </c>
      <c r="J1404" s="34">
        <v>0</v>
      </c>
    </row>
    <row r="1405" spans="2:10" x14ac:dyDescent="0.3">
      <c r="B1405" s="59">
        <v>407</v>
      </c>
      <c r="C1405" s="57">
        <v>-1</v>
      </c>
      <c r="D1405" s="57">
        <v>-0.99683635630090883</v>
      </c>
      <c r="E1405" s="61">
        <v>-3.1636436990911676E-3</v>
      </c>
      <c r="G1405" s="49"/>
      <c r="H1405" s="50"/>
      <c r="I1405" s="50">
        <v>-0.76874214452417777</v>
      </c>
      <c r="J1405" s="34">
        <f>$K$1262</f>
        <v>3</v>
      </c>
    </row>
    <row r="1406" spans="2:10" x14ac:dyDescent="0.3">
      <c r="B1406" s="59">
        <v>408</v>
      </c>
      <c r="C1406" s="57">
        <v>0.9263739411732661</v>
      </c>
      <c r="D1406" s="57">
        <v>0.93548300539677109</v>
      </c>
      <c r="E1406" s="61">
        <v>-9.1090642235049923E-3</v>
      </c>
      <c r="G1406" s="49"/>
      <c r="H1406" s="50"/>
      <c r="I1406" s="50">
        <v>-0.76407973746526159</v>
      </c>
      <c r="J1406" s="34">
        <f>$K$1262</f>
        <v>3</v>
      </c>
    </row>
    <row r="1407" spans="2:10" x14ac:dyDescent="0.3">
      <c r="B1407" s="59">
        <v>409</v>
      </c>
      <c r="C1407" s="57">
        <v>1</v>
      </c>
      <c r="D1407" s="57">
        <v>0.93467266036795471</v>
      </c>
      <c r="E1407" s="61">
        <v>6.5327339632045289E-2</v>
      </c>
      <c r="G1407" s="49"/>
      <c r="H1407" s="50"/>
      <c r="I1407" s="50">
        <v>-0.76407973746526159</v>
      </c>
      <c r="J1407" s="34">
        <v>0</v>
      </c>
    </row>
    <row r="1408" spans="2:10" x14ac:dyDescent="0.3">
      <c r="B1408" s="59">
        <v>410</v>
      </c>
      <c r="C1408" s="57">
        <v>-1</v>
      </c>
      <c r="D1408" s="57">
        <v>-0.32765037684700293</v>
      </c>
      <c r="E1408" s="61">
        <v>-0.67234962315299707</v>
      </c>
      <c r="G1408" s="49"/>
      <c r="H1408" s="50"/>
      <c r="I1408" s="50">
        <v>-0.7594173304063454</v>
      </c>
      <c r="J1408" s="34">
        <v>0</v>
      </c>
    </row>
    <row r="1409" spans="2:10" x14ac:dyDescent="0.3">
      <c r="B1409" s="59">
        <v>411</v>
      </c>
      <c r="C1409" s="57">
        <v>-1</v>
      </c>
      <c r="D1409" s="57">
        <v>-0.99681030232648693</v>
      </c>
      <c r="E1409" s="61">
        <v>-3.18969767351307E-3</v>
      </c>
      <c r="G1409" s="49"/>
      <c r="H1409" s="50"/>
      <c r="I1409" s="50">
        <v>-0.7594173304063454</v>
      </c>
      <c r="J1409" s="34">
        <f>$K$1262</f>
        <v>3</v>
      </c>
    </row>
    <row r="1410" spans="2:10" x14ac:dyDescent="0.3">
      <c r="B1410" s="59">
        <v>412</v>
      </c>
      <c r="C1410" s="57">
        <v>-1</v>
      </c>
      <c r="D1410" s="57">
        <v>-0.99683616118397289</v>
      </c>
      <c r="E1410" s="61">
        <v>-3.1638388160271091E-3</v>
      </c>
      <c r="G1410" s="49"/>
      <c r="H1410" s="50"/>
      <c r="I1410" s="50">
        <v>-0.75475492334742922</v>
      </c>
      <c r="J1410" s="34">
        <f>$K$1262</f>
        <v>3</v>
      </c>
    </row>
    <row r="1411" spans="2:10" x14ac:dyDescent="0.3">
      <c r="B1411" s="59">
        <v>413</v>
      </c>
      <c r="C1411" s="57">
        <v>-1</v>
      </c>
      <c r="D1411" s="57">
        <v>-0.99683633846062536</v>
      </c>
      <c r="E1411" s="61">
        <v>-3.1636615393746403E-3</v>
      </c>
      <c r="G1411" s="49"/>
      <c r="H1411" s="50"/>
      <c r="I1411" s="50">
        <v>-0.75475492334742922</v>
      </c>
      <c r="J1411" s="34">
        <v>0</v>
      </c>
    </row>
    <row r="1412" spans="2:10" x14ac:dyDescent="0.3">
      <c r="B1412" s="59">
        <v>414</v>
      </c>
      <c r="C1412" s="57">
        <v>-1</v>
      </c>
      <c r="D1412" s="57">
        <v>-0.99683635129428094</v>
      </c>
      <c r="E1412" s="61">
        <v>-3.1636487057190577E-3</v>
      </c>
      <c r="G1412" s="49"/>
      <c r="H1412" s="50"/>
      <c r="I1412" s="50">
        <v>-0.75009251628851292</v>
      </c>
      <c r="J1412" s="34">
        <v>0</v>
      </c>
    </row>
    <row r="1413" spans="2:10" x14ac:dyDescent="0.3">
      <c r="B1413" s="59">
        <v>415</v>
      </c>
      <c r="C1413" s="57">
        <v>-1</v>
      </c>
      <c r="D1413" s="57">
        <v>-0.99683635630090883</v>
      </c>
      <c r="E1413" s="61">
        <v>-3.1636436990911676E-3</v>
      </c>
      <c r="G1413" s="49"/>
      <c r="H1413" s="50"/>
      <c r="I1413" s="50">
        <v>-0.75009251628851292</v>
      </c>
      <c r="J1413" s="34">
        <f>$K$1262</f>
        <v>3</v>
      </c>
    </row>
    <row r="1414" spans="2:10" x14ac:dyDescent="0.3">
      <c r="B1414" s="59">
        <v>416</v>
      </c>
      <c r="C1414" s="57">
        <v>0.91475912835343487</v>
      </c>
      <c r="D1414" s="57">
        <v>0.93533275170147223</v>
      </c>
      <c r="E1414" s="61">
        <v>-2.0573623348037362E-2</v>
      </c>
      <c r="G1414" s="49"/>
      <c r="H1414" s="50"/>
      <c r="I1414" s="50">
        <v>-0.74543010922959674</v>
      </c>
      <c r="J1414" s="34">
        <f>$K$1262</f>
        <v>3</v>
      </c>
    </row>
    <row r="1415" spans="2:10" x14ac:dyDescent="0.3">
      <c r="B1415" s="59">
        <v>417</v>
      </c>
      <c r="C1415" s="57">
        <v>0.96001238099270481</v>
      </c>
      <c r="D1415" s="57">
        <v>0.93148153027450453</v>
      </c>
      <c r="E1415" s="61">
        <v>2.8530850718200274E-2</v>
      </c>
      <c r="G1415" s="49"/>
      <c r="H1415" s="50"/>
      <c r="I1415" s="50">
        <v>-0.74543010922959674</v>
      </c>
      <c r="J1415" s="34">
        <v>0</v>
      </c>
    </row>
    <row r="1416" spans="2:10" x14ac:dyDescent="0.3">
      <c r="B1416" s="59">
        <v>418</v>
      </c>
      <c r="C1416" s="57">
        <v>-1</v>
      </c>
      <c r="D1416" s="57">
        <v>-0.87008733490864876</v>
      </c>
      <c r="E1416" s="61">
        <v>-0.12991266509135124</v>
      </c>
      <c r="G1416" s="49"/>
      <c r="H1416" s="50"/>
      <c r="I1416" s="50">
        <v>-0.74076770217068055</v>
      </c>
      <c r="J1416" s="34">
        <v>0</v>
      </c>
    </row>
    <row r="1417" spans="2:10" x14ac:dyDescent="0.3">
      <c r="B1417" s="59">
        <v>419</v>
      </c>
      <c r="C1417" s="57">
        <v>-1</v>
      </c>
      <c r="D1417" s="57">
        <v>-0.9968307792150044</v>
      </c>
      <c r="E1417" s="61">
        <v>-3.1692207849955967E-3</v>
      </c>
      <c r="G1417" s="49"/>
      <c r="H1417" s="50"/>
      <c r="I1417" s="50">
        <v>-0.74076770217068055</v>
      </c>
      <c r="J1417" s="34">
        <f>$K$1262</f>
        <v>3</v>
      </c>
    </row>
    <row r="1418" spans="2:10" x14ac:dyDescent="0.3">
      <c r="B1418" s="59">
        <v>420</v>
      </c>
      <c r="C1418" s="57">
        <v>-1</v>
      </c>
      <c r="D1418" s="57">
        <v>-0.99683627621556214</v>
      </c>
      <c r="E1418" s="61">
        <v>-3.1637237844378552E-3</v>
      </c>
      <c r="G1418" s="49"/>
      <c r="H1418" s="50"/>
      <c r="I1418" s="50">
        <v>-0.73610529511176437</v>
      </c>
      <c r="J1418" s="34">
        <f>$K$1262</f>
        <v>3</v>
      </c>
    </row>
    <row r="1419" spans="2:10" x14ac:dyDescent="0.3">
      <c r="B1419" s="59">
        <v>421</v>
      </c>
      <c r="C1419" s="57">
        <v>-1</v>
      </c>
      <c r="D1419" s="57">
        <v>-0.99683634904551466</v>
      </c>
      <c r="E1419" s="61">
        <v>-3.1636509544853419E-3</v>
      </c>
      <c r="G1419" s="49"/>
      <c r="H1419" s="50"/>
      <c r="I1419" s="50">
        <v>-0.73610529511176437</v>
      </c>
      <c r="J1419" s="34">
        <v>0</v>
      </c>
    </row>
    <row r="1420" spans="2:10" x14ac:dyDescent="0.3">
      <c r="B1420" s="59">
        <v>422</v>
      </c>
      <c r="C1420" s="57">
        <v>-1</v>
      </c>
      <c r="D1420" s="57">
        <v>-0.99683635555841454</v>
      </c>
      <c r="E1420" s="61">
        <v>-3.1636444415854559E-3</v>
      </c>
      <c r="G1420" s="49"/>
      <c r="H1420" s="50"/>
      <c r="I1420" s="50">
        <v>-0.73144288805284818</v>
      </c>
      <c r="J1420" s="34">
        <v>0</v>
      </c>
    </row>
    <row r="1421" spans="2:10" x14ac:dyDescent="0.3">
      <c r="B1421" s="59">
        <v>423</v>
      </c>
      <c r="C1421" s="57">
        <v>-1</v>
      </c>
      <c r="D1421" s="57">
        <v>-0.99683635836160134</v>
      </c>
      <c r="E1421" s="61">
        <v>-3.1636416383986621E-3</v>
      </c>
      <c r="G1421" s="49"/>
      <c r="H1421" s="50"/>
      <c r="I1421" s="50">
        <v>-0.73144288805284818</v>
      </c>
      <c r="J1421" s="34">
        <f>$K$1262</f>
        <v>3</v>
      </c>
    </row>
    <row r="1422" spans="2:10" x14ac:dyDescent="0.3">
      <c r="B1422" s="59">
        <v>424</v>
      </c>
      <c r="C1422" s="57">
        <v>1</v>
      </c>
      <c r="D1422" s="57">
        <v>0.93533275170147223</v>
      </c>
      <c r="E1422" s="61">
        <v>6.4667248298527769E-2</v>
      </c>
      <c r="G1422" s="49"/>
      <c r="H1422" s="50"/>
      <c r="I1422" s="50">
        <v>-0.72678048099393189</v>
      </c>
      <c r="J1422" s="34">
        <f>$K$1262</f>
        <v>3</v>
      </c>
    </row>
    <row r="1423" spans="2:10" x14ac:dyDescent="0.3">
      <c r="B1423" s="59">
        <v>425</v>
      </c>
      <c r="C1423" s="57">
        <v>0.92889921274647369</v>
      </c>
      <c r="D1423" s="57">
        <v>0.93148153027450453</v>
      </c>
      <c r="E1423" s="61">
        <v>-2.5823175280308419E-3</v>
      </c>
      <c r="G1423" s="49"/>
      <c r="H1423" s="50"/>
      <c r="I1423" s="50">
        <v>-0.72678048099393189</v>
      </c>
      <c r="J1423" s="34">
        <v>0</v>
      </c>
    </row>
    <row r="1424" spans="2:10" x14ac:dyDescent="0.3">
      <c r="B1424" s="59">
        <v>426</v>
      </c>
      <c r="C1424" s="57">
        <v>0.22031468390899034</v>
      </c>
      <c r="D1424" s="57">
        <v>-0.87008733490864876</v>
      </c>
      <c r="E1424" s="61">
        <v>1.0904020188176391</v>
      </c>
      <c r="G1424" s="49"/>
      <c r="H1424" s="50"/>
      <c r="I1424" s="50">
        <v>-0.7221180739350157</v>
      </c>
      <c r="J1424" s="34">
        <v>0</v>
      </c>
    </row>
    <row r="1425" spans="2:10" x14ac:dyDescent="0.3">
      <c r="B1425" s="59">
        <v>427</v>
      </c>
      <c r="C1425" s="57">
        <v>-1</v>
      </c>
      <c r="D1425" s="57">
        <v>-0.9968307792150044</v>
      </c>
      <c r="E1425" s="61">
        <v>-3.1692207849955967E-3</v>
      </c>
      <c r="G1425" s="49"/>
      <c r="H1425" s="50"/>
      <c r="I1425" s="50">
        <v>-0.7221180739350157</v>
      </c>
      <c r="J1425" s="34">
        <f>$K$1262</f>
        <v>3</v>
      </c>
    </row>
    <row r="1426" spans="2:10" x14ac:dyDescent="0.3">
      <c r="B1426" s="59">
        <v>428</v>
      </c>
      <c r="C1426" s="57">
        <v>-1</v>
      </c>
      <c r="D1426" s="57">
        <v>-0.99683627621556214</v>
      </c>
      <c r="E1426" s="61">
        <v>-3.1637237844378552E-3</v>
      </c>
      <c r="G1426" s="49"/>
      <c r="H1426" s="50"/>
      <c r="I1426" s="50">
        <v>-0.71745566687609952</v>
      </c>
      <c r="J1426" s="34">
        <f>$K$1262</f>
        <v>3</v>
      </c>
    </row>
    <row r="1427" spans="2:10" x14ac:dyDescent="0.3">
      <c r="B1427" s="59">
        <v>429</v>
      </c>
      <c r="C1427" s="57">
        <v>-1</v>
      </c>
      <c r="D1427" s="57">
        <v>-0.99683634904551466</v>
      </c>
      <c r="E1427" s="61">
        <v>-3.1636509544853419E-3</v>
      </c>
      <c r="G1427" s="49"/>
      <c r="H1427" s="50"/>
      <c r="I1427" s="50">
        <v>-0.71745566687609952</v>
      </c>
      <c r="J1427" s="34">
        <v>0</v>
      </c>
    </row>
    <row r="1428" spans="2:10" x14ac:dyDescent="0.3">
      <c r="B1428" s="59">
        <v>430</v>
      </c>
      <c r="C1428" s="57">
        <v>-1</v>
      </c>
      <c r="D1428" s="57">
        <v>-0.99683635555841454</v>
      </c>
      <c r="E1428" s="61">
        <v>-3.1636444415854559E-3</v>
      </c>
      <c r="G1428" s="49"/>
      <c r="H1428" s="50"/>
      <c r="I1428" s="50">
        <v>-0.71279325981718333</v>
      </c>
      <c r="J1428" s="34">
        <v>0</v>
      </c>
    </row>
    <row r="1429" spans="2:10" x14ac:dyDescent="0.3">
      <c r="B1429" s="59">
        <v>432</v>
      </c>
      <c r="C1429" s="57">
        <v>0.91475912835343487</v>
      </c>
      <c r="D1429" s="57">
        <v>0.93533275170147223</v>
      </c>
      <c r="E1429" s="61">
        <v>-2.0573623348037362E-2</v>
      </c>
      <c r="G1429" s="49"/>
      <c r="H1429" s="50"/>
      <c r="I1429" s="50">
        <v>-0.71279325981718333</v>
      </c>
      <c r="J1429" s="34">
        <f>$K$1262</f>
        <v>3</v>
      </c>
    </row>
    <row r="1430" spans="2:10" x14ac:dyDescent="0.3">
      <c r="B1430" s="59">
        <v>433</v>
      </c>
      <c r="C1430" s="57">
        <v>0.96001238099270481</v>
      </c>
      <c r="D1430" s="57">
        <v>0.93148153027450453</v>
      </c>
      <c r="E1430" s="61">
        <v>2.8530850718200274E-2</v>
      </c>
      <c r="G1430" s="49"/>
      <c r="H1430" s="50"/>
      <c r="I1430" s="50">
        <v>-0.70813085275826715</v>
      </c>
      <c r="J1430" s="34">
        <f>$K$1262</f>
        <v>3</v>
      </c>
    </row>
    <row r="1431" spans="2:10" x14ac:dyDescent="0.3">
      <c r="B1431" s="59">
        <v>434</v>
      </c>
      <c r="C1431" s="57">
        <v>-1</v>
      </c>
      <c r="D1431" s="57">
        <v>-0.87008733490864876</v>
      </c>
      <c r="E1431" s="61">
        <v>-0.12991266509135124</v>
      </c>
      <c r="G1431" s="49"/>
      <c r="H1431" s="50"/>
      <c r="I1431" s="50">
        <v>-0.70813085275826715</v>
      </c>
      <c r="J1431" s="34">
        <v>0</v>
      </c>
    </row>
    <row r="1432" spans="2:10" x14ac:dyDescent="0.3">
      <c r="B1432" s="59">
        <v>435</v>
      </c>
      <c r="C1432" s="57">
        <v>-1</v>
      </c>
      <c r="D1432" s="57">
        <v>-0.9968307792150044</v>
      </c>
      <c r="E1432" s="61">
        <v>-3.1692207849955967E-3</v>
      </c>
      <c r="G1432" s="49"/>
      <c r="H1432" s="50"/>
      <c r="I1432" s="50">
        <v>-0.70346844569935085</v>
      </c>
      <c r="J1432" s="34">
        <v>0</v>
      </c>
    </row>
    <row r="1433" spans="2:10" x14ac:dyDescent="0.3">
      <c r="B1433" s="59">
        <v>436</v>
      </c>
      <c r="C1433" s="57">
        <v>-1</v>
      </c>
      <c r="D1433" s="57">
        <v>-0.99683627621556214</v>
      </c>
      <c r="E1433" s="61">
        <v>-3.1637237844378552E-3</v>
      </c>
      <c r="G1433" s="49"/>
      <c r="H1433" s="50"/>
      <c r="I1433" s="50">
        <v>-0.70346844569935085</v>
      </c>
      <c r="J1433" s="34">
        <f>$K$1262</f>
        <v>3</v>
      </c>
    </row>
    <row r="1434" spans="2:10" x14ac:dyDescent="0.3">
      <c r="B1434" s="59">
        <v>437</v>
      </c>
      <c r="C1434" s="57">
        <v>-1</v>
      </c>
      <c r="D1434" s="57">
        <v>-0.99683634904551466</v>
      </c>
      <c r="E1434" s="61">
        <v>-3.1636509544853419E-3</v>
      </c>
      <c r="G1434" s="49"/>
      <c r="H1434" s="50"/>
      <c r="I1434" s="50">
        <v>-0.69880603864043467</v>
      </c>
      <c r="J1434" s="34">
        <f>$K$1262</f>
        <v>3</v>
      </c>
    </row>
    <row r="1435" spans="2:10" x14ac:dyDescent="0.3">
      <c r="B1435" s="59">
        <v>438</v>
      </c>
      <c r="C1435" s="57">
        <v>-1</v>
      </c>
      <c r="D1435" s="57">
        <v>-0.99683635555841454</v>
      </c>
      <c r="E1435" s="61">
        <v>-3.1636444415854559E-3</v>
      </c>
      <c r="G1435" s="49"/>
      <c r="H1435" s="50"/>
      <c r="I1435" s="50">
        <v>-0.69880603864043467</v>
      </c>
      <c r="J1435" s="34">
        <v>0</v>
      </c>
    </row>
    <row r="1436" spans="2:10" x14ac:dyDescent="0.3">
      <c r="B1436" s="59">
        <v>439</v>
      </c>
      <c r="C1436" s="57">
        <v>-1</v>
      </c>
      <c r="D1436" s="57">
        <v>-0.99683635836160134</v>
      </c>
      <c r="E1436" s="61">
        <v>-3.1636416383986621E-3</v>
      </c>
      <c r="G1436" s="49"/>
      <c r="H1436" s="50"/>
      <c r="I1436" s="50">
        <v>-0.69414363158151848</v>
      </c>
      <c r="J1436" s="34">
        <v>0</v>
      </c>
    </row>
    <row r="1437" spans="2:10" x14ac:dyDescent="0.3">
      <c r="B1437" s="59">
        <v>440</v>
      </c>
      <c r="C1437" s="57">
        <v>0.97521174058156135</v>
      </c>
      <c r="D1437" s="57">
        <v>0.93533275170147223</v>
      </c>
      <c r="E1437" s="61">
        <v>3.9878988880089117E-2</v>
      </c>
      <c r="G1437" s="49"/>
      <c r="H1437" s="50"/>
      <c r="I1437" s="50">
        <v>-0.69414363158151848</v>
      </c>
      <c r="J1437" s="34">
        <f>$K$1262</f>
        <v>3</v>
      </c>
    </row>
    <row r="1438" spans="2:10" x14ac:dyDescent="0.3">
      <c r="B1438" s="59">
        <v>441</v>
      </c>
      <c r="C1438" s="57">
        <v>0.91475912835343487</v>
      </c>
      <c r="D1438" s="57">
        <v>0.93148153027450453</v>
      </c>
      <c r="E1438" s="61">
        <v>-1.6722401921069663E-2</v>
      </c>
      <c r="G1438" s="49"/>
      <c r="H1438" s="50"/>
      <c r="I1438" s="50">
        <v>-0.6894812245226023</v>
      </c>
      <c r="J1438" s="34">
        <f>$K$1262</f>
        <v>3</v>
      </c>
    </row>
    <row r="1439" spans="2:10" x14ac:dyDescent="0.3">
      <c r="B1439" s="59">
        <v>442</v>
      </c>
      <c r="C1439" s="57">
        <v>-1</v>
      </c>
      <c r="D1439" s="57">
        <v>-0.87008733490864876</v>
      </c>
      <c r="E1439" s="61">
        <v>-0.12991266509135124</v>
      </c>
      <c r="G1439" s="49"/>
      <c r="H1439" s="50"/>
      <c r="I1439" s="50">
        <v>-0.6894812245226023</v>
      </c>
      <c r="J1439" s="34">
        <v>0</v>
      </c>
    </row>
    <row r="1440" spans="2:10" x14ac:dyDescent="0.3">
      <c r="B1440" s="59">
        <v>443</v>
      </c>
      <c r="C1440" s="57">
        <v>-1</v>
      </c>
      <c r="D1440" s="57">
        <v>-0.9968307792150044</v>
      </c>
      <c r="E1440" s="61">
        <v>-3.1692207849955967E-3</v>
      </c>
      <c r="G1440" s="49"/>
      <c r="H1440" s="50"/>
      <c r="I1440" s="50">
        <v>-0.68481881746368611</v>
      </c>
      <c r="J1440" s="34">
        <v>0</v>
      </c>
    </row>
    <row r="1441" spans="2:10" x14ac:dyDescent="0.3">
      <c r="B1441" s="59">
        <v>444</v>
      </c>
      <c r="C1441" s="57">
        <v>-1</v>
      </c>
      <c r="D1441" s="57">
        <v>-0.99683627621556214</v>
      </c>
      <c r="E1441" s="61">
        <v>-3.1637237844378552E-3</v>
      </c>
      <c r="G1441" s="49"/>
      <c r="H1441" s="50"/>
      <c r="I1441" s="50">
        <v>-0.68481881746368611</v>
      </c>
      <c r="J1441" s="34">
        <f>$K$1262</f>
        <v>3</v>
      </c>
    </row>
    <row r="1442" spans="2:10" x14ac:dyDescent="0.3">
      <c r="B1442" s="59">
        <v>445</v>
      </c>
      <c r="C1442" s="57">
        <v>-1</v>
      </c>
      <c r="D1442" s="57">
        <v>-0.99683634904551466</v>
      </c>
      <c r="E1442" s="61">
        <v>-3.1636509544853419E-3</v>
      </c>
      <c r="G1442" s="49"/>
      <c r="H1442" s="50"/>
      <c r="I1442" s="50">
        <v>-0.68015641040476982</v>
      </c>
      <c r="J1442" s="34">
        <f>$K$1262</f>
        <v>3</v>
      </c>
    </row>
    <row r="1443" spans="2:10" x14ac:dyDescent="0.3">
      <c r="B1443" s="59">
        <v>446</v>
      </c>
      <c r="C1443" s="57">
        <v>-1</v>
      </c>
      <c r="D1443" s="57">
        <v>-0.99683635555841454</v>
      </c>
      <c r="E1443" s="61">
        <v>-3.1636444415854559E-3</v>
      </c>
      <c r="G1443" s="49"/>
      <c r="H1443" s="50"/>
      <c r="I1443" s="50">
        <v>-0.68015641040476982</v>
      </c>
      <c r="J1443" s="34">
        <v>0</v>
      </c>
    </row>
    <row r="1444" spans="2:10" x14ac:dyDescent="0.3">
      <c r="B1444" s="59">
        <v>447</v>
      </c>
      <c r="C1444" s="57">
        <v>-1</v>
      </c>
      <c r="D1444" s="57">
        <v>-0.99683635836160134</v>
      </c>
      <c r="E1444" s="61">
        <v>-3.1636416383986621E-3</v>
      </c>
      <c r="G1444" s="49"/>
      <c r="H1444" s="50"/>
      <c r="I1444" s="50">
        <v>-0.67549400334585363</v>
      </c>
      <c r="J1444" s="34">
        <v>0</v>
      </c>
    </row>
    <row r="1445" spans="2:10" x14ac:dyDescent="0.3">
      <c r="B1445" s="59">
        <v>448</v>
      </c>
      <c r="C1445" s="57">
        <v>0.84640156839957803</v>
      </c>
      <c r="D1445" s="57">
        <v>0.93495574801429915</v>
      </c>
      <c r="E1445" s="61">
        <v>-8.8554179614721118E-2</v>
      </c>
      <c r="G1445" s="49"/>
      <c r="H1445" s="50"/>
      <c r="I1445" s="50">
        <v>-0.67549400334585363</v>
      </c>
      <c r="J1445" s="34">
        <f>$K$1262</f>
        <v>3</v>
      </c>
    </row>
    <row r="1446" spans="2:10" x14ac:dyDescent="0.3">
      <c r="B1446" s="59">
        <v>449</v>
      </c>
      <c r="C1446" s="57">
        <v>0.94759642670016375</v>
      </c>
      <c r="D1446" s="57">
        <v>0.92047723013564897</v>
      </c>
      <c r="E1446" s="61">
        <v>2.711919656451478E-2</v>
      </c>
      <c r="G1446" s="49"/>
      <c r="H1446" s="50"/>
      <c r="I1446" s="50">
        <v>-0.67083159628693745</v>
      </c>
      <c r="J1446" s="34">
        <f>$K$1262</f>
        <v>3</v>
      </c>
    </row>
    <row r="1447" spans="2:10" x14ac:dyDescent="0.3">
      <c r="B1447" s="59">
        <v>450</v>
      </c>
      <c r="C1447" s="57">
        <v>-1</v>
      </c>
      <c r="D1447" s="57">
        <v>-0.97597488358391715</v>
      </c>
      <c r="E1447" s="61">
        <v>-2.4025116416082848E-2</v>
      </c>
      <c r="G1447" s="49"/>
      <c r="H1447" s="50"/>
      <c r="I1447" s="50">
        <v>-0.67083159628693745</v>
      </c>
      <c r="J1447" s="34">
        <v>0</v>
      </c>
    </row>
    <row r="1448" spans="2:10" x14ac:dyDescent="0.3">
      <c r="B1448" s="59">
        <v>451</v>
      </c>
      <c r="C1448" s="57">
        <v>-1</v>
      </c>
      <c r="D1448" s="57">
        <v>-0.99683471214454666</v>
      </c>
      <c r="E1448" s="61">
        <v>-3.1652878554533359E-3</v>
      </c>
      <c r="G1448" s="49"/>
      <c r="H1448" s="50"/>
      <c r="I1448" s="50">
        <v>-0.66616918922802126</v>
      </c>
      <c r="J1448" s="34">
        <v>0</v>
      </c>
    </row>
    <row r="1449" spans="2:10" x14ac:dyDescent="0.3">
      <c r="B1449" s="59">
        <v>452</v>
      </c>
      <c r="C1449" s="57">
        <v>-1</v>
      </c>
      <c r="D1449" s="57">
        <v>-0.99683631787825588</v>
      </c>
      <c r="E1449" s="61">
        <v>-3.1636821217441158E-3</v>
      </c>
      <c r="G1449" s="49"/>
      <c r="H1449" s="50"/>
      <c r="I1449" s="50">
        <v>-0.66616918922802126</v>
      </c>
      <c r="J1449" s="34">
        <f>$K$1262</f>
        <v>3</v>
      </c>
    </row>
    <row r="1450" spans="2:10" x14ac:dyDescent="0.3">
      <c r="B1450" s="59">
        <v>453</v>
      </c>
      <c r="C1450" s="57">
        <v>-1</v>
      </c>
      <c r="D1450" s="57">
        <v>-0.9968363542894747</v>
      </c>
      <c r="E1450" s="61">
        <v>-3.163645710525298E-3</v>
      </c>
      <c r="G1450" s="49"/>
      <c r="H1450" s="50"/>
      <c r="I1450" s="50">
        <v>-0.66150678216910497</v>
      </c>
      <c r="J1450" s="34">
        <f>$K$1262</f>
        <v>3</v>
      </c>
    </row>
    <row r="1451" spans="2:10" x14ac:dyDescent="0.3">
      <c r="B1451" s="59">
        <v>454</v>
      </c>
      <c r="C1451" s="57">
        <v>-1</v>
      </c>
      <c r="D1451" s="57">
        <v>-0.99683635792929737</v>
      </c>
      <c r="E1451" s="61">
        <v>-3.1636420707026325E-3</v>
      </c>
      <c r="G1451" s="49"/>
      <c r="H1451" s="50"/>
      <c r="I1451" s="50">
        <v>-0.66150678216910497</v>
      </c>
      <c r="J1451" s="34">
        <v>0</v>
      </c>
    </row>
    <row r="1452" spans="2:10" x14ac:dyDescent="0.3">
      <c r="B1452" s="59">
        <v>455</v>
      </c>
      <c r="C1452" s="57">
        <v>-1</v>
      </c>
      <c r="D1452" s="57">
        <v>-0.99683635958905215</v>
      </c>
      <c r="E1452" s="61">
        <v>-3.1636404109478544E-3</v>
      </c>
      <c r="G1452" s="49"/>
      <c r="H1452" s="50"/>
      <c r="I1452" s="50">
        <v>-0.65684437511018878</v>
      </c>
      <c r="J1452" s="34">
        <v>0</v>
      </c>
    </row>
    <row r="1453" spans="2:10" x14ac:dyDescent="0.3">
      <c r="B1453" s="59">
        <v>456</v>
      </c>
      <c r="C1453" s="57">
        <v>0.84640156839957803</v>
      </c>
      <c r="D1453" s="57">
        <v>0.93495574801429915</v>
      </c>
      <c r="E1453" s="61">
        <v>-8.8554179614721118E-2</v>
      </c>
      <c r="G1453" s="49"/>
      <c r="H1453" s="50"/>
      <c r="I1453" s="50">
        <v>-0.65684437511018878</v>
      </c>
      <c r="J1453" s="34">
        <f>$K$1262</f>
        <v>3</v>
      </c>
    </row>
    <row r="1454" spans="2:10" x14ac:dyDescent="0.3">
      <c r="B1454" s="59">
        <v>457</v>
      </c>
      <c r="C1454" s="57">
        <v>0.60784094103974684</v>
      </c>
      <c r="D1454" s="57">
        <v>0.92047723013564897</v>
      </c>
      <c r="E1454" s="61">
        <v>-0.31263628909590213</v>
      </c>
      <c r="G1454" s="49"/>
      <c r="H1454" s="50"/>
      <c r="I1454" s="50">
        <v>-0.6521819680512726</v>
      </c>
      <c r="J1454" s="34">
        <f>$K$1262</f>
        <v>3</v>
      </c>
    </row>
    <row r="1455" spans="2:10" x14ac:dyDescent="0.3">
      <c r="B1455" s="59">
        <v>458</v>
      </c>
      <c r="C1455" s="57">
        <v>-1</v>
      </c>
      <c r="D1455" s="57">
        <v>-0.97597488358391715</v>
      </c>
      <c r="E1455" s="61">
        <v>-2.4025116416082848E-2</v>
      </c>
      <c r="G1455" s="49"/>
      <c r="H1455" s="50"/>
      <c r="I1455" s="50">
        <v>-0.6521819680512726</v>
      </c>
      <c r="J1455" s="34">
        <v>0</v>
      </c>
    </row>
    <row r="1456" spans="2:10" x14ac:dyDescent="0.3">
      <c r="B1456" s="59">
        <v>459</v>
      </c>
      <c r="C1456" s="57">
        <v>-1</v>
      </c>
      <c r="D1456" s="57">
        <v>-0.99683471214454666</v>
      </c>
      <c r="E1456" s="61">
        <v>-3.1652878554533359E-3</v>
      </c>
      <c r="G1456" s="49"/>
      <c r="H1456" s="50"/>
      <c r="I1456" s="50">
        <v>-0.64751956099235641</v>
      </c>
      <c r="J1456" s="34">
        <v>0</v>
      </c>
    </row>
    <row r="1457" spans="2:10" x14ac:dyDescent="0.3">
      <c r="B1457" s="59">
        <v>460</v>
      </c>
      <c r="C1457" s="57">
        <v>-1</v>
      </c>
      <c r="D1457" s="57">
        <v>-0.99683631787825588</v>
      </c>
      <c r="E1457" s="61">
        <v>-3.1636821217441158E-3</v>
      </c>
      <c r="G1457" s="49"/>
      <c r="H1457" s="50"/>
      <c r="I1457" s="50">
        <v>-0.64751956099235641</v>
      </c>
      <c r="J1457" s="34">
        <f>$K$1262</f>
        <v>3</v>
      </c>
    </row>
    <row r="1458" spans="2:10" x14ac:dyDescent="0.3">
      <c r="B1458" s="59">
        <v>461</v>
      </c>
      <c r="C1458" s="57">
        <v>-1</v>
      </c>
      <c r="D1458" s="57">
        <v>-0.9968363542894747</v>
      </c>
      <c r="E1458" s="61">
        <v>-3.163645710525298E-3</v>
      </c>
      <c r="G1458" s="49"/>
      <c r="H1458" s="50"/>
      <c r="I1458" s="50">
        <v>-0.64285715393344023</v>
      </c>
      <c r="J1458" s="34">
        <f>$K$1262</f>
        <v>3</v>
      </c>
    </row>
    <row r="1459" spans="2:10" x14ac:dyDescent="0.3">
      <c r="B1459" s="59">
        <v>462</v>
      </c>
      <c r="C1459" s="57">
        <v>-1</v>
      </c>
      <c r="D1459" s="57">
        <v>-0.99683635792929737</v>
      </c>
      <c r="E1459" s="61">
        <v>-3.1636420707026325E-3</v>
      </c>
      <c r="G1459" s="49"/>
      <c r="H1459" s="50"/>
      <c r="I1459" s="50">
        <v>-0.64285715393344023</v>
      </c>
      <c r="J1459" s="34">
        <v>0</v>
      </c>
    </row>
    <row r="1460" spans="2:10" x14ac:dyDescent="0.3">
      <c r="B1460" s="59">
        <v>463</v>
      </c>
      <c r="C1460" s="57">
        <v>-1</v>
      </c>
      <c r="D1460" s="57">
        <v>-0.99683635958905215</v>
      </c>
      <c r="E1460" s="61">
        <v>-3.1636404109478544E-3</v>
      </c>
      <c r="G1460" s="49"/>
      <c r="H1460" s="50"/>
      <c r="I1460" s="50">
        <v>-0.63819474687452393</v>
      </c>
      <c r="J1460" s="34">
        <v>0</v>
      </c>
    </row>
    <row r="1461" spans="2:10" x14ac:dyDescent="0.3">
      <c r="B1461" s="59">
        <v>464</v>
      </c>
      <c r="C1461" s="57">
        <v>0.70435113738282928</v>
      </c>
      <c r="D1461" s="57">
        <v>0.93495574801429915</v>
      </c>
      <c r="E1461" s="61">
        <v>-0.23060461063146986</v>
      </c>
      <c r="G1461" s="49"/>
      <c r="H1461" s="50"/>
      <c r="I1461" s="50">
        <v>-0.63819474687452393</v>
      </c>
      <c r="J1461" s="34">
        <f>$K$1262</f>
        <v>3</v>
      </c>
    </row>
    <row r="1462" spans="2:10" x14ac:dyDescent="0.3">
      <c r="B1462" s="59">
        <v>465</v>
      </c>
      <c r="C1462" s="57">
        <v>0.84640156839957803</v>
      </c>
      <c r="D1462" s="57">
        <v>0.92047723013564897</v>
      </c>
      <c r="E1462" s="61">
        <v>-7.4075661736070941E-2</v>
      </c>
      <c r="G1462" s="49"/>
      <c r="H1462" s="50"/>
      <c r="I1462" s="50">
        <v>-0.63353233981560775</v>
      </c>
      <c r="J1462" s="34">
        <f>$K$1262</f>
        <v>3</v>
      </c>
    </row>
    <row r="1463" spans="2:10" x14ac:dyDescent="0.3">
      <c r="B1463" s="59">
        <v>466</v>
      </c>
      <c r="C1463" s="57">
        <v>-1</v>
      </c>
      <c r="D1463" s="57">
        <v>-0.99683471214454666</v>
      </c>
      <c r="E1463" s="61">
        <v>-3.1652878554533359E-3</v>
      </c>
      <c r="G1463" s="49"/>
      <c r="H1463" s="50"/>
      <c r="I1463" s="50">
        <v>-0.63353233981560775</v>
      </c>
      <c r="J1463" s="34">
        <v>0</v>
      </c>
    </row>
    <row r="1464" spans="2:10" x14ac:dyDescent="0.3">
      <c r="B1464" s="59">
        <v>467</v>
      </c>
      <c r="C1464" s="57">
        <v>-1</v>
      </c>
      <c r="D1464" s="57">
        <v>-0.99683471214454666</v>
      </c>
      <c r="E1464" s="61">
        <v>-3.1652878554533359E-3</v>
      </c>
      <c r="G1464" s="49"/>
      <c r="H1464" s="50"/>
      <c r="I1464" s="50">
        <v>-0.62886993275669156</v>
      </c>
      <c r="J1464" s="34">
        <v>0</v>
      </c>
    </row>
    <row r="1465" spans="2:10" x14ac:dyDescent="0.3">
      <c r="B1465" s="59">
        <v>468</v>
      </c>
      <c r="C1465" s="57">
        <v>-1</v>
      </c>
      <c r="D1465" s="57">
        <v>-0.99683631787825588</v>
      </c>
      <c r="E1465" s="61">
        <v>-3.1636821217441158E-3</v>
      </c>
      <c r="G1465" s="49"/>
      <c r="H1465" s="50"/>
      <c r="I1465" s="50">
        <v>-0.62886993275669156</v>
      </c>
      <c r="J1465" s="34">
        <f>$K$1262</f>
        <v>3</v>
      </c>
    </row>
    <row r="1466" spans="2:10" x14ac:dyDescent="0.3">
      <c r="B1466" s="59">
        <v>469</v>
      </c>
      <c r="C1466" s="57">
        <v>-1</v>
      </c>
      <c r="D1466" s="57">
        <v>-0.9968363542894747</v>
      </c>
      <c r="E1466" s="61">
        <v>-3.163645710525298E-3</v>
      </c>
      <c r="G1466" s="49"/>
      <c r="H1466" s="50"/>
      <c r="I1466" s="50">
        <v>-0.62420752569777538</v>
      </c>
      <c r="J1466" s="34">
        <f>$K$1262</f>
        <v>3</v>
      </c>
    </row>
    <row r="1467" spans="2:10" x14ac:dyDescent="0.3">
      <c r="B1467" s="59">
        <v>470</v>
      </c>
      <c r="C1467" s="57">
        <v>-1</v>
      </c>
      <c r="D1467" s="57">
        <v>-0.99683635792929737</v>
      </c>
      <c r="E1467" s="61">
        <v>-3.1636420707026325E-3</v>
      </c>
      <c r="G1467" s="49"/>
      <c r="H1467" s="50"/>
      <c r="I1467" s="50">
        <v>-0.62420752569777538</v>
      </c>
      <c r="J1467" s="34">
        <v>0</v>
      </c>
    </row>
    <row r="1468" spans="2:10" x14ac:dyDescent="0.3">
      <c r="B1468" s="59">
        <v>471</v>
      </c>
      <c r="C1468" s="57">
        <v>-1</v>
      </c>
      <c r="D1468" s="57">
        <v>-0.99683635958905215</v>
      </c>
      <c r="E1468" s="61">
        <v>-3.1636404109478544E-3</v>
      </c>
      <c r="G1468" s="49"/>
      <c r="H1468" s="50"/>
      <c r="I1468" s="50">
        <v>-0.61954511863885919</v>
      </c>
      <c r="J1468" s="34">
        <v>0</v>
      </c>
    </row>
    <row r="1469" spans="2:10" x14ac:dyDescent="0.3">
      <c r="B1469" s="59">
        <v>472</v>
      </c>
      <c r="C1469" s="57">
        <v>1</v>
      </c>
      <c r="D1469" s="57">
        <v>0.93495574801429915</v>
      </c>
      <c r="E1469" s="61">
        <v>6.5044251985700852E-2</v>
      </c>
      <c r="G1469" s="49"/>
      <c r="H1469" s="50"/>
      <c r="I1469" s="50">
        <v>-0.61954511863885919</v>
      </c>
      <c r="J1469" s="34">
        <f>$K$1262</f>
        <v>3</v>
      </c>
    </row>
    <row r="1470" spans="2:10" x14ac:dyDescent="0.3">
      <c r="B1470" s="59">
        <v>473</v>
      </c>
      <c r="C1470" s="57">
        <v>0.94759642670016375</v>
      </c>
      <c r="D1470" s="57">
        <v>0.92047723013564897</v>
      </c>
      <c r="E1470" s="61">
        <v>2.711919656451478E-2</v>
      </c>
      <c r="G1470" s="49"/>
      <c r="H1470" s="50"/>
      <c r="I1470" s="50">
        <v>-0.6148827115799429</v>
      </c>
      <c r="J1470" s="34">
        <f>$K$1262</f>
        <v>3</v>
      </c>
    </row>
    <row r="1471" spans="2:10" x14ac:dyDescent="0.3">
      <c r="B1471" s="59">
        <v>474</v>
      </c>
      <c r="C1471" s="57">
        <v>-1</v>
      </c>
      <c r="D1471" s="57">
        <v>-0.99683471214454666</v>
      </c>
      <c r="E1471" s="61">
        <v>-3.1652878554533359E-3</v>
      </c>
      <c r="G1471" s="49"/>
      <c r="H1471" s="50"/>
      <c r="I1471" s="50">
        <v>-0.6148827115799429</v>
      </c>
      <c r="J1471" s="34">
        <v>0</v>
      </c>
    </row>
    <row r="1472" spans="2:10" x14ac:dyDescent="0.3">
      <c r="B1472" s="59">
        <v>475</v>
      </c>
      <c r="C1472" s="57">
        <v>-1</v>
      </c>
      <c r="D1472" s="57">
        <v>-0.99683471214454666</v>
      </c>
      <c r="E1472" s="61">
        <v>-3.1652878554533359E-3</v>
      </c>
      <c r="G1472" s="49"/>
      <c r="H1472" s="50"/>
      <c r="I1472" s="50">
        <v>-0.61022030452102671</v>
      </c>
      <c r="J1472" s="34">
        <v>0</v>
      </c>
    </row>
    <row r="1473" spans="2:10" x14ac:dyDescent="0.3">
      <c r="B1473" s="59">
        <v>476</v>
      </c>
      <c r="C1473" s="57">
        <v>-1</v>
      </c>
      <c r="D1473" s="57">
        <v>-0.99683631787825588</v>
      </c>
      <c r="E1473" s="61">
        <v>-3.1636821217441158E-3</v>
      </c>
      <c r="G1473" s="49"/>
      <c r="H1473" s="50"/>
      <c r="I1473" s="50">
        <v>-0.61022030452102671</v>
      </c>
      <c r="J1473" s="34">
        <f>$K$1262</f>
        <v>3</v>
      </c>
    </row>
    <row r="1474" spans="2:10" x14ac:dyDescent="0.3">
      <c r="B1474" s="59">
        <v>477</v>
      </c>
      <c r="C1474" s="57">
        <v>-1</v>
      </c>
      <c r="D1474" s="57">
        <v>-0.9968363542894747</v>
      </c>
      <c r="E1474" s="61">
        <v>-3.163645710525298E-3</v>
      </c>
      <c r="G1474" s="49"/>
      <c r="H1474" s="50"/>
      <c r="I1474" s="50">
        <v>-0.60555789746211053</v>
      </c>
      <c r="J1474" s="34">
        <f>$K$1262</f>
        <v>3</v>
      </c>
    </row>
    <row r="1475" spans="2:10" x14ac:dyDescent="0.3">
      <c r="B1475" s="59">
        <v>478</v>
      </c>
      <c r="C1475" s="57">
        <v>-1</v>
      </c>
      <c r="D1475" s="57">
        <v>-0.99683635792929737</v>
      </c>
      <c r="E1475" s="61">
        <v>-3.1636420707026325E-3</v>
      </c>
      <c r="G1475" s="49"/>
      <c r="H1475" s="50"/>
      <c r="I1475" s="50">
        <v>-0.60555789746211053</v>
      </c>
      <c r="J1475" s="34">
        <v>0</v>
      </c>
    </row>
    <row r="1476" spans="2:10" x14ac:dyDescent="0.3">
      <c r="B1476" s="59">
        <v>479</v>
      </c>
      <c r="C1476" s="57">
        <v>-1</v>
      </c>
      <c r="D1476" s="57">
        <v>-0.99683635958905215</v>
      </c>
      <c r="E1476" s="61">
        <v>-3.1636404109478544E-3</v>
      </c>
      <c r="G1476" s="49"/>
      <c r="H1476" s="50"/>
      <c r="I1476" s="50">
        <v>-0.60089549040319434</v>
      </c>
      <c r="J1476" s="34">
        <v>0</v>
      </c>
    </row>
    <row r="1477" spans="2:10" x14ac:dyDescent="0.3">
      <c r="B1477" s="59">
        <v>480</v>
      </c>
      <c r="C1477" s="57">
        <v>1</v>
      </c>
      <c r="D1477" s="57">
        <v>0.93395594353064193</v>
      </c>
      <c r="E1477" s="61">
        <v>6.604405646935807E-2</v>
      </c>
      <c r="G1477" s="49"/>
      <c r="H1477" s="50"/>
      <c r="I1477" s="50">
        <v>-0.60089549040319434</v>
      </c>
      <c r="J1477" s="34">
        <f>$K$1262</f>
        <v>3</v>
      </c>
    </row>
    <row r="1478" spans="2:10" x14ac:dyDescent="0.3">
      <c r="B1478" s="59">
        <v>481</v>
      </c>
      <c r="C1478" s="57">
        <v>0.98790096224939028</v>
      </c>
      <c r="D1478" s="57">
        <v>0.91331627079999134</v>
      </c>
      <c r="E1478" s="61">
        <v>7.4584691449398943E-2</v>
      </c>
      <c r="G1478" s="49"/>
      <c r="H1478" s="50"/>
      <c r="I1478" s="50">
        <v>-0.59623308334427816</v>
      </c>
      <c r="J1478" s="34">
        <f>$K$1262</f>
        <v>3</v>
      </c>
    </row>
    <row r="1479" spans="2:10" x14ac:dyDescent="0.3">
      <c r="B1479" s="59">
        <v>482</v>
      </c>
      <c r="C1479" s="57">
        <v>-1</v>
      </c>
      <c r="D1479" s="57">
        <v>-0.96828523415715939</v>
      </c>
      <c r="E1479" s="61">
        <v>-3.1714765842840609E-2</v>
      </c>
      <c r="G1479" s="49"/>
      <c r="H1479" s="50"/>
      <c r="I1479" s="50">
        <v>-0.59623308334427816</v>
      </c>
      <c r="J1479" s="34">
        <v>0</v>
      </c>
    </row>
    <row r="1480" spans="2:10" x14ac:dyDescent="0.3">
      <c r="B1480" s="59">
        <v>483</v>
      </c>
      <c r="C1480" s="57">
        <v>-1</v>
      </c>
      <c r="D1480" s="57">
        <v>-0.99683472535282514</v>
      </c>
      <c r="E1480" s="61">
        <v>-3.165274647174865E-3</v>
      </c>
      <c r="G1480" s="49"/>
      <c r="H1480" s="50"/>
      <c r="I1480" s="50">
        <v>-0.59157067628536186</v>
      </c>
      <c r="J1480" s="34">
        <v>0</v>
      </c>
    </row>
    <row r="1481" spans="2:10" x14ac:dyDescent="0.3">
      <c r="B1481" s="59">
        <v>484</v>
      </c>
      <c r="C1481" s="57">
        <v>-1</v>
      </c>
      <c r="D1481" s="57">
        <v>-0.99683633260503968</v>
      </c>
      <c r="E1481" s="61">
        <v>-3.1636673949603233E-3</v>
      </c>
      <c r="G1481" s="49"/>
      <c r="H1481" s="50"/>
      <c r="I1481" s="50">
        <v>-0.59157067628536186</v>
      </c>
      <c r="J1481" s="34">
        <f>$K$1262</f>
        <v>3</v>
      </c>
    </row>
    <row r="1482" spans="2:10" x14ac:dyDescent="0.3">
      <c r="B1482" s="59">
        <v>485</v>
      </c>
      <c r="C1482" s="57">
        <v>-1</v>
      </c>
      <c r="D1482" s="57">
        <v>-0.99683635860740971</v>
      </c>
      <c r="E1482" s="61">
        <v>-3.1636413925902884E-3</v>
      </c>
      <c r="G1482" s="49"/>
      <c r="H1482" s="50"/>
      <c r="I1482" s="50">
        <v>-0.58690826922644568</v>
      </c>
      <c r="J1482" s="34">
        <f>$K$1262</f>
        <v>3</v>
      </c>
    </row>
    <row r="1483" spans="2:10" x14ac:dyDescent="0.3">
      <c r="B1483" s="59">
        <v>486</v>
      </c>
      <c r="C1483" s="57">
        <v>-1</v>
      </c>
      <c r="D1483" s="57">
        <v>-0.99683636015415933</v>
      </c>
      <c r="E1483" s="61">
        <v>-3.1636398458406711E-3</v>
      </c>
      <c r="G1483" s="49"/>
      <c r="H1483" s="50"/>
      <c r="I1483" s="50">
        <v>-0.58690826922644568</v>
      </c>
      <c r="J1483" s="34">
        <v>0</v>
      </c>
    </row>
    <row r="1484" spans="2:10" x14ac:dyDescent="0.3">
      <c r="B1484" s="59">
        <v>487</v>
      </c>
      <c r="C1484" s="57">
        <v>-1</v>
      </c>
      <c r="D1484" s="57">
        <v>-0.99683636081110405</v>
      </c>
      <c r="E1484" s="61">
        <v>-3.1636391888959503E-3</v>
      </c>
      <c r="G1484" s="49"/>
      <c r="H1484" s="50"/>
      <c r="I1484" s="50">
        <v>-0.58224586216752949</v>
      </c>
      <c r="J1484" s="34">
        <v>0</v>
      </c>
    </row>
    <row r="1485" spans="2:10" x14ac:dyDescent="0.3">
      <c r="B1485" s="59">
        <v>488</v>
      </c>
      <c r="C1485" s="57">
        <v>0.98168413601371451</v>
      </c>
      <c r="D1485" s="57">
        <v>0.93395594353064193</v>
      </c>
      <c r="E1485" s="61">
        <v>4.7728192483072585E-2</v>
      </c>
      <c r="G1485" s="49"/>
      <c r="H1485" s="50"/>
      <c r="I1485" s="50">
        <v>-0.58224586216752949</v>
      </c>
      <c r="J1485" s="34">
        <f>$K$1262</f>
        <v>3</v>
      </c>
    </row>
    <row r="1486" spans="2:10" x14ac:dyDescent="0.3">
      <c r="B1486" s="59">
        <v>489</v>
      </c>
      <c r="C1486" s="57">
        <v>0.98790096224939028</v>
      </c>
      <c r="D1486" s="57">
        <v>0.91331627079999134</v>
      </c>
      <c r="E1486" s="61">
        <v>7.4584691449398943E-2</v>
      </c>
      <c r="G1486" s="49"/>
      <c r="H1486" s="50"/>
      <c r="I1486" s="50">
        <v>-0.57758345510861331</v>
      </c>
      <c r="J1486" s="34">
        <f>$K$1262</f>
        <v>3</v>
      </c>
    </row>
    <row r="1487" spans="2:10" x14ac:dyDescent="0.3">
      <c r="B1487" s="59">
        <v>490</v>
      </c>
      <c r="C1487" s="57">
        <v>-1</v>
      </c>
      <c r="D1487" s="57">
        <v>-0.96828523415715939</v>
      </c>
      <c r="E1487" s="61">
        <v>-3.1714765842840609E-2</v>
      </c>
      <c r="G1487" s="49"/>
      <c r="H1487" s="50"/>
      <c r="I1487" s="50">
        <v>-0.57758345510861331</v>
      </c>
      <c r="J1487" s="34">
        <v>0</v>
      </c>
    </row>
    <row r="1488" spans="2:10" x14ac:dyDescent="0.3">
      <c r="B1488" s="59">
        <v>491</v>
      </c>
      <c r="C1488" s="57">
        <v>-1</v>
      </c>
      <c r="D1488" s="57">
        <v>-0.99683472535282514</v>
      </c>
      <c r="E1488" s="61">
        <v>-3.165274647174865E-3</v>
      </c>
      <c r="G1488" s="49"/>
      <c r="H1488" s="50"/>
      <c r="I1488" s="50">
        <v>-0.57292104804969701</v>
      </c>
      <c r="J1488" s="34">
        <v>0</v>
      </c>
    </row>
    <row r="1489" spans="2:10" x14ac:dyDescent="0.3">
      <c r="B1489" s="59">
        <v>492</v>
      </c>
      <c r="C1489" s="57">
        <v>-1</v>
      </c>
      <c r="D1489" s="57">
        <v>-0.99683633260503968</v>
      </c>
      <c r="E1489" s="61">
        <v>-3.1636673949603233E-3</v>
      </c>
      <c r="G1489" s="49"/>
      <c r="H1489" s="50"/>
      <c r="I1489" s="50">
        <v>-0.57292104804969701</v>
      </c>
      <c r="J1489" s="34">
        <f>$K$1262</f>
        <v>3</v>
      </c>
    </row>
    <row r="1490" spans="2:10" x14ac:dyDescent="0.3">
      <c r="B1490" s="59">
        <v>493</v>
      </c>
      <c r="C1490" s="57">
        <v>-1</v>
      </c>
      <c r="D1490" s="57">
        <v>-0.99683635860740971</v>
      </c>
      <c r="E1490" s="61">
        <v>-3.1636413925902884E-3</v>
      </c>
      <c r="G1490" s="49"/>
      <c r="H1490" s="50"/>
      <c r="I1490" s="50">
        <v>-0.56825864099078083</v>
      </c>
      <c r="J1490" s="34">
        <f>$K$1262</f>
        <v>3</v>
      </c>
    </row>
    <row r="1491" spans="2:10" x14ac:dyDescent="0.3">
      <c r="B1491" s="59">
        <v>494</v>
      </c>
      <c r="C1491" s="57">
        <v>-1</v>
      </c>
      <c r="D1491" s="57">
        <v>-0.99683636015415933</v>
      </c>
      <c r="E1491" s="61">
        <v>-3.1636398458406711E-3</v>
      </c>
      <c r="G1491" s="49"/>
      <c r="H1491" s="50"/>
      <c r="I1491" s="50">
        <v>-0.56825864099078083</v>
      </c>
      <c r="J1491" s="34">
        <v>0</v>
      </c>
    </row>
    <row r="1492" spans="2:10" x14ac:dyDescent="0.3">
      <c r="B1492" s="59">
        <v>495</v>
      </c>
      <c r="C1492" s="57">
        <v>-1</v>
      </c>
      <c r="D1492" s="57">
        <v>-0.99683636081110405</v>
      </c>
      <c r="E1492" s="61">
        <v>-3.1636391888959503E-3</v>
      </c>
      <c r="G1492" s="49"/>
      <c r="H1492" s="50"/>
      <c r="I1492" s="50">
        <v>-0.56359623393186464</v>
      </c>
      <c r="J1492" s="34">
        <v>0</v>
      </c>
    </row>
    <row r="1493" spans="2:10" x14ac:dyDescent="0.3">
      <c r="B1493" s="59">
        <v>496</v>
      </c>
      <c r="C1493" s="57">
        <v>0.86485631629390181</v>
      </c>
      <c r="D1493" s="57">
        <v>0.93395594353064193</v>
      </c>
      <c r="E1493" s="61">
        <v>-6.9099627236740124E-2</v>
      </c>
      <c r="G1493" s="49"/>
      <c r="H1493" s="50"/>
      <c r="I1493" s="50">
        <v>-0.56359623393186464</v>
      </c>
      <c r="J1493" s="34">
        <f>$K$1262</f>
        <v>3</v>
      </c>
    </row>
    <row r="1494" spans="2:10" x14ac:dyDescent="0.3">
      <c r="B1494" s="59">
        <v>497</v>
      </c>
      <c r="C1494" s="57">
        <v>0.98168413601371451</v>
      </c>
      <c r="D1494" s="57">
        <v>0.91331627079999134</v>
      </c>
      <c r="E1494" s="61">
        <v>6.8367865213723178E-2</v>
      </c>
      <c r="G1494" s="49"/>
      <c r="H1494" s="50"/>
      <c r="I1494" s="50">
        <v>-0.55893382687294846</v>
      </c>
      <c r="J1494" s="34">
        <f>$K$1262</f>
        <v>3</v>
      </c>
    </row>
    <row r="1495" spans="2:10" x14ac:dyDescent="0.3">
      <c r="B1495" s="59">
        <v>498</v>
      </c>
      <c r="C1495" s="57">
        <v>-1</v>
      </c>
      <c r="D1495" s="57">
        <v>-0.96828523415715939</v>
      </c>
      <c r="E1495" s="61">
        <v>-3.1714765842840609E-2</v>
      </c>
      <c r="G1495" s="49"/>
      <c r="H1495" s="50"/>
      <c r="I1495" s="50">
        <v>-0.55893382687294846</v>
      </c>
      <c r="J1495" s="34">
        <v>0</v>
      </c>
    </row>
    <row r="1496" spans="2:10" x14ac:dyDescent="0.3">
      <c r="B1496" s="59">
        <v>500</v>
      </c>
      <c r="C1496" s="57">
        <v>-1</v>
      </c>
      <c r="D1496" s="57">
        <v>-0.99683633260503968</v>
      </c>
      <c r="E1496" s="61">
        <v>-3.1636673949603233E-3</v>
      </c>
      <c r="G1496" s="49"/>
      <c r="H1496" s="50"/>
      <c r="I1496" s="50">
        <v>-0.55427141981403227</v>
      </c>
      <c r="J1496" s="34">
        <v>0</v>
      </c>
    </row>
    <row r="1497" spans="2:10" x14ac:dyDescent="0.3">
      <c r="B1497" s="59">
        <v>501</v>
      </c>
      <c r="C1497" s="57">
        <v>-1</v>
      </c>
      <c r="D1497" s="57">
        <v>-0.99683635860740971</v>
      </c>
      <c r="E1497" s="61">
        <v>-3.1636413925902884E-3</v>
      </c>
      <c r="G1497" s="49"/>
      <c r="H1497" s="50"/>
      <c r="I1497" s="50">
        <v>-0.55427141981403227</v>
      </c>
      <c r="J1497" s="34">
        <f>$K$1262</f>
        <v>3</v>
      </c>
    </row>
    <row r="1498" spans="2:10" x14ac:dyDescent="0.3">
      <c r="B1498" s="59">
        <v>502</v>
      </c>
      <c r="C1498" s="57">
        <v>-1</v>
      </c>
      <c r="D1498" s="57">
        <v>-0.99683636015415933</v>
      </c>
      <c r="E1498" s="61">
        <v>-3.1636398458406711E-3</v>
      </c>
      <c r="G1498" s="49"/>
      <c r="H1498" s="50"/>
      <c r="I1498" s="50">
        <v>-0.54960901275511598</v>
      </c>
      <c r="J1498" s="34">
        <f>$K$1262</f>
        <v>3</v>
      </c>
    </row>
    <row r="1499" spans="2:10" x14ac:dyDescent="0.3">
      <c r="B1499" s="59">
        <v>503</v>
      </c>
      <c r="C1499" s="57">
        <v>-1</v>
      </c>
      <c r="D1499" s="57">
        <v>-0.99683636081110405</v>
      </c>
      <c r="E1499" s="61">
        <v>-3.1636391888959503E-3</v>
      </c>
      <c r="G1499" s="49"/>
      <c r="H1499" s="50"/>
      <c r="I1499" s="50">
        <v>-0.54960901275511598</v>
      </c>
      <c r="J1499" s="34">
        <v>0</v>
      </c>
    </row>
    <row r="1500" spans="2:10" x14ac:dyDescent="0.3">
      <c r="B1500" s="59">
        <v>504</v>
      </c>
      <c r="C1500" s="57">
        <v>1</v>
      </c>
      <c r="D1500" s="57">
        <v>0.93395594353064193</v>
      </c>
      <c r="E1500" s="61">
        <v>6.604405646935807E-2</v>
      </c>
      <c r="G1500" s="49"/>
      <c r="H1500" s="50"/>
      <c r="I1500" s="50">
        <v>-0.54701878661127368</v>
      </c>
      <c r="J1500" s="34">
        <v>0</v>
      </c>
    </row>
    <row r="1501" spans="2:10" x14ac:dyDescent="0.3">
      <c r="B1501" s="59">
        <v>505</v>
      </c>
      <c r="C1501" s="57">
        <v>0.98168413601371451</v>
      </c>
      <c r="D1501" s="57">
        <v>0.91331627079999134</v>
      </c>
      <c r="E1501" s="61">
        <v>6.8367865213723178E-2</v>
      </c>
      <c r="G1501" s="49"/>
      <c r="H1501" s="50"/>
      <c r="I1501" s="50">
        <v>-0.54701878661127368</v>
      </c>
      <c r="J1501" s="34">
        <f>$K$1262</f>
        <v>3</v>
      </c>
    </row>
    <row r="1502" spans="2:10" x14ac:dyDescent="0.3">
      <c r="B1502" s="59">
        <v>506</v>
      </c>
      <c r="C1502" s="57">
        <v>-1</v>
      </c>
      <c r="D1502" s="57">
        <v>-0.96828523415715939</v>
      </c>
      <c r="E1502" s="61">
        <v>-3.1714765842840609E-2</v>
      </c>
      <c r="G1502" s="49"/>
      <c r="H1502" s="50"/>
      <c r="I1502" s="50">
        <v>-0.54701878661127368</v>
      </c>
      <c r="J1502" s="34">
        <f>$K$1262</f>
        <v>3</v>
      </c>
    </row>
    <row r="1503" spans="2:10" x14ac:dyDescent="0.3">
      <c r="B1503" s="59">
        <v>507</v>
      </c>
      <c r="C1503" s="57">
        <v>-1</v>
      </c>
      <c r="D1503" s="57">
        <v>-0.99683472535282514</v>
      </c>
      <c r="E1503" s="61">
        <v>-3.165274647174865E-3</v>
      </c>
      <c r="G1503" s="49"/>
      <c r="H1503" s="50"/>
      <c r="I1503" s="50">
        <v>-0.54701878661127368</v>
      </c>
      <c r="J1503" s="34">
        <v>0</v>
      </c>
    </row>
    <row r="1504" spans="2:10" x14ac:dyDescent="0.3">
      <c r="B1504" s="59">
        <v>508</v>
      </c>
      <c r="C1504" s="57">
        <v>-1</v>
      </c>
      <c r="D1504" s="57">
        <v>-0.99683633260503968</v>
      </c>
      <c r="E1504" s="61">
        <v>-3.1636673949603233E-3</v>
      </c>
      <c r="G1504" s="49"/>
      <c r="H1504" s="50"/>
      <c r="I1504" s="50">
        <v>-0.54701878661127368</v>
      </c>
      <c r="J1504" s="34">
        <v>0</v>
      </c>
    </row>
    <row r="1505" spans="2:10" x14ac:dyDescent="0.3">
      <c r="B1505" s="59">
        <v>509</v>
      </c>
      <c r="C1505" s="57">
        <v>-1</v>
      </c>
      <c r="D1505" s="57">
        <v>-0.99683635860740971</v>
      </c>
      <c r="E1505" s="61">
        <v>-3.1636413925902884E-3</v>
      </c>
      <c r="G1505" s="49"/>
      <c r="H1505" s="50"/>
      <c r="I1505" s="50">
        <v>-0.54701878661127368</v>
      </c>
      <c r="J1505" s="34">
        <f>$K$1263</f>
        <v>0</v>
      </c>
    </row>
    <row r="1506" spans="2:10" x14ac:dyDescent="0.3">
      <c r="B1506" s="59">
        <v>510</v>
      </c>
      <c r="C1506" s="57">
        <v>-1</v>
      </c>
      <c r="D1506" s="57">
        <v>-0.99683636015415933</v>
      </c>
      <c r="E1506" s="61">
        <v>-3.1636398458406711E-3</v>
      </c>
      <c r="G1506" s="49"/>
      <c r="H1506" s="50"/>
      <c r="I1506" s="50">
        <v>-0.54235637955235749</v>
      </c>
      <c r="J1506" s="34">
        <f>$K$1263</f>
        <v>0</v>
      </c>
    </row>
    <row r="1507" spans="2:10" x14ac:dyDescent="0.3">
      <c r="B1507" s="59">
        <v>511</v>
      </c>
      <c r="C1507" s="57">
        <v>-1</v>
      </c>
      <c r="D1507" s="57">
        <v>-0.99683636081110405</v>
      </c>
      <c r="E1507" s="61">
        <v>-3.1636391888959503E-3</v>
      </c>
      <c r="G1507" s="49"/>
      <c r="H1507" s="50"/>
      <c r="I1507" s="50">
        <v>-0.54235637955235749</v>
      </c>
      <c r="J1507" s="34">
        <v>0</v>
      </c>
    </row>
    <row r="1508" spans="2:10" x14ac:dyDescent="0.3">
      <c r="B1508" s="59">
        <v>512</v>
      </c>
      <c r="C1508" s="57">
        <v>1</v>
      </c>
      <c r="D1508" s="57">
        <v>0.9331042882421805</v>
      </c>
      <c r="E1508" s="61">
        <v>6.6895711757819498E-2</v>
      </c>
      <c r="G1508" s="49"/>
      <c r="H1508" s="50"/>
      <c r="I1508" s="50">
        <v>-0.53769397249344131</v>
      </c>
      <c r="J1508" s="34">
        <v>0</v>
      </c>
    </row>
    <row r="1509" spans="2:10" x14ac:dyDescent="0.3">
      <c r="B1509" s="59">
        <v>513</v>
      </c>
      <c r="C1509" s="57">
        <v>1</v>
      </c>
      <c r="D1509" s="57">
        <v>0.88551584279157813</v>
      </c>
      <c r="E1509" s="61">
        <v>0.11448415720842187</v>
      </c>
      <c r="G1509" s="49"/>
      <c r="H1509" s="50"/>
      <c r="I1509" s="50">
        <v>-0.53769397249344131</v>
      </c>
      <c r="J1509" s="34">
        <f>$K$1263</f>
        <v>0</v>
      </c>
    </row>
    <row r="1510" spans="2:10" x14ac:dyDescent="0.3">
      <c r="B1510" s="59">
        <v>514</v>
      </c>
      <c r="C1510" s="57">
        <v>-1</v>
      </c>
      <c r="D1510" s="57">
        <v>-0.9902067735810689</v>
      </c>
      <c r="E1510" s="61">
        <v>-9.7932264189311002E-3</v>
      </c>
      <c r="G1510" s="49"/>
      <c r="H1510" s="50"/>
      <c r="I1510" s="50">
        <v>-0.53303156543452501</v>
      </c>
      <c r="J1510" s="34">
        <f>$K$1263</f>
        <v>0</v>
      </c>
    </row>
    <row r="1511" spans="2:10" x14ac:dyDescent="0.3">
      <c r="B1511" s="59">
        <v>515</v>
      </c>
      <c r="C1511" s="57">
        <v>-1</v>
      </c>
      <c r="D1511" s="57">
        <v>-0.99683566712672722</v>
      </c>
      <c r="E1511" s="61">
        <v>-3.1643328732727793E-3</v>
      </c>
      <c r="G1511" s="49"/>
      <c r="H1511" s="50"/>
      <c r="I1511" s="50">
        <v>-0.53303156543452501</v>
      </c>
      <c r="J1511" s="34">
        <v>0</v>
      </c>
    </row>
    <row r="1512" spans="2:10" x14ac:dyDescent="0.3">
      <c r="B1512" s="59">
        <v>516</v>
      </c>
      <c r="C1512" s="57">
        <v>-1</v>
      </c>
      <c r="D1512" s="57">
        <v>-0.99683634251176911</v>
      </c>
      <c r="E1512" s="61">
        <v>-3.1636574882308865E-3</v>
      </c>
      <c r="G1512" s="49"/>
      <c r="H1512" s="50"/>
      <c r="I1512" s="50">
        <v>-0.52836915837560883</v>
      </c>
      <c r="J1512" s="34">
        <v>0</v>
      </c>
    </row>
    <row r="1513" spans="2:10" x14ac:dyDescent="0.3">
      <c r="B1513" s="59">
        <v>517</v>
      </c>
      <c r="C1513" s="57">
        <v>-1</v>
      </c>
      <c r="D1513" s="57">
        <v>-0.99683635968130579</v>
      </c>
      <c r="E1513" s="61">
        <v>-3.1636403186942053E-3</v>
      </c>
      <c r="G1513" s="49"/>
      <c r="H1513" s="50"/>
      <c r="I1513" s="50">
        <v>-0.52836915837560883</v>
      </c>
      <c r="J1513" s="34">
        <f>$K$1263</f>
        <v>0</v>
      </c>
    </row>
    <row r="1514" spans="2:10" x14ac:dyDescent="0.3">
      <c r="B1514" s="59">
        <v>518</v>
      </c>
      <c r="C1514" s="57">
        <v>-1</v>
      </c>
      <c r="D1514" s="57">
        <v>-0.99683636070030124</v>
      </c>
      <c r="E1514" s="61">
        <v>-3.1636392996987617E-3</v>
      </c>
      <c r="G1514" s="49"/>
      <c r="H1514" s="50"/>
      <c r="I1514" s="50">
        <v>-0.52370675131669264</v>
      </c>
      <c r="J1514" s="34">
        <f>$K$1263</f>
        <v>0</v>
      </c>
    </row>
    <row r="1515" spans="2:10" x14ac:dyDescent="0.3">
      <c r="B1515" s="59">
        <v>519</v>
      </c>
      <c r="C1515" s="57">
        <v>-1</v>
      </c>
      <c r="D1515" s="57">
        <v>-0.99683636112175822</v>
      </c>
      <c r="E1515" s="61">
        <v>-3.1636388782417812E-3</v>
      </c>
      <c r="G1515" s="49"/>
      <c r="H1515" s="50"/>
      <c r="I1515" s="50">
        <v>-0.52370675131669264</v>
      </c>
      <c r="J1515" s="34">
        <v>0</v>
      </c>
    </row>
    <row r="1516" spans="2:10" x14ac:dyDescent="0.3">
      <c r="B1516" s="59">
        <v>520</v>
      </c>
      <c r="C1516" s="57">
        <v>0.97521174058156135</v>
      </c>
      <c r="D1516" s="57">
        <v>0.9331042882421805</v>
      </c>
      <c r="E1516" s="61">
        <v>4.2107452339380846E-2</v>
      </c>
      <c r="G1516" s="49"/>
      <c r="H1516" s="50"/>
      <c r="I1516" s="50">
        <v>-0.51904434425777646</v>
      </c>
      <c r="J1516" s="34">
        <v>0</v>
      </c>
    </row>
    <row r="1517" spans="2:10" x14ac:dyDescent="0.3">
      <c r="B1517" s="59">
        <v>521</v>
      </c>
      <c r="C1517" s="57">
        <v>1</v>
      </c>
      <c r="D1517" s="57">
        <v>0.88551584279157813</v>
      </c>
      <c r="E1517" s="61">
        <v>0.11448415720842187</v>
      </c>
      <c r="G1517" s="49"/>
      <c r="H1517" s="50"/>
      <c r="I1517" s="50">
        <v>-0.51904434425777646</v>
      </c>
      <c r="J1517" s="34">
        <f>$K$1263</f>
        <v>0</v>
      </c>
    </row>
    <row r="1518" spans="2:10" x14ac:dyDescent="0.3">
      <c r="B1518" s="59">
        <v>522</v>
      </c>
      <c r="C1518" s="57">
        <v>-1</v>
      </c>
      <c r="D1518" s="57">
        <v>-0.9902067735810689</v>
      </c>
      <c r="E1518" s="61">
        <v>-9.7932264189311002E-3</v>
      </c>
      <c r="G1518" s="49"/>
      <c r="H1518" s="50"/>
      <c r="I1518" s="50">
        <v>-0.51438193719886027</v>
      </c>
      <c r="J1518" s="34">
        <f>$K$1263</f>
        <v>0</v>
      </c>
    </row>
    <row r="1519" spans="2:10" x14ac:dyDescent="0.3">
      <c r="B1519" s="59">
        <v>523</v>
      </c>
      <c r="C1519" s="57">
        <v>-1</v>
      </c>
      <c r="D1519" s="57">
        <v>-0.99683566712672722</v>
      </c>
      <c r="E1519" s="61">
        <v>-3.1643328732727793E-3</v>
      </c>
      <c r="G1519" s="49"/>
      <c r="H1519" s="50"/>
      <c r="I1519" s="50">
        <v>-0.51438193719886027</v>
      </c>
      <c r="J1519" s="34">
        <v>0</v>
      </c>
    </row>
    <row r="1520" spans="2:10" x14ac:dyDescent="0.3">
      <c r="B1520" s="59">
        <v>524</v>
      </c>
      <c r="C1520" s="57">
        <v>-1</v>
      </c>
      <c r="D1520" s="57">
        <v>-0.99683634251176911</v>
      </c>
      <c r="E1520" s="61">
        <v>-3.1636574882308865E-3</v>
      </c>
      <c r="G1520" s="49"/>
      <c r="H1520" s="50"/>
      <c r="I1520" s="50">
        <v>-0.50971953013994398</v>
      </c>
      <c r="J1520" s="34">
        <v>0</v>
      </c>
    </row>
    <row r="1521" spans="2:10" x14ac:dyDescent="0.3">
      <c r="B1521" s="59">
        <v>525</v>
      </c>
      <c r="C1521" s="57">
        <v>-1</v>
      </c>
      <c r="D1521" s="57">
        <v>-0.99683635968130579</v>
      </c>
      <c r="E1521" s="61">
        <v>-3.1636403186942053E-3</v>
      </c>
      <c r="G1521" s="49"/>
      <c r="H1521" s="50"/>
      <c r="I1521" s="50">
        <v>-0.50971953013994398</v>
      </c>
      <c r="J1521" s="34">
        <f>$K$1263</f>
        <v>0</v>
      </c>
    </row>
    <row r="1522" spans="2:10" x14ac:dyDescent="0.3">
      <c r="B1522" s="59">
        <v>526</v>
      </c>
      <c r="C1522" s="57">
        <v>-1</v>
      </c>
      <c r="D1522" s="57">
        <v>-0.99683636070030124</v>
      </c>
      <c r="E1522" s="61">
        <v>-3.1636392996987617E-3</v>
      </c>
      <c r="G1522" s="49"/>
      <c r="H1522" s="50"/>
      <c r="I1522" s="50">
        <v>-0.50505712308102779</v>
      </c>
      <c r="J1522" s="34">
        <f>$K$1263</f>
        <v>0</v>
      </c>
    </row>
    <row r="1523" spans="2:10" x14ac:dyDescent="0.3">
      <c r="B1523" s="59">
        <v>527</v>
      </c>
      <c r="C1523" s="57">
        <v>-1</v>
      </c>
      <c r="D1523" s="57">
        <v>-0.99683636112175822</v>
      </c>
      <c r="E1523" s="61">
        <v>-3.1636388782417812E-3</v>
      </c>
      <c r="G1523" s="49"/>
      <c r="H1523" s="50"/>
      <c r="I1523" s="50">
        <v>-0.50505712308102779</v>
      </c>
      <c r="J1523" s="34">
        <v>0</v>
      </c>
    </row>
    <row r="1524" spans="2:10" x14ac:dyDescent="0.3">
      <c r="B1524" s="59">
        <v>528</v>
      </c>
      <c r="C1524" s="57">
        <v>1</v>
      </c>
      <c r="D1524" s="57">
        <v>0.9331042882421805</v>
      </c>
      <c r="E1524" s="61">
        <v>6.6895711757819498E-2</v>
      </c>
      <c r="G1524" s="49"/>
      <c r="H1524" s="50"/>
      <c r="I1524" s="50">
        <v>-0.50039471602211161</v>
      </c>
      <c r="J1524" s="34">
        <v>0</v>
      </c>
    </row>
    <row r="1525" spans="2:10" x14ac:dyDescent="0.3">
      <c r="B1525" s="59">
        <v>529</v>
      </c>
      <c r="C1525" s="57">
        <v>0.73284191724628389</v>
      </c>
      <c r="D1525" s="57">
        <v>0.88551584279157813</v>
      </c>
      <c r="E1525" s="61">
        <v>-0.15267392554529424</v>
      </c>
      <c r="G1525" s="49"/>
      <c r="H1525" s="50"/>
      <c r="I1525" s="50">
        <v>-0.50039471602211161</v>
      </c>
      <c r="J1525" s="34">
        <f>$K$1263</f>
        <v>0</v>
      </c>
    </row>
    <row r="1526" spans="2:10" x14ac:dyDescent="0.3">
      <c r="B1526" s="59">
        <v>530</v>
      </c>
      <c r="C1526" s="57">
        <v>-1</v>
      </c>
      <c r="D1526" s="57">
        <v>-0.9902067735810689</v>
      </c>
      <c r="E1526" s="61">
        <v>-9.7932264189311002E-3</v>
      </c>
      <c r="G1526" s="49"/>
      <c r="H1526" s="50"/>
      <c r="I1526" s="50">
        <v>-0.49573230896319537</v>
      </c>
      <c r="J1526" s="34">
        <f>$K$1263</f>
        <v>0</v>
      </c>
    </row>
    <row r="1527" spans="2:10" x14ac:dyDescent="0.3">
      <c r="B1527" s="59">
        <v>531</v>
      </c>
      <c r="C1527" s="57">
        <v>-1</v>
      </c>
      <c r="D1527" s="57">
        <v>-0.99683566712672722</v>
      </c>
      <c r="E1527" s="61">
        <v>-3.1643328732727793E-3</v>
      </c>
      <c r="G1527" s="49"/>
      <c r="H1527" s="50"/>
      <c r="I1527" s="50">
        <v>-0.49573230896319537</v>
      </c>
      <c r="J1527" s="34">
        <v>0</v>
      </c>
    </row>
    <row r="1528" spans="2:10" x14ac:dyDescent="0.3">
      <c r="B1528" s="59">
        <v>532</v>
      </c>
      <c r="C1528" s="57">
        <v>-1</v>
      </c>
      <c r="D1528" s="57">
        <v>-0.99683634251176911</v>
      </c>
      <c r="E1528" s="61">
        <v>-3.1636574882308865E-3</v>
      </c>
      <c r="G1528" s="49"/>
      <c r="H1528" s="50"/>
      <c r="I1528" s="50">
        <v>-0.49106990190427918</v>
      </c>
      <c r="J1528" s="34">
        <v>0</v>
      </c>
    </row>
    <row r="1529" spans="2:10" x14ac:dyDescent="0.3">
      <c r="B1529" s="59">
        <v>533</v>
      </c>
      <c r="C1529" s="57">
        <v>-1</v>
      </c>
      <c r="D1529" s="57">
        <v>-0.99683635968130579</v>
      </c>
      <c r="E1529" s="61">
        <v>-3.1636403186942053E-3</v>
      </c>
      <c r="G1529" s="49"/>
      <c r="H1529" s="50"/>
      <c r="I1529" s="50">
        <v>-0.49106990190427918</v>
      </c>
      <c r="J1529" s="34">
        <f>$K$1263</f>
        <v>0</v>
      </c>
    </row>
    <row r="1530" spans="2:10" x14ac:dyDescent="0.3">
      <c r="B1530" s="59">
        <v>534</v>
      </c>
      <c r="C1530" s="57">
        <v>-1</v>
      </c>
      <c r="D1530" s="57">
        <v>-0.99683636070030124</v>
      </c>
      <c r="E1530" s="61">
        <v>-3.1636392996987617E-3</v>
      </c>
      <c r="G1530" s="49"/>
      <c r="H1530" s="50"/>
      <c r="I1530" s="50">
        <v>-0.486407494845363</v>
      </c>
      <c r="J1530" s="34">
        <f>$K$1263</f>
        <v>0</v>
      </c>
    </row>
    <row r="1531" spans="2:10" x14ac:dyDescent="0.3">
      <c r="B1531" s="59">
        <v>535</v>
      </c>
      <c r="C1531" s="57">
        <v>-1</v>
      </c>
      <c r="D1531" s="57">
        <v>-0.99683636112175822</v>
      </c>
      <c r="E1531" s="61">
        <v>-3.1636388782417812E-3</v>
      </c>
      <c r="G1531" s="49"/>
      <c r="H1531" s="50"/>
      <c r="I1531" s="50">
        <v>-0.486407494845363</v>
      </c>
      <c r="J1531" s="34">
        <v>0</v>
      </c>
    </row>
    <row r="1532" spans="2:10" x14ac:dyDescent="0.3">
      <c r="B1532" s="59">
        <v>536</v>
      </c>
      <c r="C1532" s="57">
        <v>1</v>
      </c>
      <c r="D1532" s="57">
        <v>0.9331042882421805</v>
      </c>
      <c r="E1532" s="61">
        <v>6.6895711757819498E-2</v>
      </c>
      <c r="G1532" s="49"/>
      <c r="H1532" s="50"/>
      <c r="I1532" s="50">
        <v>-0.48174508778644676</v>
      </c>
      <c r="J1532" s="34">
        <v>0</v>
      </c>
    </row>
    <row r="1533" spans="2:10" x14ac:dyDescent="0.3">
      <c r="B1533" s="59">
        <v>537</v>
      </c>
      <c r="C1533" s="57">
        <v>1</v>
      </c>
      <c r="D1533" s="57">
        <v>0.88551584279157813</v>
      </c>
      <c r="E1533" s="61">
        <v>0.11448415720842187</v>
      </c>
      <c r="G1533" s="49"/>
      <c r="H1533" s="50"/>
      <c r="I1533" s="50">
        <v>-0.48174508778644676</v>
      </c>
      <c r="J1533" s="34">
        <f>$K$1263</f>
        <v>0</v>
      </c>
    </row>
    <row r="1534" spans="2:10" x14ac:dyDescent="0.3">
      <c r="B1534" s="59">
        <v>538</v>
      </c>
      <c r="C1534" s="57">
        <v>-1</v>
      </c>
      <c r="D1534" s="57">
        <v>-0.9902067735810689</v>
      </c>
      <c r="E1534" s="61">
        <v>-9.7932264189311002E-3</v>
      </c>
      <c r="G1534" s="49"/>
      <c r="H1534" s="50"/>
      <c r="I1534" s="50">
        <v>-0.47708268072753057</v>
      </c>
      <c r="J1534" s="34">
        <f>$K$1263</f>
        <v>0</v>
      </c>
    </row>
    <row r="1535" spans="2:10" x14ac:dyDescent="0.3">
      <c r="B1535" s="59">
        <v>539</v>
      </c>
      <c r="C1535" s="57">
        <v>-1</v>
      </c>
      <c r="D1535" s="57">
        <v>-0.99683566712672722</v>
      </c>
      <c r="E1535" s="61">
        <v>-3.1643328732727793E-3</v>
      </c>
      <c r="G1535" s="49"/>
      <c r="H1535" s="50"/>
      <c r="I1535" s="50">
        <v>-0.47708268072753057</v>
      </c>
      <c r="J1535" s="34">
        <v>0</v>
      </c>
    </row>
    <row r="1536" spans="2:10" x14ac:dyDescent="0.3">
      <c r="B1536" s="59">
        <v>540</v>
      </c>
      <c r="C1536" s="57">
        <v>-1</v>
      </c>
      <c r="D1536" s="57">
        <v>-0.99683634251176911</v>
      </c>
      <c r="E1536" s="61">
        <v>-3.1636574882308865E-3</v>
      </c>
      <c r="G1536" s="49"/>
      <c r="H1536" s="50"/>
      <c r="I1536" s="50">
        <v>-0.47242027366861433</v>
      </c>
      <c r="J1536" s="34">
        <v>0</v>
      </c>
    </row>
    <row r="1537" spans="2:10" x14ac:dyDescent="0.3">
      <c r="B1537" s="59">
        <v>541</v>
      </c>
      <c r="C1537" s="57">
        <v>-1</v>
      </c>
      <c r="D1537" s="57">
        <v>-0.99683635968130579</v>
      </c>
      <c r="E1537" s="61">
        <v>-3.1636403186942053E-3</v>
      </c>
      <c r="G1537" s="49"/>
      <c r="H1537" s="50"/>
      <c r="I1537" s="50">
        <v>-0.47242027366861433</v>
      </c>
      <c r="J1537" s="34">
        <f>$K$1263</f>
        <v>0</v>
      </c>
    </row>
    <row r="1538" spans="2:10" x14ac:dyDescent="0.3">
      <c r="B1538" s="59">
        <v>542</v>
      </c>
      <c r="C1538" s="57">
        <v>-1</v>
      </c>
      <c r="D1538" s="57">
        <v>-0.99683636070030124</v>
      </c>
      <c r="E1538" s="61">
        <v>-3.1636392996987617E-3</v>
      </c>
      <c r="G1538" s="49"/>
      <c r="H1538" s="50"/>
      <c r="I1538" s="50">
        <v>-0.46775786660969815</v>
      </c>
      <c r="J1538" s="34">
        <f>$K$1263</f>
        <v>0</v>
      </c>
    </row>
    <row r="1539" spans="2:10" x14ac:dyDescent="0.3">
      <c r="B1539" s="59">
        <v>543</v>
      </c>
      <c r="C1539" s="57">
        <v>-1</v>
      </c>
      <c r="D1539" s="57">
        <v>-0.99683636112175822</v>
      </c>
      <c r="E1539" s="61">
        <v>-3.1636388782417812E-3</v>
      </c>
      <c r="G1539" s="49"/>
      <c r="H1539" s="50"/>
      <c r="I1539" s="50">
        <v>-0.46775786660969815</v>
      </c>
      <c r="J1539" s="34">
        <v>0</v>
      </c>
    </row>
    <row r="1540" spans="2:10" x14ac:dyDescent="0.3">
      <c r="B1540" s="59">
        <v>545</v>
      </c>
      <c r="C1540" s="57">
        <v>0.84640156839957803</v>
      </c>
      <c r="D1540" s="57">
        <v>0.82314402786417407</v>
      </c>
      <c r="E1540" s="61">
        <v>2.3257540535403964E-2</v>
      </c>
      <c r="G1540" s="49"/>
      <c r="H1540" s="50"/>
      <c r="I1540" s="50">
        <v>-0.46309545955078191</v>
      </c>
      <c r="J1540" s="34">
        <v>0</v>
      </c>
    </row>
    <row r="1541" spans="2:10" x14ac:dyDescent="0.3">
      <c r="B1541" s="59">
        <v>546</v>
      </c>
      <c r="C1541" s="57">
        <v>-1</v>
      </c>
      <c r="D1541" s="57">
        <v>-0.99521035618395604</v>
      </c>
      <c r="E1541" s="61">
        <v>-4.7896438160439647E-3</v>
      </c>
      <c r="G1541" s="49"/>
      <c r="H1541" s="50"/>
      <c r="I1541" s="50">
        <v>-0.46309545955078191</v>
      </c>
      <c r="J1541" s="34">
        <f>$K$1263</f>
        <v>0</v>
      </c>
    </row>
    <row r="1542" spans="2:10" x14ac:dyDescent="0.3">
      <c r="B1542" s="59">
        <v>547</v>
      </c>
      <c r="C1542" s="57">
        <v>-1</v>
      </c>
      <c r="D1542" s="57">
        <v>-0.99683602475171107</v>
      </c>
      <c r="E1542" s="61">
        <v>-3.1639752482889305E-3</v>
      </c>
      <c r="G1542" s="49"/>
      <c r="H1542" s="50"/>
      <c r="I1542" s="50">
        <v>-0.45843305249186572</v>
      </c>
      <c r="J1542" s="34">
        <f>$K$1263</f>
        <v>0</v>
      </c>
    </row>
    <row r="1543" spans="2:10" x14ac:dyDescent="0.3">
      <c r="B1543" s="59">
        <v>548</v>
      </c>
      <c r="C1543" s="57">
        <v>-1</v>
      </c>
      <c r="D1543" s="57">
        <v>-0.99683634837407842</v>
      </c>
      <c r="E1543" s="61">
        <v>-3.1636516259215819E-3</v>
      </c>
      <c r="G1543" s="49"/>
      <c r="H1543" s="50"/>
      <c r="I1543" s="50">
        <v>-0.45843305249186572</v>
      </c>
      <c r="J1543" s="34">
        <v>0</v>
      </c>
    </row>
    <row r="1544" spans="2:10" x14ac:dyDescent="0.3">
      <c r="B1544" s="59">
        <v>549</v>
      </c>
      <c r="C1544" s="57">
        <v>-1</v>
      </c>
      <c r="D1544" s="57">
        <v>-0.99683636035868628</v>
      </c>
      <c r="E1544" s="61">
        <v>-3.1636396413137202E-3</v>
      </c>
      <c r="G1544" s="49"/>
      <c r="H1544" s="50"/>
      <c r="I1544" s="50">
        <v>-0.45377064543294954</v>
      </c>
      <c r="J1544" s="34">
        <v>0</v>
      </c>
    </row>
    <row r="1545" spans="2:10" x14ac:dyDescent="0.3">
      <c r="B1545" s="59">
        <v>550</v>
      </c>
      <c r="C1545" s="57">
        <v>-1</v>
      </c>
      <c r="D1545" s="57">
        <v>-0.99683636104922402</v>
      </c>
      <c r="E1545" s="61">
        <v>-3.1636389507759821E-3</v>
      </c>
      <c r="G1545" s="49"/>
      <c r="H1545" s="50"/>
      <c r="I1545" s="50">
        <v>-0.45377064543294954</v>
      </c>
      <c r="J1545" s="34">
        <f>$K$1263</f>
        <v>0</v>
      </c>
    </row>
    <row r="1546" spans="2:10" x14ac:dyDescent="0.3">
      <c r="B1546" s="59">
        <v>551</v>
      </c>
      <c r="C1546" s="57">
        <v>-1</v>
      </c>
      <c r="D1546" s="57">
        <v>-0.99683636132282571</v>
      </c>
      <c r="E1546" s="61">
        <v>-3.1636386771742853E-3</v>
      </c>
      <c r="G1546" s="49"/>
      <c r="H1546" s="50"/>
      <c r="I1546" s="50">
        <v>-0.4491082383740333</v>
      </c>
      <c r="J1546" s="34">
        <f>$K$1263</f>
        <v>0</v>
      </c>
    </row>
    <row r="1547" spans="2:10" x14ac:dyDescent="0.3">
      <c r="B1547" s="59">
        <v>552</v>
      </c>
      <c r="C1547" s="57">
        <v>0.77600120744316425</v>
      </c>
      <c r="D1547" s="57">
        <v>0.93206921395224995</v>
      </c>
      <c r="E1547" s="61">
        <v>-0.1560680065090857</v>
      </c>
      <c r="G1547" s="49"/>
      <c r="H1547" s="50"/>
      <c r="I1547" s="50">
        <v>-0.4491082383740333</v>
      </c>
      <c r="J1547" s="34">
        <v>0</v>
      </c>
    </row>
    <row r="1548" spans="2:10" x14ac:dyDescent="0.3">
      <c r="B1548" s="59">
        <v>553</v>
      </c>
      <c r="C1548" s="57">
        <v>0.55183723819653085</v>
      </c>
      <c r="D1548" s="57">
        <v>0.82314402786417407</v>
      </c>
      <c r="E1548" s="61">
        <v>-0.27130678966764321</v>
      </c>
      <c r="G1548" s="49"/>
      <c r="H1548" s="50"/>
      <c r="I1548" s="50">
        <v>-0.44444583131511711</v>
      </c>
      <c r="J1548" s="34">
        <v>0</v>
      </c>
    </row>
    <row r="1549" spans="2:10" x14ac:dyDescent="0.3">
      <c r="B1549" s="59">
        <v>554</v>
      </c>
      <c r="C1549" s="57">
        <v>-1</v>
      </c>
      <c r="D1549" s="57">
        <v>-0.99521035618395604</v>
      </c>
      <c r="E1549" s="61">
        <v>-4.7896438160439647E-3</v>
      </c>
      <c r="G1549" s="49"/>
      <c r="H1549" s="50"/>
      <c r="I1549" s="50">
        <v>-0.44444583131511711</v>
      </c>
      <c r="J1549" s="34">
        <f>$K$1263</f>
        <v>0</v>
      </c>
    </row>
    <row r="1550" spans="2:10" x14ac:dyDescent="0.3">
      <c r="B1550" s="59">
        <v>555</v>
      </c>
      <c r="C1550" s="57">
        <v>-1</v>
      </c>
      <c r="D1550" s="57">
        <v>-0.99683602475171107</v>
      </c>
      <c r="E1550" s="61">
        <v>-3.1639752482889305E-3</v>
      </c>
      <c r="G1550" s="49"/>
      <c r="H1550" s="50"/>
      <c r="I1550" s="50">
        <v>-0.43978342425620087</v>
      </c>
      <c r="J1550" s="34">
        <f>$K$1263</f>
        <v>0</v>
      </c>
    </row>
    <row r="1551" spans="2:10" x14ac:dyDescent="0.3">
      <c r="B1551" s="59">
        <v>556</v>
      </c>
      <c r="C1551" s="57">
        <v>-1</v>
      </c>
      <c r="D1551" s="57">
        <v>-0.99683634837407842</v>
      </c>
      <c r="E1551" s="61">
        <v>-3.1636516259215819E-3</v>
      </c>
      <c r="G1551" s="49"/>
      <c r="H1551" s="50"/>
      <c r="I1551" s="50">
        <v>-0.43978342425620087</v>
      </c>
      <c r="J1551" s="34">
        <v>0</v>
      </c>
    </row>
    <row r="1552" spans="2:10" x14ac:dyDescent="0.3">
      <c r="B1552" s="59">
        <v>557</v>
      </c>
      <c r="C1552" s="57">
        <v>-1</v>
      </c>
      <c r="D1552" s="57">
        <v>-0.99683636035868628</v>
      </c>
      <c r="E1552" s="61">
        <v>-3.1636396413137202E-3</v>
      </c>
      <c r="G1552" s="49"/>
      <c r="H1552" s="50"/>
      <c r="I1552" s="50">
        <v>-0.43512101719728469</v>
      </c>
      <c r="J1552" s="34">
        <v>0</v>
      </c>
    </row>
    <row r="1553" spans="2:10" x14ac:dyDescent="0.3">
      <c r="B1553" s="59">
        <v>558</v>
      </c>
      <c r="C1553" s="57">
        <v>-1</v>
      </c>
      <c r="D1553" s="57">
        <v>-0.99683636104922402</v>
      </c>
      <c r="E1553" s="61">
        <v>-3.1636389507759821E-3</v>
      </c>
      <c r="G1553" s="49"/>
      <c r="H1553" s="50"/>
      <c r="I1553" s="50">
        <v>-0.43512101719728469</v>
      </c>
      <c r="J1553" s="34">
        <f>$K$1263</f>
        <v>0</v>
      </c>
    </row>
    <row r="1554" spans="2:10" x14ac:dyDescent="0.3">
      <c r="B1554" s="59">
        <v>559</v>
      </c>
      <c r="C1554" s="57">
        <v>-1</v>
      </c>
      <c r="D1554" s="57">
        <v>-0.99683636132282571</v>
      </c>
      <c r="E1554" s="61">
        <v>-3.1636386771742853E-3</v>
      </c>
      <c r="G1554" s="49"/>
      <c r="H1554" s="50"/>
      <c r="I1554" s="50">
        <v>-0.43045861013836845</v>
      </c>
      <c r="J1554" s="34">
        <f>$K$1263</f>
        <v>0</v>
      </c>
    </row>
    <row r="1555" spans="2:10" x14ac:dyDescent="0.3">
      <c r="B1555" s="59">
        <v>560</v>
      </c>
      <c r="C1555" s="57">
        <v>0.94759642670016375</v>
      </c>
      <c r="D1555" s="57">
        <v>0.93206921395224995</v>
      </c>
      <c r="E1555" s="61">
        <v>1.5527212747913799E-2</v>
      </c>
      <c r="G1555" s="49"/>
      <c r="H1555" s="50"/>
      <c r="I1555" s="50">
        <v>-0.43045861013836845</v>
      </c>
      <c r="J1555" s="34">
        <v>0</v>
      </c>
    </row>
    <row r="1556" spans="2:10" x14ac:dyDescent="0.3">
      <c r="B1556" s="59">
        <v>561</v>
      </c>
      <c r="C1556" s="57">
        <v>1</v>
      </c>
      <c r="D1556" s="57">
        <v>0.82314402786417407</v>
      </c>
      <c r="E1556" s="61">
        <v>0.17685597213582593</v>
      </c>
      <c r="G1556" s="49"/>
      <c r="H1556" s="50"/>
      <c r="I1556" s="50">
        <v>-0.42579620307945226</v>
      </c>
      <c r="J1556" s="34">
        <v>0</v>
      </c>
    </row>
    <row r="1557" spans="2:10" x14ac:dyDescent="0.3">
      <c r="B1557" s="59">
        <v>562</v>
      </c>
      <c r="C1557" s="57">
        <v>-1</v>
      </c>
      <c r="D1557" s="57">
        <v>-0.99521035618395604</v>
      </c>
      <c r="E1557" s="61">
        <v>-4.7896438160439647E-3</v>
      </c>
      <c r="G1557" s="49"/>
      <c r="H1557" s="50"/>
      <c r="I1557" s="50">
        <v>-0.42579620307945226</v>
      </c>
      <c r="J1557" s="34">
        <f>$K$1263</f>
        <v>0</v>
      </c>
    </row>
    <row r="1558" spans="2:10" x14ac:dyDescent="0.3">
      <c r="B1558" s="59">
        <v>563</v>
      </c>
      <c r="C1558" s="57">
        <v>-1</v>
      </c>
      <c r="D1558" s="57">
        <v>-0.99683602475171107</v>
      </c>
      <c r="E1558" s="61">
        <v>-3.1639752482889305E-3</v>
      </c>
      <c r="G1558" s="49"/>
      <c r="H1558" s="50"/>
      <c r="I1558" s="50">
        <v>-0.42113379602053608</v>
      </c>
      <c r="J1558" s="34">
        <f>$K$1263</f>
        <v>0</v>
      </c>
    </row>
    <row r="1559" spans="2:10" x14ac:dyDescent="0.3">
      <c r="B1559" s="59">
        <v>564</v>
      </c>
      <c r="C1559" s="57">
        <v>-1</v>
      </c>
      <c r="D1559" s="57">
        <v>-0.99683634837407842</v>
      </c>
      <c r="E1559" s="61">
        <v>-3.1636516259215819E-3</v>
      </c>
      <c r="G1559" s="49"/>
      <c r="H1559" s="50"/>
      <c r="I1559" s="50">
        <v>-0.42113379602053608</v>
      </c>
      <c r="J1559" s="34">
        <v>0</v>
      </c>
    </row>
    <row r="1560" spans="2:10" x14ac:dyDescent="0.3">
      <c r="B1560" s="59">
        <v>565</v>
      </c>
      <c r="C1560" s="57">
        <v>-1</v>
      </c>
      <c r="D1560" s="57">
        <v>-0.99683636035868628</v>
      </c>
      <c r="E1560" s="61">
        <v>-3.1636396413137202E-3</v>
      </c>
      <c r="G1560" s="49"/>
      <c r="H1560" s="50"/>
      <c r="I1560" s="50">
        <v>-0.41647138896161984</v>
      </c>
      <c r="J1560" s="34">
        <v>0</v>
      </c>
    </row>
    <row r="1561" spans="2:10" x14ac:dyDescent="0.3">
      <c r="B1561" s="59">
        <v>566</v>
      </c>
      <c r="C1561" s="57">
        <v>-1</v>
      </c>
      <c r="D1561" s="57">
        <v>-0.99683636104922402</v>
      </c>
      <c r="E1561" s="61">
        <v>-3.1636389507759821E-3</v>
      </c>
      <c r="G1561" s="49"/>
      <c r="H1561" s="50"/>
      <c r="I1561" s="50">
        <v>-0.41647138896161984</v>
      </c>
      <c r="J1561" s="34">
        <f>$K$1263</f>
        <v>0</v>
      </c>
    </row>
    <row r="1562" spans="2:10" x14ac:dyDescent="0.3">
      <c r="B1562" s="59">
        <v>567</v>
      </c>
      <c r="C1562" s="57">
        <v>-1</v>
      </c>
      <c r="D1562" s="57">
        <v>-0.99683636132282571</v>
      </c>
      <c r="E1562" s="61">
        <v>-3.1636386771742853E-3</v>
      </c>
      <c r="G1562" s="49"/>
      <c r="H1562" s="50"/>
      <c r="I1562" s="50">
        <v>-0.41180898190270365</v>
      </c>
      <c r="J1562" s="34">
        <f>$K$1263</f>
        <v>0</v>
      </c>
    </row>
    <row r="1563" spans="2:10" x14ac:dyDescent="0.3">
      <c r="B1563" s="59">
        <v>568</v>
      </c>
      <c r="C1563" s="57">
        <v>0.94759642670016375</v>
      </c>
      <c r="D1563" s="57">
        <v>0.93206921395224995</v>
      </c>
      <c r="E1563" s="61">
        <v>1.5527212747913799E-2</v>
      </c>
      <c r="G1563" s="49"/>
      <c r="H1563" s="50"/>
      <c r="I1563" s="50">
        <v>-0.41180898190270365</v>
      </c>
      <c r="J1563" s="34">
        <v>0</v>
      </c>
    </row>
    <row r="1564" spans="2:10" x14ac:dyDescent="0.3">
      <c r="B1564" s="59">
        <v>569</v>
      </c>
      <c r="C1564" s="57">
        <v>0.94759642670016375</v>
      </c>
      <c r="D1564" s="57">
        <v>0.82314402786417407</v>
      </c>
      <c r="E1564" s="61">
        <v>0.12445239883598969</v>
      </c>
      <c r="G1564" s="49"/>
      <c r="H1564" s="50"/>
      <c r="I1564" s="50">
        <v>-0.40714657484378741</v>
      </c>
      <c r="J1564" s="34">
        <v>0</v>
      </c>
    </row>
    <row r="1565" spans="2:10" x14ac:dyDescent="0.3">
      <c r="B1565" s="59">
        <v>570</v>
      </c>
      <c r="C1565" s="57">
        <v>-1</v>
      </c>
      <c r="D1565" s="57">
        <v>-0.99521035618395604</v>
      </c>
      <c r="E1565" s="61">
        <v>-4.7896438160439647E-3</v>
      </c>
      <c r="G1565" s="49"/>
      <c r="H1565" s="50"/>
      <c r="I1565" s="50">
        <v>-0.40714657484378741</v>
      </c>
      <c r="J1565" s="34">
        <f>$K$1263</f>
        <v>0</v>
      </c>
    </row>
    <row r="1566" spans="2:10" x14ac:dyDescent="0.3">
      <c r="B1566" s="59">
        <v>571</v>
      </c>
      <c r="C1566" s="57">
        <v>-1</v>
      </c>
      <c r="D1566" s="57">
        <v>-0.99683602475171107</v>
      </c>
      <c r="E1566" s="61">
        <v>-3.1639752482889305E-3</v>
      </c>
      <c r="G1566" s="49"/>
      <c r="H1566" s="50"/>
      <c r="I1566" s="50">
        <v>-0.40248416778487123</v>
      </c>
      <c r="J1566" s="34">
        <f>$K$1263</f>
        <v>0</v>
      </c>
    </row>
    <row r="1567" spans="2:10" x14ac:dyDescent="0.3">
      <c r="B1567" s="59">
        <v>572</v>
      </c>
      <c r="C1567" s="57">
        <v>-1</v>
      </c>
      <c r="D1567" s="57">
        <v>-0.99683634837407842</v>
      </c>
      <c r="E1567" s="61">
        <v>-3.1636516259215819E-3</v>
      </c>
      <c r="G1567" s="49"/>
      <c r="H1567" s="50"/>
      <c r="I1567" s="50">
        <v>-0.40248416778487123</v>
      </c>
      <c r="J1567" s="34">
        <v>0</v>
      </c>
    </row>
    <row r="1568" spans="2:10" x14ac:dyDescent="0.3">
      <c r="B1568" s="59">
        <v>573</v>
      </c>
      <c r="C1568" s="57">
        <v>-1</v>
      </c>
      <c r="D1568" s="57">
        <v>-0.99683636035868628</v>
      </c>
      <c r="E1568" s="61">
        <v>-3.1636396413137202E-3</v>
      </c>
      <c r="G1568" s="49"/>
      <c r="H1568" s="50"/>
      <c r="I1568" s="50">
        <v>-0.39782176072595499</v>
      </c>
      <c r="J1568" s="34">
        <v>0</v>
      </c>
    </row>
    <row r="1569" spans="2:10" x14ac:dyDescent="0.3">
      <c r="B1569" s="59">
        <v>574</v>
      </c>
      <c r="C1569" s="57">
        <v>-1</v>
      </c>
      <c r="D1569" s="57">
        <v>-0.99683636104922402</v>
      </c>
      <c r="E1569" s="61">
        <v>-3.1636389507759821E-3</v>
      </c>
      <c r="G1569" s="49"/>
      <c r="H1569" s="50"/>
      <c r="I1569" s="50">
        <v>-0.39782176072595499</v>
      </c>
      <c r="J1569" s="34">
        <f>$K$1263</f>
        <v>0</v>
      </c>
    </row>
    <row r="1570" spans="2:10" x14ac:dyDescent="0.3">
      <c r="B1570" s="59">
        <v>575</v>
      </c>
      <c r="C1570" s="57">
        <v>-1</v>
      </c>
      <c r="D1570" s="57">
        <v>-0.99683636132282571</v>
      </c>
      <c r="E1570" s="61">
        <v>-3.1636386771742853E-3</v>
      </c>
      <c r="G1570" s="49"/>
      <c r="H1570" s="50"/>
      <c r="I1570" s="50">
        <v>-0.3931593536670388</v>
      </c>
      <c r="J1570" s="34">
        <f>$K$1263</f>
        <v>0</v>
      </c>
    </row>
    <row r="1571" spans="2:10" x14ac:dyDescent="0.3">
      <c r="B1571" s="59">
        <v>576</v>
      </c>
      <c r="C1571" s="57">
        <v>0.90936462009830676</v>
      </c>
      <c r="D1571" s="57">
        <v>0.93166226084419534</v>
      </c>
      <c r="E1571" s="61">
        <v>-2.2297640745888581E-2</v>
      </c>
      <c r="G1571" s="49"/>
      <c r="H1571" s="50"/>
      <c r="I1571" s="50">
        <v>-0.3931593536670388</v>
      </c>
      <c r="J1571" s="34">
        <v>0</v>
      </c>
    </row>
    <row r="1572" spans="2:10" x14ac:dyDescent="0.3">
      <c r="B1572" s="59">
        <v>577</v>
      </c>
      <c r="C1572" s="57">
        <v>0.89841183343199327</v>
      </c>
      <c r="D1572" s="57">
        <v>0.85682476074413638</v>
      </c>
      <c r="E1572" s="61">
        <v>4.1587072687856885E-2</v>
      </c>
      <c r="G1572" s="49"/>
      <c r="H1572" s="50"/>
      <c r="I1572" s="50">
        <v>-0.38849694660812262</v>
      </c>
      <c r="J1572" s="34">
        <v>0</v>
      </c>
    </row>
    <row r="1573" spans="2:10" x14ac:dyDescent="0.3">
      <c r="B1573" s="59">
        <v>578</v>
      </c>
      <c r="C1573" s="57">
        <v>-1</v>
      </c>
      <c r="D1573" s="57">
        <v>-0.99296928610470325</v>
      </c>
      <c r="E1573" s="61">
        <v>-7.0307138952967474E-3</v>
      </c>
      <c r="G1573" s="49"/>
      <c r="H1573" s="50"/>
      <c r="I1573" s="50">
        <v>-0.38849694660812262</v>
      </c>
      <c r="J1573" s="34">
        <f>$K$1263</f>
        <v>0</v>
      </c>
    </row>
    <row r="1574" spans="2:10" x14ac:dyDescent="0.3">
      <c r="B1574" s="59">
        <v>579</v>
      </c>
      <c r="C1574" s="57">
        <v>-1</v>
      </c>
      <c r="D1574" s="57">
        <v>-0.99683587576701105</v>
      </c>
      <c r="E1574" s="61">
        <v>-3.1641242329889518E-3</v>
      </c>
      <c r="G1574" s="49"/>
      <c r="H1574" s="50"/>
      <c r="I1574" s="50">
        <v>-0.38383453954920638</v>
      </c>
      <c r="J1574" s="34">
        <f>$K$1263</f>
        <v>0</v>
      </c>
    </row>
    <row r="1575" spans="2:10" x14ac:dyDescent="0.3">
      <c r="B1575" s="59">
        <v>580</v>
      </c>
      <c r="C1575" s="57">
        <v>-1</v>
      </c>
      <c r="D1575" s="57">
        <v>-0.99683634798192122</v>
      </c>
      <c r="E1575" s="61">
        <v>-3.1636520180787775E-3</v>
      </c>
      <c r="G1575" s="49"/>
      <c r="H1575" s="50"/>
      <c r="I1575" s="50">
        <v>-0.38383453954920638</v>
      </c>
      <c r="J1575" s="34">
        <v>0</v>
      </c>
    </row>
    <row r="1576" spans="2:10" x14ac:dyDescent="0.3">
      <c r="B1576" s="59">
        <v>581</v>
      </c>
      <c r="C1576" s="57">
        <v>-1</v>
      </c>
      <c r="D1576" s="57">
        <v>-0.99683636096411721</v>
      </c>
      <c r="E1576" s="61">
        <v>-3.1636390358827926E-3</v>
      </c>
      <c r="G1576" s="49"/>
      <c r="H1576" s="50"/>
      <c r="I1576" s="50">
        <v>-0.37917213249029019</v>
      </c>
      <c r="J1576" s="34">
        <v>0</v>
      </c>
    </row>
    <row r="1577" spans="2:10" x14ac:dyDescent="0.3">
      <c r="B1577" s="59">
        <v>582</v>
      </c>
      <c r="C1577" s="57">
        <v>-1</v>
      </c>
      <c r="D1577" s="57">
        <v>-0.99683636141459897</v>
      </c>
      <c r="E1577" s="61">
        <v>-3.1636385854010296E-3</v>
      </c>
      <c r="G1577" s="49"/>
      <c r="H1577" s="50"/>
      <c r="I1577" s="50">
        <v>-0.37917213249029019</v>
      </c>
      <c r="J1577" s="34">
        <f>$K$1263</f>
        <v>0</v>
      </c>
    </row>
    <row r="1578" spans="2:10" x14ac:dyDescent="0.3">
      <c r="B1578" s="59">
        <v>583</v>
      </c>
      <c r="C1578" s="57">
        <v>-1</v>
      </c>
      <c r="D1578" s="57">
        <v>-0.99683636153725064</v>
      </c>
      <c r="E1578" s="61">
        <v>-3.163638462749363E-3</v>
      </c>
      <c r="G1578" s="49"/>
      <c r="H1578" s="50"/>
      <c r="I1578" s="50">
        <v>-0.37450972543137395</v>
      </c>
      <c r="J1578" s="34">
        <f>$K$1263</f>
        <v>0</v>
      </c>
    </row>
    <row r="1579" spans="2:10" x14ac:dyDescent="0.3">
      <c r="B1579" s="59">
        <v>584</v>
      </c>
      <c r="C1579" s="57">
        <v>1</v>
      </c>
      <c r="D1579" s="57">
        <v>0.93166226084419534</v>
      </c>
      <c r="E1579" s="61">
        <v>6.8337739155804655E-2</v>
      </c>
      <c r="G1579" s="49"/>
      <c r="H1579" s="50"/>
      <c r="I1579" s="50">
        <v>-0.37450972543137395</v>
      </c>
      <c r="J1579" s="34">
        <v>0</v>
      </c>
    </row>
    <row r="1580" spans="2:10" x14ac:dyDescent="0.3">
      <c r="B1580" s="59">
        <v>585</v>
      </c>
      <c r="C1580" s="57">
        <v>0.98168413601371451</v>
      </c>
      <c r="D1580" s="57">
        <v>0.85682476074413638</v>
      </c>
      <c r="E1580" s="61">
        <v>0.12485937526957813</v>
      </c>
      <c r="G1580" s="49"/>
      <c r="H1580" s="50"/>
      <c r="I1580" s="50">
        <v>-0.36984731837245777</v>
      </c>
      <c r="J1580" s="34">
        <v>0</v>
      </c>
    </row>
    <row r="1581" spans="2:10" x14ac:dyDescent="0.3">
      <c r="B1581" s="59">
        <v>586</v>
      </c>
      <c r="C1581" s="57">
        <v>-1</v>
      </c>
      <c r="D1581" s="57">
        <v>-0.99296928610470325</v>
      </c>
      <c r="E1581" s="61">
        <v>-7.0307138952967474E-3</v>
      </c>
      <c r="G1581" s="49"/>
      <c r="H1581" s="50"/>
      <c r="I1581" s="50">
        <v>-0.36984731837245777</v>
      </c>
      <c r="J1581" s="34">
        <f>$K$1263</f>
        <v>0</v>
      </c>
    </row>
    <row r="1582" spans="2:10" x14ac:dyDescent="0.3">
      <c r="B1582" s="59">
        <v>587</v>
      </c>
      <c r="C1582" s="57">
        <v>-1</v>
      </c>
      <c r="D1582" s="57">
        <v>-0.99683587576701105</v>
      </c>
      <c r="E1582" s="61">
        <v>-3.1641242329889518E-3</v>
      </c>
      <c r="G1582" s="49"/>
      <c r="H1582" s="50"/>
      <c r="I1582" s="50">
        <v>-0.36518491131354158</v>
      </c>
      <c r="J1582" s="34">
        <f>$K$1263</f>
        <v>0</v>
      </c>
    </row>
    <row r="1583" spans="2:10" x14ac:dyDescent="0.3">
      <c r="B1583" s="59">
        <v>588</v>
      </c>
      <c r="C1583" s="57">
        <v>-1</v>
      </c>
      <c r="D1583" s="57">
        <v>-0.99683634798192122</v>
      </c>
      <c r="E1583" s="61">
        <v>-3.1636520180787775E-3</v>
      </c>
      <c r="G1583" s="49"/>
      <c r="H1583" s="50"/>
      <c r="I1583" s="50">
        <v>-0.36518491131354158</v>
      </c>
      <c r="J1583" s="34">
        <v>0</v>
      </c>
    </row>
    <row r="1584" spans="2:10" x14ac:dyDescent="0.3">
      <c r="B1584" s="59">
        <v>589</v>
      </c>
      <c r="C1584" s="57">
        <v>-1</v>
      </c>
      <c r="D1584" s="57">
        <v>-0.99683636096411721</v>
      </c>
      <c r="E1584" s="61">
        <v>-3.1636390358827926E-3</v>
      </c>
      <c r="G1584" s="49"/>
      <c r="H1584" s="50"/>
      <c r="I1584" s="50">
        <v>-0.36052250425462534</v>
      </c>
      <c r="J1584" s="34">
        <v>0</v>
      </c>
    </row>
    <row r="1585" spans="2:10" x14ac:dyDescent="0.3">
      <c r="B1585" s="59">
        <v>590</v>
      </c>
      <c r="C1585" s="57">
        <v>-1</v>
      </c>
      <c r="D1585" s="57">
        <v>-0.99683636141459897</v>
      </c>
      <c r="E1585" s="61">
        <v>-3.1636385854010296E-3</v>
      </c>
      <c r="G1585" s="49"/>
      <c r="H1585" s="50"/>
      <c r="I1585" s="50">
        <v>-0.36052250425462534</v>
      </c>
      <c r="J1585" s="34">
        <f>$K$1263</f>
        <v>0</v>
      </c>
    </row>
    <row r="1586" spans="2:10" x14ac:dyDescent="0.3">
      <c r="B1586" s="59">
        <v>591</v>
      </c>
      <c r="C1586" s="57">
        <v>-1</v>
      </c>
      <c r="D1586" s="57">
        <v>-0.99683636153725064</v>
      </c>
      <c r="E1586" s="61">
        <v>-3.163638462749363E-3</v>
      </c>
      <c r="G1586" s="49"/>
      <c r="H1586" s="50"/>
      <c r="I1586" s="50">
        <v>-0.35586009719570916</v>
      </c>
      <c r="J1586" s="34">
        <f>$K$1263</f>
        <v>0</v>
      </c>
    </row>
    <row r="1587" spans="2:10" x14ac:dyDescent="0.3">
      <c r="B1587" s="59">
        <v>592</v>
      </c>
      <c r="C1587" s="57">
        <v>0.89328861688342054</v>
      </c>
      <c r="D1587" s="57">
        <v>0.93166226084419534</v>
      </c>
      <c r="E1587" s="61">
        <v>-3.8373643960774806E-2</v>
      </c>
      <c r="G1587" s="49"/>
      <c r="H1587" s="50"/>
      <c r="I1587" s="50">
        <v>-0.35586009719570916</v>
      </c>
      <c r="J1587" s="34">
        <v>0</v>
      </c>
    </row>
    <row r="1588" spans="2:10" x14ac:dyDescent="0.3">
      <c r="B1588" s="59">
        <v>593</v>
      </c>
      <c r="C1588" s="57">
        <v>0.79566708319411028</v>
      </c>
      <c r="D1588" s="57">
        <v>0.85682476074413638</v>
      </c>
      <c r="E1588" s="61">
        <v>-6.1157677550026102E-2</v>
      </c>
      <c r="G1588" s="49"/>
      <c r="H1588" s="50"/>
      <c r="I1588" s="50">
        <v>-0.35119769013679292</v>
      </c>
      <c r="J1588" s="34">
        <v>0</v>
      </c>
    </row>
    <row r="1589" spans="2:10" x14ac:dyDescent="0.3">
      <c r="B1589" s="59">
        <v>594</v>
      </c>
      <c r="C1589" s="57">
        <v>-1</v>
      </c>
      <c r="D1589" s="57">
        <v>-0.99296928610470325</v>
      </c>
      <c r="E1589" s="61">
        <v>-7.0307138952967474E-3</v>
      </c>
      <c r="G1589" s="49"/>
      <c r="H1589" s="50"/>
      <c r="I1589" s="50">
        <v>-0.35119769013679292</v>
      </c>
      <c r="J1589" s="34">
        <f>$K$1263</f>
        <v>0</v>
      </c>
    </row>
    <row r="1590" spans="2:10" x14ac:dyDescent="0.3">
      <c r="B1590" s="59">
        <v>595</v>
      </c>
      <c r="C1590" s="57">
        <v>-1</v>
      </c>
      <c r="D1590" s="57">
        <v>-0.99683587576701105</v>
      </c>
      <c r="E1590" s="61">
        <v>-3.1641242329889518E-3</v>
      </c>
      <c r="G1590" s="49"/>
      <c r="H1590" s="50"/>
      <c r="I1590" s="50">
        <v>-0.34653528307787673</v>
      </c>
      <c r="J1590" s="34">
        <f>$K$1263</f>
        <v>0</v>
      </c>
    </row>
    <row r="1591" spans="2:10" x14ac:dyDescent="0.3">
      <c r="B1591" s="59">
        <v>596</v>
      </c>
      <c r="C1591" s="57">
        <v>-1</v>
      </c>
      <c r="D1591" s="57">
        <v>-0.99683634798192122</v>
      </c>
      <c r="E1591" s="61">
        <v>-3.1636520180787775E-3</v>
      </c>
      <c r="G1591" s="49"/>
      <c r="H1591" s="50"/>
      <c r="I1591" s="50">
        <v>-0.34653528307787673</v>
      </c>
      <c r="J1591" s="34">
        <v>0</v>
      </c>
    </row>
    <row r="1592" spans="2:10" x14ac:dyDescent="0.3">
      <c r="B1592" s="59">
        <v>597</v>
      </c>
      <c r="C1592" s="57">
        <v>-1</v>
      </c>
      <c r="D1592" s="57">
        <v>-0.99683636096411721</v>
      </c>
      <c r="E1592" s="61">
        <v>-3.1636390358827926E-3</v>
      </c>
      <c r="G1592" s="49"/>
      <c r="H1592" s="50"/>
      <c r="I1592" s="50">
        <v>-0.34187287601896049</v>
      </c>
      <c r="J1592" s="34">
        <v>0</v>
      </c>
    </row>
    <row r="1593" spans="2:10" x14ac:dyDescent="0.3">
      <c r="B1593" s="59">
        <v>598</v>
      </c>
      <c r="C1593" s="57">
        <v>-1</v>
      </c>
      <c r="D1593" s="57">
        <v>-0.99683636141459897</v>
      </c>
      <c r="E1593" s="61">
        <v>-3.1636385854010296E-3</v>
      </c>
      <c r="G1593" s="49"/>
      <c r="H1593" s="50"/>
      <c r="I1593" s="50">
        <v>-0.34187287601896049</v>
      </c>
      <c r="J1593" s="34">
        <f>$K$1263</f>
        <v>0</v>
      </c>
    </row>
    <row r="1594" spans="2:10" x14ac:dyDescent="0.3">
      <c r="B1594" s="59">
        <v>599</v>
      </c>
      <c r="C1594" s="57">
        <v>-1</v>
      </c>
      <c r="D1594" s="57">
        <v>-0.99683636153725064</v>
      </c>
      <c r="E1594" s="61">
        <v>-3.163638462749363E-3</v>
      </c>
      <c r="G1594" s="49"/>
      <c r="H1594" s="50"/>
      <c r="I1594" s="50">
        <v>-0.33721046896004431</v>
      </c>
      <c r="J1594" s="34">
        <f>$K$1263</f>
        <v>0</v>
      </c>
    </row>
    <row r="1595" spans="2:10" x14ac:dyDescent="0.3">
      <c r="B1595" s="59">
        <v>600</v>
      </c>
      <c r="C1595" s="57">
        <v>1</v>
      </c>
      <c r="D1595" s="57">
        <v>0.93166226084419534</v>
      </c>
      <c r="E1595" s="61">
        <v>6.8337739155804655E-2</v>
      </c>
      <c r="G1595" s="49"/>
      <c r="H1595" s="50"/>
      <c r="I1595" s="50">
        <v>-0.33721046896004431</v>
      </c>
      <c r="J1595" s="34">
        <v>0</v>
      </c>
    </row>
    <row r="1596" spans="2:10" x14ac:dyDescent="0.3">
      <c r="B1596" s="59">
        <v>601</v>
      </c>
      <c r="C1596" s="57">
        <v>0.66462395607187263</v>
      </c>
      <c r="D1596" s="57">
        <v>0.85682476074413638</v>
      </c>
      <c r="E1596" s="61">
        <v>-0.19220080467226375</v>
      </c>
      <c r="G1596" s="49"/>
      <c r="H1596" s="50"/>
      <c r="I1596" s="50">
        <v>-0.33254806190112812</v>
      </c>
      <c r="J1596" s="34">
        <v>0</v>
      </c>
    </row>
    <row r="1597" spans="2:10" x14ac:dyDescent="0.3">
      <c r="B1597" s="59">
        <v>602</v>
      </c>
      <c r="C1597" s="57">
        <v>-1</v>
      </c>
      <c r="D1597" s="57">
        <v>-0.99296928610470325</v>
      </c>
      <c r="E1597" s="61">
        <v>-7.0307138952967474E-3</v>
      </c>
      <c r="G1597" s="49"/>
      <c r="H1597" s="50"/>
      <c r="I1597" s="50">
        <v>-0.33254806190112812</v>
      </c>
      <c r="J1597" s="34">
        <f>$K$1263</f>
        <v>0</v>
      </c>
    </row>
    <row r="1598" spans="2:10" x14ac:dyDescent="0.3">
      <c r="B1598" s="59">
        <v>603</v>
      </c>
      <c r="C1598" s="57">
        <v>-1</v>
      </c>
      <c r="D1598" s="57">
        <v>-0.99683587576701105</v>
      </c>
      <c r="E1598" s="61">
        <v>-3.1641242329889518E-3</v>
      </c>
      <c r="G1598" s="49"/>
      <c r="H1598" s="50"/>
      <c r="I1598" s="50">
        <v>-0.32788565484221188</v>
      </c>
      <c r="J1598" s="34">
        <f>$K$1263</f>
        <v>0</v>
      </c>
    </row>
    <row r="1599" spans="2:10" x14ac:dyDescent="0.3">
      <c r="B1599" s="59">
        <v>604</v>
      </c>
      <c r="C1599" s="57">
        <v>-1</v>
      </c>
      <c r="D1599" s="57">
        <v>-0.99683634798192122</v>
      </c>
      <c r="E1599" s="61">
        <v>-3.1636520180787775E-3</v>
      </c>
      <c r="G1599" s="49"/>
      <c r="H1599" s="50"/>
      <c r="I1599" s="50">
        <v>-0.32788565484221188</v>
      </c>
      <c r="J1599" s="34">
        <v>0</v>
      </c>
    </row>
    <row r="1600" spans="2:10" x14ac:dyDescent="0.3">
      <c r="B1600" s="59">
        <v>605</v>
      </c>
      <c r="C1600" s="57">
        <v>-1</v>
      </c>
      <c r="D1600" s="57">
        <v>-0.99683636096411721</v>
      </c>
      <c r="E1600" s="61">
        <v>-3.1636390358827926E-3</v>
      </c>
      <c r="G1600" s="49"/>
      <c r="H1600" s="50"/>
      <c r="I1600" s="50">
        <v>-0.3232232477832957</v>
      </c>
      <c r="J1600" s="34">
        <v>0</v>
      </c>
    </row>
    <row r="1601" spans="2:10" x14ac:dyDescent="0.3">
      <c r="B1601" s="59">
        <v>606</v>
      </c>
      <c r="C1601" s="57">
        <v>-1</v>
      </c>
      <c r="D1601" s="57">
        <v>-0.99683636141459897</v>
      </c>
      <c r="E1601" s="61">
        <v>-3.1636385854010296E-3</v>
      </c>
      <c r="G1601" s="49"/>
      <c r="H1601" s="50"/>
      <c r="I1601" s="50">
        <v>-0.3232232477832957</v>
      </c>
      <c r="J1601" s="34">
        <f>$K$1263</f>
        <v>0</v>
      </c>
    </row>
    <row r="1602" spans="2:10" x14ac:dyDescent="0.3">
      <c r="B1602" s="59">
        <v>607</v>
      </c>
      <c r="C1602" s="57">
        <v>-1</v>
      </c>
      <c r="D1602" s="57">
        <v>-0.99683636153725064</v>
      </c>
      <c r="E1602" s="61">
        <v>-3.163638462749363E-3</v>
      </c>
      <c r="G1602" s="49"/>
      <c r="H1602" s="50"/>
      <c r="I1602" s="50">
        <v>-0.31856084072437946</v>
      </c>
      <c r="J1602" s="34">
        <f>$K$1263</f>
        <v>0</v>
      </c>
    </row>
    <row r="1603" spans="2:10" x14ac:dyDescent="0.3">
      <c r="B1603" s="59">
        <v>608</v>
      </c>
      <c r="C1603" s="57">
        <v>0.8148191249870691</v>
      </c>
      <c r="D1603" s="57">
        <v>0.93073572610583155</v>
      </c>
      <c r="E1603" s="61">
        <v>-0.11591660111876245</v>
      </c>
      <c r="G1603" s="49"/>
      <c r="H1603" s="50"/>
      <c r="I1603" s="50">
        <v>-0.31856084072437946</v>
      </c>
      <c r="J1603" s="34">
        <v>0</v>
      </c>
    </row>
    <row r="1604" spans="2:10" x14ac:dyDescent="0.3">
      <c r="B1604" s="59">
        <v>609</v>
      </c>
      <c r="C1604" s="57">
        <v>0.4585658155499564</v>
      </c>
      <c r="D1604" s="57">
        <v>0.77575015942933123</v>
      </c>
      <c r="E1604" s="61">
        <v>-0.31718434387937483</v>
      </c>
      <c r="G1604" s="49"/>
      <c r="H1604" s="50"/>
      <c r="I1604" s="50">
        <v>-0.31389843366546327</v>
      </c>
      <c r="J1604" s="34">
        <v>0</v>
      </c>
    </row>
    <row r="1605" spans="2:10" x14ac:dyDescent="0.3">
      <c r="B1605" s="59">
        <v>610</v>
      </c>
      <c r="C1605" s="57">
        <v>-1</v>
      </c>
      <c r="D1605" s="57">
        <v>-0.99579772524269572</v>
      </c>
      <c r="E1605" s="61">
        <v>-4.2022747573042807E-3</v>
      </c>
      <c r="G1605" s="49"/>
      <c r="H1605" s="50"/>
      <c r="I1605" s="50">
        <v>-0.31389843366546327</v>
      </c>
      <c r="J1605" s="34">
        <f>$K$1263</f>
        <v>0</v>
      </c>
    </row>
    <row r="1606" spans="2:10" x14ac:dyDescent="0.3">
      <c r="B1606" s="59">
        <v>611</v>
      </c>
      <c r="C1606" s="57">
        <v>-1</v>
      </c>
      <c r="D1606" s="57">
        <v>-0.99683610446096871</v>
      </c>
      <c r="E1606" s="61">
        <v>-3.1638955390312917E-3</v>
      </c>
      <c r="G1606" s="49"/>
      <c r="H1606" s="50"/>
      <c r="I1606" s="50">
        <v>-0.30923602660654703</v>
      </c>
      <c r="J1606" s="34">
        <f>$K$1263</f>
        <v>0</v>
      </c>
    </row>
    <row r="1607" spans="2:10" x14ac:dyDescent="0.3">
      <c r="B1607" s="59">
        <v>612</v>
      </c>
      <c r="C1607" s="57">
        <v>-1</v>
      </c>
      <c r="D1607" s="57">
        <v>-0.99683635150834971</v>
      </c>
      <c r="E1607" s="61">
        <v>-3.1636484916502949E-3</v>
      </c>
      <c r="G1607" s="49"/>
      <c r="H1607" s="50"/>
      <c r="I1607" s="50">
        <v>-0.30923602660654703</v>
      </c>
      <c r="J1607" s="34">
        <v>0</v>
      </c>
    </row>
    <row r="1608" spans="2:10" x14ac:dyDescent="0.3">
      <c r="B1608" s="59">
        <v>613</v>
      </c>
      <c r="C1608" s="57">
        <v>-1</v>
      </c>
      <c r="D1608" s="57">
        <v>-0.99683636117983665</v>
      </c>
      <c r="E1608" s="61">
        <v>-3.1636388201633503E-3</v>
      </c>
      <c r="G1608" s="49"/>
      <c r="H1608" s="50"/>
      <c r="I1608" s="50">
        <v>-0.30457361954763085</v>
      </c>
      <c r="J1608" s="34">
        <v>0</v>
      </c>
    </row>
    <row r="1609" spans="2:10" x14ac:dyDescent="0.3">
      <c r="B1609" s="59">
        <v>614</v>
      </c>
      <c r="C1609" s="57">
        <v>-1</v>
      </c>
      <c r="D1609" s="57">
        <v>-0.9968363615127569</v>
      </c>
      <c r="E1609" s="61">
        <v>-3.1636384872431034E-3</v>
      </c>
      <c r="G1609" s="49"/>
      <c r="H1609" s="50"/>
      <c r="I1609" s="50">
        <v>-0.30457361954763085</v>
      </c>
      <c r="J1609" s="34">
        <f>$K$1263</f>
        <v>0</v>
      </c>
    </row>
    <row r="1610" spans="2:10" x14ac:dyDescent="0.3">
      <c r="B1610" s="59">
        <v>615</v>
      </c>
      <c r="C1610" s="57">
        <v>-1</v>
      </c>
      <c r="D1610" s="57">
        <v>-0.99683636159436673</v>
      </c>
      <c r="E1610" s="61">
        <v>-3.1636384056332734E-3</v>
      </c>
      <c r="G1610" s="49"/>
      <c r="H1610" s="50"/>
      <c r="I1610" s="50">
        <v>-0.29991121248871466</v>
      </c>
      <c r="J1610" s="34">
        <f>$K$1263</f>
        <v>0</v>
      </c>
    </row>
    <row r="1611" spans="2:10" x14ac:dyDescent="0.3">
      <c r="B1611" s="59">
        <v>616</v>
      </c>
      <c r="C1611" s="57">
        <v>0.97521174058156135</v>
      </c>
      <c r="D1611" s="57">
        <v>0.93073572610583155</v>
      </c>
      <c r="E1611" s="61">
        <v>4.4476014475729797E-2</v>
      </c>
      <c r="G1611" s="49"/>
      <c r="H1611" s="50"/>
      <c r="I1611" s="50">
        <v>-0.29991121248871466</v>
      </c>
      <c r="J1611" s="34">
        <v>0</v>
      </c>
    </row>
    <row r="1612" spans="2:10" x14ac:dyDescent="0.3">
      <c r="B1612" s="59">
        <v>617</v>
      </c>
      <c r="C1612" s="57">
        <v>0.73284191724628389</v>
      </c>
      <c r="D1612" s="57">
        <v>0.77575015942933123</v>
      </c>
      <c r="E1612" s="61">
        <v>-4.290824218304734E-2</v>
      </c>
      <c r="G1612" s="49"/>
      <c r="H1612" s="50"/>
      <c r="I1612" s="50">
        <v>-0.29524880542979842</v>
      </c>
      <c r="J1612" s="34">
        <v>0</v>
      </c>
    </row>
    <row r="1613" spans="2:10" x14ac:dyDescent="0.3">
      <c r="B1613" s="59">
        <v>618</v>
      </c>
      <c r="C1613" s="57">
        <v>-1</v>
      </c>
      <c r="D1613" s="57">
        <v>-0.99579772524269572</v>
      </c>
      <c r="E1613" s="61">
        <v>-4.2022747573042807E-3</v>
      </c>
      <c r="G1613" s="49"/>
      <c r="H1613" s="50"/>
      <c r="I1613" s="50">
        <v>-0.29524880542979842</v>
      </c>
      <c r="J1613" s="34">
        <f>$K$1263</f>
        <v>0</v>
      </c>
    </row>
    <row r="1614" spans="2:10" x14ac:dyDescent="0.3">
      <c r="B1614" s="59">
        <v>619</v>
      </c>
      <c r="C1614" s="57">
        <v>-1</v>
      </c>
      <c r="D1614" s="57">
        <v>-0.99683610446096871</v>
      </c>
      <c r="E1614" s="61">
        <v>-3.1638955390312917E-3</v>
      </c>
      <c r="G1614" s="49"/>
      <c r="H1614" s="50"/>
      <c r="I1614" s="50">
        <v>-0.29058639837088224</v>
      </c>
      <c r="J1614" s="34">
        <f>$K$1263</f>
        <v>0</v>
      </c>
    </row>
    <row r="1615" spans="2:10" x14ac:dyDescent="0.3">
      <c r="B1615" s="59">
        <v>620</v>
      </c>
      <c r="C1615" s="57">
        <v>-1</v>
      </c>
      <c r="D1615" s="57">
        <v>-0.99683635150834971</v>
      </c>
      <c r="E1615" s="61">
        <v>-3.1636484916502949E-3</v>
      </c>
      <c r="G1615" s="49"/>
      <c r="H1615" s="50"/>
      <c r="I1615" s="50">
        <v>-0.29058639837088224</v>
      </c>
      <c r="J1615" s="34">
        <v>0</v>
      </c>
    </row>
    <row r="1616" spans="2:10" x14ac:dyDescent="0.3">
      <c r="B1616" s="59">
        <v>621</v>
      </c>
      <c r="C1616" s="57">
        <v>-1</v>
      </c>
      <c r="D1616" s="57">
        <v>-0.99683636117983665</v>
      </c>
      <c r="E1616" s="61">
        <v>-3.1636388201633503E-3</v>
      </c>
      <c r="G1616" s="49"/>
      <c r="H1616" s="50"/>
      <c r="I1616" s="50">
        <v>-0.28799617222703988</v>
      </c>
      <c r="J1616" s="34">
        <v>0</v>
      </c>
    </row>
    <row r="1617" spans="2:10" x14ac:dyDescent="0.3">
      <c r="B1617" s="59">
        <v>622</v>
      </c>
      <c r="C1617" s="57">
        <v>-1</v>
      </c>
      <c r="D1617" s="57">
        <v>-0.9968363615127569</v>
      </c>
      <c r="E1617" s="61">
        <v>-3.1636384872431034E-3</v>
      </c>
      <c r="G1617" s="49"/>
      <c r="H1617" s="50"/>
      <c r="I1617" s="50">
        <v>-0.28799617222703988</v>
      </c>
      <c r="J1617" s="34">
        <f>$K$1263</f>
        <v>0</v>
      </c>
    </row>
    <row r="1618" spans="2:10" x14ac:dyDescent="0.3">
      <c r="B1618" s="59">
        <v>623</v>
      </c>
      <c r="C1618" s="57">
        <v>-1</v>
      </c>
      <c r="D1618" s="57">
        <v>-0.99683636159436673</v>
      </c>
      <c r="E1618" s="61">
        <v>-3.1636384056332734E-3</v>
      </c>
      <c r="G1618" s="49"/>
      <c r="H1618" s="50"/>
      <c r="I1618" s="50">
        <v>-0.28799617222703988</v>
      </c>
      <c r="J1618" s="34">
        <f>$K$1263</f>
        <v>0</v>
      </c>
    </row>
    <row r="1619" spans="2:10" x14ac:dyDescent="0.3">
      <c r="B1619" s="59">
        <v>624</v>
      </c>
      <c r="C1619" s="57">
        <v>0.96001238099270481</v>
      </c>
      <c r="D1619" s="57">
        <v>0.93073572610583155</v>
      </c>
      <c r="E1619" s="61">
        <v>2.9276654886873255E-2</v>
      </c>
      <c r="G1619" s="49"/>
      <c r="H1619" s="50"/>
      <c r="I1619" s="50">
        <v>-0.28799617222703988</v>
      </c>
      <c r="J1619" s="34">
        <v>0</v>
      </c>
    </row>
    <row r="1620" spans="2:10" x14ac:dyDescent="0.3">
      <c r="B1620" s="59">
        <v>625</v>
      </c>
      <c r="C1620" s="57">
        <v>0.91475912835343487</v>
      </c>
      <c r="D1620" s="57">
        <v>0.77575015942933123</v>
      </c>
      <c r="E1620" s="61">
        <v>0.13900896892410364</v>
      </c>
      <c r="G1620" s="49"/>
      <c r="H1620" s="50"/>
      <c r="I1620" s="50">
        <v>-0.28799617222703988</v>
      </c>
      <c r="J1620" s="34">
        <v>0</v>
      </c>
    </row>
    <row r="1621" spans="2:10" x14ac:dyDescent="0.3">
      <c r="B1621" s="59">
        <v>626</v>
      </c>
      <c r="C1621" s="57">
        <v>0</v>
      </c>
      <c r="D1621" s="57">
        <v>-0.99579772524269572</v>
      </c>
      <c r="E1621" s="61">
        <v>0.99579772524269572</v>
      </c>
      <c r="G1621" s="49"/>
      <c r="H1621" s="50"/>
      <c r="I1621" s="50">
        <v>-0.28799617222703988</v>
      </c>
      <c r="J1621" s="34">
        <f>$K$1264</f>
        <v>39</v>
      </c>
    </row>
    <row r="1622" spans="2:10" x14ac:dyDescent="0.3">
      <c r="B1622" s="59">
        <v>627</v>
      </c>
      <c r="C1622" s="57">
        <v>-1</v>
      </c>
      <c r="D1622" s="57">
        <v>-0.99683610446096871</v>
      </c>
      <c r="E1622" s="61">
        <v>-3.1638955390312917E-3</v>
      </c>
      <c r="G1622" s="49"/>
      <c r="H1622" s="50"/>
      <c r="I1622" s="50">
        <v>-0.2833337651681237</v>
      </c>
      <c r="J1622" s="34">
        <f>$K$1264</f>
        <v>39</v>
      </c>
    </row>
    <row r="1623" spans="2:10" x14ac:dyDescent="0.3">
      <c r="B1623" s="59">
        <v>628</v>
      </c>
      <c r="C1623" s="57">
        <v>-1</v>
      </c>
      <c r="D1623" s="57">
        <v>-0.99683635150834971</v>
      </c>
      <c r="E1623" s="61">
        <v>-3.1636484916502949E-3</v>
      </c>
      <c r="G1623" s="49"/>
      <c r="H1623" s="50"/>
      <c r="I1623" s="50">
        <v>-0.2833337651681237</v>
      </c>
      <c r="J1623" s="34">
        <v>0</v>
      </c>
    </row>
    <row r="1624" spans="2:10" x14ac:dyDescent="0.3">
      <c r="B1624" s="59">
        <v>629</v>
      </c>
      <c r="C1624" s="57">
        <v>-1</v>
      </c>
      <c r="D1624" s="57">
        <v>-0.99683636117983665</v>
      </c>
      <c r="E1624" s="61">
        <v>-3.1636388201633503E-3</v>
      </c>
      <c r="G1624" s="49"/>
      <c r="H1624" s="50"/>
      <c r="I1624" s="50">
        <v>-0.27867135810920746</v>
      </c>
      <c r="J1624" s="34">
        <v>0</v>
      </c>
    </row>
    <row r="1625" spans="2:10" x14ac:dyDescent="0.3">
      <c r="B1625" s="59">
        <v>630</v>
      </c>
      <c r="C1625" s="57">
        <v>-1</v>
      </c>
      <c r="D1625" s="57">
        <v>-0.9968363615127569</v>
      </c>
      <c r="E1625" s="61">
        <v>-3.1636384872431034E-3</v>
      </c>
      <c r="G1625" s="49"/>
      <c r="H1625" s="50"/>
      <c r="I1625" s="50">
        <v>-0.27867135810920746</v>
      </c>
      <c r="J1625" s="34">
        <f>$K$1264</f>
        <v>39</v>
      </c>
    </row>
    <row r="1626" spans="2:10" x14ac:dyDescent="0.3">
      <c r="B1626" s="59">
        <v>631</v>
      </c>
      <c r="C1626" s="57">
        <v>-1</v>
      </c>
      <c r="D1626" s="57">
        <v>-0.99683636159436673</v>
      </c>
      <c r="E1626" s="61">
        <v>-3.1636384056332734E-3</v>
      </c>
      <c r="G1626" s="49"/>
      <c r="H1626" s="50"/>
      <c r="I1626" s="50">
        <v>-0.27400895105029127</v>
      </c>
      <c r="J1626" s="34">
        <f>$K$1264</f>
        <v>39</v>
      </c>
    </row>
    <row r="1627" spans="2:10" x14ac:dyDescent="0.3">
      <c r="B1627" s="59">
        <v>632</v>
      </c>
      <c r="C1627" s="57">
        <v>0.97521174058156135</v>
      </c>
      <c r="D1627" s="57">
        <v>0.93073572610583155</v>
      </c>
      <c r="E1627" s="61">
        <v>4.4476014475729797E-2</v>
      </c>
      <c r="G1627" s="49"/>
      <c r="H1627" s="50"/>
      <c r="I1627" s="50">
        <v>-0.27400895105029127</v>
      </c>
      <c r="J1627" s="34">
        <v>0</v>
      </c>
    </row>
    <row r="1628" spans="2:10" x14ac:dyDescent="0.3">
      <c r="B1628" s="59">
        <v>633</v>
      </c>
      <c r="C1628" s="57">
        <v>0.96001238099270481</v>
      </c>
      <c r="D1628" s="57">
        <v>0.77575015942933123</v>
      </c>
      <c r="E1628" s="61">
        <v>0.18426222156337357</v>
      </c>
      <c r="G1628" s="49"/>
      <c r="H1628" s="50"/>
      <c r="I1628" s="50">
        <v>-0.26934654399137503</v>
      </c>
      <c r="J1628" s="34">
        <v>0</v>
      </c>
    </row>
    <row r="1629" spans="2:10" x14ac:dyDescent="0.3">
      <c r="B1629" s="59">
        <v>634</v>
      </c>
      <c r="C1629" s="57">
        <v>0</v>
      </c>
      <c r="D1629" s="57">
        <v>-0.99579772524269572</v>
      </c>
      <c r="E1629" s="61">
        <v>0.99579772524269572</v>
      </c>
      <c r="G1629" s="49"/>
      <c r="H1629" s="50"/>
      <c r="I1629" s="50">
        <v>-0.26934654399137503</v>
      </c>
      <c r="J1629" s="34">
        <f>$K$1264</f>
        <v>39</v>
      </c>
    </row>
    <row r="1630" spans="2:10" x14ac:dyDescent="0.3">
      <c r="B1630" s="59">
        <v>635</v>
      </c>
      <c r="C1630" s="57">
        <v>-1</v>
      </c>
      <c r="D1630" s="57">
        <v>-0.99683610446096871</v>
      </c>
      <c r="E1630" s="61">
        <v>-3.1638955390312917E-3</v>
      </c>
      <c r="G1630" s="49"/>
      <c r="H1630" s="50"/>
      <c r="I1630" s="50">
        <v>-0.26468413693245885</v>
      </c>
      <c r="J1630" s="34">
        <f>$K$1264</f>
        <v>39</v>
      </c>
    </row>
    <row r="1631" spans="2:10" x14ac:dyDescent="0.3">
      <c r="B1631" s="59">
        <v>636</v>
      </c>
      <c r="C1631" s="57">
        <v>-1</v>
      </c>
      <c r="D1631" s="57">
        <v>-0.99683635150834971</v>
      </c>
      <c r="E1631" s="61">
        <v>-3.1636484916502949E-3</v>
      </c>
      <c r="G1631" s="49"/>
      <c r="H1631" s="50"/>
      <c r="I1631" s="50">
        <v>-0.26468413693245885</v>
      </c>
      <c r="J1631" s="34">
        <v>0</v>
      </c>
    </row>
    <row r="1632" spans="2:10" x14ac:dyDescent="0.3">
      <c r="B1632" s="59">
        <v>637</v>
      </c>
      <c r="C1632" s="57">
        <v>-1</v>
      </c>
      <c r="D1632" s="57">
        <v>-0.99683636117983665</v>
      </c>
      <c r="E1632" s="61">
        <v>-3.1636388201633503E-3</v>
      </c>
      <c r="G1632" s="49"/>
      <c r="H1632" s="50"/>
      <c r="I1632" s="50">
        <v>-0.26002172987354261</v>
      </c>
      <c r="J1632" s="34">
        <v>0</v>
      </c>
    </row>
    <row r="1633" spans="2:10" x14ac:dyDescent="0.3">
      <c r="B1633" s="59">
        <v>638</v>
      </c>
      <c r="C1633" s="57">
        <v>-1</v>
      </c>
      <c r="D1633" s="57">
        <v>-0.9968363615127569</v>
      </c>
      <c r="E1633" s="61">
        <v>-3.1636384872431034E-3</v>
      </c>
      <c r="G1633" s="49"/>
      <c r="H1633" s="50"/>
      <c r="I1633" s="50">
        <v>-0.26002172987354261</v>
      </c>
      <c r="J1633" s="34">
        <f>$K$1264</f>
        <v>39</v>
      </c>
    </row>
    <row r="1634" spans="2:10" x14ac:dyDescent="0.3">
      <c r="B1634" s="59">
        <v>639</v>
      </c>
      <c r="C1634" s="57">
        <v>-1</v>
      </c>
      <c r="D1634" s="57">
        <v>-0.99683636159436673</v>
      </c>
      <c r="E1634" s="61">
        <v>-3.1636384056332734E-3</v>
      </c>
      <c r="G1634" s="49"/>
      <c r="H1634" s="50"/>
      <c r="I1634" s="50">
        <v>-0.25535932281462642</v>
      </c>
      <c r="J1634" s="34">
        <f>$K$1264</f>
        <v>39</v>
      </c>
    </row>
    <row r="1635" spans="2:10" x14ac:dyDescent="0.3">
      <c r="B1635" s="59">
        <v>640</v>
      </c>
      <c r="C1635" s="57">
        <v>0.94759642670016375</v>
      </c>
      <c r="D1635" s="57">
        <v>0.9295244197873338</v>
      </c>
      <c r="E1635" s="61">
        <v>1.8072006912829952E-2</v>
      </c>
      <c r="G1635" s="49"/>
      <c r="H1635" s="50"/>
      <c r="I1635" s="50">
        <v>-0.25535932281462642</v>
      </c>
      <c r="J1635" s="34">
        <v>0</v>
      </c>
    </row>
    <row r="1636" spans="2:10" x14ac:dyDescent="0.3">
      <c r="B1636" s="59">
        <v>642</v>
      </c>
      <c r="C1636" s="57">
        <v>-1</v>
      </c>
      <c r="D1636" s="57">
        <v>-0.99654464952562816</v>
      </c>
      <c r="E1636" s="61">
        <v>-3.4553504743718433E-3</v>
      </c>
      <c r="G1636" s="49"/>
      <c r="H1636" s="50"/>
      <c r="I1636" s="50">
        <v>-0.25069691575571024</v>
      </c>
      <c r="J1636" s="34">
        <v>0</v>
      </c>
    </row>
    <row r="1637" spans="2:10" x14ac:dyDescent="0.3">
      <c r="B1637" s="59">
        <v>643</v>
      </c>
      <c r="C1637" s="57">
        <v>-1</v>
      </c>
      <c r="D1637" s="57">
        <v>-0.99683621402538891</v>
      </c>
      <c r="E1637" s="61">
        <v>-3.1637859746110886E-3</v>
      </c>
      <c r="G1637" s="49"/>
      <c r="H1637" s="50"/>
      <c r="I1637" s="50">
        <v>-0.25069691575571024</v>
      </c>
      <c r="J1637" s="34">
        <f>$K$1264</f>
        <v>39</v>
      </c>
    </row>
    <row r="1638" spans="2:10" x14ac:dyDescent="0.3">
      <c r="B1638" s="59">
        <v>644</v>
      </c>
      <c r="C1638" s="57">
        <v>-1</v>
      </c>
      <c r="D1638" s="57">
        <v>-0.99683635397196169</v>
      </c>
      <c r="E1638" s="61">
        <v>-3.1636460280383139E-3</v>
      </c>
      <c r="G1638" s="49"/>
      <c r="H1638" s="50"/>
      <c r="I1638" s="50">
        <v>-0.246034508696794</v>
      </c>
      <c r="J1638" s="34">
        <f>$K$1264</f>
        <v>39</v>
      </c>
    </row>
    <row r="1639" spans="2:10" x14ac:dyDescent="0.3">
      <c r="B1639" s="59">
        <v>645</v>
      </c>
      <c r="C1639" s="57">
        <v>-1</v>
      </c>
      <c r="D1639" s="57">
        <v>-0.99683636132761699</v>
      </c>
      <c r="E1639" s="61">
        <v>-3.1636386723830068E-3</v>
      </c>
      <c r="G1639" s="49"/>
      <c r="H1639" s="50"/>
      <c r="I1639" s="50">
        <v>-0.246034508696794</v>
      </c>
      <c r="J1639" s="34">
        <v>0</v>
      </c>
    </row>
    <row r="1640" spans="2:10" x14ac:dyDescent="0.3">
      <c r="B1640" s="59">
        <v>646</v>
      </c>
      <c r="C1640" s="57">
        <v>-1</v>
      </c>
      <c r="D1640" s="57">
        <v>-0.99683636157735755</v>
      </c>
      <c r="E1640" s="61">
        <v>-3.1636384226424452E-3</v>
      </c>
      <c r="G1640" s="49"/>
      <c r="H1640" s="50"/>
      <c r="I1640" s="50">
        <v>-0.24137210163787781</v>
      </c>
      <c r="J1640" s="34">
        <v>0</v>
      </c>
    </row>
    <row r="1641" spans="2:10" x14ac:dyDescent="0.3">
      <c r="B1641" s="59">
        <v>647</v>
      </c>
      <c r="C1641" s="57">
        <v>-1</v>
      </c>
      <c r="D1641" s="57">
        <v>-0.99683636163194278</v>
      </c>
      <c r="E1641" s="61">
        <v>-3.16363836805722E-3</v>
      </c>
      <c r="G1641" s="49"/>
      <c r="H1641" s="50"/>
      <c r="I1641" s="50">
        <v>-0.24137210163787781</v>
      </c>
      <c r="J1641" s="34">
        <f>$K$1264</f>
        <v>39</v>
      </c>
    </row>
    <row r="1642" spans="2:10" x14ac:dyDescent="0.3">
      <c r="B1642" s="59">
        <v>648</v>
      </c>
      <c r="C1642" s="57">
        <v>1</v>
      </c>
      <c r="D1642" s="57">
        <v>0.9295244197873338</v>
      </c>
      <c r="E1642" s="61">
        <v>7.04755802126662E-2</v>
      </c>
      <c r="G1642" s="49"/>
      <c r="H1642" s="50"/>
      <c r="I1642" s="50">
        <v>-0.2367096945789616</v>
      </c>
      <c r="J1642" s="34">
        <f>$K$1264</f>
        <v>39</v>
      </c>
    </row>
    <row r="1643" spans="2:10" x14ac:dyDescent="0.3">
      <c r="B1643" s="59">
        <v>649</v>
      </c>
      <c r="C1643" s="57">
        <v>0.84640156839957803</v>
      </c>
      <c r="D1643" s="57">
        <v>0.60046865031685814</v>
      </c>
      <c r="E1643" s="61">
        <v>0.24593291808271989</v>
      </c>
      <c r="G1643" s="49"/>
      <c r="H1643" s="50"/>
      <c r="I1643" s="50">
        <v>-0.2367096945789616</v>
      </c>
      <c r="J1643" s="34">
        <v>0</v>
      </c>
    </row>
    <row r="1644" spans="2:10" x14ac:dyDescent="0.3">
      <c r="B1644" s="59">
        <v>650</v>
      </c>
      <c r="C1644" s="57">
        <v>-1</v>
      </c>
      <c r="D1644" s="57">
        <v>-0.99654464952562816</v>
      </c>
      <c r="E1644" s="61">
        <v>-3.4553504743718433E-3</v>
      </c>
      <c r="G1644" s="49"/>
      <c r="H1644" s="50"/>
      <c r="I1644" s="50">
        <v>-0.23204728752004539</v>
      </c>
      <c r="J1644" s="34">
        <v>0</v>
      </c>
    </row>
    <row r="1645" spans="2:10" x14ac:dyDescent="0.3">
      <c r="B1645" s="59">
        <v>651</v>
      </c>
      <c r="C1645" s="57">
        <v>-1</v>
      </c>
      <c r="D1645" s="57">
        <v>-0.99683621402538891</v>
      </c>
      <c r="E1645" s="61">
        <v>-3.1637859746110886E-3</v>
      </c>
      <c r="G1645" s="49"/>
      <c r="H1645" s="50"/>
      <c r="I1645" s="50">
        <v>-0.23204728752004539</v>
      </c>
      <c r="J1645" s="34">
        <f>$K$1264</f>
        <v>39</v>
      </c>
    </row>
    <row r="1646" spans="2:10" x14ac:dyDescent="0.3">
      <c r="B1646" s="59">
        <v>652</v>
      </c>
      <c r="C1646" s="57">
        <v>-1</v>
      </c>
      <c r="D1646" s="57">
        <v>-0.99683635397196169</v>
      </c>
      <c r="E1646" s="61">
        <v>-3.1636460280383139E-3</v>
      </c>
      <c r="G1646" s="49"/>
      <c r="H1646" s="50"/>
      <c r="I1646" s="50">
        <v>-0.22738488046112917</v>
      </c>
      <c r="J1646" s="34">
        <f>$K$1264</f>
        <v>39</v>
      </c>
    </row>
    <row r="1647" spans="2:10" x14ac:dyDescent="0.3">
      <c r="B1647" s="59">
        <v>653</v>
      </c>
      <c r="C1647" s="57">
        <v>-1</v>
      </c>
      <c r="D1647" s="57">
        <v>-0.99683636132761699</v>
      </c>
      <c r="E1647" s="61">
        <v>-3.1636386723830068E-3</v>
      </c>
      <c r="G1647" s="49"/>
      <c r="H1647" s="50"/>
      <c r="I1647" s="50">
        <v>-0.22738488046112917</v>
      </c>
      <c r="J1647" s="34">
        <v>0</v>
      </c>
    </row>
    <row r="1648" spans="2:10" x14ac:dyDescent="0.3">
      <c r="B1648" s="59">
        <v>654</v>
      </c>
      <c r="C1648" s="57">
        <v>-1</v>
      </c>
      <c r="D1648" s="57">
        <v>-0.99683636157735755</v>
      </c>
      <c r="E1648" s="61">
        <v>-3.1636384226424452E-3</v>
      </c>
      <c r="G1648" s="49"/>
      <c r="H1648" s="50"/>
      <c r="I1648" s="50">
        <v>-0.22272247340221296</v>
      </c>
      <c r="J1648" s="34">
        <v>0</v>
      </c>
    </row>
    <row r="1649" spans="2:10" x14ac:dyDescent="0.3">
      <c r="B1649" s="59">
        <v>655</v>
      </c>
      <c r="C1649" s="57">
        <v>-1</v>
      </c>
      <c r="D1649" s="57">
        <v>-0.99683636163194278</v>
      </c>
      <c r="E1649" s="61">
        <v>-3.16363836805722E-3</v>
      </c>
      <c r="G1649" s="49"/>
      <c r="H1649" s="50"/>
      <c r="I1649" s="50">
        <v>-0.22272247340221296</v>
      </c>
      <c r="J1649" s="34">
        <f>$K$1264</f>
        <v>39</v>
      </c>
    </row>
    <row r="1650" spans="2:10" x14ac:dyDescent="0.3">
      <c r="B1650" s="59">
        <v>656</v>
      </c>
      <c r="C1650" s="57">
        <v>1</v>
      </c>
      <c r="D1650" s="57">
        <v>0.9295244197873338</v>
      </c>
      <c r="E1650" s="61">
        <v>7.04755802126662E-2</v>
      </c>
      <c r="G1650" s="49"/>
      <c r="H1650" s="50"/>
      <c r="I1650" s="50">
        <v>-0.21806006634329675</v>
      </c>
      <c r="J1650" s="34">
        <f>$K$1264</f>
        <v>39</v>
      </c>
    </row>
    <row r="1651" spans="2:10" x14ac:dyDescent="0.3">
      <c r="B1651" s="59">
        <v>657</v>
      </c>
      <c r="C1651" s="57">
        <v>0.60784094103974684</v>
      </c>
      <c r="D1651" s="57">
        <v>0.60046865031685814</v>
      </c>
      <c r="E1651" s="61">
        <v>7.3722907228886969E-3</v>
      </c>
      <c r="G1651" s="49"/>
      <c r="H1651" s="50"/>
      <c r="I1651" s="50">
        <v>-0.21806006634329675</v>
      </c>
      <c r="J1651" s="34">
        <v>0</v>
      </c>
    </row>
    <row r="1652" spans="2:10" x14ac:dyDescent="0.3">
      <c r="B1652" s="59">
        <v>658</v>
      </c>
      <c r="C1652" s="57">
        <v>-1</v>
      </c>
      <c r="D1652" s="57">
        <v>-0.99654464952562816</v>
      </c>
      <c r="E1652" s="61">
        <v>-3.4553504743718433E-3</v>
      </c>
      <c r="G1652" s="49"/>
      <c r="H1652" s="50"/>
      <c r="I1652" s="50">
        <v>-0.21339765928438054</v>
      </c>
      <c r="J1652" s="34">
        <v>0</v>
      </c>
    </row>
    <row r="1653" spans="2:10" x14ac:dyDescent="0.3">
      <c r="B1653" s="59">
        <v>659</v>
      </c>
      <c r="C1653" s="57">
        <v>-1</v>
      </c>
      <c r="D1653" s="57">
        <v>-0.99683621402538891</v>
      </c>
      <c r="E1653" s="61">
        <v>-3.1637859746110886E-3</v>
      </c>
      <c r="G1653" s="49"/>
      <c r="H1653" s="50"/>
      <c r="I1653" s="50">
        <v>-0.21339765928438054</v>
      </c>
      <c r="J1653" s="34">
        <f>$K$1264</f>
        <v>39</v>
      </c>
    </row>
    <row r="1654" spans="2:10" x14ac:dyDescent="0.3">
      <c r="B1654" s="59">
        <v>660</v>
      </c>
      <c r="C1654" s="57">
        <v>-1</v>
      </c>
      <c r="D1654" s="57">
        <v>-0.99683635397196169</v>
      </c>
      <c r="E1654" s="61">
        <v>-3.1636460280383139E-3</v>
      </c>
      <c r="G1654" s="49"/>
      <c r="H1654" s="50"/>
      <c r="I1654" s="50">
        <v>-0.20873525222546435</v>
      </c>
      <c r="J1654" s="34">
        <f>$K$1264</f>
        <v>39</v>
      </c>
    </row>
    <row r="1655" spans="2:10" x14ac:dyDescent="0.3">
      <c r="B1655" s="59">
        <v>661</v>
      </c>
      <c r="C1655" s="57">
        <v>-1</v>
      </c>
      <c r="D1655" s="57">
        <v>-0.99683636132761699</v>
      </c>
      <c r="E1655" s="61">
        <v>-3.1636386723830068E-3</v>
      </c>
      <c r="G1655" s="49"/>
      <c r="H1655" s="50"/>
      <c r="I1655" s="50">
        <v>-0.20873525222546435</v>
      </c>
      <c r="J1655" s="34">
        <v>0</v>
      </c>
    </row>
    <row r="1656" spans="2:10" x14ac:dyDescent="0.3">
      <c r="B1656" s="59">
        <v>662</v>
      </c>
      <c r="C1656" s="57">
        <v>-1</v>
      </c>
      <c r="D1656" s="57">
        <v>-0.99683636157735755</v>
      </c>
      <c r="E1656" s="61">
        <v>-3.1636384226424452E-3</v>
      </c>
      <c r="G1656" s="49"/>
      <c r="H1656" s="50"/>
      <c r="I1656" s="50">
        <v>-0.20407284516654814</v>
      </c>
      <c r="J1656" s="34">
        <v>0</v>
      </c>
    </row>
    <row r="1657" spans="2:10" x14ac:dyDescent="0.3">
      <c r="B1657" s="59">
        <v>663</v>
      </c>
      <c r="C1657" s="57">
        <v>-1</v>
      </c>
      <c r="D1657" s="57">
        <v>-0.99683636163194278</v>
      </c>
      <c r="E1657" s="61">
        <v>-3.16363836805722E-3</v>
      </c>
      <c r="G1657" s="49"/>
      <c r="H1657" s="50"/>
      <c r="I1657" s="50">
        <v>-0.20407284516654814</v>
      </c>
      <c r="J1657" s="34">
        <f>$K$1264</f>
        <v>39</v>
      </c>
    </row>
    <row r="1658" spans="2:10" x14ac:dyDescent="0.3">
      <c r="B1658" s="59">
        <v>664</v>
      </c>
      <c r="C1658" s="57">
        <v>0.84640156839957803</v>
      </c>
      <c r="D1658" s="57">
        <v>0.9295244197873338</v>
      </c>
      <c r="E1658" s="61">
        <v>-8.312285138775577E-2</v>
      </c>
      <c r="G1658" s="49"/>
      <c r="H1658" s="50"/>
      <c r="I1658" s="50">
        <v>-0.19941043810763193</v>
      </c>
      <c r="J1658" s="34">
        <f>$K$1264</f>
        <v>39</v>
      </c>
    </row>
    <row r="1659" spans="2:10" x14ac:dyDescent="0.3">
      <c r="B1659" s="59">
        <v>665</v>
      </c>
      <c r="C1659" s="57">
        <v>0.60784094103974684</v>
      </c>
      <c r="D1659" s="57">
        <v>0.60046865031685814</v>
      </c>
      <c r="E1659" s="61">
        <v>7.3722907228886969E-3</v>
      </c>
      <c r="G1659" s="49"/>
      <c r="H1659" s="50"/>
      <c r="I1659" s="50">
        <v>-0.19941043810763193</v>
      </c>
      <c r="J1659" s="34">
        <v>0</v>
      </c>
    </row>
    <row r="1660" spans="2:10" x14ac:dyDescent="0.3">
      <c r="B1660" s="59">
        <v>666</v>
      </c>
      <c r="C1660" s="57">
        <v>-1</v>
      </c>
      <c r="D1660" s="57">
        <v>-0.99654464952562816</v>
      </c>
      <c r="E1660" s="61">
        <v>-3.4553504743718433E-3</v>
      </c>
      <c r="G1660" s="49"/>
      <c r="H1660" s="50"/>
      <c r="I1660" s="50">
        <v>-0.19474803104871571</v>
      </c>
      <c r="J1660" s="34">
        <v>0</v>
      </c>
    </row>
    <row r="1661" spans="2:10" x14ac:dyDescent="0.3">
      <c r="B1661" s="59">
        <v>667</v>
      </c>
      <c r="C1661" s="57">
        <v>-1</v>
      </c>
      <c r="D1661" s="57">
        <v>-0.99683621402538891</v>
      </c>
      <c r="E1661" s="61">
        <v>-3.1637859746110886E-3</v>
      </c>
      <c r="G1661" s="49"/>
      <c r="H1661" s="50"/>
      <c r="I1661" s="50">
        <v>-0.19474803104871571</v>
      </c>
      <c r="J1661" s="34">
        <f>$K$1264</f>
        <v>39</v>
      </c>
    </row>
    <row r="1662" spans="2:10" x14ac:dyDescent="0.3">
      <c r="B1662" s="59">
        <v>668</v>
      </c>
      <c r="C1662" s="57">
        <v>-1</v>
      </c>
      <c r="D1662" s="57">
        <v>-0.99683635397196169</v>
      </c>
      <c r="E1662" s="61">
        <v>-3.1636460280383139E-3</v>
      </c>
      <c r="G1662" s="49"/>
      <c r="H1662" s="50"/>
      <c r="I1662" s="50">
        <v>-0.1900856239897995</v>
      </c>
      <c r="J1662" s="34">
        <f>$K$1264</f>
        <v>39</v>
      </c>
    </row>
    <row r="1663" spans="2:10" x14ac:dyDescent="0.3">
      <c r="B1663" s="59">
        <v>669</v>
      </c>
      <c r="C1663" s="57">
        <v>-1</v>
      </c>
      <c r="D1663" s="57">
        <v>-0.99683636132761699</v>
      </c>
      <c r="E1663" s="61">
        <v>-3.1636386723830068E-3</v>
      </c>
      <c r="G1663" s="49"/>
      <c r="H1663" s="50"/>
      <c r="I1663" s="50">
        <v>-0.1900856239897995</v>
      </c>
      <c r="J1663" s="34">
        <v>0</v>
      </c>
    </row>
    <row r="1664" spans="2:10" x14ac:dyDescent="0.3">
      <c r="B1664" s="59">
        <v>670</v>
      </c>
      <c r="C1664" s="57">
        <v>-1</v>
      </c>
      <c r="D1664" s="57">
        <v>-0.99683636157735755</v>
      </c>
      <c r="E1664" s="61">
        <v>-3.1636384226424452E-3</v>
      </c>
      <c r="G1664" s="49"/>
      <c r="H1664" s="50"/>
      <c r="I1664" s="50">
        <v>-0.18542321693088329</v>
      </c>
      <c r="J1664" s="34">
        <v>0</v>
      </c>
    </row>
    <row r="1665" spans="2:10" x14ac:dyDescent="0.3">
      <c r="B1665" s="59">
        <v>671</v>
      </c>
      <c r="C1665" s="57">
        <v>-1</v>
      </c>
      <c r="D1665" s="57">
        <v>-0.99683636163194278</v>
      </c>
      <c r="E1665" s="61">
        <v>-3.16363836805722E-3</v>
      </c>
      <c r="G1665" s="49"/>
      <c r="H1665" s="50"/>
      <c r="I1665" s="50">
        <v>-0.18542321693088329</v>
      </c>
      <c r="J1665" s="34">
        <f>$K$1264</f>
        <v>39</v>
      </c>
    </row>
    <row r="1666" spans="2:10" x14ac:dyDescent="0.3">
      <c r="B1666" s="59">
        <v>672</v>
      </c>
      <c r="C1666" s="57">
        <v>0.97536278135099885</v>
      </c>
      <c r="D1666" s="57">
        <v>0.93011241646484111</v>
      </c>
      <c r="E1666" s="61">
        <v>4.5250364886157746E-2</v>
      </c>
      <c r="G1666" s="49"/>
      <c r="H1666" s="50"/>
      <c r="I1666" s="50">
        <v>-0.1807608098719671</v>
      </c>
      <c r="J1666" s="34">
        <f>$K$1264</f>
        <v>39</v>
      </c>
    </row>
    <row r="1667" spans="2:10" x14ac:dyDescent="0.3">
      <c r="B1667" s="59">
        <v>673</v>
      </c>
      <c r="C1667" s="57">
        <v>0.67192231807635883</v>
      </c>
      <c r="D1667" s="57">
        <v>0.73892768414442855</v>
      </c>
      <c r="E1667" s="61">
        <v>-6.7005366068069727E-2</v>
      </c>
      <c r="G1667" s="49"/>
      <c r="H1667" s="50"/>
      <c r="I1667" s="50">
        <v>-0.1807608098719671</v>
      </c>
      <c r="J1667" s="34">
        <v>0</v>
      </c>
    </row>
    <row r="1668" spans="2:10" x14ac:dyDescent="0.3">
      <c r="B1668" s="59">
        <v>674</v>
      </c>
      <c r="C1668" s="57">
        <v>-1</v>
      </c>
      <c r="D1668" s="57">
        <v>-0.99608296121920137</v>
      </c>
      <c r="E1668" s="61">
        <v>-3.9170387807986318E-3</v>
      </c>
      <c r="G1668" s="49"/>
      <c r="H1668" s="50"/>
      <c r="I1668" s="50">
        <v>-0.17609840281305089</v>
      </c>
      <c r="J1668" s="34">
        <v>0</v>
      </c>
    </row>
    <row r="1669" spans="2:10" x14ac:dyDescent="0.3">
      <c r="B1669" s="59">
        <v>675</v>
      </c>
      <c r="C1669" s="57">
        <v>-1</v>
      </c>
      <c r="D1669" s="57">
        <v>-0.99683614318032288</v>
      </c>
      <c r="E1669" s="61">
        <v>-3.1638568196771244E-3</v>
      </c>
      <c r="G1669" s="49"/>
      <c r="H1669" s="50"/>
      <c r="I1669" s="50">
        <v>-0.17609840281305089</v>
      </c>
      <c r="J1669" s="34">
        <f>$K$1264</f>
        <v>39</v>
      </c>
    </row>
    <row r="1670" spans="2:10" x14ac:dyDescent="0.3">
      <c r="B1670" s="59">
        <v>676</v>
      </c>
      <c r="C1670" s="57">
        <v>-1</v>
      </c>
      <c r="D1670" s="57">
        <v>-0.9968363526955647</v>
      </c>
      <c r="E1670" s="61">
        <v>-3.163647304435302E-3</v>
      </c>
      <c r="G1670" s="49"/>
      <c r="H1670" s="50"/>
      <c r="I1670" s="50">
        <v>-0.17143599575413468</v>
      </c>
      <c r="J1670" s="34">
        <f>$K$1264</f>
        <v>39</v>
      </c>
    </row>
    <row r="1671" spans="2:10" x14ac:dyDescent="0.3">
      <c r="B1671" s="59">
        <v>677</v>
      </c>
      <c r="C1671" s="57">
        <v>-1</v>
      </c>
      <c r="D1671" s="57">
        <v>-0.99683636141598508</v>
      </c>
      <c r="E1671" s="61">
        <v>-3.1636385840149162E-3</v>
      </c>
      <c r="G1671" s="49"/>
      <c r="H1671" s="50"/>
      <c r="I1671" s="50">
        <v>-0.17143599575413468</v>
      </c>
      <c r="J1671" s="34">
        <v>0</v>
      </c>
    </row>
    <row r="1672" spans="2:10" x14ac:dyDescent="0.3">
      <c r="B1672" s="59">
        <v>678</v>
      </c>
      <c r="C1672" s="57">
        <v>-1</v>
      </c>
      <c r="D1672" s="57">
        <v>-0.99683636164502842</v>
      </c>
      <c r="E1672" s="61">
        <v>-3.1636383549715763E-3</v>
      </c>
      <c r="G1672" s="49"/>
      <c r="H1672" s="50"/>
      <c r="I1672" s="50">
        <v>-0.16677358869521847</v>
      </c>
      <c r="J1672" s="34">
        <v>0</v>
      </c>
    </row>
    <row r="1673" spans="2:10" x14ac:dyDescent="0.3">
      <c r="B1673" s="59">
        <v>679</v>
      </c>
      <c r="C1673" s="57">
        <v>-1</v>
      </c>
      <c r="D1673" s="57">
        <v>-0.99683636167251188</v>
      </c>
      <c r="E1673" s="61">
        <v>-3.1636383274881164E-3</v>
      </c>
      <c r="G1673" s="49"/>
      <c r="H1673" s="50"/>
      <c r="I1673" s="50">
        <v>-0.16677358869521847</v>
      </c>
      <c r="J1673" s="34">
        <f>$K$1264</f>
        <v>39</v>
      </c>
    </row>
    <row r="1674" spans="2:10" x14ac:dyDescent="0.3">
      <c r="B1674" s="59">
        <v>680</v>
      </c>
      <c r="C1674" s="57">
        <v>1</v>
      </c>
      <c r="D1674" s="57">
        <v>0.93011241646484111</v>
      </c>
      <c r="E1674" s="61">
        <v>6.9887583535158893E-2</v>
      </c>
      <c r="G1674" s="49"/>
      <c r="H1674" s="50"/>
      <c r="I1674" s="50">
        <v>-0.16211118163630225</v>
      </c>
      <c r="J1674" s="34">
        <f>$K$1264</f>
        <v>39</v>
      </c>
    </row>
    <row r="1675" spans="2:10" x14ac:dyDescent="0.3">
      <c r="B1675" s="59">
        <v>681</v>
      </c>
      <c r="C1675" s="57">
        <v>0.78091921578725976</v>
      </c>
      <c r="D1675" s="57">
        <v>0.73892768414442855</v>
      </c>
      <c r="E1675" s="61">
        <v>4.1991531642831204E-2</v>
      </c>
      <c r="G1675" s="49"/>
      <c r="H1675" s="50"/>
      <c r="I1675" s="50">
        <v>-0.16211118163630225</v>
      </c>
      <c r="J1675" s="34">
        <v>0</v>
      </c>
    </row>
    <row r="1676" spans="2:10" x14ac:dyDescent="0.3">
      <c r="B1676" s="59">
        <v>682</v>
      </c>
      <c r="C1676" s="57">
        <v>-1</v>
      </c>
      <c r="D1676" s="57">
        <v>-0.99608296121920137</v>
      </c>
      <c r="E1676" s="61">
        <v>-3.9170387807986318E-3</v>
      </c>
      <c r="G1676" s="49"/>
      <c r="H1676" s="50"/>
      <c r="I1676" s="50">
        <v>-0.15744877457738604</v>
      </c>
      <c r="J1676" s="34">
        <v>0</v>
      </c>
    </row>
    <row r="1677" spans="2:10" x14ac:dyDescent="0.3">
      <c r="B1677" s="59">
        <v>683</v>
      </c>
      <c r="C1677" s="57">
        <v>-1</v>
      </c>
      <c r="D1677" s="57">
        <v>-0.99683614318032288</v>
      </c>
      <c r="E1677" s="61">
        <v>-3.1638568196771244E-3</v>
      </c>
      <c r="G1677" s="49"/>
      <c r="H1677" s="50"/>
      <c r="I1677" s="50">
        <v>-0.15744877457738604</v>
      </c>
      <c r="J1677" s="34">
        <f>$K$1264</f>
        <v>39</v>
      </c>
    </row>
    <row r="1678" spans="2:10" x14ac:dyDescent="0.3">
      <c r="B1678" s="59">
        <v>684</v>
      </c>
      <c r="C1678" s="57">
        <v>-1</v>
      </c>
      <c r="D1678" s="57">
        <v>-0.9968363526955647</v>
      </c>
      <c r="E1678" s="61">
        <v>-3.163647304435302E-3</v>
      </c>
      <c r="G1678" s="49"/>
      <c r="H1678" s="50"/>
      <c r="I1678" s="50">
        <v>-0.15278636751846986</v>
      </c>
      <c r="J1678" s="34">
        <f>$K$1264</f>
        <v>39</v>
      </c>
    </row>
    <row r="1679" spans="2:10" x14ac:dyDescent="0.3">
      <c r="B1679" s="59">
        <v>685</v>
      </c>
      <c r="C1679" s="57">
        <v>-1</v>
      </c>
      <c r="D1679" s="57">
        <v>-0.99683636141598508</v>
      </c>
      <c r="E1679" s="61">
        <v>-3.1636385840149162E-3</v>
      </c>
      <c r="G1679" s="49"/>
      <c r="H1679" s="50"/>
      <c r="I1679" s="50">
        <v>-0.15278636751846986</v>
      </c>
      <c r="J1679" s="34">
        <v>0</v>
      </c>
    </row>
    <row r="1680" spans="2:10" x14ac:dyDescent="0.3">
      <c r="B1680" s="59">
        <v>686</v>
      </c>
      <c r="C1680" s="57">
        <v>-1</v>
      </c>
      <c r="D1680" s="57">
        <v>-0.99683636164502842</v>
      </c>
      <c r="E1680" s="61">
        <v>-3.1636383549715763E-3</v>
      </c>
      <c r="G1680" s="49"/>
      <c r="H1680" s="50"/>
      <c r="I1680" s="50">
        <v>-0.14812396045955364</v>
      </c>
      <c r="J1680" s="34">
        <v>0</v>
      </c>
    </row>
    <row r="1681" spans="2:10" x14ac:dyDescent="0.3">
      <c r="B1681" s="59">
        <v>687</v>
      </c>
      <c r="C1681" s="57">
        <v>-1</v>
      </c>
      <c r="D1681" s="57">
        <v>-0.99683636167251188</v>
      </c>
      <c r="E1681" s="61">
        <v>-3.1636383274881164E-3</v>
      </c>
      <c r="G1681" s="49"/>
      <c r="H1681" s="50"/>
      <c r="I1681" s="50">
        <v>-0.14812396045955364</v>
      </c>
      <c r="J1681" s="34">
        <f>$K$1264</f>
        <v>39</v>
      </c>
    </row>
    <row r="1682" spans="2:10" x14ac:dyDescent="0.3">
      <c r="B1682" s="59">
        <v>688</v>
      </c>
      <c r="C1682" s="57">
        <v>0.96188405989282211</v>
      </c>
      <c r="D1682" s="57">
        <v>0.93011241646484111</v>
      </c>
      <c r="E1682" s="61">
        <v>3.1771643427981E-2</v>
      </c>
      <c r="G1682" s="49"/>
      <c r="H1682" s="50"/>
      <c r="I1682" s="50">
        <v>-0.14346155340063743</v>
      </c>
      <c r="J1682" s="34">
        <f>$K$1264</f>
        <v>39</v>
      </c>
    </row>
    <row r="1683" spans="2:10" x14ac:dyDescent="0.3">
      <c r="B1683" s="59">
        <v>689</v>
      </c>
      <c r="C1683" s="57">
        <v>0.72978137079367666</v>
      </c>
      <c r="D1683" s="57">
        <v>0.73892768414442855</v>
      </c>
      <c r="E1683" s="61">
        <v>-9.146313350751889E-3</v>
      </c>
      <c r="G1683" s="49"/>
      <c r="H1683" s="50"/>
      <c r="I1683" s="50">
        <v>-0.14346155340063743</v>
      </c>
      <c r="J1683" s="34">
        <v>0</v>
      </c>
    </row>
    <row r="1684" spans="2:10" x14ac:dyDescent="0.3">
      <c r="B1684" s="59">
        <v>690</v>
      </c>
      <c r="C1684" s="57">
        <v>-1</v>
      </c>
      <c r="D1684" s="57">
        <v>-0.99608296121920137</v>
      </c>
      <c r="E1684" s="61">
        <v>-3.9170387807986318E-3</v>
      </c>
      <c r="G1684" s="49"/>
      <c r="H1684" s="50"/>
      <c r="I1684" s="50">
        <v>-0.13879914634172122</v>
      </c>
      <c r="J1684" s="34">
        <v>0</v>
      </c>
    </row>
    <row r="1685" spans="2:10" x14ac:dyDescent="0.3">
      <c r="B1685" s="59">
        <v>691</v>
      </c>
      <c r="C1685" s="57">
        <v>-1</v>
      </c>
      <c r="D1685" s="57">
        <v>-0.99683614318032288</v>
      </c>
      <c r="E1685" s="61">
        <v>-3.1638568196771244E-3</v>
      </c>
      <c r="G1685" s="49"/>
      <c r="H1685" s="50"/>
      <c r="I1685" s="50">
        <v>-0.13879914634172122</v>
      </c>
      <c r="J1685" s="34">
        <f>$K$1264</f>
        <v>39</v>
      </c>
    </row>
    <row r="1686" spans="2:10" x14ac:dyDescent="0.3">
      <c r="B1686" s="59">
        <v>692</v>
      </c>
      <c r="C1686" s="57">
        <v>-1</v>
      </c>
      <c r="D1686" s="57">
        <v>-0.9968363526955647</v>
      </c>
      <c r="E1686" s="61">
        <v>-3.163647304435302E-3</v>
      </c>
      <c r="G1686" s="49"/>
      <c r="H1686" s="50"/>
      <c r="I1686" s="50">
        <v>-0.13413673928280501</v>
      </c>
      <c r="J1686" s="34">
        <f>$K$1264</f>
        <v>39</v>
      </c>
    </row>
    <row r="1687" spans="2:10" x14ac:dyDescent="0.3">
      <c r="B1687" s="59">
        <v>693</v>
      </c>
      <c r="C1687" s="57">
        <v>-1</v>
      </c>
      <c r="D1687" s="57">
        <v>-0.99683636141598508</v>
      </c>
      <c r="E1687" s="61">
        <v>-3.1636385840149162E-3</v>
      </c>
      <c r="G1687" s="49"/>
      <c r="H1687" s="50"/>
      <c r="I1687" s="50">
        <v>-0.13413673928280501</v>
      </c>
      <c r="J1687" s="34">
        <v>0</v>
      </c>
    </row>
    <row r="1688" spans="2:10" x14ac:dyDescent="0.3">
      <c r="B1688" s="59">
        <v>694</v>
      </c>
      <c r="C1688" s="57">
        <v>-1</v>
      </c>
      <c r="D1688" s="57">
        <v>-0.99683636164502842</v>
      </c>
      <c r="E1688" s="61">
        <v>-3.1636383549715763E-3</v>
      </c>
      <c r="G1688" s="49"/>
      <c r="H1688" s="50"/>
      <c r="I1688" s="50">
        <v>-0.12947433222388879</v>
      </c>
      <c r="J1688" s="34">
        <v>0</v>
      </c>
    </row>
    <row r="1689" spans="2:10" x14ac:dyDescent="0.3">
      <c r="B1689" s="59">
        <v>695</v>
      </c>
      <c r="C1689" s="57">
        <v>-1</v>
      </c>
      <c r="D1689" s="57">
        <v>-0.99683636167251188</v>
      </c>
      <c r="E1689" s="61">
        <v>-3.1636383274881164E-3</v>
      </c>
      <c r="G1689" s="49"/>
      <c r="H1689" s="50"/>
      <c r="I1689" s="50">
        <v>-0.12947433222388879</v>
      </c>
      <c r="J1689" s="34">
        <f>$K$1264</f>
        <v>39</v>
      </c>
    </row>
    <row r="1690" spans="2:10" x14ac:dyDescent="0.3">
      <c r="B1690" s="59">
        <v>696</v>
      </c>
      <c r="C1690" s="57">
        <v>0.90936462009830676</v>
      </c>
      <c r="D1690" s="57">
        <v>0.93011241646484111</v>
      </c>
      <c r="E1690" s="61">
        <v>-2.0747796366534343E-2</v>
      </c>
      <c r="G1690" s="49"/>
      <c r="H1690" s="50"/>
      <c r="I1690" s="50">
        <v>-0.1248119251649726</v>
      </c>
      <c r="J1690" s="34">
        <f>$K$1264</f>
        <v>39</v>
      </c>
    </row>
    <row r="1691" spans="2:10" x14ac:dyDescent="0.3">
      <c r="B1691" s="59">
        <v>698</v>
      </c>
      <c r="C1691" s="57">
        <v>-1</v>
      </c>
      <c r="D1691" s="57">
        <v>-0.99608296121920137</v>
      </c>
      <c r="E1691" s="61">
        <v>-3.9170387807986318E-3</v>
      </c>
      <c r="G1691" s="49"/>
      <c r="H1691" s="50"/>
      <c r="I1691" s="50">
        <v>-0.1248119251649726</v>
      </c>
      <c r="J1691" s="34">
        <v>0</v>
      </c>
    </row>
    <row r="1692" spans="2:10" x14ac:dyDescent="0.3">
      <c r="B1692" s="59">
        <v>699</v>
      </c>
      <c r="C1692" s="57">
        <v>-1</v>
      </c>
      <c r="D1692" s="57">
        <v>-0.99683614318032288</v>
      </c>
      <c r="E1692" s="61">
        <v>-3.1638568196771244E-3</v>
      </c>
      <c r="G1692" s="49"/>
      <c r="H1692" s="50"/>
      <c r="I1692" s="50">
        <v>-0.12014951810605638</v>
      </c>
      <c r="J1692" s="34">
        <v>0</v>
      </c>
    </row>
    <row r="1693" spans="2:10" x14ac:dyDescent="0.3">
      <c r="B1693" s="59">
        <v>700</v>
      </c>
      <c r="C1693" s="57">
        <v>-1</v>
      </c>
      <c r="D1693" s="57">
        <v>-0.9968363526955647</v>
      </c>
      <c r="E1693" s="61">
        <v>-3.163647304435302E-3</v>
      </c>
      <c r="G1693" s="49"/>
      <c r="H1693" s="50"/>
      <c r="I1693" s="50">
        <v>-0.12014951810605638</v>
      </c>
      <c r="J1693" s="34">
        <f>$K$1264</f>
        <v>39</v>
      </c>
    </row>
    <row r="1694" spans="2:10" x14ac:dyDescent="0.3">
      <c r="B1694" s="59">
        <v>701</v>
      </c>
      <c r="C1694" s="57">
        <v>-1</v>
      </c>
      <c r="D1694" s="57">
        <v>-0.99683636141598508</v>
      </c>
      <c r="E1694" s="61">
        <v>-3.1636385840149162E-3</v>
      </c>
      <c r="G1694" s="49"/>
      <c r="H1694" s="50"/>
      <c r="I1694" s="50">
        <v>-0.11548711104714018</v>
      </c>
      <c r="J1694" s="34">
        <f>$K$1264</f>
        <v>39</v>
      </c>
    </row>
    <row r="1695" spans="2:10" x14ac:dyDescent="0.3">
      <c r="B1695" s="59">
        <v>702</v>
      </c>
      <c r="C1695" s="57">
        <v>-1</v>
      </c>
      <c r="D1695" s="57">
        <v>-0.99683636164502842</v>
      </c>
      <c r="E1695" s="61">
        <v>-3.1636383549715763E-3</v>
      </c>
      <c r="G1695" s="49"/>
      <c r="H1695" s="50"/>
      <c r="I1695" s="50">
        <v>-0.11548711104714018</v>
      </c>
      <c r="J1695" s="34">
        <v>0</v>
      </c>
    </row>
    <row r="1696" spans="2:10" x14ac:dyDescent="0.3">
      <c r="B1696" s="59">
        <v>703</v>
      </c>
      <c r="C1696" s="57">
        <v>-1</v>
      </c>
      <c r="D1696" s="57">
        <v>-0.99683636167251188</v>
      </c>
      <c r="E1696" s="61">
        <v>-3.1636383274881164E-3</v>
      </c>
      <c r="G1696" s="49"/>
      <c r="H1696" s="50"/>
      <c r="I1696" s="50">
        <v>-0.11082470398822397</v>
      </c>
      <c r="J1696" s="34">
        <v>0</v>
      </c>
    </row>
    <row r="1697" spans="2:10" x14ac:dyDescent="0.3">
      <c r="B1697" s="59">
        <v>704</v>
      </c>
      <c r="C1697" s="57">
        <v>0.81942845098843509</v>
      </c>
      <c r="D1697" s="57">
        <v>0.92888949158903555</v>
      </c>
      <c r="E1697" s="61">
        <v>-0.10946104060060047</v>
      </c>
      <c r="G1697" s="49"/>
      <c r="H1697" s="50"/>
      <c r="I1697" s="50">
        <v>-0.11082470398822397</v>
      </c>
      <c r="J1697" s="34">
        <f>$K$1264</f>
        <v>39</v>
      </c>
    </row>
    <row r="1698" spans="2:10" x14ac:dyDescent="0.3">
      <c r="B1698" s="59">
        <v>705</v>
      </c>
      <c r="C1698" s="57">
        <v>0.5264424592778687</v>
      </c>
      <c r="D1698" s="57">
        <v>0.53186339423100859</v>
      </c>
      <c r="E1698" s="61">
        <v>-5.4209349531398887E-3</v>
      </c>
      <c r="G1698" s="49"/>
      <c r="H1698" s="50"/>
      <c r="I1698" s="50">
        <v>-0.10616229692930776</v>
      </c>
      <c r="J1698" s="34">
        <f>$K$1264</f>
        <v>39</v>
      </c>
    </row>
    <row r="1699" spans="2:10" x14ac:dyDescent="0.3">
      <c r="B1699" s="59">
        <v>706</v>
      </c>
      <c r="C1699" s="57">
        <v>-1</v>
      </c>
      <c r="D1699" s="57">
        <v>-0.99661888955422173</v>
      </c>
      <c r="E1699" s="61">
        <v>-3.3811104457782681E-3</v>
      </c>
      <c r="G1699" s="49"/>
      <c r="H1699" s="50"/>
      <c r="I1699" s="50">
        <v>-0.10616229692930776</v>
      </c>
      <c r="J1699" s="34">
        <v>0</v>
      </c>
    </row>
    <row r="1700" spans="2:10" x14ac:dyDescent="0.3">
      <c r="B1700" s="59">
        <v>707</v>
      </c>
      <c r="C1700" s="57">
        <v>-1</v>
      </c>
      <c r="D1700" s="57">
        <v>-0.99683623273312993</v>
      </c>
      <c r="E1700" s="61">
        <v>-3.1637672668700656E-3</v>
      </c>
      <c r="G1700" s="49"/>
      <c r="H1700" s="50"/>
      <c r="I1700" s="50">
        <v>-0.10149988987039155</v>
      </c>
      <c r="J1700" s="34">
        <v>0</v>
      </c>
    </row>
    <row r="1701" spans="2:10" x14ac:dyDescent="0.3">
      <c r="B1701" s="59">
        <v>708</v>
      </c>
      <c r="C1701" s="57">
        <v>-1</v>
      </c>
      <c r="D1701" s="57">
        <v>-0.99683635474699994</v>
      </c>
      <c r="E1701" s="61">
        <v>-3.1636452530000581E-3</v>
      </c>
      <c r="G1701" s="49"/>
      <c r="H1701" s="50"/>
      <c r="I1701" s="50">
        <v>-0.10149988987039155</v>
      </c>
      <c r="J1701" s="34">
        <f>$K$1264</f>
        <v>39</v>
      </c>
    </row>
    <row r="1702" spans="2:10" x14ac:dyDescent="0.3">
      <c r="B1702" s="59">
        <v>709</v>
      </c>
      <c r="C1702" s="57">
        <v>-1</v>
      </c>
      <c r="D1702" s="57">
        <v>-0.99683636148356292</v>
      </c>
      <c r="E1702" s="61">
        <v>-3.1636385164370839E-3</v>
      </c>
      <c r="G1702" s="49"/>
      <c r="H1702" s="50"/>
      <c r="I1702" s="50">
        <v>-9.6837482811475348E-2</v>
      </c>
      <c r="J1702" s="34">
        <f>$K$1264</f>
        <v>39</v>
      </c>
    </row>
    <row r="1703" spans="2:10" x14ac:dyDescent="0.3">
      <c r="B1703" s="59">
        <v>710</v>
      </c>
      <c r="C1703" s="57">
        <v>-1</v>
      </c>
      <c r="D1703" s="57">
        <v>-0.9968363616644399</v>
      </c>
      <c r="E1703" s="61">
        <v>-3.1636383355601039E-3</v>
      </c>
      <c r="G1703" s="49"/>
      <c r="H1703" s="50"/>
      <c r="I1703" s="50">
        <v>-9.6837482811475348E-2</v>
      </c>
      <c r="J1703" s="34">
        <v>0</v>
      </c>
    </row>
    <row r="1704" spans="2:10" x14ac:dyDescent="0.3">
      <c r="B1704" s="59">
        <v>711</v>
      </c>
      <c r="C1704" s="57">
        <v>-1</v>
      </c>
      <c r="D1704" s="57">
        <v>-0.99683636168344281</v>
      </c>
      <c r="E1704" s="61">
        <v>-3.1636383165571935E-3</v>
      </c>
      <c r="G1704" s="49"/>
      <c r="H1704" s="50"/>
      <c r="I1704" s="50">
        <v>-9.2175075752559135E-2</v>
      </c>
      <c r="J1704" s="34">
        <v>0</v>
      </c>
    </row>
    <row r="1705" spans="2:10" x14ac:dyDescent="0.3">
      <c r="B1705" s="59">
        <v>712</v>
      </c>
      <c r="C1705" s="57">
        <v>0.96001238099270481</v>
      </c>
      <c r="D1705" s="57">
        <v>0.92888949158903555</v>
      </c>
      <c r="E1705" s="61">
        <v>3.1122889403669252E-2</v>
      </c>
      <c r="G1705" s="49"/>
      <c r="H1705" s="50"/>
      <c r="I1705" s="50">
        <v>-9.2175075752559135E-2</v>
      </c>
      <c r="J1705" s="34">
        <f>$K$1264</f>
        <v>39</v>
      </c>
    </row>
    <row r="1706" spans="2:10" x14ac:dyDescent="0.3">
      <c r="B1706" s="59">
        <v>713</v>
      </c>
      <c r="C1706" s="57">
        <v>0.4702230935553211</v>
      </c>
      <c r="D1706" s="57">
        <v>0.53186339423100859</v>
      </c>
      <c r="E1706" s="61">
        <v>-6.1640300675687487E-2</v>
      </c>
      <c r="G1706" s="49"/>
      <c r="H1706" s="50"/>
      <c r="I1706" s="50">
        <v>-8.7512668693642923E-2</v>
      </c>
      <c r="J1706" s="34">
        <f>$K$1264</f>
        <v>39</v>
      </c>
    </row>
    <row r="1707" spans="2:10" x14ac:dyDescent="0.3">
      <c r="B1707" s="59">
        <v>714</v>
      </c>
      <c r="C1707" s="57">
        <v>-1</v>
      </c>
      <c r="D1707" s="57">
        <v>-0.99661888955422173</v>
      </c>
      <c r="E1707" s="61">
        <v>-3.3811104457782681E-3</v>
      </c>
      <c r="G1707" s="49"/>
      <c r="H1707" s="50"/>
      <c r="I1707" s="50">
        <v>-8.7512668693642923E-2</v>
      </c>
      <c r="J1707" s="34">
        <v>0</v>
      </c>
    </row>
    <row r="1708" spans="2:10" x14ac:dyDescent="0.3">
      <c r="B1708" s="59">
        <v>715</v>
      </c>
      <c r="C1708" s="57">
        <v>-1</v>
      </c>
      <c r="D1708" s="57">
        <v>-0.99683623273312993</v>
      </c>
      <c r="E1708" s="61">
        <v>-3.1637672668700656E-3</v>
      </c>
      <c r="G1708" s="49"/>
      <c r="H1708" s="50"/>
      <c r="I1708" s="50">
        <v>-8.2850261634726724E-2</v>
      </c>
      <c r="J1708" s="34">
        <v>0</v>
      </c>
    </row>
    <row r="1709" spans="2:10" x14ac:dyDescent="0.3">
      <c r="B1709" s="59">
        <v>716</v>
      </c>
      <c r="C1709" s="57">
        <v>-1</v>
      </c>
      <c r="D1709" s="57">
        <v>-0.99683635474699994</v>
      </c>
      <c r="E1709" s="61">
        <v>-3.1636452530000581E-3</v>
      </c>
      <c r="G1709" s="49"/>
      <c r="H1709" s="50"/>
      <c r="I1709" s="50">
        <v>-8.2850261634726724E-2</v>
      </c>
      <c r="J1709" s="34">
        <f>$K$1264</f>
        <v>39</v>
      </c>
    </row>
    <row r="1710" spans="2:10" x14ac:dyDescent="0.3">
      <c r="B1710" s="59">
        <v>717</v>
      </c>
      <c r="C1710" s="57">
        <v>-1</v>
      </c>
      <c r="D1710" s="57">
        <v>-0.99683636148356292</v>
      </c>
      <c r="E1710" s="61">
        <v>-3.1636385164370839E-3</v>
      </c>
      <c r="G1710" s="49"/>
      <c r="H1710" s="50"/>
      <c r="I1710" s="50">
        <v>-7.8187854575810511E-2</v>
      </c>
      <c r="J1710" s="34">
        <f>$K$1264</f>
        <v>39</v>
      </c>
    </row>
    <row r="1711" spans="2:10" x14ac:dyDescent="0.3">
      <c r="B1711" s="59">
        <v>718</v>
      </c>
      <c r="C1711" s="57">
        <v>-1</v>
      </c>
      <c r="D1711" s="57">
        <v>-0.9968363616644399</v>
      </c>
      <c r="E1711" s="61">
        <v>-3.1636383355601039E-3</v>
      </c>
      <c r="G1711" s="49"/>
      <c r="H1711" s="50"/>
      <c r="I1711" s="50">
        <v>-7.8187854575810511E-2</v>
      </c>
      <c r="J1711" s="34">
        <v>0</v>
      </c>
    </row>
    <row r="1712" spans="2:10" x14ac:dyDescent="0.3">
      <c r="B1712" s="59">
        <v>719</v>
      </c>
      <c r="C1712" s="57">
        <v>-1</v>
      </c>
      <c r="D1712" s="57">
        <v>-0.99683636168344281</v>
      </c>
      <c r="E1712" s="61">
        <v>-3.1636383165571935E-3</v>
      </c>
      <c r="G1712" s="49"/>
      <c r="H1712" s="50"/>
      <c r="I1712" s="50">
        <v>-7.3525447516894299E-2</v>
      </c>
      <c r="J1712" s="34">
        <v>0</v>
      </c>
    </row>
    <row r="1713" spans="2:10" x14ac:dyDescent="0.3">
      <c r="B1713" s="59">
        <v>720</v>
      </c>
      <c r="C1713" s="57">
        <v>1</v>
      </c>
      <c r="D1713" s="57">
        <v>0.92888949158903555</v>
      </c>
      <c r="E1713" s="61">
        <v>7.1110508410964446E-2</v>
      </c>
      <c r="G1713" s="49"/>
      <c r="H1713" s="50"/>
      <c r="I1713" s="50">
        <v>-7.3525447516894299E-2</v>
      </c>
      <c r="J1713" s="34">
        <f>$K$1264</f>
        <v>39</v>
      </c>
    </row>
    <row r="1714" spans="2:10" x14ac:dyDescent="0.3">
      <c r="B1714" s="59">
        <v>721</v>
      </c>
      <c r="C1714" s="57">
        <v>-1</v>
      </c>
      <c r="D1714" s="57">
        <v>-0.99683623273312993</v>
      </c>
      <c r="E1714" s="61">
        <v>-3.1637672668700656E-3</v>
      </c>
      <c r="G1714" s="49"/>
      <c r="H1714" s="50"/>
      <c r="I1714" s="50">
        <v>-6.88630404579781E-2</v>
      </c>
      <c r="J1714" s="34">
        <f>$K$1264</f>
        <v>39</v>
      </c>
    </row>
    <row r="1715" spans="2:10" x14ac:dyDescent="0.3">
      <c r="B1715" s="59">
        <v>722</v>
      </c>
      <c r="C1715" s="57">
        <v>-1</v>
      </c>
      <c r="D1715" s="57">
        <v>-0.99683635474699994</v>
      </c>
      <c r="E1715" s="61">
        <v>-3.1636452530000581E-3</v>
      </c>
      <c r="G1715" s="49"/>
      <c r="H1715" s="50"/>
      <c r="I1715" s="50">
        <v>-6.88630404579781E-2</v>
      </c>
      <c r="J1715" s="34">
        <v>0</v>
      </c>
    </row>
    <row r="1716" spans="2:10" x14ac:dyDescent="0.3">
      <c r="B1716" s="59">
        <v>723</v>
      </c>
      <c r="C1716" s="57">
        <v>-1</v>
      </c>
      <c r="D1716" s="57">
        <v>-0.99683636148356292</v>
      </c>
      <c r="E1716" s="61">
        <v>-3.1636385164370839E-3</v>
      </c>
      <c r="G1716" s="49"/>
      <c r="H1716" s="50"/>
      <c r="I1716" s="50">
        <v>-6.4200633399061888E-2</v>
      </c>
      <c r="J1716" s="34">
        <v>0</v>
      </c>
    </row>
    <row r="1717" spans="2:10" x14ac:dyDescent="0.3">
      <c r="B1717" s="59">
        <v>724</v>
      </c>
      <c r="C1717" s="57">
        <v>-1</v>
      </c>
      <c r="D1717" s="57">
        <v>-0.9968363616644399</v>
      </c>
      <c r="E1717" s="61">
        <v>-3.1636383355601039E-3</v>
      </c>
      <c r="G1717" s="49"/>
      <c r="H1717" s="50"/>
      <c r="I1717" s="50">
        <v>-6.4200633399061888E-2</v>
      </c>
      <c r="J1717" s="34">
        <f>$K$1264</f>
        <v>39</v>
      </c>
    </row>
    <row r="1718" spans="2:10" x14ac:dyDescent="0.3">
      <c r="B1718" s="59">
        <v>725</v>
      </c>
      <c r="C1718" s="57">
        <v>-1</v>
      </c>
      <c r="D1718" s="57">
        <v>-0.99683636168344281</v>
      </c>
      <c r="E1718" s="61">
        <v>-3.1636383165571935E-3</v>
      </c>
      <c r="G1718" s="49"/>
      <c r="H1718" s="50"/>
      <c r="I1718" s="50">
        <v>-5.9538226340145682E-2</v>
      </c>
      <c r="J1718" s="34">
        <f>$K$1264</f>
        <v>39</v>
      </c>
    </row>
    <row r="1719" spans="2:10" x14ac:dyDescent="0.3">
      <c r="B1719" s="59">
        <v>726</v>
      </c>
      <c r="C1719" s="57">
        <v>0.91475912835343487</v>
      </c>
      <c r="D1719" s="57">
        <v>0.92888949158903555</v>
      </c>
      <c r="E1719" s="61">
        <v>-1.4130363235600685E-2</v>
      </c>
      <c r="G1719" s="49"/>
      <c r="H1719" s="50"/>
      <c r="I1719" s="50">
        <v>-5.9538226340145682E-2</v>
      </c>
      <c r="J1719" s="34">
        <v>0</v>
      </c>
    </row>
    <row r="1720" spans="2:10" x14ac:dyDescent="0.3">
      <c r="B1720" s="59">
        <v>727</v>
      </c>
      <c r="C1720" s="57">
        <v>0.22031468390899034</v>
      </c>
      <c r="D1720" s="57">
        <v>0.53186339423100859</v>
      </c>
      <c r="E1720" s="61">
        <v>-0.31154871032201825</v>
      </c>
      <c r="G1720" s="49"/>
      <c r="H1720" s="50"/>
      <c r="I1720" s="50">
        <v>-5.487581928122947E-2</v>
      </c>
      <c r="J1720" s="34">
        <v>0</v>
      </c>
    </row>
    <row r="1721" spans="2:10" x14ac:dyDescent="0.3">
      <c r="B1721" s="59">
        <v>728</v>
      </c>
      <c r="C1721" s="57">
        <v>-1</v>
      </c>
      <c r="D1721" s="57">
        <v>-0.99661888955422173</v>
      </c>
      <c r="E1721" s="61">
        <v>-3.3811104457782681E-3</v>
      </c>
      <c r="G1721" s="49"/>
      <c r="H1721" s="50"/>
      <c r="I1721" s="50">
        <v>-5.487581928122947E-2</v>
      </c>
      <c r="J1721" s="34">
        <f>$K$1264</f>
        <v>39</v>
      </c>
    </row>
    <row r="1722" spans="2:10" x14ac:dyDescent="0.3">
      <c r="B1722" s="59">
        <v>729</v>
      </c>
      <c r="C1722" s="57">
        <v>-1</v>
      </c>
      <c r="D1722" s="57">
        <v>-0.99683623273312993</v>
      </c>
      <c r="E1722" s="61">
        <v>-3.1637672668700656E-3</v>
      </c>
      <c r="G1722" s="49"/>
      <c r="H1722" s="50"/>
      <c r="I1722" s="50">
        <v>-5.0213412222313264E-2</v>
      </c>
      <c r="J1722" s="34">
        <f>$K$1264</f>
        <v>39</v>
      </c>
    </row>
    <row r="1723" spans="2:10" x14ac:dyDescent="0.3">
      <c r="B1723" s="59">
        <v>730</v>
      </c>
      <c r="C1723" s="57">
        <v>-1</v>
      </c>
      <c r="D1723" s="57">
        <v>-0.99683635474699994</v>
      </c>
      <c r="E1723" s="61">
        <v>-3.1636452530000581E-3</v>
      </c>
      <c r="G1723" s="49"/>
      <c r="H1723" s="50"/>
      <c r="I1723" s="50">
        <v>-5.0213412222313264E-2</v>
      </c>
      <c r="J1723" s="34">
        <v>0</v>
      </c>
    </row>
    <row r="1724" spans="2:10" x14ac:dyDescent="0.3">
      <c r="B1724" s="59">
        <v>731</v>
      </c>
      <c r="C1724" s="57">
        <v>-1</v>
      </c>
      <c r="D1724" s="57">
        <v>-0.99683636148356292</v>
      </c>
      <c r="E1724" s="61">
        <v>-3.1636385164370839E-3</v>
      </c>
      <c r="G1724" s="49"/>
      <c r="H1724" s="50"/>
      <c r="I1724" s="50">
        <v>-4.5551005163397051E-2</v>
      </c>
      <c r="J1724" s="34">
        <v>0</v>
      </c>
    </row>
    <row r="1725" spans="2:10" x14ac:dyDescent="0.3">
      <c r="B1725" s="59">
        <v>732</v>
      </c>
      <c r="C1725" s="57">
        <v>-1</v>
      </c>
      <c r="D1725" s="57">
        <v>-0.9968363616644399</v>
      </c>
      <c r="E1725" s="61">
        <v>-3.1636383355601039E-3</v>
      </c>
      <c r="G1725" s="49"/>
      <c r="H1725" s="50"/>
      <c r="I1725" s="50">
        <v>-4.5551005163397051E-2</v>
      </c>
      <c r="J1725" s="34">
        <f>$K$1264</f>
        <v>39</v>
      </c>
    </row>
    <row r="1726" spans="2:10" x14ac:dyDescent="0.3">
      <c r="B1726" s="59">
        <v>733</v>
      </c>
      <c r="C1726" s="57">
        <v>-1</v>
      </c>
      <c r="D1726" s="57">
        <v>-0.99683636168344281</v>
      </c>
      <c r="E1726" s="61">
        <v>-3.1636383165571935E-3</v>
      </c>
      <c r="G1726" s="49"/>
      <c r="H1726" s="50"/>
      <c r="I1726" s="50">
        <v>-4.0888598104480846E-2</v>
      </c>
      <c r="J1726" s="34">
        <f>$K$1264</f>
        <v>39</v>
      </c>
    </row>
    <row r="1727" spans="2:10" x14ac:dyDescent="0.3">
      <c r="B1727" s="59">
        <v>734</v>
      </c>
      <c r="C1727" s="57">
        <v>1</v>
      </c>
      <c r="D1727" s="57">
        <v>0.92710186745456302</v>
      </c>
      <c r="E1727" s="61">
        <v>7.2898132545436978E-2</v>
      </c>
      <c r="G1727" s="49"/>
      <c r="H1727" s="50"/>
      <c r="I1727" s="50">
        <v>-4.0888598104480846E-2</v>
      </c>
      <c r="J1727" s="34">
        <v>0</v>
      </c>
    </row>
    <row r="1728" spans="2:10" x14ac:dyDescent="0.3">
      <c r="B1728" s="59">
        <v>735</v>
      </c>
      <c r="C1728" s="57">
        <v>0.39656643103618261</v>
      </c>
      <c r="D1728" s="57">
        <v>0.14871897464938208</v>
      </c>
      <c r="E1728" s="61">
        <v>0.24784745638680053</v>
      </c>
      <c r="G1728" s="49"/>
      <c r="H1728" s="50"/>
      <c r="I1728" s="50">
        <v>-3.622619104556464E-2</v>
      </c>
      <c r="J1728" s="34">
        <v>0</v>
      </c>
    </row>
    <row r="1729" spans="2:10" x14ac:dyDescent="0.3">
      <c r="B1729" s="59">
        <v>736</v>
      </c>
      <c r="C1729" s="57">
        <v>-1</v>
      </c>
      <c r="D1729" s="57">
        <v>-0.99676966219919128</v>
      </c>
      <c r="E1729" s="61">
        <v>-3.2303378008087247E-3</v>
      </c>
      <c r="G1729" s="49"/>
      <c r="H1729" s="50"/>
      <c r="I1729" s="50">
        <v>-3.622619104556464E-2</v>
      </c>
      <c r="J1729" s="34">
        <f>$K$1264</f>
        <v>39</v>
      </c>
    </row>
    <row r="1730" spans="2:10" x14ac:dyDescent="0.3">
      <c r="B1730" s="59">
        <v>737</v>
      </c>
      <c r="C1730" s="57">
        <v>-1</v>
      </c>
      <c r="D1730" s="57">
        <v>-0.99683628082351239</v>
      </c>
      <c r="E1730" s="61">
        <v>-3.1637191764876116E-3</v>
      </c>
      <c r="G1730" s="49"/>
      <c r="H1730" s="50"/>
      <c r="I1730" s="50">
        <v>-3.1563783986648428E-2</v>
      </c>
      <c r="J1730" s="34">
        <f>$K$1264</f>
        <v>39</v>
      </c>
    </row>
    <row r="1731" spans="2:10" x14ac:dyDescent="0.3">
      <c r="B1731" s="59">
        <v>738</v>
      </c>
      <c r="C1731" s="57">
        <v>-1</v>
      </c>
      <c r="D1731" s="57">
        <v>-0.99683635627019496</v>
      </c>
      <c r="E1731" s="61">
        <v>-3.1636437298050435E-3</v>
      </c>
      <c r="G1731" s="49"/>
      <c r="H1731" s="50"/>
      <c r="I1731" s="50">
        <v>-3.1563783986648428E-2</v>
      </c>
      <c r="J1731" s="34">
        <v>0</v>
      </c>
    </row>
    <row r="1732" spans="2:10" x14ac:dyDescent="0.3">
      <c r="B1732" s="59">
        <v>739</v>
      </c>
      <c r="C1732" s="57">
        <v>-1</v>
      </c>
      <c r="D1732" s="57">
        <v>-0.9968363615336493</v>
      </c>
      <c r="E1732" s="61">
        <v>-3.1636384663507044E-3</v>
      </c>
      <c r="G1732" s="49"/>
      <c r="H1732" s="50"/>
      <c r="I1732" s="50">
        <v>-2.8973557842806086E-2</v>
      </c>
      <c r="J1732" s="34">
        <v>0</v>
      </c>
    </row>
    <row r="1733" spans="2:10" x14ac:dyDescent="0.3">
      <c r="B1733" s="59">
        <v>740</v>
      </c>
      <c r="C1733" s="57">
        <v>-1</v>
      </c>
      <c r="D1733" s="57">
        <v>-0.9968363616774053</v>
      </c>
      <c r="E1733" s="61">
        <v>-3.1636383225946973E-3</v>
      </c>
      <c r="G1733" s="49"/>
      <c r="H1733" s="50"/>
      <c r="I1733" s="50">
        <v>-2.8973557842806086E-2</v>
      </c>
      <c r="J1733" s="34">
        <f>$K$1264</f>
        <v>39</v>
      </c>
    </row>
    <row r="1734" spans="2:10" x14ac:dyDescent="0.3">
      <c r="B1734" s="59">
        <v>741</v>
      </c>
      <c r="C1734" s="57">
        <v>-1</v>
      </c>
      <c r="D1734" s="57">
        <v>-0.99683636169066003</v>
      </c>
      <c r="E1734" s="61">
        <v>-3.1636383093399667E-3</v>
      </c>
      <c r="G1734" s="49"/>
      <c r="H1734" s="50"/>
      <c r="I1734" s="50">
        <v>-2.8973557842806086E-2</v>
      </c>
      <c r="J1734" s="34">
        <f>$K$1264</f>
        <v>39</v>
      </c>
    </row>
    <row r="1735" spans="2:10" x14ac:dyDescent="0.3">
      <c r="B1735" s="59">
        <v>742</v>
      </c>
      <c r="C1735" s="57">
        <v>0.94759642670016375</v>
      </c>
      <c r="D1735" s="57">
        <v>0.92710186745456302</v>
      </c>
      <c r="E1735" s="61">
        <v>2.049455924560073E-2</v>
      </c>
      <c r="G1735" s="49"/>
      <c r="H1735" s="50"/>
      <c r="I1735" s="50">
        <v>-2.8973557842806086E-2</v>
      </c>
      <c r="J1735" s="34">
        <v>0</v>
      </c>
    </row>
    <row r="1736" spans="2:10" x14ac:dyDescent="0.3">
      <c r="B1736" s="59">
        <v>743</v>
      </c>
      <c r="C1736" s="57">
        <v>0.39656643103618261</v>
      </c>
      <c r="D1736" s="57">
        <v>0.14871897464938208</v>
      </c>
      <c r="E1736" s="61">
        <v>0.24784745638680053</v>
      </c>
      <c r="G1736" s="49"/>
      <c r="H1736" s="50"/>
      <c r="I1736" s="50">
        <v>-2.8973557842806086E-2</v>
      </c>
      <c r="J1736" s="34">
        <v>0</v>
      </c>
    </row>
    <row r="1737" spans="2:10" x14ac:dyDescent="0.3">
      <c r="B1737" s="59">
        <v>744</v>
      </c>
      <c r="C1737" s="57">
        <v>-1</v>
      </c>
      <c r="D1737" s="57">
        <v>-0.99676966219919128</v>
      </c>
      <c r="E1737" s="61">
        <v>-3.2303378008087247E-3</v>
      </c>
      <c r="G1737" s="49"/>
      <c r="H1737" s="50"/>
      <c r="I1737" s="50">
        <v>-2.8973557842806086E-2</v>
      </c>
      <c r="J1737" s="34">
        <f>$K$1265</f>
        <v>200</v>
      </c>
    </row>
    <row r="1738" spans="2:10" x14ac:dyDescent="0.3">
      <c r="B1738" s="59">
        <v>745</v>
      </c>
      <c r="C1738" s="57">
        <v>-1</v>
      </c>
      <c r="D1738" s="57">
        <v>-0.99683628082351239</v>
      </c>
      <c r="E1738" s="61">
        <v>-3.1637191764876116E-3</v>
      </c>
      <c r="G1738" s="49"/>
      <c r="H1738" s="50"/>
      <c r="I1738" s="50">
        <v>-2.4311150783889877E-2</v>
      </c>
      <c r="J1738" s="34">
        <f>$K$1265</f>
        <v>200</v>
      </c>
    </row>
    <row r="1739" spans="2:10" x14ac:dyDescent="0.3">
      <c r="B1739" s="59">
        <v>746</v>
      </c>
      <c r="C1739" s="57">
        <v>-1</v>
      </c>
      <c r="D1739" s="57">
        <v>-0.99683635627019496</v>
      </c>
      <c r="E1739" s="61">
        <v>-3.1636437298050435E-3</v>
      </c>
      <c r="G1739" s="49"/>
      <c r="H1739" s="50"/>
      <c r="I1739" s="50">
        <v>-2.4311150783889877E-2</v>
      </c>
      <c r="J1739" s="34">
        <v>0</v>
      </c>
    </row>
    <row r="1740" spans="2:10" x14ac:dyDescent="0.3">
      <c r="B1740" s="59">
        <v>747</v>
      </c>
      <c r="C1740" s="57">
        <v>-1</v>
      </c>
      <c r="D1740" s="57">
        <v>-0.9968363615336493</v>
      </c>
      <c r="E1740" s="61">
        <v>-3.1636384663507044E-3</v>
      </c>
      <c r="G1740" s="49"/>
      <c r="H1740" s="50"/>
      <c r="I1740" s="50">
        <v>-1.9648743724973668E-2</v>
      </c>
      <c r="J1740" s="34">
        <v>0</v>
      </c>
    </row>
    <row r="1741" spans="2:10" x14ac:dyDescent="0.3">
      <c r="B1741" s="59">
        <v>748</v>
      </c>
      <c r="C1741" s="57">
        <v>-1</v>
      </c>
      <c r="D1741" s="57">
        <v>-0.9968363616774053</v>
      </c>
      <c r="E1741" s="61">
        <v>-3.1636383225946973E-3</v>
      </c>
      <c r="G1741" s="49"/>
      <c r="H1741" s="50"/>
      <c r="I1741" s="50">
        <v>-1.9648743724973668E-2</v>
      </c>
      <c r="J1741" s="34">
        <f>$K$1265</f>
        <v>200</v>
      </c>
    </row>
    <row r="1742" spans="2:10" x14ac:dyDescent="0.3">
      <c r="B1742" s="59">
        <v>749</v>
      </c>
      <c r="C1742" s="57">
        <v>-1</v>
      </c>
      <c r="D1742" s="57">
        <v>-0.99683636169066003</v>
      </c>
      <c r="E1742" s="61">
        <v>-3.1636383093399667E-3</v>
      </c>
      <c r="G1742" s="49"/>
      <c r="H1742" s="50"/>
      <c r="I1742" s="50">
        <v>-1.4986336666057462E-2</v>
      </c>
      <c r="J1742" s="34">
        <f>$K$1265</f>
        <v>200</v>
      </c>
    </row>
    <row r="1743" spans="2:10" x14ac:dyDescent="0.3">
      <c r="B1743" s="59">
        <v>750</v>
      </c>
      <c r="C1743" s="57">
        <v>0.94759642670016375</v>
      </c>
      <c r="D1743" s="57">
        <v>0.92710186745456302</v>
      </c>
      <c r="E1743" s="61">
        <v>2.049455924560073E-2</v>
      </c>
      <c r="G1743" s="49"/>
      <c r="H1743" s="50"/>
      <c r="I1743" s="50">
        <v>-1.4986336666057462E-2</v>
      </c>
      <c r="J1743" s="34">
        <v>0</v>
      </c>
    </row>
    <row r="1744" spans="2:10" x14ac:dyDescent="0.3">
      <c r="B1744" s="59">
        <v>751</v>
      </c>
      <c r="C1744" s="57">
        <v>-1</v>
      </c>
      <c r="D1744" s="57">
        <v>0.14871897464938208</v>
      </c>
      <c r="E1744" s="61">
        <v>-1.148718974649382</v>
      </c>
      <c r="G1744" s="49"/>
      <c r="H1744" s="50"/>
      <c r="I1744" s="50">
        <v>-1.0323929607141253E-2</v>
      </c>
      <c r="J1744" s="34">
        <v>0</v>
      </c>
    </row>
    <row r="1745" spans="2:10" x14ac:dyDescent="0.3">
      <c r="B1745" s="59">
        <v>752</v>
      </c>
      <c r="C1745" s="57">
        <v>-1</v>
      </c>
      <c r="D1745" s="57">
        <v>-0.99676966219919128</v>
      </c>
      <c r="E1745" s="61">
        <v>-3.2303378008087247E-3</v>
      </c>
      <c r="G1745" s="49"/>
      <c r="H1745" s="50"/>
      <c r="I1745" s="50">
        <v>-1.0323929607141253E-2</v>
      </c>
      <c r="J1745" s="34">
        <f>$K$1265</f>
        <v>200</v>
      </c>
    </row>
    <row r="1746" spans="2:10" x14ac:dyDescent="0.3">
      <c r="B1746" s="59">
        <v>753</v>
      </c>
      <c r="C1746" s="57">
        <v>-1</v>
      </c>
      <c r="D1746" s="57">
        <v>-0.99683628082351239</v>
      </c>
      <c r="E1746" s="61">
        <v>-3.1637191764876116E-3</v>
      </c>
      <c r="G1746" s="49"/>
      <c r="H1746" s="50"/>
      <c r="I1746" s="50">
        <v>-5.6615225482250448E-3</v>
      </c>
      <c r="J1746" s="34">
        <f>$K$1265</f>
        <v>200</v>
      </c>
    </row>
    <row r="1747" spans="2:10" x14ac:dyDescent="0.3">
      <c r="B1747" s="59">
        <v>754</v>
      </c>
      <c r="C1747" s="57">
        <v>-1</v>
      </c>
      <c r="D1747" s="57">
        <v>-0.99683635627019496</v>
      </c>
      <c r="E1747" s="61">
        <v>-3.1636437298050435E-3</v>
      </c>
      <c r="G1747" s="49"/>
      <c r="H1747" s="50"/>
      <c r="I1747" s="50">
        <v>-5.6615225482250448E-3</v>
      </c>
      <c r="J1747" s="34">
        <v>0</v>
      </c>
    </row>
    <row r="1748" spans="2:10" x14ac:dyDescent="0.3">
      <c r="B1748" s="59">
        <v>755</v>
      </c>
      <c r="C1748" s="57">
        <v>-1</v>
      </c>
      <c r="D1748" s="57">
        <v>-0.9968363615336493</v>
      </c>
      <c r="E1748" s="61">
        <v>-3.1636384663507044E-3</v>
      </c>
      <c r="G1748" s="49"/>
      <c r="H1748" s="50"/>
      <c r="I1748" s="50">
        <v>-9.9911548930883658E-4</v>
      </c>
      <c r="J1748" s="34">
        <v>0</v>
      </c>
    </row>
    <row r="1749" spans="2:10" x14ac:dyDescent="0.3">
      <c r="B1749" s="59">
        <v>756</v>
      </c>
      <c r="C1749" s="57">
        <v>-1</v>
      </c>
      <c r="D1749" s="57">
        <v>-0.9968363616774053</v>
      </c>
      <c r="E1749" s="61">
        <v>-3.1636383225946973E-3</v>
      </c>
      <c r="G1749" s="49"/>
      <c r="H1749" s="50"/>
      <c r="I1749" s="50">
        <v>-9.9911548930883658E-4</v>
      </c>
      <c r="J1749" s="34">
        <f>$K$1265</f>
        <v>200</v>
      </c>
    </row>
    <row r="1750" spans="2:10" x14ac:dyDescent="0.3">
      <c r="B1750" s="59">
        <v>757</v>
      </c>
      <c r="C1750" s="57">
        <v>-1</v>
      </c>
      <c r="D1750" s="57">
        <v>-0.99683636169066003</v>
      </c>
      <c r="E1750" s="61">
        <v>-3.1636383093399667E-3</v>
      </c>
      <c r="G1750" s="49"/>
      <c r="H1750" s="50"/>
      <c r="I1750" s="50">
        <v>3.6632915696073716E-3</v>
      </c>
      <c r="J1750" s="34">
        <f>$K$1265</f>
        <v>200</v>
      </c>
    </row>
    <row r="1751" spans="2:10" x14ac:dyDescent="0.3">
      <c r="B1751" s="59">
        <v>758</v>
      </c>
      <c r="C1751" s="57">
        <v>0.94759642670016375</v>
      </c>
      <c r="D1751" s="57">
        <v>0.92710186745456302</v>
      </c>
      <c r="E1751" s="61">
        <v>2.049455924560073E-2</v>
      </c>
      <c r="G1751" s="49"/>
      <c r="H1751" s="50"/>
      <c r="I1751" s="50">
        <v>3.6632915696073716E-3</v>
      </c>
      <c r="J1751" s="34">
        <v>0</v>
      </c>
    </row>
    <row r="1752" spans="2:10" x14ac:dyDescent="0.3">
      <c r="B1752" s="59">
        <v>759</v>
      </c>
      <c r="C1752" s="57">
        <v>0.2</v>
      </c>
      <c r="D1752" s="57">
        <v>0.14871897464938208</v>
      </c>
      <c r="E1752" s="61">
        <v>5.1281025350617931E-2</v>
      </c>
      <c r="G1752" s="49"/>
      <c r="H1752" s="50"/>
      <c r="I1752" s="50">
        <v>8.3256986285235798E-3</v>
      </c>
      <c r="J1752" s="34">
        <v>0</v>
      </c>
    </row>
    <row r="1753" spans="2:10" x14ac:dyDescent="0.3">
      <c r="B1753" s="59">
        <v>760</v>
      </c>
      <c r="C1753" s="57">
        <v>-1</v>
      </c>
      <c r="D1753" s="57">
        <v>-0.99676966219919128</v>
      </c>
      <c r="E1753" s="61">
        <v>-3.2303378008087247E-3</v>
      </c>
      <c r="G1753" s="49"/>
      <c r="H1753" s="50"/>
      <c r="I1753" s="50">
        <v>8.3256986285235798E-3</v>
      </c>
      <c r="J1753" s="34">
        <f>$K$1265</f>
        <v>200</v>
      </c>
    </row>
    <row r="1754" spans="2:10" x14ac:dyDescent="0.3">
      <c r="B1754" s="59">
        <v>761</v>
      </c>
      <c r="C1754" s="57">
        <v>-1</v>
      </c>
      <c r="D1754" s="57">
        <v>-0.99683628082351239</v>
      </c>
      <c r="E1754" s="61">
        <v>-3.1637191764876116E-3</v>
      </c>
      <c r="G1754" s="49"/>
      <c r="H1754" s="50"/>
      <c r="I1754" s="50">
        <v>1.2988105687439789E-2</v>
      </c>
      <c r="J1754" s="34">
        <f>$K$1265</f>
        <v>200</v>
      </c>
    </row>
    <row r="1755" spans="2:10" x14ac:dyDescent="0.3">
      <c r="B1755" s="59">
        <v>762</v>
      </c>
      <c r="C1755" s="57">
        <v>-1</v>
      </c>
      <c r="D1755" s="57">
        <v>-0.99683635627019496</v>
      </c>
      <c r="E1755" s="61">
        <v>-3.1636437298050435E-3</v>
      </c>
      <c r="G1755" s="49"/>
      <c r="H1755" s="50"/>
      <c r="I1755" s="50">
        <v>1.2988105687439789E-2</v>
      </c>
      <c r="J1755" s="34">
        <v>0</v>
      </c>
    </row>
    <row r="1756" spans="2:10" x14ac:dyDescent="0.3">
      <c r="B1756" s="59">
        <v>763</v>
      </c>
      <c r="C1756" s="57">
        <v>-1</v>
      </c>
      <c r="D1756" s="57">
        <v>-0.9968363615336493</v>
      </c>
      <c r="E1756" s="61">
        <v>-3.1636384663507044E-3</v>
      </c>
      <c r="G1756" s="49"/>
      <c r="H1756" s="50"/>
      <c r="I1756" s="50">
        <v>1.7650512746355998E-2</v>
      </c>
      <c r="J1756" s="34">
        <v>0</v>
      </c>
    </row>
    <row r="1757" spans="2:10" x14ac:dyDescent="0.3">
      <c r="B1757" s="59">
        <v>764</v>
      </c>
      <c r="C1757" s="57">
        <v>-1</v>
      </c>
      <c r="D1757" s="57">
        <v>-0.9968363616774053</v>
      </c>
      <c r="E1757" s="61">
        <v>-3.1636383225946973E-3</v>
      </c>
      <c r="G1757" s="49"/>
      <c r="H1757" s="50"/>
      <c r="I1757" s="50">
        <v>1.7650512746355998E-2</v>
      </c>
      <c r="J1757" s="34">
        <f>$K$1265</f>
        <v>200</v>
      </c>
    </row>
    <row r="1758" spans="2:10" x14ac:dyDescent="0.3">
      <c r="B1758" s="59">
        <v>765</v>
      </c>
      <c r="C1758" s="57">
        <v>-1</v>
      </c>
      <c r="D1758" s="57">
        <v>-0.99683636169066003</v>
      </c>
      <c r="E1758" s="61">
        <v>-3.1636383093399667E-3</v>
      </c>
      <c r="G1758" s="49"/>
      <c r="H1758" s="50"/>
      <c r="I1758" s="50">
        <v>2.2312919805272204E-2</v>
      </c>
      <c r="J1758" s="34">
        <f>$K$1265</f>
        <v>200</v>
      </c>
    </row>
    <row r="1759" spans="2:10" x14ac:dyDescent="0.3">
      <c r="B1759" s="59">
        <v>766</v>
      </c>
      <c r="C1759" s="57">
        <v>0.96188405989282211</v>
      </c>
      <c r="D1759" s="57">
        <v>0.9284637259733064</v>
      </c>
      <c r="E1759" s="61">
        <v>3.342033391951571E-2</v>
      </c>
      <c r="G1759" s="49"/>
      <c r="H1759" s="50"/>
      <c r="I1759" s="50">
        <v>2.2312919805272204E-2</v>
      </c>
      <c r="J1759" s="34">
        <v>0</v>
      </c>
    </row>
    <row r="1760" spans="2:10" x14ac:dyDescent="0.3">
      <c r="B1760" s="59">
        <v>767</v>
      </c>
      <c r="C1760" s="57">
        <v>0.66462395607187263</v>
      </c>
      <c r="D1760" s="57">
        <v>0.46239385785084808</v>
      </c>
      <c r="E1760" s="61">
        <v>0.20223009822102456</v>
      </c>
      <c r="G1760" s="49"/>
      <c r="H1760" s="50"/>
      <c r="I1760" s="50">
        <v>2.6975326864188413E-2</v>
      </c>
      <c r="J1760" s="34">
        <v>0</v>
      </c>
    </row>
    <row r="1761" spans="2:10" x14ac:dyDescent="0.3">
      <c r="B1761" s="59">
        <v>768</v>
      </c>
      <c r="C1761" s="57">
        <v>-1</v>
      </c>
      <c r="D1761" s="57">
        <v>-0.99666973956549987</v>
      </c>
      <c r="E1761" s="61">
        <v>-3.3302604345001319E-3</v>
      </c>
      <c r="G1761" s="49"/>
      <c r="H1761" s="50"/>
      <c r="I1761" s="50">
        <v>2.6975326864188413E-2</v>
      </c>
      <c r="J1761" s="34">
        <f>$K$1265</f>
        <v>200</v>
      </c>
    </row>
    <row r="1762" spans="2:10" x14ac:dyDescent="0.3">
      <c r="B1762" s="59">
        <v>769</v>
      </c>
      <c r="C1762" s="57">
        <v>-1</v>
      </c>
      <c r="D1762" s="57">
        <v>-0.99683624638438051</v>
      </c>
      <c r="E1762" s="61">
        <v>-3.1637536156194912E-3</v>
      </c>
      <c r="G1762" s="49"/>
      <c r="H1762" s="50"/>
      <c r="I1762" s="50">
        <v>3.1637733923104622E-2</v>
      </c>
      <c r="J1762" s="34">
        <f>$K$1265</f>
        <v>200</v>
      </c>
    </row>
    <row r="1763" spans="2:10" x14ac:dyDescent="0.3">
      <c r="B1763" s="59">
        <v>770</v>
      </c>
      <c r="C1763" s="57">
        <v>-1</v>
      </c>
      <c r="D1763" s="57">
        <v>-0.99683635520788516</v>
      </c>
      <c r="E1763" s="61">
        <v>-3.1636447921148392E-3</v>
      </c>
      <c r="G1763" s="49"/>
      <c r="H1763" s="50"/>
      <c r="I1763" s="50">
        <v>3.1637733923104622E-2</v>
      </c>
      <c r="J1763" s="34">
        <v>0</v>
      </c>
    </row>
    <row r="1764" spans="2:10" x14ac:dyDescent="0.3">
      <c r="B1764" s="59">
        <v>771</v>
      </c>
      <c r="C1764" s="57">
        <v>-1</v>
      </c>
      <c r="D1764" s="57">
        <v>-0.99683636153340904</v>
      </c>
      <c r="E1764" s="61">
        <v>-3.1636384665909567E-3</v>
      </c>
      <c r="G1764" s="49"/>
      <c r="H1764" s="50"/>
      <c r="I1764" s="50">
        <v>3.6300140982020827E-2</v>
      </c>
      <c r="J1764" s="34">
        <v>0</v>
      </c>
    </row>
    <row r="1765" spans="2:10" x14ac:dyDescent="0.3">
      <c r="B1765" s="59">
        <v>772</v>
      </c>
      <c r="C1765" s="57">
        <v>-1</v>
      </c>
      <c r="D1765" s="57">
        <v>-0.99683636168987722</v>
      </c>
      <c r="E1765" s="61">
        <v>-3.163638310122785E-3</v>
      </c>
      <c r="G1765" s="49"/>
      <c r="H1765" s="50"/>
      <c r="I1765" s="50">
        <v>3.6300140982020827E-2</v>
      </c>
      <c r="J1765" s="34">
        <f>$K$1265</f>
        <v>200</v>
      </c>
    </row>
    <row r="1766" spans="2:10" x14ac:dyDescent="0.3">
      <c r="B1766" s="59">
        <v>773</v>
      </c>
      <c r="C1766" s="57">
        <v>-1</v>
      </c>
      <c r="D1766" s="57">
        <v>-0.99683636169843803</v>
      </c>
      <c r="E1766" s="61">
        <v>-3.1636383015619662E-3</v>
      </c>
      <c r="G1766" s="49"/>
      <c r="H1766" s="50"/>
      <c r="I1766" s="50">
        <v>4.096254804093704E-2</v>
      </c>
      <c r="J1766" s="34">
        <f>$K$1265</f>
        <v>200</v>
      </c>
    </row>
    <row r="1767" spans="2:10" x14ac:dyDescent="0.3">
      <c r="B1767" s="59">
        <v>774</v>
      </c>
      <c r="C1767" s="57">
        <v>0.97536278135099885</v>
      </c>
      <c r="D1767" s="57">
        <v>0.9284637259733064</v>
      </c>
      <c r="E1767" s="61">
        <v>4.6899055377692456E-2</v>
      </c>
      <c r="G1767" s="49"/>
      <c r="H1767" s="50"/>
      <c r="I1767" s="50">
        <v>4.096254804093704E-2</v>
      </c>
      <c r="J1767" s="34">
        <v>0</v>
      </c>
    </row>
    <row r="1768" spans="2:10" x14ac:dyDescent="0.3">
      <c r="B1768" s="59">
        <v>776</v>
      </c>
      <c r="C1768" s="57">
        <v>-1</v>
      </c>
      <c r="D1768" s="57">
        <v>-0.99666973956549987</v>
      </c>
      <c r="E1768" s="61">
        <v>-3.3302604345001319E-3</v>
      </c>
      <c r="G1768" s="49"/>
      <c r="H1768" s="50"/>
      <c r="I1768" s="50">
        <v>4.5624955099853245E-2</v>
      </c>
      <c r="J1768" s="34">
        <v>0</v>
      </c>
    </row>
    <row r="1769" spans="2:10" x14ac:dyDescent="0.3">
      <c r="B1769" s="59">
        <v>777</v>
      </c>
      <c r="C1769" s="57">
        <v>-1</v>
      </c>
      <c r="D1769" s="57">
        <v>-0.99683624638438051</v>
      </c>
      <c r="E1769" s="61">
        <v>-3.1637536156194912E-3</v>
      </c>
      <c r="G1769" s="49"/>
      <c r="H1769" s="50"/>
      <c r="I1769" s="50">
        <v>4.5624955099853245E-2</v>
      </c>
      <c r="J1769" s="34">
        <f>$K$1265</f>
        <v>200</v>
      </c>
    </row>
    <row r="1770" spans="2:10" x14ac:dyDescent="0.3">
      <c r="B1770" s="59">
        <v>778</v>
      </c>
      <c r="C1770" s="57">
        <v>-1</v>
      </c>
      <c r="D1770" s="57">
        <v>-0.99683635520788516</v>
      </c>
      <c r="E1770" s="61">
        <v>-3.1636447921148392E-3</v>
      </c>
      <c r="G1770" s="49"/>
      <c r="H1770" s="50"/>
      <c r="I1770" s="50">
        <v>5.0287362158769451E-2</v>
      </c>
      <c r="J1770" s="34">
        <f>$K$1265</f>
        <v>200</v>
      </c>
    </row>
    <row r="1771" spans="2:10" x14ac:dyDescent="0.3">
      <c r="B1771" s="59">
        <v>779</v>
      </c>
      <c r="C1771" s="57">
        <v>-1</v>
      </c>
      <c r="D1771" s="57">
        <v>-0.99683636153340904</v>
      </c>
      <c r="E1771" s="61">
        <v>-3.1636384665909567E-3</v>
      </c>
      <c r="G1771" s="49"/>
      <c r="H1771" s="50"/>
      <c r="I1771" s="50">
        <v>5.0287362158769451E-2</v>
      </c>
      <c r="J1771" s="34">
        <v>0</v>
      </c>
    </row>
    <row r="1772" spans="2:10" x14ac:dyDescent="0.3">
      <c r="B1772" s="59">
        <v>780</v>
      </c>
      <c r="C1772" s="57">
        <v>-1</v>
      </c>
      <c r="D1772" s="57">
        <v>-0.99683636168987722</v>
      </c>
      <c r="E1772" s="61">
        <v>-3.163638310122785E-3</v>
      </c>
      <c r="G1772" s="49"/>
      <c r="H1772" s="50"/>
      <c r="I1772" s="50">
        <v>5.4949769217685664E-2</v>
      </c>
      <c r="J1772" s="34">
        <v>0</v>
      </c>
    </row>
    <row r="1773" spans="2:10" x14ac:dyDescent="0.3">
      <c r="B1773" s="59">
        <v>781</v>
      </c>
      <c r="C1773" s="57">
        <v>-1</v>
      </c>
      <c r="D1773" s="57">
        <v>-0.99683636169843803</v>
      </c>
      <c r="E1773" s="61">
        <v>-3.1636383015619662E-3</v>
      </c>
      <c r="G1773" s="49"/>
      <c r="H1773" s="50"/>
      <c r="I1773" s="50">
        <v>5.4949769217685664E-2</v>
      </c>
      <c r="J1773" s="34">
        <f>$K$1265</f>
        <v>200</v>
      </c>
    </row>
    <row r="1774" spans="2:10" x14ac:dyDescent="0.3">
      <c r="B1774" s="59">
        <v>782</v>
      </c>
      <c r="C1774" s="57">
        <v>1</v>
      </c>
      <c r="D1774" s="57">
        <v>0.9284637259733064</v>
      </c>
      <c r="E1774" s="61">
        <v>7.1536274026693603E-2</v>
      </c>
      <c r="G1774" s="49"/>
      <c r="H1774" s="50"/>
      <c r="I1774" s="50">
        <v>5.9612176276601869E-2</v>
      </c>
      <c r="J1774" s="34">
        <f>$K$1265</f>
        <v>200</v>
      </c>
    </row>
    <row r="1775" spans="2:10" x14ac:dyDescent="0.3">
      <c r="B1775" s="59">
        <v>783</v>
      </c>
      <c r="C1775" s="57">
        <v>0.90131798560563492</v>
      </c>
      <c r="D1775" s="57">
        <v>0.46239385785084808</v>
      </c>
      <c r="E1775" s="61">
        <v>0.43892412775478684</v>
      </c>
      <c r="G1775" s="49"/>
      <c r="H1775" s="50"/>
      <c r="I1775" s="50">
        <v>5.9612176276601869E-2</v>
      </c>
      <c r="J1775" s="34">
        <v>0</v>
      </c>
    </row>
    <row r="1776" spans="2:10" x14ac:dyDescent="0.3">
      <c r="B1776" s="59">
        <v>784</v>
      </c>
      <c r="C1776" s="57">
        <v>-1</v>
      </c>
      <c r="D1776" s="57">
        <v>-0.99666973956549987</v>
      </c>
      <c r="E1776" s="61">
        <v>-3.3302604345001319E-3</v>
      </c>
      <c r="G1776" s="49"/>
      <c r="H1776" s="50"/>
      <c r="I1776" s="50">
        <v>6.4274583335518082E-2</v>
      </c>
      <c r="J1776" s="34">
        <v>0</v>
      </c>
    </row>
    <row r="1777" spans="2:10" x14ac:dyDescent="0.3">
      <c r="B1777" s="59">
        <v>785</v>
      </c>
      <c r="C1777" s="57">
        <v>-1</v>
      </c>
      <c r="D1777" s="57">
        <v>-0.99683624638438051</v>
      </c>
      <c r="E1777" s="61">
        <v>-3.1637536156194912E-3</v>
      </c>
      <c r="G1777" s="49"/>
      <c r="H1777" s="50"/>
      <c r="I1777" s="50">
        <v>6.4274583335518082E-2</v>
      </c>
      <c r="J1777" s="34">
        <f>$K$1265</f>
        <v>200</v>
      </c>
    </row>
    <row r="1778" spans="2:10" x14ac:dyDescent="0.3">
      <c r="B1778" s="59">
        <v>786</v>
      </c>
      <c r="C1778" s="57">
        <v>-1</v>
      </c>
      <c r="D1778" s="57">
        <v>-0.99683635520788516</v>
      </c>
      <c r="E1778" s="61">
        <v>-3.1636447921148392E-3</v>
      </c>
      <c r="G1778" s="49"/>
      <c r="H1778" s="50"/>
      <c r="I1778" s="50">
        <v>6.893699039443428E-2</v>
      </c>
      <c r="J1778" s="34">
        <f>$K$1265</f>
        <v>200</v>
      </c>
    </row>
    <row r="1779" spans="2:10" x14ac:dyDescent="0.3">
      <c r="B1779" s="59">
        <v>787</v>
      </c>
      <c r="C1779" s="57">
        <v>-1</v>
      </c>
      <c r="D1779" s="57">
        <v>-0.99683636153340904</v>
      </c>
      <c r="E1779" s="61">
        <v>-3.1636384665909567E-3</v>
      </c>
      <c r="G1779" s="49"/>
      <c r="H1779" s="50"/>
      <c r="I1779" s="50">
        <v>6.893699039443428E-2</v>
      </c>
      <c r="J1779" s="34">
        <v>0</v>
      </c>
    </row>
    <row r="1780" spans="2:10" x14ac:dyDescent="0.3">
      <c r="B1780" s="59">
        <v>788</v>
      </c>
      <c r="C1780" s="57">
        <v>-1</v>
      </c>
      <c r="D1780" s="57">
        <v>-0.99683636168987722</v>
      </c>
      <c r="E1780" s="61">
        <v>-3.163638310122785E-3</v>
      </c>
      <c r="G1780" s="49"/>
      <c r="H1780" s="50"/>
      <c r="I1780" s="50">
        <v>7.3599397453350493E-2</v>
      </c>
      <c r="J1780" s="34">
        <v>0</v>
      </c>
    </row>
    <row r="1781" spans="2:10" x14ac:dyDescent="0.3">
      <c r="B1781" s="59">
        <v>789</v>
      </c>
      <c r="C1781" s="57">
        <v>-1</v>
      </c>
      <c r="D1781" s="57">
        <v>-0.99683636169843803</v>
      </c>
      <c r="E1781" s="61">
        <v>-3.1636383015619662E-3</v>
      </c>
      <c r="G1781" s="49"/>
      <c r="H1781" s="50"/>
      <c r="I1781" s="50">
        <v>7.3599397453350493E-2</v>
      </c>
      <c r="J1781" s="34">
        <f>$K$1265</f>
        <v>200</v>
      </c>
    </row>
    <row r="1782" spans="2:10" x14ac:dyDescent="0.3">
      <c r="B1782" s="59">
        <v>790</v>
      </c>
      <c r="C1782" s="57">
        <v>0.90131798560563492</v>
      </c>
      <c r="D1782" s="57">
        <v>0.9284637259733064</v>
      </c>
      <c r="E1782" s="61">
        <v>-2.7145740367671478E-2</v>
      </c>
      <c r="G1782" s="49"/>
      <c r="H1782" s="50"/>
      <c r="I1782" s="50">
        <v>7.8261804512266706E-2</v>
      </c>
      <c r="J1782" s="34">
        <f>$K$1265</f>
        <v>200</v>
      </c>
    </row>
    <row r="1783" spans="2:10" x14ac:dyDescent="0.3">
      <c r="B1783" s="59">
        <v>791</v>
      </c>
      <c r="C1783" s="57">
        <v>0.60960084452284968</v>
      </c>
      <c r="D1783" s="57">
        <v>0.46239385785084808</v>
      </c>
      <c r="E1783" s="61">
        <v>0.14720698667200161</v>
      </c>
      <c r="G1783" s="49"/>
      <c r="H1783" s="50"/>
      <c r="I1783" s="50">
        <v>7.8261804512266706E-2</v>
      </c>
      <c r="J1783" s="34">
        <v>0</v>
      </c>
    </row>
    <row r="1784" spans="2:10" x14ac:dyDescent="0.3">
      <c r="B1784" s="59">
        <v>792</v>
      </c>
      <c r="C1784" s="57">
        <v>-1</v>
      </c>
      <c r="D1784" s="57">
        <v>-0.99666973956549987</v>
      </c>
      <c r="E1784" s="61">
        <v>-3.3302604345001319E-3</v>
      </c>
      <c r="G1784" s="49"/>
      <c r="H1784" s="50"/>
      <c r="I1784" s="50">
        <v>8.2924211571182904E-2</v>
      </c>
      <c r="J1784" s="34">
        <v>0</v>
      </c>
    </row>
    <row r="1785" spans="2:10" x14ac:dyDescent="0.3">
      <c r="B1785" s="59">
        <v>793</v>
      </c>
      <c r="C1785" s="57">
        <v>-1</v>
      </c>
      <c r="D1785" s="57">
        <v>-0.99683624638438051</v>
      </c>
      <c r="E1785" s="61">
        <v>-3.1637536156194912E-3</v>
      </c>
      <c r="G1785" s="49"/>
      <c r="H1785" s="50"/>
      <c r="I1785" s="50">
        <v>8.2924211571182904E-2</v>
      </c>
      <c r="J1785" s="34">
        <f>$K$1265</f>
        <v>200</v>
      </c>
    </row>
    <row r="1786" spans="2:10" x14ac:dyDescent="0.3">
      <c r="B1786" s="59">
        <v>794</v>
      </c>
      <c r="C1786" s="57">
        <v>-1</v>
      </c>
      <c r="D1786" s="57">
        <v>-0.99683635520788516</v>
      </c>
      <c r="E1786" s="61">
        <v>-3.1636447921148392E-3</v>
      </c>
      <c r="G1786" s="49"/>
      <c r="H1786" s="50"/>
      <c r="I1786" s="50">
        <v>8.7586618630099117E-2</v>
      </c>
      <c r="J1786" s="34">
        <f>$K$1265</f>
        <v>200</v>
      </c>
    </row>
    <row r="1787" spans="2:10" x14ac:dyDescent="0.3">
      <c r="B1787" s="59">
        <v>795</v>
      </c>
      <c r="C1787" s="57">
        <v>-1</v>
      </c>
      <c r="D1787" s="57">
        <v>-0.99683636153340904</v>
      </c>
      <c r="E1787" s="61">
        <v>-3.1636384665909567E-3</v>
      </c>
      <c r="G1787" s="49"/>
      <c r="H1787" s="50"/>
      <c r="I1787" s="50">
        <v>8.7586618630099117E-2</v>
      </c>
      <c r="J1787" s="34">
        <v>0</v>
      </c>
    </row>
    <row r="1788" spans="2:10" x14ac:dyDescent="0.3">
      <c r="B1788" s="59">
        <v>796</v>
      </c>
      <c r="C1788" s="57">
        <v>-1</v>
      </c>
      <c r="D1788" s="57">
        <v>-0.99683636168987722</v>
      </c>
      <c r="E1788" s="61">
        <v>-3.163638310122785E-3</v>
      </c>
      <c r="G1788" s="49"/>
      <c r="H1788" s="50"/>
      <c r="I1788" s="50">
        <v>9.2249025689015329E-2</v>
      </c>
      <c r="J1788" s="34">
        <v>0</v>
      </c>
    </row>
    <row r="1789" spans="2:10" x14ac:dyDescent="0.3">
      <c r="B1789" s="59">
        <v>797</v>
      </c>
      <c r="C1789" s="57">
        <v>-1</v>
      </c>
      <c r="D1789" s="57">
        <v>-0.99683636169843803</v>
      </c>
      <c r="E1789" s="61">
        <v>-3.1636383015619662E-3</v>
      </c>
      <c r="G1789" s="49"/>
      <c r="H1789" s="50"/>
      <c r="I1789" s="50">
        <v>9.2249025689015329E-2</v>
      </c>
      <c r="J1789" s="34">
        <f>$K$1265</f>
        <v>200</v>
      </c>
    </row>
    <row r="1790" spans="2:10" x14ac:dyDescent="0.3">
      <c r="B1790" s="59">
        <v>798</v>
      </c>
      <c r="C1790" s="57">
        <v>0.91475912835343487</v>
      </c>
      <c r="D1790" s="57">
        <v>0.92652993756504376</v>
      </c>
      <c r="E1790" s="61">
        <v>-1.177080921160889E-2</v>
      </c>
      <c r="G1790" s="49"/>
      <c r="H1790" s="50"/>
      <c r="I1790" s="50">
        <v>9.6911432747931542E-2</v>
      </c>
      <c r="J1790" s="34">
        <f>$K$1265</f>
        <v>200</v>
      </c>
    </row>
    <row r="1791" spans="2:10" x14ac:dyDescent="0.3">
      <c r="B1791" s="59">
        <v>799</v>
      </c>
      <c r="C1791" s="57">
        <v>0.58711719187542533</v>
      </c>
      <c r="D1791" s="57">
        <v>4.2275613674552598E-2</v>
      </c>
      <c r="E1791" s="61">
        <v>0.54484157820087276</v>
      </c>
      <c r="G1791" s="49"/>
      <c r="H1791" s="50"/>
      <c r="I1791" s="50">
        <v>9.6911432747931542E-2</v>
      </c>
      <c r="J1791" s="34">
        <v>0</v>
      </c>
    </row>
    <row r="1792" spans="2:10" x14ac:dyDescent="0.3">
      <c r="B1792" s="59">
        <v>800</v>
      </c>
      <c r="C1792" s="57">
        <v>-1</v>
      </c>
      <c r="D1792" s="57">
        <v>-0.996784325502171</v>
      </c>
      <c r="E1792" s="61">
        <v>-3.2156744978290019E-3</v>
      </c>
      <c r="G1792" s="49"/>
      <c r="H1792" s="50"/>
      <c r="I1792" s="50">
        <v>0.10157383980684774</v>
      </c>
      <c r="J1792" s="34">
        <v>0</v>
      </c>
    </row>
    <row r="1793" spans="2:10" x14ac:dyDescent="0.3">
      <c r="B1793" s="59">
        <v>801</v>
      </c>
      <c r="C1793" s="57">
        <v>-1</v>
      </c>
      <c r="D1793" s="57">
        <v>-0.99683628836960447</v>
      </c>
      <c r="E1793" s="61">
        <v>-3.1637116303955271E-3</v>
      </c>
      <c r="G1793" s="49"/>
      <c r="H1793" s="50"/>
      <c r="I1793" s="50">
        <v>0.10157383980684774</v>
      </c>
      <c r="J1793" s="34">
        <f>$K$1265</f>
        <v>200</v>
      </c>
    </row>
    <row r="1794" spans="2:10" x14ac:dyDescent="0.3">
      <c r="B1794" s="59">
        <v>802</v>
      </c>
      <c r="C1794" s="57">
        <v>-1</v>
      </c>
      <c r="D1794" s="57">
        <v>-0.99683635660238523</v>
      </c>
      <c r="E1794" s="61">
        <v>-3.1636433976147682E-3</v>
      </c>
      <c r="G1794" s="49"/>
      <c r="H1794" s="50"/>
      <c r="I1794" s="50">
        <v>0.10623624686576395</v>
      </c>
      <c r="J1794" s="34">
        <f>$K$1265</f>
        <v>200</v>
      </c>
    </row>
    <row r="1795" spans="2:10" x14ac:dyDescent="0.3">
      <c r="B1795" s="59">
        <v>803</v>
      </c>
      <c r="C1795" s="57">
        <v>-1</v>
      </c>
      <c r="D1795" s="57">
        <v>-0.99683636156751321</v>
      </c>
      <c r="E1795" s="61">
        <v>-3.1636384324867928E-3</v>
      </c>
      <c r="G1795" s="49"/>
      <c r="H1795" s="50"/>
      <c r="I1795" s="50">
        <v>0.10623624686576395</v>
      </c>
      <c r="J1795" s="34">
        <v>0</v>
      </c>
    </row>
    <row r="1796" spans="2:10" x14ac:dyDescent="0.3">
      <c r="B1796" s="59">
        <v>804</v>
      </c>
      <c r="C1796" s="57">
        <v>-1</v>
      </c>
      <c r="D1796" s="57">
        <v>-0.99683636169422107</v>
      </c>
      <c r="E1796" s="61">
        <v>-3.1636383057789264E-3</v>
      </c>
      <c r="G1796" s="49"/>
      <c r="H1796" s="50"/>
      <c r="I1796" s="50">
        <v>0.11089865392468017</v>
      </c>
      <c r="J1796" s="34">
        <v>0</v>
      </c>
    </row>
    <row r="1797" spans="2:10" x14ac:dyDescent="0.3">
      <c r="B1797" s="59">
        <v>805</v>
      </c>
      <c r="C1797" s="57">
        <v>-1</v>
      </c>
      <c r="D1797" s="57">
        <v>-0.99683636170055911</v>
      </c>
      <c r="E1797" s="61">
        <v>-3.1636382994408851E-3</v>
      </c>
      <c r="G1797" s="49"/>
      <c r="H1797" s="50"/>
      <c r="I1797" s="50">
        <v>0.11089865392468017</v>
      </c>
      <c r="J1797" s="34">
        <f>$K$1265</f>
        <v>200</v>
      </c>
    </row>
    <row r="1798" spans="2:10" x14ac:dyDescent="0.3">
      <c r="B1798" s="59">
        <v>806</v>
      </c>
      <c r="C1798" s="57">
        <v>1</v>
      </c>
      <c r="D1798" s="57">
        <v>0.92652993756504376</v>
      </c>
      <c r="E1798" s="61">
        <v>7.347006243495624E-2</v>
      </c>
      <c r="G1798" s="49"/>
      <c r="H1798" s="50"/>
      <c r="I1798" s="50">
        <v>0.11556106098359636</v>
      </c>
      <c r="J1798" s="34">
        <f>$K$1265</f>
        <v>200</v>
      </c>
    </row>
    <row r="1799" spans="2:10" x14ac:dyDescent="0.3">
      <c r="B1799" s="59">
        <v>807</v>
      </c>
      <c r="C1799" s="57">
        <v>0.11111111111111112</v>
      </c>
      <c r="D1799" s="57">
        <v>4.2275613674552598E-2</v>
      </c>
      <c r="E1799" s="61">
        <v>6.8835497436558521E-2</v>
      </c>
      <c r="G1799" s="49"/>
      <c r="H1799" s="50"/>
      <c r="I1799" s="50">
        <v>0.11556106098359636</v>
      </c>
      <c r="J1799" s="34">
        <v>0</v>
      </c>
    </row>
    <row r="1800" spans="2:10" x14ac:dyDescent="0.3">
      <c r="B1800" s="59">
        <v>808</v>
      </c>
      <c r="C1800" s="57">
        <v>-1</v>
      </c>
      <c r="D1800" s="57">
        <v>-0.996784325502171</v>
      </c>
      <c r="E1800" s="61">
        <v>-3.2156744978290019E-3</v>
      </c>
      <c r="G1800" s="49"/>
      <c r="H1800" s="50"/>
      <c r="I1800" s="50">
        <v>0.12022346804251258</v>
      </c>
      <c r="J1800" s="34">
        <v>0</v>
      </c>
    </row>
    <row r="1801" spans="2:10" x14ac:dyDescent="0.3">
      <c r="B1801" s="59">
        <v>809</v>
      </c>
      <c r="C1801" s="57">
        <v>-1</v>
      </c>
      <c r="D1801" s="57">
        <v>-0.99683628836960447</v>
      </c>
      <c r="E1801" s="61">
        <v>-3.1637116303955271E-3</v>
      </c>
      <c r="G1801" s="49"/>
      <c r="H1801" s="50"/>
      <c r="I1801" s="50">
        <v>0.12022346804251258</v>
      </c>
      <c r="J1801" s="34">
        <f>$K$1265</f>
        <v>200</v>
      </c>
    </row>
    <row r="1802" spans="2:10" x14ac:dyDescent="0.3">
      <c r="B1802" s="59">
        <v>810</v>
      </c>
      <c r="C1802" s="57">
        <v>-1</v>
      </c>
      <c r="D1802" s="57">
        <v>-0.99683635660238523</v>
      </c>
      <c r="E1802" s="61">
        <v>-3.1636433976147682E-3</v>
      </c>
      <c r="G1802" s="49"/>
      <c r="H1802" s="50"/>
      <c r="I1802" s="50">
        <v>0.12488587510142879</v>
      </c>
      <c r="J1802" s="34">
        <f>$K$1265</f>
        <v>200</v>
      </c>
    </row>
    <row r="1803" spans="2:10" x14ac:dyDescent="0.3">
      <c r="B1803" s="59">
        <v>811</v>
      </c>
      <c r="C1803" s="57">
        <v>-1</v>
      </c>
      <c r="D1803" s="57">
        <v>-0.99683636156751321</v>
      </c>
      <c r="E1803" s="61">
        <v>-3.1636384324867928E-3</v>
      </c>
      <c r="G1803" s="49"/>
      <c r="H1803" s="50"/>
      <c r="I1803" s="50">
        <v>0.12488587510142879</v>
      </c>
      <c r="J1803" s="34">
        <v>0</v>
      </c>
    </row>
    <row r="1804" spans="2:10" x14ac:dyDescent="0.3">
      <c r="B1804" s="59">
        <v>812</v>
      </c>
      <c r="C1804" s="57">
        <v>-1</v>
      </c>
      <c r="D1804" s="57">
        <v>-0.99683636169422107</v>
      </c>
      <c r="E1804" s="61">
        <v>-3.1636383057789264E-3</v>
      </c>
      <c r="G1804" s="49"/>
      <c r="H1804" s="50"/>
      <c r="I1804" s="50">
        <v>0.129548282160345</v>
      </c>
      <c r="J1804" s="34">
        <v>0</v>
      </c>
    </row>
    <row r="1805" spans="2:10" x14ac:dyDescent="0.3">
      <c r="B1805" s="59">
        <v>813</v>
      </c>
      <c r="C1805" s="57">
        <v>-1</v>
      </c>
      <c r="D1805" s="57">
        <v>-0.99683636170055911</v>
      </c>
      <c r="E1805" s="61">
        <v>-3.1636382994408851E-3</v>
      </c>
      <c r="G1805" s="49"/>
      <c r="H1805" s="50"/>
      <c r="I1805" s="50">
        <v>0.129548282160345</v>
      </c>
      <c r="J1805" s="34">
        <f>$K$1265</f>
        <v>200</v>
      </c>
    </row>
    <row r="1806" spans="2:10" x14ac:dyDescent="0.3">
      <c r="B1806" s="59">
        <v>814</v>
      </c>
      <c r="C1806" s="57">
        <v>0.92889921274647369</v>
      </c>
      <c r="D1806" s="57">
        <v>0.92652993756504376</v>
      </c>
      <c r="E1806" s="61">
        <v>2.3692751814299307E-3</v>
      </c>
      <c r="G1806" s="49"/>
      <c r="H1806" s="50"/>
      <c r="I1806" s="50">
        <v>0.13421068921926121</v>
      </c>
      <c r="J1806" s="34">
        <f>$K$1265</f>
        <v>200</v>
      </c>
    </row>
    <row r="1807" spans="2:10" x14ac:dyDescent="0.3">
      <c r="B1807" s="59">
        <v>815</v>
      </c>
      <c r="C1807" s="57">
        <v>-1</v>
      </c>
      <c r="D1807" s="57">
        <v>4.2275613674552598E-2</v>
      </c>
      <c r="E1807" s="61">
        <v>-1.0422756136745526</v>
      </c>
      <c r="G1807" s="49"/>
      <c r="H1807" s="50"/>
      <c r="I1807" s="50">
        <v>0.13421068921926121</v>
      </c>
      <c r="J1807" s="34">
        <v>0</v>
      </c>
    </row>
    <row r="1808" spans="2:10" x14ac:dyDescent="0.3">
      <c r="B1808" s="59">
        <v>816</v>
      </c>
      <c r="C1808" s="57">
        <v>-1</v>
      </c>
      <c r="D1808" s="57">
        <v>-0.996784325502171</v>
      </c>
      <c r="E1808" s="61">
        <v>-3.2156744978290019E-3</v>
      </c>
      <c r="G1808" s="49"/>
      <c r="H1808" s="50"/>
      <c r="I1808" s="50">
        <v>0.1388730962781774</v>
      </c>
      <c r="J1808" s="34">
        <v>0</v>
      </c>
    </row>
    <row r="1809" spans="2:10" x14ac:dyDescent="0.3">
      <c r="B1809" s="59">
        <v>817</v>
      </c>
      <c r="C1809" s="57">
        <v>-1</v>
      </c>
      <c r="D1809" s="57">
        <v>-0.99683628836960447</v>
      </c>
      <c r="E1809" s="61">
        <v>-3.1637116303955271E-3</v>
      </c>
      <c r="G1809" s="49"/>
      <c r="H1809" s="50"/>
      <c r="I1809" s="50">
        <v>0.1388730962781774</v>
      </c>
      <c r="J1809" s="34">
        <f>$K$1265</f>
        <v>200</v>
      </c>
    </row>
    <row r="1810" spans="2:10" x14ac:dyDescent="0.3">
      <c r="B1810" s="59">
        <v>818</v>
      </c>
      <c r="C1810" s="57">
        <v>-1</v>
      </c>
      <c r="D1810" s="57">
        <v>-0.99683635660238523</v>
      </c>
      <c r="E1810" s="61">
        <v>-3.1636433976147682E-3</v>
      </c>
      <c r="G1810" s="49"/>
      <c r="H1810" s="50"/>
      <c r="I1810" s="50">
        <v>0.14353550333709361</v>
      </c>
      <c r="J1810" s="34">
        <f>$K$1265</f>
        <v>200</v>
      </c>
    </row>
    <row r="1811" spans="2:10" x14ac:dyDescent="0.3">
      <c r="B1811" s="59">
        <v>819</v>
      </c>
      <c r="C1811" s="57">
        <v>-1</v>
      </c>
      <c r="D1811" s="57">
        <v>-0.99683636156751321</v>
      </c>
      <c r="E1811" s="61">
        <v>-3.1636384324867928E-3</v>
      </c>
      <c r="G1811" s="49"/>
      <c r="H1811" s="50"/>
      <c r="I1811" s="50">
        <v>0.14353550333709361</v>
      </c>
      <c r="J1811" s="34">
        <v>0</v>
      </c>
    </row>
    <row r="1812" spans="2:10" x14ac:dyDescent="0.3">
      <c r="B1812" s="59">
        <v>820</v>
      </c>
      <c r="C1812" s="57">
        <v>-1</v>
      </c>
      <c r="D1812" s="57">
        <v>-0.99683636169422107</v>
      </c>
      <c r="E1812" s="61">
        <v>-3.1636383057789264E-3</v>
      </c>
      <c r="G1812" s="49"/>
      <c r="H1812" s="50"/>
      <c r="I1812" s="50">
        <v>0.14819791039600982</v>
      </c>
      <c r="J1812" s="34">
        <v>0</v>
      </c>
    </row>
    <row r="1813" spans="2:10" x14ac:dyDescent="0.3">
      <c r="B1813" s="59">
        <v>821</v>
      </c>
      <c r="C1813" s="57">
        <v>-1</v>
      </c>
      <c r="D1813" s="57">
        <v>-0.99683636170055911</v>
      </c>
      <c r="E1813" s="61">
        <v>-3.1636382994408851E-3</v>
      </c>
      <c r="G1813" s="49"/>
      <c r="H1813" s="50"/>
      <c r="I1813" s="50">
        <v>0.14819791039600982</v>
      </c>
      <c r="J1813" s="34">
        <f>$K$1265</f>
        <v>200</v>
      </c>
    </row>
    <row r="1814" spans="2:10" x14ac:dyDescent="0.3">
      <c r="B1814" s="59">
        <v>822</v>
      </c>
      <c r="C1814" s="57">
        <v>0.96001238099270481</v>
      </c>
      <c r="D1814" s="57">
        <v>0.92652993756504376</v>
      </c>
      <c r="E1814" s="61">
        <v>3.3482443427661046E-2</v>
      </c>
      <c r="G1814" s="49"/>
      <c r="H1814" s="50"/>
      <c r="I1814" s="50">
        <v>0.15286031745492604</v>
      </c>
      <c r="J1814" s="34">
        <f>$K$1265</f>
        <v>200</v>
      </c>
    </row>
    <row r="1815" spans="2:10" x14ac:dyDescent="0.3">
      <c r="B1815" s="59">
        <v>823</v>
      </c>
      <c r="C1815" s="57">
        <v>0.55362097149069656</v>
      </c>
      <c r="D1815" s="57">
        <v>4.2275613674552598E-2</v>
      </c>
      <c r="E1815" s="61">
        <v>0.51134535781614399</v>
      </c>
      <c r="G1815" s="49"/>
      <c r="H1815" s="50"/>
      <c r="I1815" s="50">
        <v>0.15286031745492604</v>
      </c>
      <c r="J1815" s="34">
        <v>0</v>
      </c>
    </row>
    <row r="1816" spans="2:10" x14ac:dyDescent="0.3">
      <c r="B1816" s="59">
        <v>824</v>
      </c>
      <c r="C1816" s="57">
        <v>-1</v>
      </c>
      <c r="D1816" s="57">
        <v>-0.996784325502171</v>
      </c>
      <c r="E1816" s="61">
        <v>-3.2156744978290019E-3</v>
      </c>
      <c r="G1816" s="49"/>
      <c r="H1816" s="50"/>
      <c r="I1816" s="50">
        <v>0.15752272451384225</v>
      </c>
      <c r="J1816" s="34">
        <v>0</v>
      </c>
    </row>
    <row r="1817" spans="2:10" x14ac:dyDescent="0.3">
      <c r="B1817" s="59">
        <v>825</v>
      </c>
      <c r="C1817" s="57">
        <v>-1</v>
      </c>
      <c r="D1817" s="57">
        <v>-0.99683628836960447</v>
      </c>
      <c r="E1817" s="61">
        <v>-3.1637116303955271E-3</v>
      </c>
      <c r="G1817" s="49"/>
      <c r="H1817" s="50"/>
      <c r="I1817" s="50">
        <v>0.15752272451384225</v>
      </c>
      <c r="J1817" s="34">
        <f>$K$1265</f>
        <v>200</v>
      </c>
    </row>
    <row r="1818" spans="2:10" x14ac:dyDescent="0.3">
      <c r="B1818" s="59">
        <v>826</v>
      </c>
      <c r="C1818" s="57">
        <v>-1</v>
      </c>
      <c r="D1818" s="57">
        <v>-0.99683635660238523</v>
      </c>
      <c r="E1818" s="61">
        <v>-3.1636433976147682E-3</v>
      </c>
      <c r="G1818" s="49"/>
      <c r="H1818" s="50"/>
      <c r="I1818" s="50">
        <v>0.16218513157275846</v>
      </c>
      <c r="J1818" s="34">
        <f>$K$1265</f>
        <v>200</v>
      </c>
    </row>
    <row r="1819" spans="2:10" x14ac:dyDescent="0.3">
      <c r="B1819" s="59">
        <v>827</v>
      </c>
      <c r="C1819" s="57">
        <v>-1</v>
      </c>
      <c r="D1819" s="57">
        <v>-0.99683636156751321</v>
      </c>
      <c r="E1819" s="61">
        <v>-3.1636384324867928E-3</v>
      </c>
      <c r="G1819" s="49"/>
      <c r="H1819" s="50"/>
      <c r="I1819" s="50">
        <v>0.16218513157275846</v>
      </c>
      <c r="J1819" s="34">
        <v>0</v>
      </c>
    </row>
    <row r="1820" spans="2:10" x14ac:dyDescent="0.3">
      <c r="B1820" s="59">
        <v>828</v>
      </c>
      <c r="C1820" s="57">
        <v>-1</v>
      </c>
      <c r="D1820" s="57">
        <v>-0.99683636169422107</v>
      </c>
      <c r="E1820" s="61">
        <v>-3.1636383057789264E-3</v>
      </c>
      <c r="G1820" s="49"/>
      <c r="H1820" s="50"/>
      <c r="I1820" s="50">
        <v>0.16684753863167465</v>
      </c>
      <c r="J1820" s="34">
        <v>0</v>
      </c>
    </row>
    <row r="1821" spans="2:10" x14ac:dyDescent="0.3">
      <c r="B1821" s="59">
        <v>829</v>
      </c>
      <c r="C1821" s="57">
        <v>-1</v>
      </c>
      <c r="D1821" s="57">
        <v>-0.99683636170055911</v>
      </c>
      <c r="E1821" s="61">
        <v>-3.1636382994408851E-3</v>
      </c>
      <c r="G1821" s="49"/>
      <c r="H1821" s="50"/>
      <c r="I1821" s="50">
        <v>0.16684753863167465</v>
      </c>
      <c r="J1821" s="34">
        <f>$K$1265</f>
        <v>200</v>
      </c>
    </row>
    <row r="1822" spans="2:10" x14ac:dyDescent="0.3">
      <c r="B1822" s="59">
        <v>830</v>
      </c>
      <c r="C1822" s="57">
        <v>0.91217800313716679</v>
      </c>
      <c r="D1822" s="57">
        <v>0.92351858124196018</v>
      </c>
      <c r="E1822" s="61">
        <v>-1.1340578104793386E-2</v>
      </c>
      <c r="G1822" s="49"/>
      <c r="H1822" s="50"/>
      <c r="I1822" s="50">
        <v>0.17150994569059086</v>
      </c>
      <c r="J1822" s="34">
        <f>$K$1265</f>
        <v>200</v>
      </c>
    </row>
    <row r="1823" spans="2:10" x14ac:dyDescent="0.3">
      <c r="B1823" s="59">
        <v>831</v>
      </c>
      <c r="C1823" s="57">
        <v>-1</v>
      </c>
      <c r="D1823" s="57">
        <v>-0.44738157553926527</v>
      </c>
      <c r="E1823" s="61">
        <v>-0.55261842446073473</v>
      </c>
      <c r="G1823" s="49"/>
      <c r="H1823" s="50"/>
      <c r="I1823" s="50">
        <v>0.17150994569059086</v>
      </c>
      <c r="J1823" s="34">
        <v>0</v>
      </c>
    </row>
    <row r="1824" spans="2:10" x14ac:dyDescent="0.3">
      <c r="B1824" s="59">
        <v>832</v>
      </c>
      <c r="C1824" s="57">
        <v>-1</v>
      </c>
      <c r="D1824" s="57">
        <v>-0.99681879547610641</v>
      </c>
      <c r="E1824" s="61">
        <v>-3.1812045238935882E-3</v>
      </c>
      <c r="G1824" s="49"/>
      <c r="H1824" s="50"/>
      <c r="I1824" s="50">
        <v>0.17617235274950707</v>
      </c>
      <c r="J1824" s="34">
        <v>0</v>
      </c>
    </row>
    <row r="1825" spans="2:10" x14ac:dyDescent="0.3">
      <c r="B1825" s="59">
        <v>833</v>
      </c>
      <c r="C1825" s="57">
        <v>-1</v>
      </c>
      <c r="D1825" s="57">
        <v>-0.99683631279778884</v>
      </c>
      <c r="E1825" s="61">
        <v>-3.1636872022111628E-3</v>
      </c>
      <c r="G1825" s="49"/>
      <c r="H1825" s="50"/>
      <c r="I1825" s="50">
        <v>0.17617235274950707</v>
      </c>
      <c r="J1825" s="34">
        <f>$K$1265</f>
        <v>200</v>
      </c>
    </row>
    <row r="1826" spans="2:10" x14ac:dyDescent="0.3">
      <c r="B1826" s="59">
        <v>834</v>
      </c>
      <c r="C1826" s="57">
        <v>-1</v>
      </c>
      <c r="D1826" s="57">
        <v>-0.99683635766637446</v>
      </c>
      <c r="E1826" s="61">
        <v>-3.1636423336255381E-3</v>
      </c>
      <c r="G1826" s="49"/>
      <c r="H1826" s="50"/>
      <c r="I1826" s="50">
        <v>0.18083475980842328</v>
      </c>
      <c r="J1826" s="34">
        <f>$K$1265</f>
        <v>200</v>
      </c>
    </row>
    <row r="1827" spans="2:10" x14ac:dyDescent="0.3">
      <c r="B1827" s="59">
        <v>835</v>
      </c>
      <c r="C1827" s="57">
        <v>-1</v>
      </c>
      <c r="D1827" s="57">
        <v>-0.99683636159440381</v>
      </c>
      <c r="E1827" s="61">
        <v>-3.1636384055961919E-3</v>
      </c>
      <c r="G1827" s="49"/>
      <c r="H1827" s="50"/>
      <c r="I1827" s="50">
        <v>0.18083475980842328</v>
      </c>
      <c r="J1827" s="34">
        <v>0</v>
      </c>
    </row>
    <row r="1828" spans="2:10" x14ac:dyDescent="0.3">
      <c r="B1828" s="59">
        <v>836</v>
      </c>
      <c r="C1828" s="57">
        <v>-1</v>
      </c>
      <c r="D1828" s="57">
        <v>-0.99683636169721723</v>
      </c>
      <c r="E1828" s="61">
        <v>-3.1636383027827675E-3</v>
      </c>
      <c r="G1828" s="49"/>
      <c r="H1828" s="50"/>
      <c r="I1828" s="50">
        <v>0.1854971668673395</v>
      </c>
      <c r="J1828" s="34">
        <v>0</v>
      </c>
    </row>
    <row r="1829" spans="2:10" x14ac:dyDescent="0.3">
      <c r="B1829" s="59">
        <v>837</v>
      </c>
      <c r="C1829" s="57">
        <v>-1</v>
      </c>
      <c r="D1829" s="57">
        <v>-0.99683636170196321</v>
      </c>
      <c r="E1829" s="61">
        <v>-3.1636382980367861E-3</v>
      </c>
      <c r="G1829" s="49"/>
      <c r="H1829" s="50"/>
      <c r="I1829" s="50">
        <v>0.1854971668673395</v>
      </c>
      <c r="J1829" s="34">
        <f>$K$1265</f>
        <v>200</v>
      </c>
    </row>
    <row r="1830" spans="2:10" x14ac:dyDescent="0.3">
      <c r="B1830" s="59">
        <v>838</v>
      </c>
      <c r="C1830" s="57">
        <v>1</v>
      </c>
      <c r="D1830" s="57">
        <v>0.92351858124196018</v>
      </c>
      <c r="E1830" s="61">
        <v>7.6481418758039821E-2</v>
      </c>
      <c r="G1830" s="49"/>
      <c r="H1830" s="50"/>
      <c r="I1830" s="50">
        <v>0.19015957392625571</v>
      </c>
      <c r="J1830" s="34">
        <f>$K$1265</f>
        <v>200</v>
      </c>
    </row>
    <row r="1831" spans="2:10" x14ac:dyDescent="0.3">
      <c r="B1831" s="59">
        <v>839</v>
      </c>
      <c r="C1831" s="57">
        <v>0.2</v>
      </c>
      <c r="D1831" s="57">
        <v>-0.44738157553926527</v>
      </c>
      <c r="E1831" s="61">
        <v>0.64738157553926534</v>
      </c>
      <c r="G1831" s="49"/>
      <c r="H1831" s="50"/>
      <c r="I1831" s="50">
        <v>0.19015957392625571</v>
      </c>
      <c r="J1831" s="34">
        <v>0</v>
      </c>
    </row>
    <row r="1832" spans="2:10" x14ac:dyDescent="0.3">
      <c r="B1832" s="59">
        <v>840</v>
      </c>
      <c r="C1832" s="57">
        <v>-1</v>
      </c>
      <c r="D1832" s="57">
        <v>-0.99681879547610641</v>
      </c>
      <c r="E1832" s="61">
        <v>-3.1812045238935882E-3</v>
      </c>
      <c r="G1832" s="49"/>
      <c r="H1832" s="50"/>
      <c r="I1832" s="50">
        <v>0.19482198098517189</v>
      </c>
      <c r="J1832" s="34">
        <v>0</v>
      </c>
    </row>
    <row r="1833" spans="2:10" x14ac:dyDescent="0.3">
      <c r="B1833" s="59">
        <v>841</v>
      </c>
      <c r="C1833" s="57">
        <v>-1</v>
      </c>
      <c r="D1833" s="57">
        <v>-0.99683631279778884</v>
      </c>
      <c r="E1833" s="61">
        <v>-3.1636872022111628E-3</v>
      </c>
      <c r="G1833" s="49"/>
      <c r="H1833" s="50"/>
      <c r="I1833" s="50">
        <v>0.19482198098517189</v>
      </c>
      <c r="J1833" s="34">
        <f>$K$1265</f>
        <v>200</v>
      </c>
    </row>
    <row r="1834" spans="2:10" x14ac:dyDescent="0.3">
      <c r="B1834" s="59">
        <v>842</v>
      </c>
      <c r="C1834" s="57">
        <v>-1</v>
      </c>
      <c r="D1834" s="57">
        <v>-0.99683635766637446</v>
      </c>
      <c r="E1834" s="61">
        <v>-3.1636423336255381E-3</v>
      </c>
      <c r="G1834" s="49"/>
      <c r="H1834" s="50"/>
      <c r="I1834" s="50">
        <v>0.19948438804408811</v>
      </c>
      <c r="J1834" s="34">
        <f>$K$1265</f>
        <v>200</v>
      </c>
    </row>
    <row r="1835" spans="2:10" x14ac:dyDescent="0.3">
      <c r="B1835" s="59">
        <v>843</v>
      </c>
      <c r="C1835" s="57">
        <v>-1</v>
      </c>
      <c r="D1835" s="57">
        <v>-0.99683636159440381</v>
      </c>
      <c r="E1835" s="61">
        <v>-3.1636384055961919E-3</v>
      </c>
      <c r="G1835" s="49"/>
      <c r="H1835" s="50"/>
      <c r="I1835" s="50">
        <v>0.19948438804408811</v>
      </c>
      <c r="J1835" s="34">
        <v>0</v>
      </c>
    </row>
    <row r="1836" spans="2:10" x14ac:dyDescent="0.3">
      <c r="B1836" s="59">
        <v>844</v>
      </c>
      <c r="C1836" s="57">
        <v>-1</v>
      </c>
      <c r="D1836" s="57">
        <v>-0.99683636169721723</v>
      </c>
      <c r="E1836" s="61">
        <v>-3.1636383027827675E-3</v>
      </c>
      <c r="G1836" s="49"/>
      <c r="H1836" s="50"/>
      <c r="I1836" s="50">
        <v>0.20414679510300432</v>
      </c>
      <c r="J1836" s="34">
        <v>0</v>
      </c>
    </row>
    <row r="1837" spans="2:10" x14ac:dyDescent="0.3">
      <c r="B1837" s="59">
        <v>845</v>
      </c>
      <c r="C1837" s="57">
        <v>-1</v>
      </c>
      <c r="D1837" s="57">
        <v>-0.99683636170196321</v>
      </c>
      <c r="E1837" s="61">
        <v>-3.1636382980367861E-3</v>
      </c>
      <c r="G1837" s="49"/>
      <c r="H1837" s="50"/>
      <c r="I1837" s="50">
        <v>0.20414679510300432</v>
      </c>
      <c r="J1837" s="34">
        <f>$K$1265</f>
        <v>200</v>
      </c>
    </row>
    <row r="1838" spans="2:10" x14ac:dyDescent="0.3">
      <c r="B1838" s="59">
        <v>846</v>
      </c>
      <c r="C1838" s="57">
        <v>0.84640156839957803</v>
      </c>
      <c r="D1838" s="57">
        <v>0.92351858124196018</v>
      </c>
      <c r="E1838" s="61">
        <v>-7.7117012842382149E-2</v>
      </c>
      <c r="G1838" s="49"/>
      <c r="H1838" s="50"/>
      <c r="I1838" s="50">
        <v>0.20880920216192053</v>
      </c>
      <c r="J1838" s="34">
        <f>$K$1265</f>
        <v>200</v>
      </c>
    </row>
    <row r="1839" spans="2:10" x14ac:dyDescent="0.3">
      <c r="B1839" s="59">
        <v>847</v>
      </c>
      <c r="C1839" s="57">
        <v>-1</v>
      </c>
      <c r="D1839" s="57">
        <v>-0.44738157553926527</v>
      </c>
      <c r="E1839" s="61">
        <v>-0.55261842446073473</v>
      </c>
      <c r="G1839" s="49"/>
      <c r="H1839" s="50"/>
      <c r="I1839" s="50">
        <v>0.20880920216192053</v>
      </c>
      <c r="J1839" s="34">
        <v>0</v>
      </c>
    </row>
    <row r="1840" spans="2:10" x14ac:dyDescent="0.3">
      <c r="B1840" s="59">
        <v>848</v>
      </c>
      <c r="C1840" s="57">
        <v>-1</v>
      </c>
      <c r="D1840" s="57">
        <v>-0.99681879547610641</v>
      </c>
      <c r="E1840" s="61">
        <v>-3.1812045238935882E-3</v>
      </c>
      <c r="G1840" s="49"/>
      <c r="H1840" s="50"/>
      <c r="I1840" s="50">
        <v>0.21347160922083674</v>
      </c>
      <c r="J1840" s="34">
        <v>0</v>
      </c>
    </row>
    <row r="1841" spans="2:10" x14ac:dyDescent="0.3">
      <c r="B1841" s="59">
        <v>849</v>
      </c>
      <c r="C1841" s="57">
        <v>-1</v>
      </c>
      <c r="D1841" s="57">
        <v>-0.99683631279778884</v>
      </c>
      <c r="E1841" s="61">
        <v>-3.1636872022111628E-3</v>
      </c>
      <c r="G1841" s="49"/>
      <c r="H1841" s="50"/>
      <c r="I1841" s="50">
        <v>0.21347160922083674</v>
      </c>
      <c r="J1841" s="34">
        <f>$K$1265</f>
        <v>200</v>
      </c>
    </row>
    <row r="1842" spans="2:10" x14ac:dyDescent="0.3">
      <c r="B1842" s="59">
        <v>850</v>
      </c>
      <c r="C1842" s="57">
        <v>-1</v>
      </c>
      <c r="D1842" s="57">
        <v>-0.99683635766637446</v>
      </c>
      <c r="E1842" s="61">
        <v>-3.1636423336255381E-3</v>
      </c>
      <c r="G1842" s="49"/>
      <c r="H1842" s="50"/>
      <c r="I1842" s="50">
        <v>0.21813401627975296</v>
      </c>
      <c r="J1842" s="34">
        <f>$K$1265</f>
        <v>200</v>
      </c>
    </row>
    <row r="1843" spans="2:10" x14ac:dyDescent="0.3">
      <c r="B1843" s="59">
        <v>851</v>
      </c>
      <c r="C1843" s="57">
        <v>-1</v>
      </c>
      <c r="D1843" s="57">
        <v>-0.99683636159440381</v>
      </c>
      <c r="E1843" s="61">
        <v>-3.1636384055961919E-3</v>
      </c>
      <c r="G1843" s="49"/>
      <c r="H1843" s="50"/>
      <c r="I1843" s="50">
        <v>0.21813401627975296</v>
      </c>
      <c r="J1843" s="34">
        <v>0</v>
      </c>
    </row>
    <row r="1844" spans="2:10" x14ac:dyDescent="0.3">
      <c r="B1844" s="59">
        <v>852</v>
      </c>
      <c r="C1844" s="57">
        <v>-1</v>
      </c>
      <c r="D1844" s="57">
        <v>-0.99683636169721723</v>
      </c>
      <c r="E1844" s="61">
        <v>-3.1636383027827675E-3</v>
      </c>
      <c r="G1844" s="49"/>
      <c r="H1844" s="50"/>
      <c r="I1844" s="50">
        <v>0.22279642333866917</v>
      </c>
      <c r="J1844" s="34">
        <v>0</v>
      </c>
    </row>
    <row r="1845" spans="2:10" x14ac:dyDescent="0.3">
      <c r="B1845" s="59">
        <v>853</v>
      </c>
      <c r="C1845" s="57">
        <v>-1</v>
      </c>
      <c r="D1845" s="57">
        <v>-0.99683636170196321</v>
      </c>
      <c r="E1845" s="61">
        <v>-3.1636382980367861E-3</v>
      </c>
      <c r="G1845" s="49"/>
      <c r="H1845" s="50"/>
      <c r="I1845" s="50">
        <v>0.22279642333866917</v>
      </c>
      <c r="J1845" s="34">
        <f>$K$1265</f>
        <v>200</v>
      </c>
    </row>
    <row r="1846" spans="2:10" x14ac:dyDescent="0.3">
      <c r="B1846" s="59">
        <v>854</v>
      </c>
      <c r="C1846" s="57">
        <v>1</v>
      </c>
      <c r="D1846" s="57">
        <v>0.92351858124196018</v>
      </c>
      <c r="E1846" s="61">
        <v>7.6481418758039821E-2</v>
      </c>
      <c r="G1846" s="49"/>
      <c r="H1846" s="50"/>
      <c r="I1846" s="50">
        <v>0.22745883039758535</v>
      </c>
      <c r="J1846" s="34">
        <f>$K$1265</f>
        <v>200</v>
      </c>
    </row>
    <row r="1847" spans="2:10" x14ac:dyDescent="0.3">
      <c r="B1847" s="59">
        <v>855</v>
      </c>
      <c r="C1847" s="57">
        <v>0</v>
      </c>
      <c r="D1847" s="57">
        <v>-0.44738157553926527</v>
      </c>
      <c r="E1847" s="61">
        <v>0.44738157553926527</v>
      </c>
      <c r="G1847" s="49"/>
      <c r="H1847" s="50"/>
      <c r="I1847" s="50">
        <v>0.22745883039758535</v>
      </c>
      <c r="J1847" s="34">
        <v>0</v>
      </c>
    </row>
    <row r="1848" spans="2:10" x14ac:dyDescent="0.3">
      <c r="B1848" s="59">
        <v>856</v>
      </c>
      <c r="C1848" s="57">
        <v>-1</v>
      </c>
      <c r="D1848" s="57">
        <v>-0.99681879547610641</v>
      </c>
      <c r="E1848" s="61">
        <v>-3.1812045238935882E-3</v>
      </c>
      <c r="G1848" s="49"/>
      <c r="H1848" s="50"/>
      <c r="I1848" s="50">
        <v>0.23004905654142771</v>
      </c>
      <c r="J1848" s="34">
        <v>0</v>
      </c>
    </row>
    <row r="1849" spans="2:10" x14ac:dyDescent="0.3">
      <c r="B1849" s="59">
        <v>857</v>
      </c>
      <c r="C1849" s="57">
        <v>-1</v>
      </c>
      <c r="D1849" s="57">
        <v>-0.99683631279778884</v>
      </c>
      <c r="E1849" s="61">
        <v>-3.1636872022111628E-3</v>
      </c>
      <c r="G1849" s="49"/>
      <c r="H1849" s="50"/>
      <c r="I1849" s="50">
        <v>0.23004905654142771</v>
      </c>
      <c r="J1849" s="34">
        <f>$K$1265</f>
        <v>200</v>
      </c>
    </row>
    <row r="1850" spans="2:10" x14ac:dyDescent="0.3">
      <c r="B1850" s="59">
        <v>858</v>
      </c>
      <c r="C1850" s="57">
        <v>-1</v>
      </c>
      <c r="D1850" s="57">
        <v>-0.99683635766637446</v>
      </c>
      <c r="E1850" s="61">
        <v>-3.1636423336255381E-3</v>
      </c>
      <c r="G1850" s="49"/>
      <c r="H1850" s="50"/>
      <c r="I1850" s="50">
        <v>0.23004905654142771</v>
      </c>
      <c r="J1850" s="34">
        <f>$K$1265</f>
        <v>200</v>
      </c>
    </row>
    <row r="1851" spans="2:10" x14ac:dyDescent="0.3">
      <c r="B1851" s="59">
        <v>859</v>
      </c>
      <c r="C1851" s="57">
        <v>-1</v>
      </c>
      <c r="D1851" s="57">
        <v>-0.99683636159440381</v>
      </c>
      <c r="E1851" s="61">
        <v>-3.1636384055961919E-3</v>
      </c>
      <c r="G1851" s="49"/>
      <c r="H1851" s="50"/>
      <c r="I1851" s="50">
        <v>0.23004905654142771</v>
      </c>
      <c r="J1851" s="34">
        <v>0</v>
      </c>
    </row>
    <row r="1852" spans="2:10" x14ac:dyDescent="0.3">
      <c r="B1852" s="59">
        <v>860</v>
      </c>
      <c r="C1852" s="57">
        <v>-1</v>
      </c>
      <c r="D1852" s="57">
        <v>-0.99683636169721723</v>
      </c>
      <c r="E1852" s="61">
        <v>-3.1636383027827675E-3</v>
      </c>
      <c r="G1852" s="49"/>
      <c r="H1852" s="50"/>
      <c r="I1852" s="50">
        <v>0.23004905654142771</v>
      </c>
      <c r="J1852" s="34">
        <v>0</v>
      </c>
    </row>
    <row r="1853" spans="2:10" ht="15" thickBot="1" x14ac:dyDescent="0.35">
      <c r="B1853" s="60">
        <v>861</v>
      </c>
      <c r="C1853" s="58">
        <v>-1</v>
      </c>
      <c r="D1853" s="58">
        <v>-0.99683636170196321</v>
      </c>
      <c r="E1853" s="62">
        <v>-3.1636382980367861E-3</v>
      </c>
      <c r="G1853" s="49"/>
      <c r="H1853" s="50"/>
      <c r="I1853" s="50">
        <v>0.23004905654142771</v>
      </c>
      <c r="J1853" s="34">
        <f>$K$1266</f>
        <v>3</v>
      </c>
    </row>
    <row r="1854" spans="2:10" ht="15" thickBot="1" x14ac:dyDescent="0.35">
      <c r="B1854" s="178" t="s">
        <v>216</v>
      </c>
      <c r="C1854" s="179"/>
      <c r="D1854" s="179"/>
      <c r="E1854" s="179"/>
      <c r="F1854" s="181"/>
      <c r="G1854" s="49"/>
      <c r="H1854" s="50"/>
      <c r="I1854" s="50">
        <v>0.23471146360034392</v>
      </c>
      <c r="J1854" s="34">
        <f>$K$1266</f>
        <v>3</v>
      </c>
    </row>
    <row r="1855" spans="2:10" x14ac:dyDescent="0.3">
      <c r="B1855" s="56"/>
      <c r="C1855" s="54" t="s">
        <v>217</v>
      </c>
      <c r="D1855" s="54" t="s">
        <v>218</v>
      </c>
      <c r="E1855" s="54" t="s">
        <v>219</v>
      </c>
      <c r="F1855" s="54" t="s">
        <v>220</v>
      </c>
      <c r="G1855" s="49"/>
      <c r="H1855" s="50"/>
      <c r="I1855" s="50">
        <v>0.23471146360034392</v>
      </c>
      <c r="J1855" s="34">
        <v>0</v>
      </c>
    </row>
    <row r="1856" spans="2:10" x14ac:dyDescent="0.3">
      <c r="B1856" s="36" t="s">
        <v>221</v>
      </c>
      <c r="C1856" s="57">
        <v>-1.148718974649382</v>
      </c>
      <c r="D1856" s="57">
        <v>-0.94516252069783468</v>
      </c>
      <c r="E1856" s="57">
        <v>-1.0469407476736083</v>
      </c>
      <c r="F1856" s="50">
        <v>2</v>
      </c>
      <c r="G1856" s="49"/>
      <c r="H1856" s="50"/>
      <c r="I1856" s="50">
        <v>0.23937387065926014</v>
      </c>
      <c r="J1856" s="34">
        <v>0</v>
      </c>
    </row>
    <row r="1857" spans="2:10" x14ac:dyDescent="0.3">
      <c r="B1857" s="36" t="s">
        <v>222</v>
      </c>
      <c r="C1857" s="57">
        <v>-0.94516252069783468</v>
      </c>
      <c r="D1857" s="57">
        <v>-0.74160606674628726</v>
      </c>
      <c r="E1857" s="57">
        <v>-0.84338429372206103</v>
      </c>
      <c r="F1857" s="50">
        <v>5</v>
      </c>
      <c r="G1857" s="49"/>
      <c r="H1857" s="50"/>
      <c r="I1857" s="50">
        <v>0.23937387065926014</v>
      </c>
      <c r="J1857" s="34">
        <f>$K$1266</f>
        <v>3</v>
      </c>
    </row>
    <row r="1858" spans="2:10" x14ac:dyDescent="0.3">
      <c r="B1858" s="36" t="s">
        <v>223</v>
      </c>
      <c r="C1858" s="57">
        <v>-0.74160606674628726</v>
      </c>
      <c r="D1858" s="57">
        <v>-0.53804961279473984</v>
      </c>
      <c r="E1858" s="57">
        <v>-0.6398278397705135</v>
      </c>
      <c r="F1858" s="50">
        <v>8</v>
      </c>
      <c r="G1858" s="49"/>
      <c r="H1858" s="50"/>
      <c r="I1858" s="50">
        <v>0.24403627771817635</v>
      </c>
      <c r="J1858" s="34">
        <f>$K$1266</f>
        <v>3</v>
      </c>
    </row>
    <row r="1859" spans="2:10" x14ac:dyDescent="0.3">
      <c r="B1859" s="36" t="s">
        <v>224</v>
      </c>
      <c r="C1859" s="57">
        <v>-0.53804961279473984</v>
      </c>
      <c r="D1859" s="57">
        <v>-0.33449315884319253</v>
      </c>
      <c r="E1859" s="57">
        <v>-0.43627138581896618</v>
      </c>
      <c r="F1859" s="50">
        <v>11</v>
      </c>
      <c r="G1859" s="49"/>
      <c r="H1859" s="50"/>
      <c r="I1859" s="50">
        <v>0.24403627771817635</v>
      </c>
      <c r="J1859" s="34">
        <v>0</v>
      </c>
    </row>
    <row r="1860" spans="2:10" x14ac:dyDescent="0.3">
      <c r="B1860" s="36" t="s">
        <v>225</v>
      </c>
      <c r="C1860" s="57">
        <v>-0.33449315884319253</v>
      </c>
      <c r="D1860" s="57">
        <v>-0.13093670489164516</v>
      </c>
      <c r="E1860" s="57">
        <v>-0.23271493186741884</v>
      </c>
      <c r="F1860" s="50">
        <v>28</v>
      </c>
      <c r="G1860" s="49"/>
      <c r="H1860" s="50"/>
      <c r="I1860" s="50">
        <v>0.24869868477709253</v>
      </c>
      <c r="J1860" s="34">
        <v>0</v>
      </c>
    </row>
    <row r="1861" spans="2:10" x14ac:dyDescent="0.3">
      <c r="B1861" s="36" t="s">
        <v>226</v>
      </c>
      <c r="C1861" s="57">
        <v>-0.13093670489164516</v>
      </c>
      <c r="D1861" s="57">
        <v>7.2619749059902206E-2</v>
      </c>
      <c r="E1861" s="57">
        <v>-2.9158477915871478E-2</v>
      </c>
      <c r="F1861" s="50">
        <v>742</v>
      </c>
      <c r="G1861" s="49"/>
      <c r="H1861" s="50"/>
      <c r="I1861" s="50">
        <v>0.24869868477709253</v>
      </c>
      <c r="J1861" s="34">
        <f>$K$1266</f>
        <v>3</v>
      </c>
    </row>
    <row r="1862" spans="2:10" x14ac:dyDescent="0.3">
      <c r="B1862" s="36" t="s">
        <v>227</v>
      </c>
      <c r="C1862" s="57">
        <v>7.2619749059902206E-2</v>
      </c>
      <c r="D1862" s="57">
        <v>0.27617620301144957</v>
      </c>
      <c r="E1862" s="57">
        <v>0.17439797603567589</v>
      </c>
      <c r="F1862" s="50">
        <v>28</v>
      </c>
      <c r="G1862" s="49"/>
      <c r="H1862" s="50"/>
      <c r="I1862" s="50">
        <v>0.25336109183600874</v>
      </c>
      <c r="J1862" s="34">
        <f>$K$1266</f>
        <v>3</v>
      </c>
    </row>
    <row r="1863" spans="2:10" x14ac:dyDescent="0.3">
      <c r="B1863" s="36" t="s">
        <v>228</v>
      </c>
      <c r="C1863" s="57">
        <v>0.27617620301144957</v>
      </c>
      <c r="D1863" s="57">
        <v>0.47973265696299694</v>
      </c>
      <c r="E1863" s="57">
        <v>0.37795442998722328</v>
      </c>
      <c r="F1863" s="50">
        <v>8</v>
      </c>
      <c r="G1863" s="49"/>
      <c r="H1863" s="50"/>
      <c r="I1863" s="50">
        <v>0.25336109183600874</v>
      </c>
      <c r="J1863" s="34">
        <v>0</v>
      </c>
    </row>
    <row r="1864" spans="2:10" x14ac:dyDescent="0.3">
      <c r="B1864" s="36" t="s">
        <v>229</v>
      </c>
      <c r="C1864" s="57">
        <v>0.47973265696299694</v>
      </c>
      <c r="D1864" s="57">
        <v>0.68328911091454425</v>
      </c>
      <c r="E1864" s="57">
        <v>0.5815108839387706</v>
      </c>
      <c r="F1864" s="50">
        <v>10</v>
      </c>
      <c r="G1864" s="49"/>
      <c r="H1864" s="50"/>
      <c r="I1864" s="50">
        <v>0.25802349889492499</v>
      </c>
      <c r="J1864" s="34">
        <v>0</v>
      </c>
    </row>
    <row r="1865" spans="2:10" x14ac:dyDescent="0.3">
      <c r="B1865" s="36" t="s">
        <v>230</v>
      </c>
      <c r="C1865" s="57">
        <v>0.68328911091454425</v>
      </c>
      <c r="D1865" s="57">
        <v>0.88684556486609167</v>
      </c>
      <c r="E1865" s="57">
        <v>0.78506733789031791</v>
      </c>
      <c r="F1865" s="50">
        <v>5</v>
      </c>
      <c r="G1865" s="49"/>
      <c r="H1865" s="50"/>
      <c r="I1865" s="50">
        <v>0.25802349889492499</v>
      </c>
      <c r="J1865" s="34">
        <f>$K$1266</f>
        <v>3</v>
      </c>
    </row>
    <row r="1866" spans="2:10" ht="15" thickBot="1" x14ac:dyDescent="0.35">
      <c r="B1866" s="37" t="s">
        <v>231</v>
      </c>
      <c r="C1866" s="58">
        <v>0.88684556486609167</v>
      </c>
      <c r="D1866" s="58">
        <v>1.0904020188176391</v>
      </c>
      <c r="E1866" s="58">
        <v>0.98862379184186544</v>
      </c>
      <c r="F1866" s="52">
        <v>4</v>
      </c>
      <c r="G1866" s="49"/>
      <c r="H1866" s="50"/>
      <c r="I1866" s="50">
        <v>0.26268590595384117</v>
      </c>
      <c r="J1866" s="34">
        <f>$K$1266</f>
        <v>3</v>
      </c>
    </row>
    <row r="1867" spans="2:10" ht="15" thickBot="1" x14ac:dyDescent="0.35">
      <c r="B1867" s="178" t="s">
        <v>211</v>
      </c>
      <c r="C1867" s="179"/>
      <c r="D1867" s="179"/>
      <c r="E1867" s="180"/>
      <c r="G1867" s="49"/>
      <c r="H1867" s="50"/>
      <c r="I1867" s="50">
        <v>0.26268590595384117</v>
      </c>
      <c r="J1867" s="34">
        <v>0</v>
      </c>
    </row>
    <row r="1868" spans="2:10" x14ac:dyDescent="0.3">
      <c r="B1868" s="53" t="s">
        <v>212</v>
      </c>
      <c r="C1868" s="54" t="s">
        <v>213</v>
      </c>
      <c r="D1868" s="54" t="s">
        <v>214</v>
      </c>
      <c r="E1868" s="55" t="s">
        <v>215</v>
      </c>
      <c r="G1868" s="49"/>
      <c r="H1868" s="50"/>
      <c r="I1868" s="50">
        <v>0.26734831301275735</v>
      </c>
      <c r="J1868" s="34">
        <v>0</v>
      </c>
    </row>
    <row r="1869" spans="2:10" x14ac:dyDescent="0.3">
      <c r="B1869" s="49">
        <v>-1.148718974649382</v>
      </c>
      <c r="C1869" s="50">
        <v>0</v>
      </c>
      <c r="D1869" s="50">
        <v>-1.148718974649382</v>
      </c>
      <c r="E1869" s="34">
        <v>0</v>
      </c>
      <c r="G1869" s="49"/>
      <c r="H1869" s="50"/>
      <c r="I1869" s="50">
        <v>0.26734831301275735</v>
      </c>
      <c r="J1869" s="34">
        <f>$K$1266</f>
        <v>3</v>
      </c>
    </row>
    <row r="1870" spans="2:10" x14ac:dyDescent="0.3">
      <c r="B1870" s="49">
        <v>-1.148718974649382</v>
      </c>
      <c r="C1870" s="50">
        <f>$F$1856</f>
        <v>2</v>
      </c>
      <c r="D1870" s="50">
        <v>-1.148718974649382</v>
      </c>
      <c r="E1870" s="34">
        <f>$F$1856</f>
        <v>2</v>
      </c>
      <c r="G1870" s="49"/>
      <c r="H1870" s="50"/>
      <c r="I1870" s="50">
        <v>0.2720107200716736</v>
      </c>
      <c r="J1870" s="34">
        <f>$K$1266</f>
        <v>3</v>
      </c>
    </row>
    <row r="1871" spans="2:10" x14ac:dyDescent="0.3">
      <c r="B1871" s="49">
        <v>-0.94516252069783468</v>
      </c>
      <c r="C1871" s="50">
        <f>$F$1856</f>
        <v>2</v>
      </c>
      <c r="D1871" s="50">
        <v>-1.144240732662448</v>
      </c>
      <c r="E1871" s="34">
        <f>$F$1856</f>
        <v>2</v>
      </c>
      <c r="G1871" s="49"/>
      <c r="H1871" s="50"/>
      <c r="I1871" s="50">
        <v>0.2720107200716736</v>
      </c>
      <c r="J1871" s="34">
        <v>0</v>
      </c>
    </row>
    <row r="1872" spans="2:10" x14ac:dyDescent="0.3">
      <c r="B1872" s="49">
        <v>-0.94516252069783468</v>
      </c>
      <c r="C1872" s="50">
        <v>0</v>
      </c>
      <c r="D1872" s="50">
        <v>-1.144240732662448</v>
      </c>
      <c r="E1872" s="34">
        <v>0</v>
      </c>
      <c r="G1872" s="49"/>
      <c r="H1872" s="50"/>
      <c r="I1872" s="50">
        <v>0.27667312713058978</v>
      </c>
      <c r="J1872" s="34">
        <v>0</v>
      </c>
    </row>
    <row r="1873" spans="2:10" x14ac:dyDescent="0.3">
      <c r="B1873" s="49">
        <v>-0.94516252069783468</v>
      </c>
      <c r="C1873" s="50">
        <f>$F$1857</f>
        <v>5</v>
      </c>
      <c r="D1873" s="50">
        <v>-1.1397624906755139</v>
      </c>
      <c r="E1873" s="34">
        <v>0</v>
      </c>
      <c r="G1873" s="49"/>
      <c r="H1873" s="50"/>
      <c r="I1873" s="50">
        <v>0.27667312713058978</v>
      </c>
      <c r="J1873" s="34">
        <f>$K$1266</f>
        <v>3</v>
      </c>
    </row>
    <row r="1874" spans="2:10" x14ac:dyDescent="0.3">
      <c r="B1874" s="49">
        <v>-0.74160606674628726</v>
      </c>
      <c r="C1874" s="50">
        <f>$F$1857</f>
        <v>5</v>
      </c>
      <c r="D1874" s="50">
        <v>-1.1397624906755139</v>
      </c>
      <c r="E1874" s="34">
        <f>$F$1856</f>
        <v>2</v>
      </c>
      <c r="G1874" s="49"/>
      <c r="H1874" s="50"/>
      <c r="I1874" s="50">
        <v>0.28133553418950602</v>
      </c>
      <c r="J1874" s="34">
        <f>$K$1266</f>
        <v>3</v>
      </c>
    </row>
    <row r="1875" spans="2:10" x14ac:dyDescent="0.3">
      <c r="B1875" s="49">
        <v>-0.74160606674628726</v>
      </c>
      <c r="C1875" s="50">
        <v>0</v>
      </c>
      <c r="D1875" s="50">
        <v>-1.1352842486885799</v>
      </c>
      <c r="E1875" s="34">
        <f>$F$1856</f>
        <v>2</v>
      </c>
      <c r="G1875" s="49"/>
      <c r="H1875" s="50"/>
      <c r="I1875" s="50">
        <v>0.28133553418950602</v>
      </c>
      <c r="J1875" s="34">
        <v>0</v>
      </c>
    </row>
    <row r="1876" spans="2:10" x14ac:dyDescent="0.3">
      <c r="B1876" s="49">
        <v>-0.74160606674628726</v>
      </c>
      <c r="C1876" s="50">
        <f>$F$1858</f>
        <v>8</v>
      </c>
      <c r="D1876" s="50">
        <v>-1.1352842486885799</v>
      </c>
      <c r="E1876" s="34">
        <v>0</v>
      </c>
      <c r="G1876" s="49"/>
      <c r="H1876" s="50"/>
      <c r="I1876" s="50">
        <v>0.2859979412484222</v>
      </c>
      <c r="J1876" s="34">
        <v>0</v>
      </c>
    </row>
    <row r="1877" spans="2:10" x14ac:dyDescent="0.3">
      <c r="B1877" s="49">
        <v>-0.53804961279473995</v>
      </c>
      <c r="C1877" s="50">
        <f>$F$1858</f>
        <v>8</v>
      </c>
      <c r="D1877" s="50">
        <v>-1.1308060067016459</v>
      </c>
      <c r="E1877" s="34">
        <v>0</v>
      </c>
      <c r="G1877" s="49"/>
      <c r="H1877" s="50"/>
      <c r="I1877" s="50">
        <v>0.2859979412484222</v>
      </c>
      <c r="J1877" s="34">
        <f>$K$1266</f>
        <v>3</v>
      </c>
    </row>
    <row r="1878" spans="2:10" x14ac:dyDescent="0.3">
      <c r="B1878" s="49">
        <v>-0.53804961279473995</v>
      </c>
      <c r="C1878" s="50">
        <v>0</v>
      </c>
      <c r="D1878" s="50">
        <v>-1.1308060067016459</v>
      </c>
      <c r="E1878" s="34">
        <f>$F$1856</f>
        <v>2</v>
      </c>
      <c r="G1878" s="49"/>
      <c r="H1878" s="50"/>
      <c r="I1878" s="50">
        <v>0.29066034830733839</v>
      </c>
      <c r="J1878" s="34">
        <f>$K$1266</f>
        <v>3</v>
      </c>
    </row>
    <row r="1879" spans="2:10" x14ac:dyDescent="0.3">
      <c r="B1879" s="49">
        <v>-0.53804961279473995</v>
      </c>
      <c r="C1879" s="50">
        <f>$F$1859</f>
        <v>11</v>
      </c>
      <c r="D1879" s="50">
        <v>-1.1263277647147119</v>
      </c>
      <c r="E1879" s="34">
        <f>$F$1856</f>
        <v>2</v>
      </c>
      <c r="G1879" s="49"/>
      <c r="H1879" s="50"/>
      <c r="I1879" s="50">
        <v>0.29066034830733839</v>
      </c>
      <c r="J1879" s="34">
        <v>0</v>
      </c>
    </row>
    <row r="1880" spans="2:10" x14ac:dyDescent="0.3">
      <c r="B1880" s="49">
        <v>-0.33449315884319253</v>
      </c>
      <c r="C1880" s="50">
        <f>$F$1859</f>
        <v>11</v>
      </c>
      <c r="D1880" s="50">
        <v>-1.1263277647147119</v>
      </c>
      <c r="E1880" s="34">
        <v>0</v>
      </c>
      <c r="G1880" s="49"/>
      <c r="H1880" s="50"/>
      <c r="I1880" s="50">
        <v>0.29532275536625463</v>
      </c>
      <c r="J1880" s="34">
        <v>0</v>
      </c>
    </row>
    <row r="1881" spans="2:10" x14ac:dyDescent="0.3">
      <c r="B1881" s="49">
        <v>-0.33449315884319253</v>
      </c>
      <c r="C1881" s="50">
        <v>0</v>
      </c>
      <c r="D1881" s="50">
        <v>-1.1218495227277778</v>
      </c>
      <c r="E1881" s="34">
        <v>0</v>
      </c>
      <c r="G1881" s="49"/>
      <c r="H1881" s="50"/>
      <c r="I1881" s="50">
        <v>0.29532275536625463</v>
      </c>
      <c r="J1881" s="34">
        <f>$K$1266</f>
        <v>3</v>
      </c>
    </row>
    <row r="1882" spans="2:10" x14ac:dyDescent="0.3">
      <c r="B1882" s="49">
        <v>-0.33449315884319253</v>
      </c>
      <c r="C1882" s="50">
        <f>$F$1860</f>
        <v>28</v>
      </c>
      <c r="D1882" s="50">
        <v>-1.1218495227277778</v>
      </c>
      <c r="E1882" s="34">
        <f>$F$1856</f>
        <v>2</v>
      </c>
      <c r="G1882" s="49"/>
      <c r="H1882" s="50"/>
      <c r="I1882" s="50">
        <v>0.29998516242517081</v>
      </c>
      <c r="J1882" s="34">
        <f>$K$1266</f>
        <v>3</v>
      </c>
    </row>
    <row r="1883" spans="2:10" x14ac:dyDescent="0.3">
      <c r="B1883" s="49">
        <v>-0.13093670489164519</v>
      </c>
      <c r="C1883" s="50">
        <f>$F$1860</f>
        <v>28</v>
      </c>
      <c r="D1883" s="50">
        <v>-1.1173712807408438</v>
      </c>
      <c r="E1883" s="34">
        <f>$F$1856</f>
        <v>2</v>
      </c>
      <c r="G1883" s="49"/>
      <c r="H1883" s="50"/>
      <c r="I1883" s="50">
        <v>0.29998516242517081</v>
      </c>
      <c r="J1883" s="34">
        <v>0</v>
      </c>
    </row>
    <row r="1884" spans="2:10" x14ac:dyDescent="0.3">
      <c r="B1884" s="49">
        <v>-0.13093670489164519</v>
      </c>
      <c r="C1884" s="50">
        <v>0</v>
      </c>
      <c r="D1884" s="50">
        <v>-1.1173712807408438</v>
      </c>
      <c r="E1884" s="34">
        <v>0</v>
      </c>
      <c r="G1884" s="49"/>
      <c r="H1884" s="50"/>
      <c r="I1884" s="50">
        <v>0.30464756948408706</v>
      </c>
      <c r="J1884" s="34">
        <v>0</v>
      </c>
    </row>
    <row r="1885" spans="2:10" x14ac:dyDescent="0.3">
      <c r="B1885" s="49">
        <v>-0.13093670489164519</v>
      </c>
      <c r="C1885" s="50">
        <f>$F$1861</f>
        <v>742</v>
      </c>
      <c r="D1885" s="50">
        <v>-1.1128930387539098</v>
      </c>
      <c r="E1885" s="34">
        <v>0</v>
      </c>
      <c r="G1885" s="49"/>
      <c r="H1885" s="50"/>
      <c r="I1885" s="50">
        <v>0.30464756948408706</v>
      </c>
      <c r="J1885" s="34">
        <f>$K$1266</f>
        <v>3</v>
      </c>
    </row>
    <row r="1886" spans="2:10" x14ac:dyDescent="0.3">
      <c r="B1886" s="49">
        <v>7.2619749059902178E-2</v>
      </c>
      <c r="C1886" s="50">
        <f>$F$1861</f>
        <v>742</v>
      </c>
      <c r="D1886" s="50">
        <v>-1.1128930387539098</v>
      </c>
      <c r="E1886" s="34">
        <f>$F$1856</f>
        <v>2</v>
      </c>
      <c r="G1886" s="49"/>
      <c r="H1886" s="50"/>
      <c r="I1886" s="50">
        <v>0.30930997654300324</v>
      </c>
      <c r="J1886" s="34">
        <f>$K$1266</f>
        <v>3</v>
      </c>
    </row>
    <row r="1887" spans="2:10" x14ac:dyDescent="0.3">
      <c r="B1887" s="49">
        <v>7.2619749059902178E-2</v>
      </c>
      <c r="C1887" s="50">
        <v>0</v>
      </c>
      <c r="D1887" s="50">
        <v>-1.1084147967669757</v>
      </c>
      <c r="E1887" s="34">
        <f>$F$1856</f>
        <v>2</v>
      </c>
      <c r="G1887" s="49"/>
      <c r="H1887" s="50"/>
      <c r="I1887" s="50">
        <v>0.30930997654300324</v>
      </c>
      <c r="J1887" s="34">
        <v>0</v>
      </c>
    </row>
    <row r="1888" spans="2:10" x14ac:dyDescent="0.3">
      <c r="B1888" s="49">
        <v>7.2619749059902178E-2</v>
      </c>
      <c r="C1888" s="50">
        <f>$F$1862</f>
        <v>28</v>
      </c>
      <c r="D1888" s="50">
        <v>-1.1084147967669757</v>
      </c>
      <c r="E1888" s="34">
        <v>0</v>
      </c>
      <c r="G1888" s="49"/>
      <c r="H1888" s="50"/>
      <c r="I1888" s="50">
        <v>0.31397238360191948</v>
      </c>
      <c r="J1888" s="34">
        <v>0</v>
      </c>
    </row>
    <row r="1889" spans="2:10" x14ac:dyDescent="0.3">
      <c r="B1889" s="49">
        <v>0.27617620301144952</v>
      </c>
      <c r="C1889" s="50">
        <f>$F$1862</f>
        <v>28</v>
      </c>
      <c r="D1889" s="50">
        <v>-1.1039365547800415</v>
      </c>
      <c r="E1889" s="34">
        <v>0</v>
      </c>
      <c r="G1889" s="49"/>
      <c r="H1889" s="50"/>
      <c r="I1889" s="50">
        <v>0.31397238360191948</v>
      </c>
      <c r="J1889" s="34">
        <f>$K$1266</f>
        <v>3</v>
      </c>
    </row>
    <row r="1890" spans="2:10" x14ac:dyDescent="0.3">
      <c r="B1890" s="49">
        <v>0.27617620301144952</v>
      </c>
      <c r="C1890" s="50">
        <v>0</v>
      </c>
      <c r="D1890" s="50">
        <v>-1.1039365547800415</v>
      </c>
      <c r="E1890" s="34">
        <f>$F$1856</f>
        <v>2</v>
      </c>
      <c r="G1890" s="49"/>
      <c r="H1890" s="50"/>
      <c r="I1890" s="50">
        <v>0.31863479066083567</v>
      </c>
      <c r="J1890" s="34">
        <f>$K$1266</f>
        <v>3</v>
      </c>
    </row>
    <row r="1891" spans="2:10" x14ac:dyDescent="0.3">
      <c r="B1891" s="49">
        <v>0.27617620301144952</v>
      </c>
      <c r="C1891" s="50">
        <f>$F$1863</f>
        <v>8</v>
      </c>
      <c r="D1891" s="50">
        <v>-1.0994583127931075</v>
      </c>
      <c r="E1891" s="34">
        <f>$F$1856</f>
        <v>2</v>
      </c>
      <c r="G1891" s="49"/>
      <c r="H1891" s="50"/>
      <c r="I1891" s="50">
        <v>0.31863479066083567</v>
      </c>
      <c r="J1891" s="34">
        <v>0</v>
      </c>
    </row>
    <row r="1892" spans="2:10" x14ac:dyDescent="0.3">
      <c r="B1892" s="49">
        <v>0.47973265696299694</v>
      </c>
      <c r="C1892" s="50">
        <f>$F$1863</f>
        <v>8</v>
      </c>
      <c r="D1892" s="50">
        <v>-1.0994583127931075</v>
      </c>
      <c r="E1892" s="34">
        <v>0</v>
      </c>
      <c r="G1892" s="49"/>
      <c r="H1892" s="50"/>
      <c r="I1892" s="50">
        <v>0.32329719771975185</v>
      </c>
      <c r="J1892" s="34">
        <v>0</v>
      </c>
    </row>
    <row r="1893" spans="2:10" x14ac:dyDescent="0.3">
      <c r="B1893" s="49">
        <v>0.47973265696299694</v>
      </c>
      <c r="C1893" s="50">
        <v>0</v>
      </c>
      <c r="D1893" s="50">
        <v>-1.0949800708061734</v>
      </c>
      <c r="E1893" s="34">
        <v>0</v>
      </c>
      <c r="G1893" s="49"/>
      <c r="H1893" s="50"/>
      <c r="I1893" s="50">
        <v>0.32329719771975185</v>
      </c>
      <c r="J1893" s="34">
        <f>$K$1266</f>
        <v>3</v>
      </c>
    </row>
    <row r="1894" spans="2:10" x14ac:dyDescent="0.3">
      <c r="B1894" s="49">
        <v>0.47973265696299694</v>
      </c>
      <c r="C1894" s="50">
        <f>$F$1864</f>
        <v>10</v>
      </c>
      <c r="D1894" s="50">
        <v>-1.0949800708061734</v>
      </c>
      <c r="E1894" s="34">
        <f>$F$1856</f>
        <v>2</v>
      </c>
      <c r="G1894" s="49"/>
      <c r="H1894" s="50"/>
      <c r="I1894" s="50">
        <v>0.32795960477866809</v>
      </c>
      <c r="J1894" s="34">
        <f>$K$1266</f>
        <v>3</v>
      </c>
    </row>
    <row r="1895" spans="2:10" x14ac:dyDescent="0.3">
      <c r="B1895" s="49">
        <v>0.68328911091454425</v>
      </c>
      <c r="C1895" s="50">
        <f>$F$1864</f>
        <v>10</v>
      </c>
      <c r="D1895" s="50">
        <v>-1.0905018288192394</v>
      </c>
      <c r="E1895" s="34">
        <f>$F$1856</f>
        <v>2</v>
      </c>
      <c r="G1895" s="49"/>
      <c r="H1895" s="50"/>
      <c r="I1895" s="50">
        <v>0.32795960477866809</v>
      </c>
      <c r="J1895" s="34">
        <v>0</v>
      </c>
    </row>
    <row r="1896" spans="2:10" x14ac:dyDescent="0.3">
      <c r="B1896" s="49">
        <v>0.68328911091454425</v>
      </c>
      <c r="C1896" s="50">
        <v>0</v>
      </c>
      <c r="D1896" s="50">
        <v>-1.0905018288192394</v>
      </c>
      <c r="E1896" s="34">
        <v>0</v>
      </c>
      <c r="G1896" s="49"/>
      <c r="H1896" s="50"/>
      <c r="I1896" s="50">
        <v>0.33262201183758427</v>
      </c>
      <c r="J1896" s="34">
        <v>0</v>
      </c>
    </row>
    <row r="1897" spans="2:10" x14ac:dyDescent="0.3">
      <c r="B1897" s="49">
        <v>0.68328911091454425</v>
      </c>
      <c r="C1897" s="50">
        <f>$F$1865</f>
        <v>5</v>
      </c>
      <c r="D1897" s="50">
        <v>-1.0860235868323054</v>
      </c>
      <c r="E1897" s="34">
        <v>0</v>
      </c>
      <c r="G1897" s="49"/>
      <c r="H1897" s="50"/>
      <c r="I1897" s="50">
        <v>0.33262201183758427</v>
      </c>
      <c r="J1897" s="34">
        <f>$K$1266</f>
        <v>3</v>
      </c>
    </row>
    <row r="1898" spans="2:10" x14ac:dyDescent="0.3">
      <c r="B1898" s="49">
        <v>0.88684556486609167</v>
      </c>
      <c r="C1898" s="50">
        <f>$F$1865</f>
        <v>5</v>
      </c>
      <c r="D1898" s="50">
        <v>-1.0860235868323054</v>
      </c>
      <c r="E1898" s="34">
        <f>$F$1856</f>
        <v>2</v>
      </c>
      <c r="G1898" s="49"/>
      <c r="H1898" s="50"/>
      <c r="I1898" s="50">
        <v>0.33728441889650052</v>
      </c>
      <c r="J1898" s="34">
        <f>$K$1266</f>
        <v>3</v>
      </c>
    </row>
    <row r="1899" spans="2:10" x14ac:dyDescent="0.3">
      <c r="B1899" s="49">
        <v>0.88684556486609167</v>
      </c>
      <c r="C1899" s="50">
        <v>0</v>
      </c>
      <c r="D1899" s="50">
        <v>-1.0815453448453713</v>
      </c>
      <c r="E1899" s="34">
        <f>$F$1856</f>
        <v>2</v>
      </c>
      <c r="G1899" s="49"/>
      <c r="H1899" s="50"/>
      <c r="I1899" s="50">
        <v>0.33728441889650052</v>
      </c>
      <c r="J1899" s="34">
        <v>0</v>
      </c>
    </row>
    <row r="1900" spans="2:10" x14ac:dyDescent="0.3">
      <c r="B1900" s="49">
        <v>0.88684556486609167</v>
      </c>
      <c r="C1900" s="50">
        <f>$F$1866</f>
        <v>4</v>
      </c>
      <c r="D1900" s="50">
        <v>-1.0815453448453713</v>
      </c>
      <c r="E1900" s="34">
        <v>0</v>
      </c>
      <c r="G1900" s="49"/>
      <c r="H1900" s="50"/>
      <c r="I1900" s="50">
        <v>0.3419468259554167</v>
      </c>
      <c r="J1900" s="34">
        <v>0</v>
      </c>
    </row>
    <row r="1901" spans="2:10" x14ac:dyDescent="0.3">
      <c r="B1901" s="49">
        <v>1.0904020188176391</v>
      </c>
      <c r="C1901" s="50">
        <f>$F$1866</f>
        <v>4</v>
      </c>
      <c r="D1901" s="50">
        <v>-1.0770671028584373</v>
      </c>
      <c r="E1901" s="34">
        <v>0</v>
      </c>
      <c r="G1901" s="49"/>
      <c r="H1901" s="50"/>
      <c r="I1901" s="50">
        <v>0.3419468259554167</v>
      </c>
      <c r="J1901" s="34">
        <f>$K$1266</f>
        <v>3</v>
      </c>
    </row>
    <row r="1902" spans="2:10" x14ac:dyDescent="0.3">
      <c r="B1902" s="49">
        <v>1.0904020188176391</v>
      </c>
      <c r="C1902" s="50">
        <v>0</v>
      </c>
      <c r="D1902" s="50">
        <v>-1.0770671028584373</v>
      </c>
      <c r="E1902" s="34">
        <f>$F$1856</f>
        <v>2</v>
      </c>
      <c r="G1902" s="49"/>
      <c r="H1902" s="50"/>
      <c r="I1902" s="50">
        <v>0.34660923301433294</v>
      </c>
      <c r="J1902" s="34">
        <f>$K$1266</f>
        <v>3</v>
      </c>
    </row>
    <row r="1903" spans="2:10" x14ac:dyDescent="0.3">
      <c r="B1903" s="49"/>
      <c r="C1903" s="50"/>
      <c r="D1903" s="50">
        <v>-1.0725888608715033</v>
      </c>
      <c r="E1903" s="34">
        <f>$F$1856</f>
        <v>2</v>
      </c>
      <c r="G1903" s="49"/>
      <c r="H1903" s="50"/>
      <c r="I1903" s="50">
        <v>0.34660923301433294</v>
      </c>
      <c r="J1903" s="34">
        <v>0</v>
      </c>
    </row>
    <row r="1904" spans="2:10" x14ac:dyDescent="0.3">
      <c r="B1904" s="49"/>
      <c r="C1904" s="50"/>
      <c r="D1904" s="50">
        <v>-1.0725888608715033</v>
      </c>
      <c r="E1904" s="34">
        <v>0</v>
      </c>
      <c r="G1904" s="49"/>
      <c r="H1904" s="50"/>
      <c r="I1904" s="50">
        <v>0.35127164007324913</v>
      </c>
      <c r="J1904" s="34">
        <v>0</v>
      </c>
    </row>
    <row r="1905" spans="2:10" x14ac:dyDescent="0.3">
      <c r="B1905" s="49"/>
      <c r="C1905" s="50"/>
      <c r="D1905" s="50">
        <v>-1.0681106188845693</v>
      </c>
      <c r="E1905" s="34">
        <v>0</v>
      </c>
      <c r="G1905" s="49"/>
      <c r="H1905" s="50"/>
      <c r="I1905" s="50">
        <v>0.35127164007324913</v>
      </c>
      <c r="J1905" s="34">
        <f>$K$1266</f>
        <v>3</v>
      </c>
    </row>
    <row r="1906" spans="2:10" x14ac:dyDescent="0.3">
      <c r="B1906" s="49"/>
      <c r="C1906" s="50"/>
      <c r="D1906" s="50">
        <v>-1.0681106188845693</v>
      </c>
      <c r="E1906" s="34">
        <f>$F$1856</f>
        <v>2</v>
      </c>
      <c r="G1906" s="49"/>
      <c r="H1906" s="50"/>
      <c r="I1906" s="50">
        <v>0.35593404713216531</v>
      </c>
      <c r="J1906" s="34">
        <f>$K$1266</f>
        <v>3</v>
      </c>
    </row>
    <row r="1907" spans="2:10" x14ac:dyDescent="0.3">
      <c r="B1907" s="49"/>
      <c r="C1907" s="50"/>
      <c r="D1907" s="50">
        <v>-1.0636323768976352</v>
      </c>
      <c r="E1907" s="34">
        <f>$F$1856</f>
        <v>2</v>
      </c>
      <c r="G1907" s="49"/>
      <c r="H1907" s="50"/>
      <c r="I1907" s="50">
        <v>0.35593404713216531</v>
      </c>
      <c r="J1907" s="34">
        <v>0</v>
      </c>
    </row>
    <row r="1908" spans="2:10" x14ac:dyDescent="0.3">
      <c r="B1908" s="49"/>
      <c r="C1908" s="50"/>
      <c r="D1908" s="50">
        <v>-1.0636323768976352</v>
      </c>
      <c r="E1908" s="34">
        <v>0</v>
      </c>
      <c r="G1908" s="49"/>
      <c r="H1908" s="50"/>
      <c r="I1908" s="50">
        <v>0.36059645419108155</v>
      </c>
      <c r="J1908" s="34">
        <v>0</v>
      </c>
    </row>
    <row r="1909" spans="2:10" x14ac:dyDescent="0.3">
      <c r="B1909" s="49"/>
      <c r="C1909" s="50"/>
      <c r="D1909" s="50">
        <v>-1.0591541349107012</v>
      </c>
      <c r="E1909" s="34">
        <v>0</v>
      </c>
      <c r="G1909" s="49"/>
      <c r="H1909" s="50"/>
      <c r="I1909" s="50">
        <v>0.36059645419108155</v>
      </c>
      <c r="J1909" s="34">
        <f>$K$1266</f>
        <v>3</v>
      </c>
    </row>
    <row r="1910" spans="2:10" x14ac:dyDescent="0.3">
      <c r="B1910" s="49"/>
      <c r="C1910" s="50"/>
      <c r="D1910" s="50">
        <v>-1.0591541349107012</v>
      </c>
      <c r="E1910" s="34">
        <f>$F$1856</f>
        <v>2</v>
      </c>
      <c r="G1910" s="49"/>
      <c r="H1910" s="50"/>
      <c r="I1910" s="50">
        <v>0.36525886124999773</v>
      </c>
      <c r="J1910" s="34">
        <f>$K$1266</f>
        <v>3</v>
      </c>
    </row>
    <row r="1911" spans="2:10" x14ac:dyDescent="0.3">
      <c r="B1911" s="49"/>
      <c r="C1911" s="50"/>
      <c r="D1911" s="50">
        <v>-1.0546758929237672</v>
      </c>
      <c r="E1911" s="34">
        <f>$F$1856</f>
        <v>2</v>
      </c>
      <c r="G1911" s="49"/>
      <c r="H1911" s="50"/>
      <c r="I1911" s="50">
        <v>0.36525886124999773</v>
      </c>
      <c r="J1911" s="34">
        <v>0</v>
      </c>
    </row>
    <row r="1912" spans="2:10" x14ac:dyDescent="0.3">
      <c r="B1912" s="49"/>
      <c r="C1912" s="50"/>
      <c r="D1912" s="50">
        <v>-1.0546758929237672</v>
      </c>
      <c r="E1912" s="34">
        <v>0</v>
      </c>
      <c r="G1912" s="49"/>
      <c r="H1912" s="50"/>
      <c r="I1912" s="50">
        <v>0.36992126830891398</v>
      </c>
      <c r="J1912" s="34">
        <v>0</v>
      </c>
    </row>
    <row r="1913" spans="2:10" x14ac:dyDescent="0.3">
      <c r="B1913" s="49"/>
      <c r="C1913" s="50"/>
      <c r="D1913" s="50">
        <v>-1.0501976509368331</v>
      </c>
      <c r="E1913" s="34">
        <v>0</v>
      </c>
      <c r="G1913" s="49"/>
      <c r="H1913" s="50"/>
      <c r="I1913" s="50">
        <v>0.36992126830891398</v>
      </c>
      <c r="J1913" s="34">
        <f>$K$1266</f>
        <v>3</v>
      </c>
    </row>
    <row r="1914" spans="2:10" x14ac:dyDescent="0.3">
      <c r="B1914" s="49"/>
      <c r="C1914" s="50"/>
      <c r="D1914" s="50">
        <v>-1.0501976509368331</v>
      </c>
      <c r="E1914" s="34">
        <f>$F$1856</f>
        <v>2</v>
      </c>
      <c r="G1914" s="49"/>
      <c r="H1914" s="50"/>
      <c r="I1914" s="50">
        <v>0.37458367536783016</v>
      </c>
      <c r="J1914" s="34">
        <f>$K$1266</f>
        <v>3</v>
      </c>
    </row>
    <row r="1915" spans="2:10" x14ac:dyDescent="0.3">
      <c r="B1915" s="49"/>
      <c r="C1915" s="50"/>
      <c r="D1915" s="50">
        <v>-1.0457194089498991</v>
      </c>
      <c r="E1915" s="34">
        <f>$F$1856</f>
        <v>2</v>
      </c>
      <c r="G1915" s="49"/>
      <c r="H1915" s="50"/>
      <c r="I1915" s="50">
        <v>0.37458367536783016</v>
      </c>
      <c r="J1915" s="34">
        <v>0</v>
      </c>
    </row>
    <row r="1916" spans="2:10" x14ac:dyDescent="0.3">
      <c r="B1916" s="49"/>
      <c r="C1916" s="50"/>
      <c r="D1916" s="50">
        <v>-1.0457194089498991</v>
      </c>
      <c r="E1916" s="34">
        <v>0</v>
      </c>
      <c r="G1916" s="49"/>
      <c r="H1916" s="50"/>
      <c r="I1916" s="50">
        <v>0.3792460824267464</v>
      </c>
      <c r="J1916" s="34">
        <v>0</v>
      </c>
    </row>
    <row r="1917" spans="2:10" x14ac:dyDescent="0.3">
      <c r="B1917" s="49"/>
      <c r="C1917" s="50"/>
      <c r="D1917" s="50">
        <v>-1.0412411669629651</v>
      </c>
      <c r="E1917" s="34">
        <v>0</v>
      </c>
      <c r="G1917" s="49"/>
      <c r="H1917" s="50"/>
      <c r="I1917" s="50">
        <v>0.3792460824267464</v>
      </c>
      <c r="J1917" s="34">
        <f>$K$1266</f>
        <v>3</v>
      </c>
    </row>
    <row r="1918" spans="2:10" x14ac:dyDescent="0.3">
      <c r="B1918" s="49"/>
      <c r="C1918" s="50"/>
      <c r="D1918" s="50">
        <v>-1.0412411669629651</v>
      </c>
      <c r="E1918" s="34">
        <f>$F$1856</f>
        <v>2</v>
      </c>
      <c r="G1918" s="49"/>
      <c r="H1918" s="50"/>
      <c r="I1918" s="50">
        <v>0.38390848948566259</v>
      </c>
      <c r="J1918" s="34">
        <f>$K$1266</f>
        <v>3</v>
      </c>
    </row>
    <row r="1919" spans="2:10" x14ac:dyDescent="0.3">
      <c r="B1919" s="49"/>
      <c r="C1919" s="50"/>
      <c r="D1919" s="50">
        <v>-1.0367629249760311</v>
      </c>
      <c r="E1919" s="34">
        <f>$F$1856</f>
        <v>2</v>
      </c>
      <c r="G1919" s="49"/>
      <c r="H1919" s="50"/>
      <c r="I1919" s="50">
        <v>0.38390848948566259</v>
      </c>
      <c r="J1919" s="34">
        <v>0</v>
      </c>
    </row>
    <row r="1920" spans="2:10" x14ac:dyDescent="0.3">
      <c r="B1920" s="49"/>
      <c r="C1920" s="50"/>
      <c r="D1920" s="50">
        <v>-1.0367629249760311</v>
      </c>
      <c r="E1920" s="34">
        <v>0</v>
      </c>
      <c r="G1920" s="49"/>
      <c r="H1920" s="50"/>
      <c r="I1920" s="50">
        <v>0.38857089654457877</v>
      </c>
      <c r="J1920" s="34">
        <v>0</v>
      </c>
    </row>
    <row r="1921" spans="2:10" x14ac:dyDescent="0.3">
      <c r="B1921" s="49"/>
      <c r="C1921" s="50"/>
      <c r="D1921" s="50">
        <v>-1.032284682989097</v>
      </c>
      <c r="E1921" s="34">
        <v>0</v>
      </c>
      <c r="G1921" s="49"/>
      <c r="H1921" s="50"/>
      <c r="I1921" s="50">
        <v>0.38857089654457877</v>
      </c>
      <c r="J1921" s="34">
        <f>$K$1266</f>
        <v>3</v>
      </c>
    </row>
    <row r="1922" spans="2:10" x14ac:dyDescent="0.3">
      <c r="B1922" s="49"/>
      <c r="C1922" s="50"/>
      <c r="D1922" s="50">
        <v>-1.032284682989097</v>
      </c>
      <c r="E1922" s="34">
        <f>$F$1856</f>
        <v>2</v>
      </c>
      <c r="G1922" s="49"/>
      <c r="H1922" s="50"/>
      <c r="I1922" s="50">
        <v>0.39323330360349501</v>
      </c>
      <c r="J1922" s="34">
        <f>$K$1266</f>
        <v>3</v>
      </c>
    </row>
    <row r="1923" spans="2:10" x14ac:dyDescent="0.3">
      <c r="B1923" s="49"/>
      <c r="C1923" s="50"/>
      <c r="D1923" s="50">
        <v>-1.0278064410021628</v>
      </c>
      <c r="E1923" s="34">
        <f>$F$1856</f>
        <v>2</v>
      </c>
      <c r="G1923" s="49"/>
      <c r="H1923" s="50"/>
      <c r="I1923" s="50">
        <v>0.39323330360349501</v>
      </c>
      <c r="J1923" s="34">
        <v>0</v>
      </c>
    </row>
    <row r="1924" spans="2:10" x14ac:dyDescent="0.3">
      <c r="B1924" s="49"/>
      <c r="C1924" s="50"/>
      <c r="D1924" s="50">
        <v>-1.0278064410021628</v>
      </c>
      <c r="E1924" s="34">
        <v>0</v>
      </c>
      <c r="G1924" s="49"/>
      <c r="H1924" s="50"/>
      <c r="I1924" s="50">
        <v>0.3978957106624112</v>
      </c>
      <c r="J1924" s="34">
        <v>0</v>
      </c>
    </row>
    <row r="1925" spans="2:10" x14ac:dyDescent="0.3">
      <c r="B1925" s="49"/>
      <c r="C1925" s="50"/>
      <c r="D1925" s="50">
        <v>-1.0233281990152288</v>
      </c>
      <c r="E1925" s="34">
        <v>0</v>
      </c>
      <c r="G1925" s="49"/>
      <c r="H1925" s="50"/>
      <c r="I1925" s="50">
        <v>0.3978957106624112</v>
      </c>
      <c r="J1925" s="34">
        <f>$K$1266</f>
        <v>3</v>
      </c>
    </row>
    <row r="1926" spans="2:10" x14ac:dyDescent="0.3">
      <c r="B1926" s="49"/>
      <c r="C1926" s="50"/>
      <c r="D1926" s="50">
        <v>-1.0233281990152288</v>
      </c>
      <c r="E1926" s="34">
        <f>$F$1856</f>
        <v>2</v>
      </c>
      <c r="G1926" s="49"/>
      <c r="H1926" s="50"/>
      <c r="I1926" s="50">
        <v>0.40255811772132744</v>
      </c>
      <c r="J1926" s="34">
        <f>$K$1266</f>
        <v>3</v>
      </c>
    </row>
    <row r="1927" spans="2:10" x14ac:dyDescent="0.3">
      <c r="B1927" s="49"/>
      <c r="C1927" s="50"/>
      <c r="D1927" s="50">
        <v>-1.0188499570282947</v>
      </c>
      <c r="E1927" s="34">
        <f>$F$1856</f>
        <v>2</v>
      </c>
      <c r="G1927" s="49"/>
      <c r="H1927" s="50"/>
      <c r="I1927" s="50">
        <v>0.40255811772132744</v>
      </c>
      <c r="J1927" s="34">
        <v>0</v>
      </c>
    </row>
    <row r="1928" spans="2:10" x14ac:dyDescent="0.3">
      <c r="B1928" s="49"/>
      <c r="C1928" s="50"/>
      <c r="D1928" s="50">
        <v>-1.0188499570282947</v>
      </c>
      <c r="E1928" s="34">
        <v>0</v>
      </c>
      <c r="G1928" s="49"/>
      <c r="H1928" s="50"/>
      <c r="I1928" s="50">
        <v>0.40722052478024362</v>
      </c>
      <c r="J1928" s="34">
        <v>0</v>
      </c>
    </row>
    <row r="1929" spans="2:10" x14ac:dyDescent="0.3">
      <c r="B1929" s="49"/>
      <c r="C1929" s="50"/>
      <c r="D1929" s="50">
        <v>-1.0143717150413607</v>
      </c>
      <c r="E1929" s="34">
        <v>0</v>
      </c>
      <c r="G1929" s="49"/>
      <c r="H1929" s="50"/>
      <c r="I1929" s="50">
        <v>0.40722052478024362</v>
      </c>
      <c r="J1929" s="34">
        <f>$K$1266</f>
        <v>3</v>
      </c>
    </row>
    <row r="1930" spans="2:10" x14ac:dyDescent="0.3">
      <c r="B1930" s="49"/>
      <c r="C1930" s="50"/>
      <c r="D1930" s="50">
        <v>-1.0143717150413607</v>
      </c>
      <c r="E1930" s="34">
        <f>$F$1856</f>
        <v>2</v>
      </c>
      <c r="G1930" s="49"/>
      <c r="H1930" s="50"/>
      <c r="I1930" s="50">
        <v>0.4118829318391598</v>
      </c>
      <c r="J1930" s="34">
        <f>$K$1266</f>
        <v>3</v>
      </c>
    </row>
    <row r="1931" spans="2:10" x14ac:dyDescent="0.3">
      <c r="B1931" s="49"/>
      <c r="C1931" s="50"/>
      <c r="D1931" s="50">
        <v>-1.0098934730544267</v>
      </c>
      <c r="E1931" s="34">
        <f>$F$1856</f>
        <v>2</v>
      </c>
      <c r="G1931" s="49"/>
      <c r="H1931" s="50"/>
      <c r="I1931" s="50">
        <v>0.4118829318391598</v>
      </c>
      <c r="J1931" s="34">
        <v>0</v>
      </c>
    </row>
    <row r="1932" spans="2:10" x14ac:dyDescent="0.3">
      <c r="B1932" s="49"/>
      <c r="C1932" s="50"/>
      <c r="D1932" s="50">
        <v>-1.0098934730544267</v>
      </c>
      <c r="E1932" s="34">
        <v>0</v>
      </c>
      <c r="G1932" s="49"/>
      <c r="H1932" s="50"/>
      <c r="I1932" s="50">
        <v>0.41654533889807605</v>
      </c>
      <c r="J1932" s="34">
        <v>0</v>
      </c>
    </row>
    <row r="1933" spans="2:10" x14ac:dyDescent="0.3">
      <c r="B1933" s="49"/>
      <c r="C1933" s="50"/>
      <c r="D1933" s="50">
        <v>-1.0054152310674926</v>
      </c>
      <c r="E1933" s="34">
        <v>0</v>
      </c>
      <c r="G1933" s="49"/>
      <c r="H1933" s="50"/>
      <c r="I1933" s="50">
        <v>0.41654533889807605</v>
      </c>
      <c r="J1933" s="34">
        <f>$K$1266</f>
        <v>3</v>
      </c>
    </row>
    <row r="1934" spans="2:10" x14ac:dyDescent="0.3">
      <c r="B1934" s="49"/>
      <c r="C1934" s="50"/>
      <c r="D1934" s="50">
        <v>-1.0054152310674926</v>
      </c>
      <c r="E1934" s="34">
        <f>$F$1856</f>
        <v>2</v>
      </c>
      <c r="G1934" s="49"/>
      <c r="H1934" s="50"/>
      <c r="I1934" s="50">
        <v>0.42120774595699223</v>
      </c>
      <c r="J1934" s="34">
        <f>$K$1266</f>
        <v>3</v>
      </c>
    </row>
    <row r="1935" spans="2:10" x14ac:dyDescent="0.3">
      <c r="B1935" s="49"/>
      <c r="C1935" s="50"/>
      <c r="D1935" s="50">
        <v>-1.0009369890805586</v>
      </c>
      <c r="E1935" s="34">
        <f>$F$1856</f>
        <v>2</v>
      </c>
      <c r="G1935" s="49"/>
      <c r="H1935" s="50"/>
      <c r="I1935" s="50">
        <v>0.42120774595699223</v>
      </c>
      <c r="J1935" s="34">
        <v>0</v>
      </c>
    </row>
    <row r="1936" spans="2:10" x14ac:dyDescent="0.3">
      <c r="B1936" s="49"/>
      <c r="C1936" s="50"/>
      <c r="D1936" s="50">
        <v>-1.0009369890805586</v>
      </c>
      <c r="E1936" s="34">
        <v>0</v>
      </c>
      <c r="G1936" s="49"/>
      <c r="H1936" s="50"/>
      <c r="I1936" s="50">
        <v>0.42587015301590847</v>
      </c>
      <c r="J1936" s="34">
        <v>0</v>
      </c>
    </row>
    <row r="1937" spans="2:10" x14ac:dyDescent="0.3">
      <c r="B1937" s="49"/>
      <c r="C1937" s="50"/>
      <c r="D1937" s="50">
        <v>-0.99645874709362459</v>
      </c>
      <c r="E1937" s="34">
        <v>0</v>
      </c>
      <c r="G1937" s="49"/>
      <c r="H1937" s="50"/>
      <c r="I1937" s="50">
        <v>0.42587015301590847</v>
      </c>
      <c r="J1937" s="34">
        <f>$K$1266</f>
        <v>3</v>
      </c>
    </row>
    <row r="1938" spans="2:10" x14ac:dyDescent="0.3">
      <c r="B1938" s="49"/>
      <c r="C1938" s="50"/>
      <c r="D1938" s="50">
        <v>-0.99645874709362459</v>
      </c>
      <c r="E1938" s="34">
        <f>$F$1856</f>
        <v>2</v>
      </c>
      <c r="G1938" s="49"/>
      <c r="H1938" s="50"/>
      <c r="I1938" s="50">
        <v>0.43053256007482466</v>
      </c>
      <c r="J1938" s="34">
        <f>$K$1266</f>
        <v>3</v>
      </c>
    </row>
    <row r="1939" spans="2:10" x14ac:dyDescent="0.3">
      <c r="B1939" s="49"/>
      <c r="C1939" s="50"/>
      <c r="D1939" s="50">
        <v>-0.99198050510669056</v>
      </c>
      <c r="E1939" s="34">
        <f>$F$1856</f>
        <v>2</v>
      </c>
      <c r="G1939" s="49"/>
      <c r="H1939" s="50"/>
      <c r="I1939" s="50">
        <v>0.43053256007482466</v>
      </c>
      <c r="J1939" s="34">
        <v>0</v>
      </c>
    </row>
    <row r="1940" spans="2:10" x14ac:dyDescent="0.3">
      <c r="B1940" s="49"/>
      <c r="C1940" s="50"/>
      <c r="D1940" s="50">
        <v>-0.99198050510669056</v>
      </c>
      <c r="E1940" s="34">
        <v>0</v>
      </c>
      <c r="G1940" s="49"/>
      <c r="H1940" s="50"/>
      <c r="I1940" s="50">
        <v>0.4351949671337409</v>
      </c>
      <c r="J1940" s="34">
        <v>0</v>
      </c>
    </row>
    <row r="1941" spans="2:10" x14ac:dyDescent="0.3">
      <c r="B1941" s="49"/>
      <c r="C1941" s="50"/>
      <c r="D1941" s="50">
        <v>-0.98750226311975653</v>
      </c>
      <c r="E1941" s="34">
        <v>0</v>
      </c>
      <c r="G1941" s="49"/>
      <c r="H1941" s="50"/>
      <c r="I1941" s="50">
        <v>0.4351949671337409</v>
      </c>
      <c r="J1941" s="34">
        <f>$K$1266</f>
        <v>3</v>
      </c>
    </row>
    <row r="1942" spans="2:10" x14ac:dyDescent="0.3">
      <c r="B1942" s="49"/>
      <c r="C1942" s="50"/>
      <c r="D1942" s="50">
        <v>-0.98750226311975653</v>
      </c>
      <c r="E1942" s="34">
        <f>$F$1856</f>
        <v>2</v>
      </c>
      <c r="G1942" s="49"/>
      <c r="H1942" s="50"/>
      <c r="I1942" s="50">
        <v>0.43985737419265708</v>
      </c>
      <c r="J1942" s="34">
        <f>$K$1266</f>
        <v>3</v>
      </c>
    </row>
    <row r="1943" spans="2:10" x14ac:dyDescent="0.3">
      <c r="B1943" s="49"/>
      <c r="C1943" s="50"/>
      <c r="D1943" s="50">
        <v>-0.9830240211328225</v>
      </c>
      <c r="E1943" s="34">
        <f>$F$1856</f>
        <v>2</v>
      </c>
      <c r="G1943" s="49"/>
      <c r="H1943" s="50"/>
      <c r="I1943" s="50">
        <v>0.43985737419265708</v>
      </c>
      <c r="J1943" s="34">
        <v>0</v>
      </c>
    </row>
    <row r="1944" spans="2:10" x14ac:dyDescent="0.3">
      <c r="B1944" s="49"/>
      <c r="C1944" s="50"/>
      <c r="D1944" s="50">
        <v>-0.9830240211328225</v>
      </c>
      <c r="E1944" s="34">
        <v>0</v>
      </c>
      <c r="G1944" s="49"/>
      <c r="H1944" s="50"/>
      <c r="I1944" s="50">
        <v>0.44451978125157326</v>
      </c>
      <c r="J1944" s="34">
        <v>0</v>
      </c>
    </row>
    <row r="1945" spans="2:10" x14ac:dyDescent="0.3">
      <c r="B1945" s="49"/>
      <c r="C1945" s="50"/>
      <c r="D1945" s="50">
        <v>-0.97854577914588847</v>
      </c>
      <c r="E1945" s="34">
        <v>0</v>
      </c>
      <c r="G1945" s="49"/>
      <c r="H1945" s="50"/>
      <c r="I1945" s="50">
        <v>0.44451978125157326</v>
      </c>
      <c r="J1945" s="34">
        <f>$K$1266</f>
        <v>3</v>
      </c>
    </row>
    <row r="1946" spans="2:10" x14ac:dyDescent="0.3">
      <c r="B1946" s="49"/>
      <c r="C1946" s="50"/>
      <c r="D1946" s="50">
        <v>-0.97854577914588847</v>
      </c>
      <c r="E1946" s="34">
        <f>$F$1856</f>
        <v>2</v>
      </c>
      <c r="G1946" s="49"/>
      <c r="H1946" s="50"/>
      <c r="I1946" s="50">
        <v>0.44918218831048951</v>
      </c>
      <c r="J1946" s="34">
        <f>$K$1266</f>
        <v>3</v>
      </c>
    </row>
    <row r="1947" spans="2:10" x14ac:dyDescent="0.3">
      <c r="B1947" s="49"/>
      <c r="C1947" s="50"/>
      <c r="D1947" s="50">
        <v>-0.97406753715895433</v>
      </c>
      <c r="E1947" s="34">
        <f>$F$1856</f>
        <v>2</v>
      </c>
      <c r="G1947" s="49"/>
      <c r="H1947" s="50"/>
      <c r="I1947" s="50">
        <v>0.44918218831048951</v>
      </c>
      <c r="J1947" s="34">
        <v>0</v>
      </c>
    </row>
    <row r="1948" spans="2:10" x14ac:dyDescent="0.3">
      <c r="B1948" s="49"/>
      <c r="C1948" s="50"/>
      <c r="D1948" s="50">
        <v>-0.97406753715895433</v>
      </c>
      <c r="E1948" s="34">
        <v>0</v>
      </c>
      <c r="G1948" s="49"/>
      <c r="H1948" s="50"/>
      <c r="I1948" s="50">
        <v>0.45384459536940569</v>
      </c>
      <c r="J1948" s="34">
        <v>0</v>
      </c>
    </row>
    <row r="1949" spans="2:10" x14ac:dyDescent="0.3">
      <c r="B1949" s="49"/>
      <c r="C1949" s="50"/>
      <c r="D1949" s="50">
        <v>-0.9695892951720203</v>
      </c>
      <c r="E1949" s="34">
        <v>0</v>
      </c>
      <c r="G1949" s="49"/>
      <c r="H1949" s="50"/>
      <c r="I1949" s="50">
        <v>0.45384459536940569</v>
      </c>
      <c r="J1949" s="34">
        <f>$K$1266</f>
        <v>3</v>
      </c>
    </row>
    <row r="1950" spans="2:10" x14ac:dyDescent="0.3">
      <c r="B1950" s="49"/>
      <c r="C1950" s="50"/>
      <c r="D1950" s="50">
        <v>-0.9695892951720203</v>
      </c>
      <c r="E1950" s="34">
        <f>$F$1856</f>
        <v>2</v>
      </c>
      <c r="G1950" s="49"/>
      <c r="H1950" s="50"/>
      <c r="I1950" s="50">
        <v>0.45850700242832193</v>
      </c>
      <c r="J1950" s="34">
        <f>$K$1266</f>
        <v>3</v>
      </c>
    </row>
    <row r="1951" spans="2:10" x14ac:dyDescent="0.3">
      <c r="B1951" s="49"/>
      <c r="C1951" s="50"/>
      <c r="D1951" s="50">
        <v>-0.96511105318508628</v>
      </c>
      <c r="E1951" s="34">
        <f>$F$1856</f>
        <v>2</v>
      </c>
      <c r="G1951" s="49"/>
      <c r="H1951" s="50"/>
      <c r="I1951" s="50">
        <v>0.45850700242832193</v>
      </c>
      <c r="J1951" s="34">
        <v>0</v>
      </c>
    </row>
    <row r="1952" spans="2:10" x14ac:dyDescent="0.3">
      <c r="B1952" s="49"/>
      <c r="C1952" s="50"/>
      <c r="D1952" s="50">
        <v>-0.96511105318508628</v>
      </c>
      <c r="E1952" s="34">
        <v>0</v>
      </c>
      <c r="G1952" s="49"/>
      <c r="H1952" s="50"/>
      <c r="I1952" s="50">
        <v>0.46316940948723812</v>
      </c>
      <c r="J1952" s="34">
        <v>0</v>
      </c>
    </row>
    <row r="1953" spans="2:10" x14ac:dyDescent="0.3">
      <c r="B1953" s="49"/>
      <c r="C1953" s="50"/>
      <c r="D1953" s="50">
        <v>-0.96063281119815225</v>
      </c>
      <c r="E1953" s="34">
        <v>0</v>
      </c>
      <c r="G1953" s="49"/>
      <c r="H1953" s="50"/>
      <c r="I1953" s="50">
        <v>0.46316940948723812</v>
      </c>
      <c r="J1953" s="34">
        <f>$K$1266</f>
        <v>3</v>
      </c>
    </row>
    <row r="1954" spans="2:10" x14ac:dyDescent="0.3">
      <c r="B1954" s="49"/>
      <c r="C1954" s="50"/>
      <c r="D1954" s="50">
        <v>-0.96063281119815225</v>
      </c>
      <c r="E1954" s="34">
        <f>$F$1856</f>
        <v>2</v>
      </c>
      <c r="G1954" s="49"/>
      <c r="H1954" s="50"/>
      <c r="I1954" s="50">
        <v>0.46783181654615436</v>
      </c>
      <c r="J1954" s="34">
        <f>$K$1266</f>
        <v>3</v>
      </c>
    </row>
    <row r="1955" spans="2:10" x14ac:dyDescent="0.3">
      <c r="B1955" s="49"/>
      <c r="C1955" s="50"/>
      <c r="D1955" s="50">
        <v>-0.95615456921121822</v>
      </c>
      <c r="E1955" s="34">
        <f>$F$1856</f>
        <v>2</v>
      </c>
      <c r="G1955" s="49"/>
      <c r="H1955" s="50"/>
      <c r="I1955" s="50">
        <v>0.46783181654615436</v>
      </c>
      <c r="J1955" s="34">
        <v>0</v>
      </c>
    </row>
    <row r="1956" spans="2:10" x14ac:dyDescent="0.3">
      <c r="B1956" s="49"/>
      <c r="C1956" s="50"/>
      <c r="D1956" s="50">
        <v>-0.95615456921121822</v>
      </c>
      <c r="E1956" s="34">
        <v>0</v>
      </c>
      <c r="G1956" s="49"/>
      <c r="H1956" s="50"/>
      <c r="I1956" s="50">
        <v>0.47249422360507054</v>
      </c>
      <c r="J1956" s="34">
        <v>0</v>
      </c>
    </row>
    <row r="1957" spans="2:10" x14ac:dyDescent="0.3">
      <c r="B1957" s="49"/>
      <c r="C1957" s="50"/>
      <c r="D1957" s="50">
        <v>-0.95167632722428419</v>
      </c>
      <c r="E1957" s="34">
        <v>0</v>
      </c>
      <c r="G1957" s="49"/>
      <c r="H1957" s="50"/>
      <c r="I1957" s="50">
        <v>0.47249422360507054</v>
      </c>
      <c r="J1957" s="34">
        <f>$K$1266</f>
        <v>3</v>
      </c>
    </row>
    <row r="1958" spans="2:10" x14ac:dyDescent="0.3">
      <c r="B1958" s="49"/>
      <c r="C1958" s="50"/>
      <c r="D1958" s="50">
        <v>-0.95167632722428419</v>
      </c>
      <c r="E1958" s="34">
        <f>$F$1856</f>
        <v>2</v>
      </c>
      <c r="G1958" s="49"/>
      <c r="H1958" s="50"/>
      <c r="I1958" s="50">
        <v>0.47715663066398672</v>
      </c>
      <c r="J1958" s="34">
        <f>$K$1266</f>
        <v>3</v>
      </c>
    </row>
    <row r="1959" spans="2:10" x14ac:dyDescent="0.3">
      <c r="B1959" s="49"/>
      <c r="C1959" s="50"/>
      <c r="D1959" s="50">
        <v>-0.94719808523735016</v>
      </c>
      <c r="E1959" s="34">
        <f>$F$1856</f>
        <v>2</v>
      </c>
      <c r="G1959" s="49"/>
      <c r="H1959" s="50"/>
      <c r="I1959" s="50">
        <v>0.47715663066398672</v>
      </c>
      <c r="J1959" s="34">
        <v>0</v>
      </c>
    </row>
    <row r="1960" spans="2:10" x14ac:dyDescent="0.3">
      <c r="B1960" s="49"/>
      <c r="C1960" s="50"/>
      <c r="D1960" s="50">
        <v>-0.94719808523735016</v>
      </c>
      <c r="E1960" s="34">
        <v>0</v>
      </c>
      <c r="G1960" s="49"/>
      <c r="H1960" s="50"/>
      <c r="I1960" s="50">
        <v>0.48181903772290297</v>
      </c>
      <c r="J1960" s="34">
        <v>0</v>
      </c>
    </row>
    <row r="1961" spans="2:10" x14ac:dyDescent="0.3">
      <c r="B1961" s="49"/>
      <c r="C1961" s="50"/>
      <c r="D1961" s="50">
        <v>-0.94516252069783468</v>
      </c>
      <c r="E1961" s="34">
        <v>0</v>
      </c>
      <c r="G1961" s="49"/>
      <c r="H1961" s="50"/>
      <c r="I1961" s="50">
        <v>0.48181903772290297</v>
      </c>
      <c r="J1961" s="34">
        <f>$K$1266</f>
        <v>3</v>
      </c>
    </row>
    <row r="1962" spans="2:10" x14ac:dyDescent="0.3">
      <c r="B1962" s="49"/>
      <c r="C1962" s="50"/>
      <c r="D1962" s="50">
        <v>-0.94516252069783468</v>
      </c>
      <c r="E1962" s="34">
        <f>$F$1856</f>
        <v>2</v>
      </c>
      <c r="G1962" s="49"/>
      <c r="H1962" s="50"/>
      <c r="I1962" s="50">
        <v>0.48648144478181915</v>
      </c>
      <c r="J1962" s="34">
        <f>$K$1266</f>
        <v>3</v>
      </c>
    </row>
    <row r="1963" spans="2:10" x14ac:dyDescent="0.3">
      <c r="B1963" s="49"/>
      <c r="C1963" s="50"/>
      <c r="D1963" s="50">
        <v>-0.94516252069783468</v>
      </c>
      <c r="E1963" s="34">
        <f>$F$1856</f>
        <v>2</v>
      </c>
      <c r="G1963" s="49"/>
      <c r="H1963" s="50"/>
      <c r="I1963" s="50">
        <v>0.48648144478181915</v>
      </c>
      <c r="J1963" s="34">
        <v>0</v>
      </c>
    </row>
    <row r="1964" spans="2:10" x14ac:dyDescent="0.3">
      <c r="B1964" s="49"/>
      <c r="C1964" s="50"/>
      <c r="D1964" s="50">
        <v>-0.94516252069783468</v>
      </c>
      <c r="E1964" s="34">
        <v>0</v>
      </c>
      <c r="G1964" s="49"/>
      <c r="H1964" s="50"/>
      <c r="I1964" s="50">
        <v>0.48907167092566151</v>
      </c>
      <c r="J1964" s="34">
        <v>0</v>
      </c>
    </row>
    <row r="1965" spans="2:10" x14ac:dyDescent="0.3">
      <c r="B1965" s="49"/>
      <c r="C1965" s="50"/>
      <c r="D1965" s="50">
        <v>-0.94516252069783468</v>
      </c>
      <c r="E1965" s="34">
        <v>0</v>
      </c>
      <c r="G1965" s="49"/>
      <c r="H1965" s="50"/>
      <c r="I1965" s="50">
        <v>0.48907167092566151</v>
      </c>
      <c r="J1965" s="34">
        <f>$K$1266</f>
        <v>3</v>
      </c>
    </row>
    <row r="1966" spans="2:10" x14ac:dyDescent="0.3">
      <c r="B1966" s="49"/>
      <c r="C1966" s="50"/>
      <c r="D1966" s="50">
        <v>-0.94516252069783468</v>
      </c>
      <c r="E1966" s="34">
        <f>$F$1857</f>
        <v>5</v>
      </c>
      <c r="G1966" s="49"/>
      <c r="H1966" s="50"/>
      <c r="I1966" s="50">
        <v>0.48907167092566151</v>
      </c>
      <c r="J1966" s="34">
        <f>$K$1266</f>
        <v>3</v>
      </c>
    </row>
    <row r="1967" spans="2:10" x14ac:dyDescent="0.3">
      <c r="B1967" s="49"/>
      <c r="C1967" s="50"/>
      <c r="D1967" s="50">
        <v>-0.94068427871090066</v>
      </c>
      <c r="E1967" s="34">
        <f>$F$1857</f>
        <v>5</v>
      </c>
      <c r="G1967" s="49"/>
      <c r="H1967" s="50"/>
      <c r="I1967" s="50">
        <v>0.48907167092566151</v>
      </c>
      <c r="J1967" s="34">
        <v>0</v>
      </c>
    </row>
    <row r="1968" spans="2:10" x14ac:dyDescent="0.3">
      <c r="B1968" s="49"/>
      <c r="C1968" s="50"/>
      <c r="D1968" s="50">
        <v>-0.94068427871090066</v>
      </c>
      <c r="E1968" s="34">
        <v>0</v>
      </c>
      <c r="G1968" s="49"/>
      <c r="H1968" s="50"/>
      <c r="I1968" s="50">
        <v>0.48907167092566151</v>
      </c>
      <c r="J1968" s="34">
        <v>0</v>
      </c>
    </row>
    <row r="1969" spans="2:10" x14ac:dyDescent="0.3">
      <c r="B1969" s="49"/>
      <c r="C1969" s="50"/>
      <c r="D1969" s="50">
        <v>-0.93620603672396663</v>
      </c>
      <c r="E1969" s="34">
        <v>0</v>
      </c>
      <c r="G1969" s="49"/>
      <c r="H1969" s="50"/>
      <c r="I1969" s="50">
        <v>0.48907167092566151</v>
      </c>
      <c r="J1969" s="34">
        <f>$K$1267</f>
        <v>8</v>
      </c>
    </row>
    <row r="1970" spans="2:10" x14ac:dyDescent="0.3">
      <c r="B1970" s="49"/>
      <c r="C1970" s="50"/>
      <c r="D1970" s="50">
        <v>-0.93620603672396663</v>
      </c>
      <c r="E1970" s="34">
        <f>$F$1857</f>
        <v>5</v>
      </c>
      <c r="G1970" s="49"/>
      <c r="H1970" s="50"/>
      <c r="I1970" s="50">
        <v>0.49373407798457769</v>
      </c>
      <c r="J1970" s="34">
        <f>$K$1267</f>
        <v>8</v>
      </c>
    </row>
    <row r="1971" spans="2:10" x14ac:dyDescent="0.3">
      <c r="B1971" s="49"/>
      <c r="C1971" s="50"/>
      <c r="D1971" s="50">
        <v>-0.93172779473703249</v>
      </c>
      <c r="E1971" s="34">
        <f>$F$1857</f>
        <v>5</v>
      </c>
      <c r="G1971" s="49"/>
      <c r="H1971" s="50"/>
      <c r="I1971" s="50">
        <v>0.49373407798457769</v>
      </c>
      <c r="J1971" s="34">
        <v>0</v>
      </c>
    </row>
    <row r="1972" spans="2:10" x14ac:dyDescent="0.3">
      <c r="B1972" s="49"/>
      <c r="C1972" s="50"/>
      <c r="D1972" s="50">
        <v>-0.93172779473703249</v>
      </c>
      <c r="E1972" s="34">
        <v>0</v>
      </c>
      <c r="G1972" s="49"/>
      <c r="H1972" s="50"/>
      <c r="I1972" s="50">
        <v>0.49839648504349393</v>
      </c>
      <c r="J1972" s="34">
        <v>0</v>
      </c>
    </row>
    <row r="1973" spans="2:10" x14ac:dyDescent="0.3">
      <c r="B1973" s="49"/>
      <c r="C1973" s="50"/>
      <c r="D1973" s="50">
        <v>-0.92724955275009846</v>
      </c>
      <c r="E1973" s="34">
        <v>0</v>
      </c>
      <c r="G1973" s="49"/>
      <c r="H1973" s="50"/>
      <c r="I1973" s="50">
        <v>0.49839648504349393</v>
      </c>
      <c r="J1973" s="34">
        <f>$K$1267</f>
        <v>8</v>
      </c>
    </row>
    <row r="1974" spans="2:10" x14ac:dyDescent="0.3">
      <c r="B1974" s="49"/>
      <c r="C1974" s="50"/>
      <c r="D1974" s="50">
        <v>-0.92724955275009846</v>
      </c>
      <c r="E1974" s="34">
        <f>$F$1857</f>
        <v>5</v>
      </c>
      <c r="G1974" s="49"/>
      <c r="H1974" s="50"/>
      <c r="I1974" s="50">
        <v>0.50305889210241017</v>
      </c>
      <c r="J1974" s="34">
        <f>$K$1267</f>
        <v>8</v>
      </c>
    </row>
    <row r="1975" spans="2:10" x14ac:dyDescent="0.3">
      <c r="B1975" s="49"/>
      <c r="C1975" s="50"/>
      <c r="D1975" s="50">
        <v>-0.92277131076316443</v>
      </c>
      <c r="E1975" s="34">
        <f>$F$1857</f>
        <v>5</v>
      </c>
      <c r="G1975" s="49"/>
      <c r="H1975" s="50"/>
      <c r="I1975" s="50">
        <v>0.50305889210241017</v>
      </c>
      <c r="J1975" s="34">
        <v>0</v>
      </c>
    </row>
    <row r="1976" spans="2:10" x14ac:dyDescent="0.3">
      <c r="B1976" s="49"/>
      <c r="C1976" s="50"/>
      <c r="D1976" s="50">
        <v>-0.92277131076316443</v>
      </c>
      <c r="E1976" s="34">
        <v>0</v>
      </c>
      <c r="G1976" s="49"/>
      <c r="H1976" s="50"/>
      <c r="I1976" s="50">
        <v>0.50772129916132636</v>
      </c>
      <c r="J1976" s="34">
        <v>0</v>
      </c>
    </row>
    <row r="1977" spans="2:10" x14ac:dyDescent="0.3">
      <c r="B1977" s="49"/>
      <c r="C1977" s="50"/>
      <c r="D1977" s="50">
        <v>-0.9182930687762304</v>
      </c>
      <c r="E1977" s="34">
        <v>0</v>
      </c>
      <c r="G1977" s="49"/>
      <c r="H1977" s="50"/>
      <c r="I1977" s="50">
        <v>0.50772129916132636</v>
      </c>
      <c r="J1977" s="34">
        <f>$K$1267</f>
        <v>8</v>
      </c>
    </row>
    <row r="1978" spans="2:10" x14ac:dyDescent="0.3">
      <c r="B1978" s="49"/>
      <c r="C1978" s="50"/>
      <c r="D1978" s="50">
        <v>-0.9182930687762304</v>
      </c>
      <c r="E1978" s="34">
        <f>$F$1857</f>
        <v>5</v>
      </c>
      <c r="G1978" s="49"/>
      <c r="H1978" s="50"/>
      <c r="I1978" s="50">
        <v>0.51238370622024254</v>
      </c>
      <c r="J1978" s="34">
        <f>$K$1267</f>
        <v>8</v>
      </c>
    </row>
    <row r="1979" spans="2:10" x14ac:dyDescent="0.3">
      <c r="B1979" s="49"/>
      <c r="C1979" s="50"/>
      <c r="D1979" s="50">
        <v>-0.91381482678929637</v>
      </c>
      <c r="E1979" s="34">
        <f>$F$1857</f>
        <v>5</v>
      </c>
      <c r="G1979" s="49"/>
      <c r="H1979" s="50"/>
      <c r="I1979" s="50">
        <v>0.51238370622024254</v>
      </c>
      <c r="J1979" s="34">
        <v>0</v>
      </c>
    </row>
    <row r="1980" spans="2:10" x14ac:dyDescent="0.3">
      <c r="B1980" s="49"/>
      <c r="C1980" s="50"/>
      <c r="D1980" s="50">
        <v>-0.91381482678929637</v>
      </c>
      <c r="E1980" s="34">
        <v>0</v>
      </c>
      <c r="G1980" s="49"/>
      <c r="H1980" s="50"/>
      <c r="I1980" s="50">
        <v>0.51704611327915873</v>
      </c>
      <c r="J1980" s="34">
        <v>0</v>
      </c>
    </row>
    <row r="1981" spans="2:10" x14ac:dyDescent="0.3">
      <c r="B1981" s="49"/>
      <c r="C1981" s="50"/>
      <c r="D1981" s="50">
        <v>-0.90933658480236235</v>
      </c>
      <c r="E1981" s="34">
        <v>0</v>
      </c>
      <c r="G1981" s="49"/>
      <c r="H1981" s="50"/>
      <c r="I1981" s="50">
        <v>0.51704611327915873</v>
      </c>
      <c r="J1981" s="34">
        <f>$K$1267</f>
        <v>8</v>
      </c>
    </row>
    <row r="1982" spans="2:10" x14ac:dyDescent="0.3">
      <c r="B1982" s="49"/>
      <c r="C1982" s="50"/>
      <c r="D1982" s="50">
        <v>-0.90933658480236235</v>
      </c>
      <c r="E1982" s="34">
        <f>$F$1857</f>
        <v>5</v>
      </c>
      <c r="G1982" s="49"/>
      <c r="H1982" s="50"/>
      <c r="I1982" s="50">
        <v>0.52170852033807491</v>
      </c>
      <c r="J1982" s="34">
        <f>$K$1267</f>
        <v>8</v>
      </c>
    </row>
    <row r="1983" spans="2:10" x14ac:dyDescent="0.3">
      <c r="B1983" s="49"/>
      <c r="C1983" s="50"/>
      <c r="D1983" s="50">
        <v>-0.90485834281542832</v>
      </c>
      <c r="E1983" s="34">
        <f>$F$1857</f>
        <v>5</v>
      </c>
      <c r="G1983" s="49"/>
      <c r="H1983" s="50"/>
      <c r="I1983" s="50">
        <v>0.52170852033807491</v>
      </c>
      <c r="J1983" s="34">
        <v>0</v>
      </c>
    </row>
    <row r="1984" spans="2:10" x14ac:dyDescent="0.3">
      <c r="B1984" s="49"/>
      <c r="C1984" s="50"/>
      <c r="D1984" s="50">
        <v>-0.90485834281542832</v>
      </c>
      <c r="E1984" s="34">
        <v>0</v>
      </c>
      <c r="G1984" s="49"/>
      <c r="H1984" s="50"/>
      <c r="I1984" s="50">
        <v>0.52637092739699121</v>
      </c>
      <c r="J1984" s="34">
        <v>0</v>
      </c>
    </row>
    <row r="1985" spans="2:10" x14ac:dyDescent="0.3">
      <c r="B1985" s="49"/>
      <c r="C1985" s="50"/>
      <c r="D1985" s="50">
        <v>-0.90038010082849418</v>
      </c>
      <c r="E1985" s="34">
        <v>0</v>
      </c>
      <c r="G1985" s="49"/>
      <c r="H1985" s="50"/>
      <c r="I1985" s="50">
        <v>0.52637092739699121</v>
      </c>
      <c r="J1985" s="34">
        <f>$K$1267</f>
        <v>8</v>
      </c>
    </row>
    <row r="1986" spans="2:10" x14ac:dyDescent="0.3">
      <c r="B1986" s="49"/>
      <c r="C1986" s="50"/>
      <c r="D1986" s="50">
        <v>-0.90038010082849418</v>
      </c>
      <c r="E1986" s="34">
        <f>$F$1857</f>
        <v>5</v>
      </c>
      <c r="G1986" s="49"/>
      <c r="H1986" s="50"/>
      <c r="I1986" s="50">
        <v>0.53103333445590739</v>
      </c>
      <c r="J1986" s="34">
        <f>$K$1267</f>
        <v>8</v>
      </c>
    </row>
    <row r="1987" spans="2:10" x14ac:dyDescent="0.3">
      <c r="B1987" s="49"/>
      <c r="C1987" s="50"/>
      <c r="D1987" s="50">
        <v>-0.89590185884156015</v>
      </c>
      <c r="E1987" s="34">
        <f>$F$1857</f>
        <v>5</v>
      </c>
      <c r="G1987" s="49"/>
      <c r="H1987" s="50"/>
      <c r="I1987" s="50">
        <v>0.53103333445590739</v>
      </c>
      <c r="J1987" s="34">
        <v>0</v>
      </c>
    </row>
    <row r="1988" spans="2:10" x14ac:dyDescent="0.3">
      <c r="B1988" s="49"/>
      <c r="C1988" s="50"/>
      <c r="D1988" s="50">
        <v>-0.89590185884156015</v>
      </c>
      <c r="E1988" s="34">
        <v>0</v>
      </c>
      <c r="G1988" s="49"/>
      <c r="H1988" s="50"/>
      <c r="I1988" s="50">
        <v>0.53569574151482358</v>
      </c>
      <c r="J1988" s="34">
        <v>0</v>
      </c>
    </row>
    <row r="1989" spans="2:10" x14ac:dyDescent="0.3">
      <c r="B1989" s="49"/>
      <c r="C1989" s="50"/>
      <c r="D1989" s="50">
        <v>-0.89142361685462612</v>
      </c>
      <c r="E1989" s="34">
        <v>0</v>
      </c>
      <c r="G1989" s="49"/>
      <c r="H1989" s="50"/>
      <c r="I1989" s="50">
        <v>0.53569574151482358</v>
      </c>
      <c r="J1989" s="34">
        <f>$K$1267</f>
        <v>8</v>
      </c>
    </row>
    <row r="1990" spans="2:10" x14ac:dyDescent="0.3">
      <c r="B1990" s="49"/>
      <c r="C1990" s="50"/>
      <c r="D1990" s="50">
        <v>-0.89142361685462612</v>
      </c>
      <c r="E1990" s="34">
        <f>$F$1857</f>
        <v>5</v>
      </c>
      <c r="G1990" s="49"/>
      <c r="H1990" s="50"/>
      <c r="I1990" s="50">
        <v>0.54035814857373976</v>
      </c>
      <c r="J1990" s="34">
        <f>$K$1267</f>
        <v>8</v>
      </c>
    </row>
    <row r="1991" spans="2:10" x14ac:dyDescent="0.3">
      <c r="B1991" s="49"/>
      <c r="C1991" s="50"/>
      <c r="D1991" s="50">
        <v>-0.88694537486769209</v>
      </c>
      <c r="E1991" s="34">
        <f>$F$1857</f>
        <v>5</v>
      </c>
      <c r="G1991" s="49"/>
      <c r="H1991" s="50"/>
      <c r="I1991" s="50">
        <v>0.54035814857373976</v>
      </c>
      <c r="J1991" s="34">
        <v>0</v>
      </c>
    </row>
    <row r="1992" spans="2:10" x14ac:dyDescent="0.3">
      <c r="B1992" s="49"/>
      <c r="C1992" s="50"/>
      <c r="D1992" s="50">
        <v>-0.88694537486769209</v>
      </c>
      <c r="E1992" s="34">
        <v>0</v>
      </c>
      <c r="G1992" s="49"/>
      <c r="H1992" s="50"/>
      <c r="I1992" s="50">
        <v>0.54502055563265606</v>
      </c>
      <c r="J1992" s="34">
        <v>0</v>
      </c>
    </row>
    <row r="1993" spans="2:10" x14ac:dyDescent="0.3">
      <c r="B1993" s="49"/>
      <c r="C1993" s="50"/>
      <c r="D1993" s="50">
        <v>-0.88246713288075807</v>
      </c>
      <c r="E1993" s="34">
        <v>0</v>
      </c>
      <c r="G1993" s="49"/>
      <c r="H1993" s="50"/>
      <c r="I1993" s="50">
        <v>0.54502055563265606</v>
      </c>
      <c r="J1993" s="34">
        <f>$K$1267</f>
        <v>8</v>
      </c>
    </row>
    <row r="1994" spans="2:10" x14ac:dyDescent="0.3">
      <c r="B1994" s="49"/>
      <c r="C1994" s="50"/>
      <c r="D1994" s="50">
        <v>-0.88246713288075807</v>
      </c>
      <c r="E1994" s="34">
        <f>$F$1857</f>
        <v>5</v>
      </c>
      <c r="G1994" s="49"/>
      <c r="H1994" s="50"/>
      <c r="I1994" s="50">
        <v>0.54968296269157224</v>
      </c>
      <c r="J1994" s="34">
        <f>$K$1267</f>
        <v>8</v>
      </c>
    </row>
    <row r="1995" spans="2:10" x14ac:dyDescent="0.3">
      <c r="B1995" s="49"/>
      <c r="C1995" s="50"/>
      <c r="D1995" s="50">
        <v>-0.87798889089382404</v>
      </c>
      <c r="E1995" s="34">
        <f>$F$1857</f>
        <v>5</v>
      </c>
      <c r="G1995" s="49"/>
      <c r="H1995" s="50"/>
      <c r="I1995" s="50">
        <v>0.54968296269157224</v>
      </c>
      <c r="J1995" s="34">
        <v>0</v>
      </c>
    </row>
    <row r="1996" spans="2:10" x14ac:dyDescent="0.3">
      <c r="B1996" s="49"/>
      <c r="C1996" s="50"/>
      <c r="D1996" s="50">
        <v>-0.87798889089382404</v>
      </c>
      <c r="E1996" s="34">
        <v>0</v>
      </c>
      <c r="G1996" s="49"/>
      <c r="H1996" s="50"/>
      <c r="I1996" s="50">
        <v>0.55434536975048843</v>
      </c>
      <c r="J1996" s="34">
        <v>0</v>
      </c>
    </row>
    <row r="1997" spans="2:10" x14ac:dyDescent="0.3">
      <c r="B1997" s="49"/>
      <c r="C1997" s="50"/>
      <c r="D1997" s="50">
        <v>-0.87351064890689001</v>
      </c>
      <c r="E1997" s="34">
        <v>0</v>
      </c>
      <c r="G1997" s="49"/>
      <c r="H1997" s="50"/>
      <c r="I1997" s="50">
        <v>0.55434536975048843</v>
      </c>
      <c r="J1997" s="34">
        <f>$K$1267</f>
        <v>8</v>
      </c>
    </row>
    <row r="1998" spans="2:10" x14ac:dyDescent="0.3">
      <c r="B1998" s="49"/>
      <c r="C1998" s="50"/>
      <c r="D1998" s="50">
        <v>-0.87351064890689001</v>
      </c>
      <c r="E1998" s="34">
        <f>$F$1857</f>
        <v>5</v>
      </c>
      <c r="G1998" s="49"/>
      <c r="H1998" s="50"/>
      <c r="I1998" s="50">
        <v>0.55900777680940461</v>
      </c>
      <c r="J1998" s="34">
        <f>$K$1267</f>
        <v>8</v>
      </c>
    </row>
    <row r="1999" spans="2:10" x14ac:dyDescent="0.3">
      <c r="B1999" s="49"/>
      <c r="C1999" s="50"/>
      <c r="D1999" s="50">
        <v>-0.86903240691995598</v>
      </c>
      <c r="E1999" s="34">
        <f>$F$1857</f>
        <v>5</v>
      </c>
      <c r="G1999" s="49"/>
      <c r="H1999" s="50"/>
      <c r="I1999" s="50">
        <v>0.55900777680940461</v>
      </c>
      <c r="J1999" s="34">
        <v>0</v>
      </c>
    </row>
    <row r="2000" spans="2:10" x14ac:dyDescent="0.3">
      <c r="B2000" s="49"/>
      <c r="C2000" s="50"/>
      <c r="D2000" s="50">
        <v>-0.86903240691995598</v>
      </c>
      <c r="E2000" s="34">
        <v>0</v>
      </c>
      <c r="G2000" s="49"/>
      <c r="H2000" s="50"/>
      <c r="I2000" s="50">
        <v>0.5636701838683208</v>
      </c>
      <c r="J2000" s="34">
        <v>0</v>
      </c>
    </row>
    <row r="2001" spans="2:10" x14ac:dyDescent="0.3">
      <c r="B2001" s="49"/>
      <c r="C2001" s="50"/>
      <c r="D2001" s="50">
        <v>-0.86455416493302195</v>
      </c>
      <c r="E2001" s="34">
        <v>0</v>
      </c>
      <c r="G2001" s="49"/>
      <c r="H2001" s="50"/>
      <c r="I2001" s="50">
        <v>0.5636701838683208</v>
      </c>
      <c r="J2001" s="34">
        <f>$K$1267</f>
        <v>8</v>
      </c>
    </row>
    <row r="2002" spans="2:10" x14ac:dyDescent="0.3">
      <c r="B2002" s="49"/>
      <c r="C2002" s="50"/>
      <c r="D2002" s="50">
        <v>-0.86455416493302195</v>
      </c>
      <c r="E2002" s="34">
        <f>$F$1857</f>
        <v>5</v>
      </c>
      <c r="G2002" s="49"/>
      <c r="H2002" s="50"/>
      <c r="I2002" s="50">
        <v>0.56833259092723709</v>
      </c>
      <c r="J2002" s="34">
        <f>$K$1267</f>
        <v>8</v>
      </c>
    </row>
    <row r="2003" spans="2:10" x14ac:dyDescent="0.3">
      <c r="B2003" s="49"/>
      <c r="C2003" s="50"/>
      <c r="D2003" s="50">
        <v>-0.86007592294608781</v>
      </c>
      <c r="E2003" s="34">
        <f>$F$1857</f>
        <v>5</v>
      </c>
      <c r="G2003" s="49"/>
      <c r="H2003" s="50"/>
      <c r="I2003" s="50">
        <v>0.56833259092723709</v>
      </c>
      <c r="J2003" s="34">
        <v>0</v>
      </c>
    </row>
    <row r="2004" spans="2:10" x14ac:dyDescent="0.3">
      <c r="B2004" s="49"/>
      <c r="C2004" s="50"/>
      <c r="D2004" s="50">
        <v>-0.86007592294608781</v>
      </c>
      <c r="E2004" s="34">
        <v>0</v>
      </c>
      <c r="G2004" s="49"/>
      <c r="H2004" s="50"/>
      <c r="I2004" s="50">
        <v>0.57299499798615328</v>
      </c>
      <c r="J2004" s="34">
        <v>0</v>
      </c>
    </row>
    <row r="2005" spans="2:10" x14ac:dyDescent="0.3">
      <c r="B2005" s="49"/>
      <c r="C2005" s="50"/>
      <c r="D2005" s="50">
        <v>-0.85559768095915378</v>
      </c>
      <c r="E2005" s="34">
        <v>0</v>
      </c>
      <c r="G2005" s="49"/>
      <c r="H2005" s="50"/>
      <c r="I2005" s="50">
        <v>0.57299499798615328</v>
      </c>
      <c r="J2005" s="34">
        <f>$K$1267</f>
        <v>8</v>
      </c>
    </row>
    <row r="2006" spans="2:10" x14ac:dyDescent="0.3">
      <c r="B2006" s="49"/>
      <c r="C2006" s="50"/>
      <c r="D2006" s="50">
        <v>-0.85559768095915378</v>
      </c>
      <c r="E2006" s="34">
        <f>$F$1857</f>
        <v>5</v>
      </c>
      <c r="G2006" s="49"/>
      <c r="H2006" s="50"/>
      <c r="I2006" s="50">
        <v>0.57765740504506946</v>
      </c>
      <c r="J2006" s="34">
        <f>$K$1267</f>
        <v>8</v>
      </c>
    </row>
    <row r="2007" spans="2:10" x14ac:dyDescent="0.3">
      <c r="B2007" s="49"/>
      <c r="C2007" s="50"/>
      <c r="D2007" s="50">
        <v>-0.85111943897221976</v>
      </c>
      <c r="E2007" s="34">
        <f>$F$1857</f>
        <v>5</v>
      </c>
      <c r="G2007" s="49"/>
      <c r="H2007" s="50"/>
      <c r="I2007" s="50">
        <v>0.57765740504506946</v>
      </c>
      <c r="J2007" s="34">
        <v>0</v>
      </c>
    </row>
    <row r="2008" spans="2:10" x14ac:dyDescent="0.3">
      <c r="B2008" s="49"/>
      <c r="C2008" s="50"/>
      <c r="D2008" s="50">
        <v>-0.85111943897221976</v>
      </c>
      <c r="E2008" s="34">
        <v>0</v>
      </c>
      <c r="G2008" s="49"/>
      <c r="H2008" s="50"/>
      <c r="I2008" s="50">
        <v>0.58231981210398565</v>
      </c>
      <c r="J2008" s="34">
        <v>0</v>
      </c>
    </row>
    <row r="2009" spans="2:10" x14ac:dyDescent="0.3">
      <c r="B2009" s="49"/>
      <c r="C2009" s="50"/>
      <c r="D2009" s="50">
        <v>-0.84664119698528573</v>
      </c>
      <c r="E2009" s="34">
        <v>0</v>
      </c>
      <c r="G2009" s="49"/>
      <c r="H2009" s="50"/>
      <c r="I2009" s="50">
        <v>0.58231981210398565</v>
      </c>
      <c r="J2009" s="34">
        <f>$K$1267</f>
        <v>8</v>
      </c>
    </row>
    <row r="2010" spans="2:10" x14ac:dyDescent="0.3">
      <c r="B2010" s="49"/>
      <c r="C2010" s="50"/>
      <c r="D2010" s="50">
        <v>-0.84664119698528573</v>
      </c>
      <c r="E2010" s="34">
        <f>$F$1857</f>
        <v>5</v>
      </c>
      <c r="G2010" s="49"/>
      <c r="H2010" s="50"/>
      <c r="I2010" s="50">
        <v>0.58698221916290183</v>
      </c>
      <c r="J2010" s="34">
        <f>$K$1267</f>
        <v>8</v>
      </c>
    </row>
    <row r="2011" spans="2:10" x14ac:dyDescent="0.3">
      <c r="B2011" s="49"/>
      <c r="C2011" s="50"/>
      <c r="D2011" s="50">
        <v>-0.8421629549983517</v>
      </c>
      <c r="E2011" s="34">
        <f>$F$1857</f>
        <v>5</v>
      </c>
      <c r="G2011" s="49"/>
      <c r="H2011" s="50"/>
      <c r="I2011" s="50">
        <v>0.58698221916290183</v>
      </c>
      <c r="J2011" s="34">
        <v>0</v>
      </c>
    </row>
    <row r="2012" spans="2:10" x14ac:dyDescent="0.3">
      <c r="B2012" s="49"/>
      <c r="C2012" s="50"/>
      <c r="D2012" s="50">
        <v>-0.8421629549983517</v>
      </c>
      <c r="E2012" s="34">
        <v>0</v>
      </c>
      <c r="G2012" s="49"/>
      <c r="H2012" s="50"/>
      <c r="I2012" s="50">
        <v>0.59164462622181813</v>
      </c>
      <c r="J2012" s="34">
        <v>0</v>
      </c>
    </row>
    <row r="2013" spans="2:10" x14ac:dyDescent="0.3">
      <c r="B2013" s="49"/>
      <c r="C2013" s="50"/>
      <c r="D2013" s="50">
        <v>-0.83768471301141767</v>
      </c>
      <c r="E2013" s="34">
        <v>0</v>
      </c>
      <c r="G2013" s="49"/>
      <c r="H2013" s="50"/>
      <c r="I2013" s="50">
        <v>0.59164462622181813</v>
      </c>
      <c r="J2013" s="34">
        <f>$K$1267</f>
        <v>8</v>
      </c>
    </row>
    <row r="2014" spans="2:10" x14ac:dyDescent="0.3">
      <c r="B2014" s="49"/>
      <c r="C2014" s="50"/>
      <c r="D2014" s="50">
        <v>-0.83768471301141767</v>
      </c>
      <c r="E2014" s="34">
        <f>$F$1857</f>
        <v>5</v>
      </c>
      <c r="G2014" s="49"/>
      <c r="H2014" s="50"/>
      <c r="I2014" s="50">
        <v>0.59630703328073431</v>
      </c>
      <c r="J2014" s="34">
        <f>$K$1267</f>
        <v>8</v>
      </c>
    </row>
    <row r="2015" spans="2:10" x14ac:dyDescent="0.3">
      <c r="B2015" s="49"/>
      <c r="C2015" s="50"/>
      <c r="D2015" s="50">
        <v>-0.83320647102448364</v>
      </c>
      <c r="E2015" s="34">
        <f>$F$1857</f>
        <v>5</v>
      </c>
      <c r="G2015" s="49"/>
      <c r="H2015" s="50"/>
      <c r="I2015" s="50">
        <v>0.59630703328073431</v>
      </c>
      <c r="J2015" s="34">
        <v>0</v>
      </c>
    </row>
    <row r="2016" spans="2:10" x14ac:dyDescent="0.3">
      <c r="B2016" s="49"/>
      <c r="C2016" s="50"/>
      <c r="D2016" s="50">
        <v>-0.83320647102448364</v>
      </c>
      <c r="E2016" s="34">
        <v>0</v>
      </c>
      <c r="G2016" s="49"/>
      <c r="H2016" s="50"/>
      <c r="I2016" s="50">
        <v>0.6009694403396505</v>
      </c>
      <c r="J2016" s="34">
        <v>0</v>
      </c>
    </row>
    <row r="2017" spans="2:10" x14ac:dyDescent="0.3">
      <c r="B2017" s="49"/>
      <c r="C2017" s="50"/>
      <c r="D2017" s="50">
        <v>-0.8287282290375495</v>
      </c>
      <c r="E2017" s="34">
        <v>0</v>
      </c>
      <c r="G2017" s="49"/>
      <c r="H2017" s="50"/>
      <c r="I2017" s="50">
        <v>0.6009694403396505</v>
      </c>
      <c r="J2017" s="34">
        <f>$K$1267</f>
        <v>8</v>
      </c>
    </row>
    <row r="2018" spans="2:10" x14ac:dyDescent="0.3">
      <c r="B2018" s="49"/>
      <c r="C2018" s="50"/>
      <c r="D2018" s="50">
        <v>-0.8287282290375495</v>
      </c>
      <c r="E2018" s="34">
        <f>$F$1857</f>
        <v>5</v>
      </c>
      <c r="G2018" s="49"/>
      <c r="H2018" s="50"/>
      <c r="I2018" s="50">
        <v>0.60563184739856668</v>
      </c>
      <c r="J2018" s="34">
        <f>$K$1267</f>
        <v>8</v>
      </c>
    </row>
    <row r="2019" spans="2:10" x14ac:dyDescent="0.3">
      <c r="B2019" s="49"/>
      <c r="C2019" s="50"/>
      <c r="D2019" s="50">
        <v>-0.82424998705061547</v>
      </c>
      <c r="E2019" s="34">
        <f>$F$1857</f>
        <v>5</v>
      </c>
      <c r="G2019" s="49"/>
      <c r="H2019" s="50"/>
      <c r="I2019" s="50">
        <v>0.60563184739856668</v>
      </c>
      <c r="J2019" s="34">
        <v>0</v>
      </c>
    </row>
    <row r="2020" spans="2:10" x14ac:dyDescent="0.3">
      <c r="B2020" s="49"/>
      <c r="C2020" s="50"/>
      <c r="D2020" s="50">
        <v>-0.82424998705061547</v>
      </c>
      <c r="E2020" s="34">
        <v>0</v>
      </c>
      <c r="G2020" s="49"/>
      <c r="H2020" s="50"/>
      <c r="I2020" s="50">
        <v>0.61029425445748287</v>
      </c>
      <c r="J2020" s="34">
        <v>0</v>
      </c>
    </row>
    <row r="2021" spans="2:10" x14ac:dyDescent="0.3">
      <c r="B2021" s="49"/>
      <c r="C2021" s="50"/>
      <c r="D2021" s="50">
        <v>-0.81977174506368145</v>
      </c>
      <c r="E2021" s="34">
        <v>0</v>
      </c>
      <c r="G2021" s="49"/>
      <c r="H2021" s="50"/>
      <c r="I2021" s="50">
        <v>0.61029425445748287</v>
      </c>
      <c r="J2021" s="34">
        <f>$K$1267</f>
        <v>8</v>
      </c>
    </row>
    <row r="2022" spans="2:10" x14ac:dyDescent="0.3">
      <c r="B2022" s="49"/>
      <c r="C2022" s="50"/>
      <c r="D2022" s="50">
        <v>-0.81977174506368145</v>
      </c>
      <c r="E2022" s="34">
        <f>$F$1857</f>
        <v>5</v>
      </c>
      <c r="G2022" s="49"/>
      <c r="H2022" s="50"/>
      <c r="I2022" s="50">
        <v>0.61495666151639916</v>
      </c>
      <c r="J2022" s="34">
        <f>$K$1267</f>
        <v>8</v>
      </c>
    </row>
    <row r="2023" spans="2:10" x14ac:dyDescent="0.3">
      <c r="B2023" s="49"/>
      <c r="C2023" s="50"/>
      <c r="D2023" s="50">
        <v>-0.81529350307674742</v>
      </c>
      <c r="E2023" s="34">
        <f>$F$1857</f>
        <v>5</v>
      </c>
      <c r="G2023" s="49"/>
      <c r="H2023" s="50"/>
      <c r="I2023" s="50">
        <v>0.61495666151639916</v>
      </c>
      <c r="J2023" s="34">
        <v>0</v>
      </c>
    </row>
    <row r="2024" spans="2:10" x14ac:dyDescent="0.3">
      <c r="B2024" s="49"/>
      <c r="C2024" s="50"/>
      <c r="D2024" s="50">
        <v>-0.81529350307674742</v>
      </c>
      <c r="E2024" s="34">
        <v>0</v>
      </c>
      <c r="G2024" s="49"/>
      <c r="H2024" s="50"/>
      <c r="I2024" s="50">
        <v>0.61961906857531535</v>
      </c>
      <c r="J2024" s="34">
        <v>0</v>
      </c>
    </row>
    <row r="2025" spans="2:10" x14ac:dyDescent="0.3">
      <c r="B2025" s="49"/>
      <c r="C2025" s="50"/>
      <c r="D2025" s="50">
        <v>-0.81081526108981339</v>
      </c>
      <c r="E2025" s="34">
        <v>0</v>
      </c>
      <c r="G2025" s="49"/>
      <c r="H2025" s="50"/>
      <c r="I2025" s="50">
        <v>0.61961906857531535</v>
      </c>
      <c r="J2025" s="34">
        <f>$K$1267</f>
        <v>8</v>
      </c>
    </row>
    <row r="2026" spans="2:10" x14ac:dyDescent="0.3">
      <c r="B2026" s="49"/>
      <c r="C2026" s="50"/>
      <c r="D2026" s="50">
        <v>-0.81081526108981339</v>
      </c>
      <c r="E2026" s="34">
        <f>$F$1857</f>
        <v>5</v>
      </c>
      <c r="G2026" s="49"/>
      <c r="H2026" s="50"/>
      <c r="I2026" s="50">
        <v>0.62428147563423153</v>
      </c>
      <c r="J2026" s="34">
        <f>$K$1267</f>
        <v>8</v>
      </c>
    </row>
    <row r="2027" spans="2:10" x14ac:dyDescent="0.3">
      <c r="B2027" s="49"/>
      <c r="C2027" s="50"/>
      <c r="D2027" s="50">
        <v>-0.80633701910287936</v>
      </c>
      <c r="E2027" s="34">
        <f>$F$1857</f>
        <v>5</v>
      </c>
      <c r="G2027" s="49"/>
      <c r="H2027" s="50"/>
      <c r="I2027" s="50">
        <v>0.62428147563423153</v>
      </c>
      <c r="J2027" s="34">
        <v>0</v>
      </c>
    </row>
    <row r="2028" spans="2:10" x14ac:dyDescent="0.3">
      <c r="B2028" s="49"/>
      <c r="C2028" s="50"/>
      <c r="D2028" s="50">
        <v>-0.80633701910287936</v>
      </c>
      <c r="E2028" s="34">
        <v>0</v>
      </c>
      <c r="G2028" s="49"/>
      <c r="H2028" s="50"/>
      <c r="I2028" s="50">
        <v>0.62894388269314772</v>
      </c>
      <c r="J2028" s="34">
        <v>0</v>
      </c>
    </row>
    <row r="2029" spans="2:10" x14ac:dyDescent="0.3">
      <c r="B2029" s="49"/>
      <c r="C2029" s="50"/>
      <c r="D2029" s="50">
        <v>-0.80185877711594533</v>
      </c>
      <c r="E2029" s="34">
        <v>0</v>
      </c>
      <c r="G2029" s="49"/>
      <c r="H2029" s="50"/>
      <c r="I2029" s="50">
        <v>0.62894388269314772</v>
      </c>
      <c r="J2029" s="34">
        <f>$K$1267</f>
        <v>8</v>
      </c>
    </row>
    <row r="2030" spans="2:10" x14ac:dyDescent="0.3">
      <c r="B2030" s="49"/>
      <c r="C2030" s="50"/>
      <c r="D2030" s="50">
        <v>-0.80185877711594533</v>
      </c>
      <c r="E2030" s="34">
        <f>$F$1857</f>
        <v>5</v>
      </c>
      <c r="G2030" s="49"/>
      <c r="H2030" s="50"/>
      <c r="I2030" s="50">
        <v>0.63360628975206401</v>
      </c>
      <c r="J2030" s="34">
        <f>$K$1267</f>
        <v>8</v>
      </c>
    </row>
    <row r="2031" spans="2:10" x14ac:dyDescent="0.3">
      <c r="B2031" s="49"/>
      <c r="C2031" s="50"/>
      <c r="D2031" s="50">
        <v>-0.7973805351290113</v>
      </c>
      <c r="E2031" s="34">
        <f>$F$1857</f>
        <v>5</v>
      </c>
      <c r="G2031" s="49"/>
      <c r="H2031" s="50"/>
      <c r="I2031" s="50">
        <v>0.63360628975206401</v>
      </c>
      <c r="J2031" s="34">
        <v>0</v>
      </c>
    </row>
    <row r="2032" spans="2:10" x14ac:dyDescent="0.3">
      <c r="B2032" s="49"/>
      <c r="C2032" s="50"/>
      <c r="D2032" s="50">
        <v>-0.7973805351290113</v>
      </c>
      <c r="E2032" s="34">
        <v>0</v>
      </c>
      <c r="G2032" s="49"/>
      <c r="H2032" s="50"/>
      <c r="I2032" s="50">
        <v>0.6382686968109802</v>
      </c>
      <c r="J2032" s="34">
        <v>0</v>
      </c>
    </row>
    <row r="2033" spans="2:10" x14ac:dyDescent="0.3">
      <c r="B2033" s="49"/>
      <c r="C2033" s="50"/>
      <c r="D2033" s="50">
        <v>-0.79290229314207727</v>
      </c>
      <c r="E2033" s="34">
        <v>0</v>
      </c>
      <c r="G2033" s="49"/>
      <c r="H2033" s="50"/>
      <c r="I2033" s="50">
        <v>0.6382686968109802</v>
      </c>
      <c r="J2033" s="34">
        <f>$K$1267</f>
        <v>8</v>
      </c>
    </row>
    <row r="2034" spans="2:10" x14ac:dyDescent="0.3">
      <c r="B2034" s="49"/>
      <c r="C2034" s="50"/>
      <c r="D2034" s="50">
        <v>-0.79290229314207727</v>
      </c>
      <c r="E2034" s="34">
        <f>$F$1857</f>
        <v>5</v>
      </c>
      <c r="G2034" s="49"/>
      <c r="H2034" s="50"/>
      <c r="I2034" s="50">
        <v>0.64293110386989638</v>
      </c>
      <c r="J2034" s="34">
        <f>$K$1267</f>
        <v>8</v>
      </c>
    </row>
    <row r="2035" spans="2:10" x14ac:dyDescent="0.3">
      <c r="B2035" s="49"/>
      <c r="C2035" s="50"/>
      <c r="D2035" s="50">
        <v>-0.78842405115514314</v>
      </c>
      <c r="E2035" s="34">
        <f>$F$1857</f>
        <v>5</v>
      </c>
      <c r="G2035" s="49"/>
      <c r="H2035" s="50"/>
      <c r="I2035" s="50">
        <v>0.64293110386989638</v>
      </c>
      <c r="J2035" s="34">
        <v>0</v>
      </c>
    </row>
    <row r="2036" spans="2:10" x14ac:dyDescent="0.3">
      <c r="B2036" s="49"/>
      <c r="C2036" s="50"/>
      <c r="D2036" s="50">
        <v>-0.78842405115514314</v>
      </c>
      <c r="E2036" s="34">
        <v>0</v>
      </c>
      <c r="G2036" s="49"/>
      <c r="H2036" s="50"/>
      <c r="I2036" s="50">
        <v>0.64759351092881257</v>
      </c>
      <c r="J2036" s="34">
        <v>0</v>
      </c>
    </row>
    <row r="2037" spans="2:10" x14ac:dyDescent="0.3">
      <c r="B2037" s="49"/>
      <c r="C2037" s="50"/>
      <c r="D2037" s="50">
        <v>-0.78394580916820911</v>
      </c>
      <c r="E2037" s="34">
        <v>0</v>
      </c>
      <c r="G2037" s="49"/>
      <c r="H2037" s="50"/>
      <c r="I2037" s="50">
        <v>0.64759351092881257</v>
      </c>
      <c r="J2037" s="34">
        <f>$K$1267</f>
        <v>8</v>
      </c>
    </row>
    <row r="2038" spans="2:10" x14ac:dyDescent="0.3">
      <c r="B2038" s="49"/>
      <c r="C2038" s="50"/>
      <c r="D2038" s="50">
        <v>-0.78394580916820911</v>
      </c>
      <c r="E2038" s="34">
        <f>$F$1857</f>
        <v>5</v>
      </c>
      <c r="G2038" s="49"/>
      <c r="H2038" s="50"/>
      <c r="I2038" s="50">
        <v>0.65225591798772875</v>
      </c>
      <c r="J2038" s="34">
        <f>$K$1267</f>
        <v>8</v>
      </c>
    </row>
    <row r="2039" spans="2:10" x14ac:dyDescent="0.3">
      <c r="B2039" s="49"/>
      <c r="C2039" s="50"/>
      <c r="D2039" s="50">
        <v>-0.77946756718127508</v>
      </c>
      <c r="E2039" s="34">
        <f>$F$1857</f>
        <v>5</v>
      </c>
      <c r="G2039" s="49"/>
      <c r="H2039" s="50"/>
      <c r="I2039" s="50">
        <v>0.65225591798772875</v>
      </c>
      <c r="J2039" s="34">
        <v>0</v>
      </c>
    </row>
    <row r="2040" spans="2:10" x14ac:dyDescent="0.3">
      <c r="B2040" s="49"/>
      <c r="C2040" s="50"/>
      <c r="D2040" s="50">
        <v>-0.77946756718127508</v>
      </c>
      <c r="E2040" s="34">
        <v>0</v>
      </c>
      <c r="G2040" s="49"/>
      <c r="H2040" s="50"/>
      <c r="I2040" s="50">
        <v>0.65691832504664505</v>
      </c>
      <c r="J2040" s="34">
        <v>0</v>
      </c>
    </row>
    <row r="2041" spans="2:10" x14ac:dyDescent="0.3">
      <c r="B2041" s="49"/>
      <c r="C2041" s="50"/>
      <c r="D2041" s="50">
        <v>-0.77498932519434105</v>
      </c>
      <c r="E2041" s="34">
        <v>0</v>
      </c>
      <c r="G2041" s="49"/>
      <c r="H2041" s="50"/>
      <c r="I2041" s="50">
        <v>0.65691832504664505</v>
      </c>
      <c r="J2041" s="34">
        <f>$K$1267</f>
        <v>8</v>
      </c>
    </row>
    <row r="2042" spans="2:10" x14ac:dyDescent="0.3">
      <c r="B2042" s="49"/>
      <c r="C2042" s="50"/>
      <c r="D2042" s="50">
        <v>-0.77498932519434105</v>
      </c>
      <c r="E2042" s="34">
        <f>$F$1857</f>
        <v>5</v>
      </c>
      <c r="G2042" s="49"/>
      <c r="H2042" s="50"/>
      <c r="I2042" s="50">
        <v>0.66158073210556123</v>
      </c>
      <c r="J2042" s="34">
        <f>$K$1267</f>
        <v>8</v>
      </c>
    </row>
    <row r="2043" spans="2:10" x14ac:dyDescent="0.3">
      <c r="B2043" s="49"/>
      <c r="C2043" s="50"/>
      <c r="D2043" s="50">
        <v>-0.77051108320740702</v>
      </c>
      <c r="E2043" s="34">
        <f>$F$1857</f>
        <v>5</v>
      </c>
      <c r="G2043" s="49"/>
      <c r="H2043" s="50"/>
      <c r="I2043" s="50">
        <v>0.66158073210556123</v>
      </c>
      <c r="J2043" s="34">
        <v>0</v>
      </c>
    </row>
    <row r="2044" spans="2:10" x14ac:dyDescent="0.3">
      <c r="B2044" s="49"/>
      <c r="C2044" s="50"/>
      <c r="D2044" s="50">
        <v>-0.77051108320740702</v>
      </c>
      <c r="E2044" s="34">
        <v>0</v>
      </c>
      <c r="G2044" s="49"/>
      <c r="H2044" s="50"/>
      <c r="I2044" s="50">
        <v>0.66624313916447742</v>
      </c>
      <c r="J2044" s="34">
        <v>0</v>
      </c>
    </row>
    <row r="2045" spans="2:10" x14ac:dyDescent="0.3">
      <c r="B2045" s="49"/>
      <c r="C2045" s="50"/>
      <c r="D2045" s="50">
        <v>-0.76603284122047299</v>
      </c>
      <c r="E2045" s="34">
        <v>0</v>
      </c>
      <c r="G2045" s="49"/>
      <c r="H2045" s="50"/>
      <c r="I2045" s="50">
        <v>0.66624313916447742</v>
      </c>
      <c r="J2045" s="34">
        <f>$K$1267</f>
        <v>8</v>
      </c>
    </row>
    <row r="2046" spans="2:10" x14ac:dyDescent="0.3">
      <c r="B2046" s="49"/>
      <c r="C2046" s="50"/>
      <c r="D2046" s="50">
        <v>-0.76603284122047299</v>
      </c>
      <c r="E2046" s="34">
        <f>$F$1857</f>
        <v>5</v>
      </c>
      <c r="G2046" s="49"/>
      <c r="H2046" s="50"/>
      <c r="I2046" s="50">
        <v>0.6709055462233936</v>
      </c>
      <c r="J2046" s="34">
        <f>$K$1267</f>
        <v>8</v>
      </c>
    </row>
    <row r="2047" spans="2:10" x14ac:dyDescent="0.3">
      <c r="B2047" s="49"/>
      <c r="C2047" s="50"/>
      <c r="D2047" s="50">
        <v>-0.76155459923353896</v>
      </c>
      <c r="E2047" s="34">
        <f>$F$1857</f>
        <v>5</v>
      </c>
      <c r="G2047" s="49"/>
      <c r="H2047" s="50"/>
      <c r="I2047" s="50">
        <v>0.6709055462233936</v>
      </c>
      <c r="J2047" s="34">
        <v>0</v>
      </c>
    </row>
    <row r="2048" spans="2:10" x14ac:dyDescent="0.3">
      <c r="B2048" s="49"/>
      <c r="C2048" s="50"/>
      <c r="D2048" s="50">
        <v>-0.76155459923353896</v>
      </c>
      <c r="E2048" s="34">
        <v>0</v>
      </c>
      <c r="G2048" s="49"/>
      <c r="H2048" s="50"/>
      <c r="I2048" s="50">
        <v>0.67556795328230979</v>
      </c>
      <c r="J2048" s="34">
        <v>0</v>
      </c>
    </row>
    <row r="2049" spans="2:10" x14ac:dyDescent="0.3">
      <c r="B2049" s="49"/>
      <c r="C2049" s="50"/>
      <c r="D2049" s="50">
        <v>-0.75707635724660483</v>
      </c>
      <c r="E2049" s="34">
        <v>0</v>
      </c>
      <c r="G2049" s="49"/>
      <c r="H2049" s="50"/>
      <c r="I2049" s="50">
        <v>0.67556795328230979</v>
      </c>
      <c r="J2049" s="34">
        <f>$K$1267</f>
        <v>8</v>
      </c>
    </row>
    <row r="2050" spans="2:10" x14ac:dyDescent="0.3">
      <c r="B2050" s="49"/>
      <c r="C2050" s="50"/>
      <c r="D2050" s="50">
        <v>-0.75707635724660483</v>
      </c>
      <c r="E2050" s="34">
        <f>$F$1857</f>
        <v>5</v>
      </c>
      <c r="G2050" s="49"/>
      <c r="H2050" s="50"/>
      <c r="I2050" s="50">
        <v>0.68023036034122608</v>
      </c>
      <c r="J2050" s="34">
        <f>$K$1267</f>
        <v>8</v>
      </c>
    </row>
    <row r="2051" spans="2:10" x14ac:dyDescent="0.3">
      <c r="B2051" s="49"/>
      <c r="C2051" s="50"/>
      <c r="D2051" s="50">
        <v>-0.7525981152596708</v>
      </c>
      <c r="E2051" s="34">
        <f>$F$1857</f>
        <v>5</v>
      </c>
      <c r="G2051" s="49"/>
      <c r="H2051" s="50"/>
      <c r="I2051" s="50">
        <v>0.68023036034122608</v>
      </c>
      <c r="J2051" s="34">
        <v>0</v>
      </c>
    </row>
    <row r="2052" spans="2:10" x14ac:dyDescent="0.3">
      <c r="B2052" s="49"/>
      <c r="C2052" s="50"/>
      <c r="D2052" s="50">
        <v>-0.7525981152596708</v>
      </c>
      <c r="E2052" s="34">
        <v>0</v>
      </c>
      <c r="G2052" s="49"/>
      <c r="H2052" s="50"/>
      <c r="I2052" s="50">
        <v>0.68489276740014227</v>
      </c>
      <c r="J2052" s="34">
        <v>0</v>
      </c>
    </row>
    <row r="2053" spans="2:10" x14ac:dyDescent="0.3">
      <c r="B2053" s="49"/>
      <c r="C2053" s="50"/>
      <c r="D2053" s="50">
        <v>-0.74811987327273677</v>
      </c>
      <c r="E2053" s="34">
        <v>0</v>
      </c>
      <c r="G2053" s="49"/>
      <c r="H2053" s="50"/>
      <c r="I2053" s="50">
        <v>0.68489276740014227</v>
      </c>
      <c r="J2053" s="34">
        <f>$K$1267</f>
        <v>8</v>
      </c>
    </row>
    <row r="2054" spans="2:10" x14ac:dyDescent="0.3">
      <c r="B2054" s="49"/>
      <c r="C2054" s="50"/>
      <c r="D2054" s="50">
        <v>-0.74811987327273677</v>
      </c>
      <c r="E2054" s="34">
        <f>$F$1857</f>
        <v>5</v>
      </c>
      <c r="G2054" s="49"/>
      <c r="H2054" s="50"/>
      <c r="I2054" s="50">
        <v>0.68955517445905845</v>
      </c>
      <c r="J2054" s="34">
        <f>$K$1267</f>
        <v>8</v>
      </c>
    </row>
    <row r="2055" spans="2:10" x14ac:dyDescent="0.3">
      <c r="B2055" s="49"/>
      <c r="C2055" s="50"/>
      <c r="D2055" s="50">
        <v>-0.74364163128580274</v>
      </c>
      <c r="E2055" s="34">
        <f>$F$1857</f>
        <v>5</v>
      </c>
      <c r="G2055" s="49"/>
      <c r="H2055" s="50"/>
      <c r="I2055" s="50">
        <v>0.68955517445905845</v>
      </c>
      <c r="J2055" s="34">
        <v>0</v>
      </c>
    </row>
    <row r="2056" spans="2:10" x14ac:dyDescent="0.3">
      <c r="B2056" s="49"/>
      <c r="C2056" s="50"/>
      <c r="D2056" s="50">
        <v>-0.74364163128580274</v>
      </c>
      <c r="E2056" s="34">
        <v>0</v>
      </c>
      <c r="G2056" s="49"/>
      <c r="H2056" s="50"/>
      <c r="I2056" s="50">
        <v>0.69421758151797464</v>
      </c>
      <c r="J2056" s="34">
        <v>0</v>
      </c>
    </row>
    <row r="2057" spans="2:10" x14ac:dyDescent="0.3">
      <c r="B2057" s="49"/>
      <c r="C2057" s="50"/>
      <c r="D2057" s="50">
        <v>-0.74160606674628726</v>
      </c>
      <c r="E2057" s="34">
        <v>0</v>
      </c>
      <c r="G2057" s="49"/>
      <c r="H2057" s="50"/>
      <c r="I2057" s="50">
        <v>0.69421758151797464</v>
      </c>
      <c r="J2057" s="34">
        <f>$K$1267</f>
        <v>8</v>
      </c>
    </row>
    <row r="2058" spans="2:10" x14ac:dyDescent="0.3">
      <c r="B2058" s="49"/>
      <c r="C2058" s="50"/>
      <c r="D2058" s="50">
        <v>-0.74160606674628726</v>
      </c>
      <c r="E2058" s="34">
        <f>$F$1857</f>
        <v>5</v>
      </c>
      <c r="G2058" s="49"/>
      <c r="H2058" s="50"/>
      <c r="I2058" s="50">
        <v>0.69887998857689082</v>
      </c>
      <c r="J2058" s="34">
        <f>$K$1267</f>
        <v>8</v>
      </c>
    </row>
    <row r="2059" spans="2:10" x14ac:dyDescent="0.3">
      <c r="B2059" s="49"/>
      <c r="C2059" s="50"/>
      <c r="D2059" s="50">
        <v>-0.74160606674628726</v>
      </c>
      <c r="E2059" s="34">
        <f>$F$1857</f>
        <v>5</v>
      </c>
      <c r="G2059" s="49"/>
      <c r="H2059" s="50"/>
      <c r="I2059" s="50">
        <v>0.69887998857689082</v>
      </c>
      <c r="J2059" s="34">
        <v>0</v>
      </c>
    </row>
    <row r="2060" spans="2:10" x14ac:dyDescent="0.3">
      <c r="B2060" s="49"/>
      <c r="C2060" s="50"/>
      <c r="D2060" s="50">
        <v>-0.74160606674628726</v>
      </c>
      <c r="E2060" s="34">
        <v>0</v>
      </c>
      <c r="G2060" s="49"/>
      <c r="H2060" s="50"/>
      <c r="I2060" s="50">
        <v>0.70354239563580712</v>
      </c>
      <c r="J2060" s="34">
        <v>0</v>
      </c>
    </row>
    <row r="2061" spans="2:10" x14ac:dyDescent="0.3">
      <c r="B2061" s="49"/>
      <c r="C2061" s="50"/>
      <c r="D2061" s="50">
        <v>-0.74160606674628726</v>
      </c>
      <c r="E2061" s="34">
        <v>0</v>
      </c>
      <c r="G2061" s="49"/>
      <c r="H2061" s="50"/>
      <c r="I2061" s="50">
        <v>0.70354239563580712</v>
      </c>
      <c r="J2061" s="34">
        <f>$K$1267</f>
        <v>8</v>
      </c>
    </row>
    <row r="2062" spans="2:10" x14ac:dyDescent="0.3">
      <c r="B2062" s="49"/>
      <c r="C2062" s="50"/>
      <c r="D2062" s="50">
        <v>-0.74160606674628726</v>
      </c>
      <c r="E2062" s="34">
        <f>$F$1858</f>
        <v>8</v>
      </c>
      <c r="G2062" s="49"/>
      <c r="H2062" s="50"/>
      <c r="I2062" s="50">
        <v>0.7082048026947233</v>
      </c>
      <c r="J2062" s="34">
        <f>$K$1267</f>
        <v>8</v>
      </c>
    </row>
    <row r="2063" spans="2:10" x14ac:dyDescent="0.3">
      <c r="B2063" s="49"/>
      <c r="C2063" s="50"/>
      <c r="D2063" s="50">
        <v>-0.73712782475935323</v>
      </c>
      <c r="E2063" s="34">
        <f>$F$1858</f>
        <v>8</v>
      </c>
      <c r="G2063" s="49"/>
      <c r="H2063" s="50"/>
      <c r="I2063" s="50">
        <v>0.7082048026947233</v>
      </c>
      <c r="J2063" s="34">
        <v>0</v>
      </c>
    </row>
    <row r="2064" spans="2:10" x14ac:dyDescent="0.3">
      <c r="B2064" s="49"/>
      <c r="C2064" s="50"/>
      <c r="D2064" s="50">
        <v>-0.73712782475935323</v>
      </c>
      <c r="E2064" s="34">
        <v>0</v>
      </c>
      <c r="G2064" s="49"/>
      <c r="H2064" s="50"/>
      <c r="I2064" s="50">
        <v>0.71286720975363949</v>
      </c>
      <c r="J2064" s="34">
        <v>0</v>
      </c>
    </row>
    <row r="2065" spans="2:10" x14ac:dyDescent="0.3">
      <c r="B2065" s="49"/>
      <c r="C2065" s="50"/>
      <c r="D2065" s="50">
        <v>-0.73264958277241921</v>
      </c>
      <c r="E2065" s="34">
        <v>0</v>
      </c>
      <c r="G2065" s="49"/>
      <c r="H2065" s="50"/>
      <c r="I2065" s="50">
        <v>0.71286720975363949</v>
      </c>
      <c r="J2065" s="34">
        <f>$K$1267</f>
        <v>8</v>
      </c>
    </row>
    <row r="2066" spans="2:10" x14ac:dyDescent="0.3">
      <c r="B2066" s="49"/>
      <c r="C2066" s="50"/>
      <c r="D2066" s="50">
        <v>-0.73264958277241921</v>
      </c>
      <c r="E2066" s="34">
        <f>$F$1858</f>
        <v>8</v>
      </c>
      <c r="G2066" s="49"/>
      <c r="H2066" s="50"/>
      <c r="I2066" s="50">
        <v>0.71752961681255567</v>
      </c>
      <c r="J2066" s="34">
        <f>$K$1267</f>
        <v>8</v>
      </c>
    </row>
    <row r="2067" spans="2:10" x14ac:dyDescent="0.3">
      <c r="B2067" s="49"/>
      <c r="C2067" s="50"/>
      <c r="D2067" s="50">
        <v>-0.72817134078548518</v>
      </c>
      <c r="E2067" s="34">
        <f>$F$1858</f>
        <v>8</v>
      </c>
      <c r="G2067" s="49"/>
      <c r="H2067" s="50"/>
      <c r="I2067" s="50">
        <v>0.71752961681255567</v>
      </c>
      <c r="J2067" s="34">
        <v>0</v>
      </c>
    </row>
    <row r="2068" spans="2:10" x14ac:dyDescent="0.3">
      <c r="B2068" s="49"/>
      <c r="C2068" s="50"/>
      <c r="D2068" s="50">
        <v>-0.72817134078548518</v>
      </c>
      <c r="E2068" s="34">
        <v>0</v>
      </c>
      <c r="G2068" s="49"/>
      <c r="H2068" s="50"/>
      <c r="I2068" s="50">
        <v>0.72219202387147197</v>
      </c>
      <c r="J2068" s="34">
        <v>0</v>
      </c>
    </row>
    <row r="2069" spans="2:10" x14ac:dyDescent="0.3">
      <c r="B2069" s="49"/>
      <c r="C2069" s="50"/>
      <c r="D2069" s="50">
        <v>-0.72369309879855115</v>
      </c>
      <c r="E2069" s="34">
        <v>0</v>
      </c>
      <c r="G2069" s="49"/>
      <c r="H2069" s="50"/>
      <c r="I2069" s="50">
        <v>0.72219202387147197</v>
      </c>
      <c r="J2069" s="34">
        <f>$K$1267</f>
        <v>8</v>
      </c>
    </row>
    <row r="2070" spans="2:10" x14ac:dyDescent="0.3">
      <c r="B2070" s="49"/>
      <c r="C2070" s="50"/>
      <c r="D2070" s="50">
        <v>-0.72369309879855115</v>
      </c>
      <c r="E2070" s="34">
        <f>$F$1858</f>
        <v>8</v>
      </c>
      <c r="G2070" s="49"/>
      <c r="H2070" s="50"/>
      <c r="I2070" s="50">
        <v>0.72685443093038815</v>
      </c>
      <c r="J2070" s="34">
        <f>$K$1267</f>
        <v>8</v>
      </c>
    </row>
    <row r="2071" spans="2:10" x14ac:dyDescent="0.3">
      <c r="B2071" s="49"/>
      <c r="C2071" s="50"/>
      <c r="D2071" s="50">
        <v>-0.71921485681161712</v>
      </c>
      <c r="E2071" s="34">
        <f>$F$1858</f>
        <v>8</v>
      </c>
      <c r="G2071" s="49"/>
      <c r="H2071" s="50"/>
      <c r="I2071" s="50">
        <v>0.72685443093038815</v>
      </c>
      <c r="J2071" s="34">
        <v>0</v>
      </c>
    </row>
    <row r="2072" spans="2:10" x14ac:dyDescent="0.3">
      <c r="B2072" s="49"/>
      <c r="C2072" s="50"/>
      <c r="D2072" s="50">
        <v>-0.71921485681161712</v>
      </c>
      <c r="E2072" s="34">
        <v>0</v>
      </c>
      <c r="G2072" s="49"/>
      <c r="H2072" s="50"/>
      <c r="I2072" s="50">
        <v>0.73151683798930434</v>
      </c>
      <c r="J2072" s="34">
        <v>0</v>
      </c>
    </row>
    <row r="2073" spans="2:10" x14ac:dyDescent="0.3">
      <c r="B2073" s="49"/>
      <c r="C2073" s="50"/>
      <c r="D2073" s="50">
        <v>-0.71473661482468298</v>
      </c>
      <c r="E2073" s="34">
        <v>0</v>
      </c>
      <c r="G2073" s="49"/>
      <c r="H2073" s="50"/>
      <c r="I2073" s="50">
        <v>0.73151683798930434</v>
      </c>
      <c r="J2073" s="34">
        <f>$K$1267</f>
        <v>8</v>
      </c>
    </row>
    <row r="2074" spans="2:10" x14ac:dyDescent="0.3">
      <c r="B2074" s="49"/>
      <c r="C2074" s="50"/>
      <c r="D2074" s="50">
        <v>-0.71473661482468298</v>
      </c>
      <c r="E2074" s="34">
        <f>$F$1858</f>
        <v>8</v>
      </c>
      <c r="G2074" s="49"/>
      <c r="H2074" s="50"/>
      <c r="I2074" s="50">
        <v>0.73617924504822052</v>
      </c>
      <c r="J2074" s="34">
        <f>$K$1267</f>
        <v>8</v>
      </c>
    </row>
    <row r="2075" spans="2:10" x14ac:dyDescent="0.3">
      <c r="B2075" s="49"/>
      <c r="C2075" s="50"/>
      <c r="D2075" s="50">
        <v>-0.71025837283774895</v>
      </c>
      <c r="E2075" s="34">
        <f>$F$1858</f>
        <v>8</v>
      </c>
      <c r="G2075" s="49"/>
      <c r="H2075" s="50"/>
      <c r="I2075" s="50">
        <v>0.73617924504822052</v>
      </c>
      <c r="J2075" s="34">
        <v>0</v>
      </c>
    </row>
    <row r="2076" spans="2:10" x14ac:dyDescent="0.3">
      <c r="B2076" s="49"/>
      <c r="C2076" s="50"/>
      <c r="D2076" s="50">
        <v>-0.71025837283774895</v>
      </c>
      <c r="E2076" s="34">
        <v>0</v>
      </c>
      <c r="G2076" s="49"/>
      <c r="H2076" s="50"/>
      <c r="I2076" s="50">
        <v>0.74084165210713671</v>
      </c>
      <c r="J2076" s="34">
        <v>0</v>
      </c>
    </row>
    <row r="2077" spans="2:10" x14ac:dyDescent="0.3">
      <c r="B2077" s="49"/>
      <c r="C2077" s="50"/>
      <c r="D2077" s="50">
        <v>-0.70578013085081492</v>
      </c>
      <c r="E2077" s="34">
        <v>0</v>
      </c>
      <c r="G2077" s="49"/>
      <c r="H2077" s="50"/>
      <c r="I2077" s="50">
        <v>0.74084165210713671</v>
      </c>
      <c r="J2077" s="34">
        <f>$K$1267</f>
        <v>8</v>
      </c>
    </row>
    <row r="2078" spans="2:10" x14ac:dyDescent="0.3">
      <c r="B2078" s="49"/>
      <c r="C2078" s="50"/>
      <c r="D2078" s="50">
        <v>-0.70578013085081492</v>
      </c>
      <c r="E2078" s="34">
        <f>$F$1858</f>
        <v>8</v>
      </c>
      <c r="G2078" s="49"/>
      <c r="H2078" s="50"/>
      <c r="I2078" s="50">
        <v>0.745504059166053</v>
      </c>
      <c r="J2078" s="34">
        <f>$K$1267</f>
        <v>8</v>
      </c>
    </row>
    <row r="2079" spans="2:10" x14ac:dyDescent="0.3">
      <c r="B2079" s="49"/>
      <c r="C2079" s="50"/>
      <c r="D2079" s="50">
        <v>-0.7013018888638809</v>
      </c>
      <c r="E2079" s="34">
        <f>$F$1858</f>
        <v>8</v>
      </c>
      <c r="G2079" s="49"/>
      <c r="H2079" s="50"/>
      <c r="I2079" s="50">
        <v>0.745504059166053</v>
      </c>
      <c r="J2079" s="34">
        <v>0</v>
      </c>
    </row>
    <row r="2080" spans="2:10" x14ac:dyDescent="0.3">
      <c r="B2080" s="49"/>
      <c r="C2080" s="50"/>
      <c r="D2080" s="50">
        <v>-0.7013018888638809</v>
      </c>
      <c r="E2080" s="34">
        <v>0</v>
      </c>
      <c r="G2080" s="49"/>
      <c r="H2080" s="50"/>
      <c r="I2080" s="50">
        <v>0.7480942853098953</v>
      </c>
      <c r="J2080" s="34">
        <v>0</v>
      </c>
    </row>
    <row r="2081" spans="2:10" x14ac:dyDescent="0.3">
      <c r="B2081" s="49"/>
      <c r="C2081" s="50"/>
      <c r="D2081" s="50">
        <v>-0.69682364687694687</v>
      </c>
      <c r="E2081" s="34">
        <v>0</v>
      </c>
      <c r="G2081" s="49"/>
      <c r="H2081" s="50"/>
      <c r="I2081" s="50">
        <v>0.7480942853098953</v>
      </c>
      <c r="J2081" s="34">
        <f>$K$1267</f>
        <v>8</v>
      </c>
    </row>
    <row r="2082" spans="2:10" x14ac:dyDescent="0.3">
      <c r="B2082" s="49"/>
      <c r="C2082" s="50"/>
      <c r="D2082" s="50">
        <v>-0.69682364687694687</v>
      </c>
      <c r="E2082" s="34">
        <f>$F$1858</f>
        <v>8</v>
      </c>
      <c r="G2082" s="49"/>
      <c r="H2082" s="50"/>
      <c r="I2082" s="50">
        <v>0.7480942853098953</v>
      </c>
      <c r="J2082" s="34">
        <f>$K$1267</f>
        <v>8</v>
      </c>
    </row>
    <row r="2083" spans="2:10" x14ac:dyDescent="0.3">
      <c r="B2083" s="49"/>
      <c r="C2083" s="50"/>
      <c r="D2083" s="50">
        <v>-0.69234540489001284</v>
      </c>
      <c r="E2083" s="34">
        <f>$F$1858</f>
        <v>8</v>
      </c>
      <c r="G2083" s="49"/>
      <c r="H2083" s="50"/>
      <c r="I2083" s="50">
        <v>0.7480942853098953</v>
      </c>
      <c r="J2083" s="34">
        <v>0</v>
      </c>
    </row>
    <row r="2084" spans="2:10" x14ac:dyDescent="0.3">
      <c r="B2084" s="49"/>
      <c r="C2084" s="50"/>
      <c r="D2084" s="50">
        <v>-0.69234540489001284</v>
      </c>
      <c r="E2084" s="34">
        <v>0</v>
      </c>
      <c r="G2084" s="49"/>
      <c r="H2084" s="50"/>
      <c r="I2084" s="50">
        <v>0.7480942853098953</v>
      </c>
      <c r="J2084" s="34">
        <v>0</v>
      </c>
    </row>
    <row r="2085" spans="2:10" x14ac:dyDescent="0.3">
      <c r="B2085" s="49"/>
      <c r="C2085" s="50"/>
      <c r="D2085" s="50">
        <v>-0.68786716290307881</v>
      </c>
      <c r="E2085" s="34">
        <v>0</v>
      </c>
      <c r="G2085" s="49"/>
      <c r="H2085" s="50"/>
      <c r="I2085" s="50">
        <v>0.7480942853098953</v>
      </c>
      <c r="J2085" s="34">
        <f>$K$1268</f>
        <v>1</v>
      </c>
    </row>
    <row r="2086" spans="2:10" x14ac:dyDescent="0.3">
      <c r="B2086" s="49"/>
      <c r="C2086" s="50"/>
      <c r="D2086" s="50">
        <v>-0.68786716290307881</v>
      </c>
      <c r="E2086" s="34">
        <f>$F$1858</f>
        <v>8</v>
      </c>
      <c r="G2086" s="49"/>
      <c r="H2086" s="50"/>
      <c r="I2086" s="50">
        <v>0.75275669236881149</v>
      </c>
      <c r="J2086" s="34">
        <f>$K$1268</f>
        <v>1</v>
      </c>
    </row>
    <row r="2087" spans="2:10" x14ac:dyDescent="0.3">
      <c r="B2087" s="49"/>
      <c r="C2087" s="50"/>
      <c r="D2087" s="50">
        <v>-0.68338892091614478</v>
      </c>
      <c r="E2087" s="34">
        <f>$F$1858</f>
        <v>8</v>
      </c>
      <c r="G2087" s="49"/>
      <c r="H2087" s="50"/>
      <c r="I2087" s="50">
        <v>0.75275669236881149</v>
      </c>
      <c r="J2087" s="34">
        <v>0</v>
      </c>
    </row>
    <row r="2088" spans="2:10" x14ac:dyDescent="0.3">
      <c r="B2088" s="49"/>
      <c r="C2088" s="50"/>
      <c r="D2088" s="50">
        <v>-0.68338892091614478</v>
      </c>
      <c r="E2088" s="34">
        <v>0</v>
      </c>
      <c r="G2088" s="49"/>
      <c r="H2088" s="50"/>
      <c r="I2088" s="50">
        <v>0.75741909942772767</v>
      </c>
      <c r="J2088" s="34">
        <v>0</v>
      </c>
    </row>
    <row r="2089" spans="2:10" x14ac:dyDescent="0.3">
      <c r="B2089" s="49"/>
      <c r="C2089" s="50"/>
      <c r="D2089" s="50">
        <v>-0.67891067892921075</v>
      </c>
      <c r="E2089" s="34">
        <v>0</v>
      </c>
      <c r="G2089" s="49"/>
      <c r="H2089" s="50"/>
      <c r="I2089" s="50">
        <v>0.75741909942772767</v>
      </c>
      <c r="J2089" s="34">
        <f>$K$1268</f>
        <v>1</v>
      </c>
    </row>
    <row r="2090" spans="2:10" x14ac:dyDescent="0.3">
      <c r="B2090" s="49"/>
      <c r="C2090" s="50"/>
      <c r="D2090" s="50">
        <v>-0.67891067892921075</v>
      </c>
      <c r="E2090" s="34">
        <f>$F$1858</f>
        <v>8</v>
      </c>
      <c r="G2090" s="49"/>
      <c r="H2090" s="50"/>
      <c r="I2090" s="50">
        <v>0.76208150648664397</v>
      </c>
      <c r="J2090" s="34">
        <f>$K$1268</f>
        <v>1</v>
      </c>
    </row>
    <row r="2091" spans="2:10" x14ac:dyDescent="0.3">
      <c r="B2091" s="49"/>
      <c r="C2091" s="50"/>
      <c r="D2091" s="50">
        <v>-0.67443243694227661</v>
      </c>
      <c r="E2091" s="34">
        <f>$F$1858</f>
        <v>8</v>
      </c>
      <c r="G2091" s="49"/>
      <c r="H2091" s="50"/>
      <c r="I2091" s="50">
        <v>0.76208150648664397</v>
      </c>
      <c r="J2091" s="34">
        <v>0</v>
      </c>
    </row>
    <row r="2092" spans="2:10" x14ac:dyDescent="0.3">
      <c r="B2092" s="49"/>
      <c r="C2092" s="50"/>
      <c r="D2092" s="50">
        <v>-0.67443243694227661</v>
      </c>
      <c r="E2092" s="34">
        <v>0</v>
      </c>
      <c r="G2092" s="49"/>
      <c r="H2092" s="50"/>
      <c r="I2092" s="50">
        <v>0.76674391354556015</v>
      </c>
      <c r="J2092" s="34">
        <v>0</v>
      </c>
    </row>
    <row r="2093" spans="2:10" x14ac:dyDescent="0.3">
      <c r="B2093" s="49"/>
      <c r="C2093" s="50"/>
      <c r="D2093" s="50">
        <v>-0.66995419495534259</v>
      </c>
      <c r="E2093" s="34">
        <v>0</v>
      </c>
      <c r="G2093" s="49"/>
      <c r="H2093" s="50"/>
      <c r="I2093" s="50">
        <v>0.76674391354556015</v>
      </c>
      <c r="J2093" s="34">
        <f>$K$1268</f>
        <v>1</v>
      </c>
    </row>
    <row r="2094" spans="2:10" x14ac:dyDescent="0.3">
      <c r="B2094" s="49"/>
      <c r="C2094" s="50"/>
      <c r="D2094" s="50">
        <v>-0.66995419495534259</v>
      </c>
      <c r="E2094" s="34">
        <f>$F$1858</f>
        <v>8</v>
      </c>
      <c r="G2094" s="49"/>
      <c r="H2094" s="50"/>
      <c r="I2094" s="50">
        <v>0.77140632060447634</v>
      </c>
      <c r="J2094" s="34">
        <f>$K$1268</f>
        <v>1</v>
      </c>
    </row>
    <row r="2095" spans="2:10" x14ac:dyDescent="0.3">
      <c r="B2095" s="49"/>
      <c r="C2095" s="50"/>
      <c r="D2095" s="50">
        <v>-0.66547595296840856</v>
      </c>
      <c r="E2095" s="34">
        <f>$F$1858</f>
        <v>8</v>
      </c>
      <c r="G2095" s="49"/>
      <c r="H2095" s="50"/>
      <c r="I2095" s="50">
        <v>0.77140632060447634</v>
      </c>
      <c r="J2095" s="34">
        <v>0</v>
      </c>
    </row>
    <row r="2096" spans="2:10" x14ac:dyDescent="0.3">
      <c r="B2096" s="49"/>
      <c r="C2096" s="50"/>
      <c r="D2096" s="50">
        <v>-0.66547595296840856</v>
      </c>
      <c r="E2096" s="34">
        <v>0</v>
      </c>
      <c r="G2096" s="49"/>
      <c r="H2096" s="50"/>
      <c r="I2096" s="50">
        <v>0.77606872766339252</v>
      </c>
      <c r="J2096" s="34">
        <v>0</v>
      </c>
    </row>
    <row r="2097" spans="2:10" x14ac:dyDescent="0.3">
      <c r="B2097" s="49"/>
      <c r="C2097" s="50"/>
      <c r="D2097" s="50">
        <v>-0.66099771098147453</v>
      </c>
      <c r="E2097" s="34">
        <v>0</v>
      </c>
      <c r="G2097" s="49"/>
      <c r="H2097" s="50"/>
      <c r="I2097" s="50">
        <v>0.77606872766339252</v>
      </c>
      <c r="J2097" s="34">
        <f>$K$1268</f>
        <v>1</v>
      </c>
    </row>
    <row r="2098" spans="2:10" x14ac:dyDescent="0.3">
      <c r="B2098" s="49"/>
      <c r="C2098" s="50"/>
      <c r="D2098" s="50">
        <v>-0.66099771098147453</v>
      </c>
      <c r="E2098" s="34">
        <f>$F$1858</f>
        <v>8</v>
      </c>
      <c r="G2098" s="49"/>
      <c r="H2098" s="50"/>
      <c r="I2098" s="50">
        <v>0.78073113472230871</v>
      </c>
      <c r="J2098" s="34">
        <f>$K$1268</f>
        <v>1</v>
      </c>
    </row>
    <row r="2099" spans="2:10" x14ac:dyDescent="0.3">
      <c r="B2099" s="49"/>
      <c r="C2099" s="50"/>
      <c r="D2099" s="50">
        <v>-0.6565194689945405</v>
      </c>
      <c r="E2099" s="34">
        <f>$F$1858</f>
        <v>8</v>
      </c>
      <c r="G2099" s="49"/>
      <c r="H2099" s="50"/>
      <c r="I2099" s="50">
        <v>0.78073113472230871</v>
      </c>
      <c r="J2099" s="34">
        <v>0</v>
      </c>
    </row>
    <row r="2100" spans="2:10" x14ac:dyDescent="0.3">
      <c r="B2100" s="49"/>
      <c r="C2100" s="50"/>
      <c r="D2100" s="50">
        <v>-0.6565194689945405</v>
      </c>
      <c r="E2100" s="34">
        <v>0</v>
      </c>
      <c r="G2100" s="49"/>
      <c r="H2100" s="50"/>
      <c r="I2100" s="50">
        <v>0.785393541781225</v>
      </c>
      <c r="J2100" s="34">
        <v>0</v>
      </c>
    </row>
    <row r="2101" spans="2:10" x14ac:dyDescent="0.3">
      <c r="B2101" s="49"/>
      <c r="C2101" s="50"/>
      <c r="D2101" s="50">
        <v>-0.65204122700760647</v>
      </c>
      <c r="E2101" s="34">
        <v>0</v>
      </c>
      <c r="G2101" s="49"/>
      <c r="H2101" s="50"/>
      <c r="I2101" s="50">
        <v>0.785393541781225</v>
      </c>
      <c r="J2101" s="34">
        <f>$K$1268</f>
        <v>1</v>
      </c>
    </row>
    <row r="2102" spans="2:10" x14ac:dyDescent="0.3">
      <c r="B2102" s="49"/>
      <c r="C2102" s="50"/>
      <c r="D2102" s="50">
        <v>-0.65204122700760647</v>
      </c>
      <c r="E2102" s="34">
        <f>$F$1858</f>
        <v>8</v>
      </c>
      <c r="G2102" s="49"/>
      <c r="H2102" s="50"/>
      <c r="I2102" s="50">
        <v>0.79005594884014119</v>
      </c>
      <c r="J2102" s="34">
        <f>$K$1268</f>
        <v>1</v>
      </c>
    </row>
    <row r="2103" spans="2:10" x14ac:dyDescent="0.3">
      <c r="B2103" s="49"/>
      <c r="C2103" s="50"/>
      <c r="D2103" s="50">
        <v>-0.64756298502067244</v>
      </c>
      <c r="E2103" s="34">
        <f>$F$1858</f>
        <v>8</v>
      </c>
      <c r="G2103" s="49"/>
      <c r="H2103" s="50"/>
      <c r="I2103" s="50">
        <v>0.79005594884014119</v>
      </c>
      <c r="J2103" s="34">
        <v>0</v>
      </c>
    </row>
    <row r="2104" spans="2:10" x14ac:dyDescent="0.3">
      <c r="B2104" s="49"/>
      <c r="C2104" s="50"/>
      <c r="D2104" s="50">
        <v>-0.64756298502067244</v>
      </c>
      <c r="E2104" s="34">
        <v>0</v>
      </c>
      <c r="G2104" s="49"/>
      <c r="H2104" s="50"/>
      <c r="I2104" s="50">
        <v>0.79471835589905737</v>
      </c>
      <c r="J2104" s="34">
        <v>0</v>
      </c>
    </row>
    <row r="2105" spans="2:10" x14ac:dyDescent="0.3">
      <c r="B2105" s="49"/>
      <c r="C2105" s="50"/>
      <c r="D2105" s="50">
        <v>-0.6430847430337383</v>
      </c>
      <c r="E2105" s="34">
        <v>0</v>
      </c>
      <c r="G2105" s="49"/>
      <c r="H2105" s="50"/>
      <c r="I2105" s="50">
        <v>0.79471835589905737</v>
      </c>
      <c r="J2105" s="34">
        <f>$K$1268</f>
        <v>1</v>
      </c>
    </row>
    <row r="2106" spans="2:10" x14ac:dyDescent="0.3">
      <c r="B2106" s="49"/>
      <c r="C2106" s="50"/>
      <c r="D2106" s="50">
        <v>-0.6430847430337383</v>
      </c>
      <c r="E2106" s="34">
        <f>$F$1858</f>
        <v>8</v>
      </c>
      <c r="G2106" s="49"/>
      <c r="H2106" s="50"/>
      <c r="I2106" s="50">
        <v>0.79938076295797356</v>
      </c>
      <c r="J2106" s="34">
        <f>$K$1268</f>
        <v>1</v>
      </c>
    </row>
    <row r="2107" spans="2:10" x14ac:dyDescent="0.3">
      <c r="B2107" s="49"/>
      <c r="C2107" s="50"/>
      <c r="D2107" s="50">
        <v>-0.63860650104680428</v>
      </c>
      <c r="E2107" s="34">
        <f>$F$1858</f>
        <v>8</v>
      </c>
      <c r="G2107" s="49"/>
      <c r="H2107" s="50"/>
      <c r="I2107" s="50">
        <v>0.79938076295797356</v>
      </c>
      <c r="J2107" s="34">
        <v>0</v>
      </c>
    </row>
    <row r="2108" spans="2:10" x14ac:dyDescent="0.3">
      <c r="B2108" s="49"/>
      <c r="C2108" s="50"/>
      <c r="D2108" s="50">
        <v>-0.63860650104680428</v>
      </c>
      <c r="E2108" s="34">
        <v>0</v>
      </c>
      <c r="G2108" s="49"/>
      <c r="H2108" s="50"/>
      <c r="I2108" s="50">
        <v>0.80404317001688985</v>
      </c>
      <c r="J2108" s="34">
        <v>0</v>
      </c>
    </row>
    <row r="2109" spans="2:10" x14ac:dyDescent="0.3">
      <c r="B2109" s="49"/>
      <c r="C2109" s="50"/>
      <c r="D2109" s="50">
        <v>-0.63412825905987025</v>
      </c>
      <c r="E2109" s="34">
        <v>0</v>
      </c>
      <c r="G2109" s="49"/>
      <c r="H2109" s="50"/>
      <c r="I2109" s="50">
        <v>0.80404317001688985</v>
      </c>
      <c r="J2109" s="34">
        <f>$K$1268</f>
        <v>1</v>
      </c>
    </row>
    <row r="2110" spans="2:10" x14ac:dyDescent="0.3">
      <c r="B2110" s="49"/>
      <c r="C2110" s="50"/>
      <c r="D2110" s="50">
        <v>-0.63412825905987025</v>
      </c>
      <c r="E2110" s="34">
        <f>$F$1858</f>
        <v>8</v>
      </c>
      <c r="G2110" s="49"/>
      <c r="H2110" s="50"/>
      <c r="I2110" s="50">
        <v>0.80870557707580604</v>
      </c>
      <c r="J2110" s="34">
        <f>$K$1268</f>
        <v>1</v>
      </c>
    </row>
    <row r="2111" spans="2:10" x14ac:dyDescent="0.3">
      <c r="B2111" s="49"/>
      <c r="C2111" s="50"/>
      <c r="D2111" s="50">
        <v>-0.62965001707293622</v>
      </c>
      <c r="E2111" s="34">
        <f>$F$1858</f>
        <v>8</v>
      </c>
      <c r="G2111" s="49"/>
      <c r="H2111" s="50"/>
      <c r="I2111" s="50">
        <v>0.80870557707580604</v>
      </c>
      <c r="J2111" s="34">
        <v>0</v>
      </c>
    </row>
    <row r="2112" spans="2:10" x14ac:dyDescent="0.3">
      <c r="B2112" s="49"/>
      <c r="C2112" s="50"/>
      <c r="D2112" s="50">
        <v>-0.62965001707293622</v>
      </c>
      <c r="E2112" s="34">
        <v>0</v>
      </c>
      <c r="G2112" s="49"/>
      <c r="H2112" s="50"/>
      <c r="I2112" s="50">
        <v>0.81336798413472222</v>
      </c>
      <c r="J2112" s="34">
        <v>0</v>
      </c>
    </row>
    <row r="2113" spans="2:10" x14ac:dyDescent="0.3">
      <c r="B2113" s="49"/>
      <c r="C2113" s="50"/>
      <c r="D2113" s="50">
        <v>-0.62517177508600219</v>
      </c>
      <c r="E2113" s="34">
        <v>0</v>
      </c>
      <c r="G2113" s="49"/>
      <c r="H2113" s="50"/>
      <c r="I2113" s="50">
        <v>0.81336798413472222</v>
      </c>
      <c r="J2113" s="34">
        <f>$K$1268</f>
        <v>1</v>
      </c>
    </row>
    <row r="2114" spans="2:10" x14ac:dyDescent="0.3">
      <c r="B2114" s="49"/>
      <c r="C2114" s="50"/>
      <c r="D2114" s="50">
        <v>-0.62517177508600219</v>
      </c>
      <c r="E2114" s="34">
        <f>$F$1858</f>
        <v>8</v>
      </c>
      <c r="G2114" s="49"/>
      <c r="H2114" s="50"/>
      <c r="I2114" s="50">
        <v>0.81803039119363841</v>
      </c>
      <c r="J2114" s="34">
        <f>$K$1268</f>
        <v>1</v>
      </c>
    </row>
    <row r="2115" spans="2:10" x14ac:dyDescent="0.3">
      <c r="B2115" s="49"/>
      <c r="C2115" s="50"/>
      <c r="D2115" s="50">
        <v>-0.62069353309906816</v>
      </c>
      <c r="E2115" s="34">
        <f>$F$1858</f>
        <v>8</v>
      </c>
      <c r="G2115" s="49"/>
      <c r="H2115" s="50"/>
      <c r="I2115" s="50">
        <v>0.81803039119363841</v>
      </c>
      <c r="J2115" s="34">
        <v>0</v>
      </c>
    </row>
    <row r="2116" spans="2:10" x14ac:dyDescent="0.3">
      <c r="B2116" s="49"/>
      <c r="C2116" s="50"/>
      <c r="D2116" s="50">
        <v>-0.62069353309906816</v>
      </c>
      <c r="E2116" s="34">
        <v>0</v>
      </c>
      <c r="G2116" s="49"/>
      <c r="H2116" s="50"/>
      <c r="I2116" s="50">
        <v>0.82269279825255459</v>
      </c>
      <c r="J2116" s="34">
        <v>0</v>
      </c>
    </row>
    <row r="2117" spans="2:10" x14ac:dyDescent="0.3">
      <c r="B2117" s="49"/>
      <c r="C2117" s="50"/>
      <c r="D2117" s="50">
        <v>-0.61621529111213413</v>
      </c>
      <c r="E2117" s="34">
        <v>0</v>
      </c>
      <c r="G2117" s="49"/>
      <c r="H2117" s="50"/>
      <c r="I2117" s="50">
        <v>0.82269279825255459</v>
      </c>
      <c r="J2117" s="34">
        <f>$K$1268</f>
        <v>1</v>
      </c>
    </row>
    <row r="2118" spans="2:10" x14ac:dyDescent="0.3">
      <c r="B2118" s="49"/>
      <c r="C2118" s="50"/>
      <c r="D2118" s="50">
        <v>-0.61621529111213413</v>
      </c>
      <c r="E2118" s="34">
        <f>$F$1858</f>
        <v>8</v>
      </c>
      <c r="G2118" s="49"/>
      <c r="H2118" s="50"/>
      <c r="I2118" s="50">
        <v>0.82735520531147089</v>
      </c>
      <c r="J2118" s="34">
        <f>$K$1268</f>
        <v>1</v>
      </c>
    </row>
    <row r="2119" spans="2:10" x14ac:dyDescent="0.3">
      <c r="B2119" s="49"/>
      <c r="C2119" s="50"/>
      <c r="D2119" s="50">
        <v>-0.61173704912520011</v>
      </c>
      <c r="E2119" s="34">
        <f>$F$1858</f>
        <v>8</v>
      </c>
      <c r="G2119" s="49"/>
      <c r="H2119" s="50"/>
      <c r="I2119" s="50">
        <v>0.82735520531147089</v>
      </c>
      <c r="J2119" s="34">
        <v>0</v>
      </c>
    </row>
    <row r="2120" spans="2:10" x14ac:dyDescent="0.3">
      <c r="B2120" s="49"/>
      <c r="C2120" s="50"/>
      <c r="D2120" s="50">
        <v>-0.61173704912520011</v>
      </c>
      <c r="E2120" s="34">
        <v>0</v>
      </c>
      <c r="G2120" s="49"/>
      <c r="H2120" s="50"/>
      <c r="I2120" s="50">
        <v>0.83201761237038707</v>
      </c>
      <c r="J2120" s="34">
        <v>0</v>
      </c>
    </row>
    <row r="2121" spans="2:10" x14ac:dyDescent="0.3">
      <c r="B2121" s="49"/>
      <c r="C2121" s="50"/>
      <c r="D2121" s="50">
        <v>-0.60725880713826608</v>
      </c>
      <c r="E2121" s="34">
        <v>0</v>
      </c>
      <c r="G2121" s="49"/>
      <c r="H2121" s="50"/>
      <c r="I2121" s="50">
        <v>0.83201761237038707</v>
      </c>
      <c r="J2121" s="34">
        <f>$K$1268</f>
        <v>1</v>
      </c>
    </row>
    <row r="2122" spans="2:10" x14ac:dyDescent="0.3">
      <c r="B2122" s="49"/>
      <c r="C2122" s="50"/>
      <c r="D2122" s="50">
        <v>-0.60725880713826608</v>
      </c>
      <c r="E2122" s="34">
        <f>$F$1858</f>
        <v>8</v>
      </c>
      <c r="G2122" s="49"/>
      <c r="H2122" s="50"/>
      <c r="I2122" s="50">
        <v>0.83668001942930326</v>
      </c>
      <c r="J2122" s="34">
        <f>$K$1268</f>
        <v>1</v>
      </c>
    </row>
    <row r="2123" spans="2:10" x14ac:dyDescent="0.3">
      <c r="B2123" s="49"/>
      <c r="C2123" s="50"/>
      <c r="D2123" s="50">
        <v>-0.60278056515133194</v>
      </c>
      <c r="E2123" s="34">
        <f>$F$1858</f>
        <v>8</v>
      </c>
      <c r="G2123" s="49"/>
      <c r="H2123" s="50"/>
      <c r="I2123" s="50">
        <v>0.83668001942930326</v>
      </c>
      <c r="J2123" s="34">
        <v>0</v>
      </c>
    </row>
    <row r="2124" spans="2:10" x14ac:dyDescent="0.3">
      <c r="B2124" s="49"/>
      <c r="C2124" s="50"/>
      <c r="D2124" s="50">
        <v>-0.60278056515133194</v>
      </c>
      <c r="E2124" s="34">
        <v>0</v>
      </c>
      <c r="G2124" s="49"/>
      <c r="H2124" s="50"/>
      <c r="I2124" s="50">
        <v>0.84134242648821944</v>
      </c>
      <c r="J2124" s="34">
        <v>0</v>
      </c>
    </row>
    <row r="2125" spans="2:10" x14ac:dyDescent="0.3">
      <c r="B2125" s="49"/>
      <c r="C2125" s="50"/>
      <c r="D2125" s="50">
        <v>-0.59830232316439791</v>
      </c>
      <c r="E2125" s="34">
        <v>0</v>
      </c>
      <c r="G2125" s="49"/>
      <c r="H2125" s="50"/>
      <c r="I2125" s="50">
        <v>0.84134242648821944</v>
      </c>
      <c r="J2125" s="34">
        <f>$K$1268</f>
        <v>1</v>
      </c>
    </row>
    <row r="2126" spans="2:10" x14ac:dyDescent="0.3">
      <c r="B2126" s="49"/>
      <c r="C2126" s="50"/>
      <c r="D2126" s="50">
        <v>-0.59830232316439791</v>
      </c>
      <c r="E2126" s="34">
        <f>$F$1858</f>
        <v>8</v>
      </c>
      <c r="G2126" s="49"/>
      <c r="H2126" s="50"/>
      <c r="I2126" s="50">
        <v>0.84600483354713563</v>
      </c>
      <c r="J2126" s="34">
        <f>$K$1268</f>
        <v>1</v>
      </c>
    </row>
    <row r="2127" spans="2:10" x14ac:dyDescent="0.3">
      <c r="B2127" s="49"/>
      <c r="C2127" s="50"/>
      <c r="D2127" s="50">
        <v>-0.59382408117746388</v>
      </c>
      <c r="E2127" s="34">
        <f>$F$1858</f>
        <v>8</v>
      </c>
      <c r="G2127" s="49"/>
      <c r="H2127" s="50"/>
      <c r="I2127" s="50">
        <v>0.84600483354713563</v>
      </c>
      <c r="J2127" s="34">
        <v>0</v>
      </c>
    </row>
    <row r="2128" spans="2:10" x14ac:dyDescent="0.3">
      <c r="B2128" s="49"/>
      <c r="C2128" s="50"/>
      <c r="D2128" s="50">
        <v>-0.59382408117746388</v>
      </c>
      <c r="E2128" s="34">
        <v>0</v>
      </c>
      <c r="G2128" s="49"/>
      <c r="H2128" s="50"/>
      <c r="I2128" s="50">
        <v>0.85066724060605192</v>
      </c>
      <c r="J2128" s="34">
        <v>0</v>
      </c>
    </row>
    <row r="2129" spans="2:10" x14ac:dyDescent="0.3">
      <c r="B2129" s="49"/>
      <c r="C2129" s="50"/>
      <c r="D2129" s="50">
        <v>-0.58934583919052985</v>
      </c>
      <c r="E2129" s="34">
        <v>0</v>
      </c>
      <c r="G2129" s="49"/>
      <c r="H2129" s="50"/>
      <c r="I2129" s="50">
        <v>0.85066724060605192</v>
      </c>
      <c r="J2129" s="34">
        <f>$K$1268</f>
        <v>1</v>
      </c>
    </row>
    <row r="2130" spans="2:10" x14ac:dyDescent="0.3">
      <c r="B2130" s="49"/>
      <c r="C2130" s="50"/>
      <c r="D2130" s="50">
        <v>-0.58934583919052985</v>
      </c>
      <c r="E2130" s="34">
        <f>$F$1858</f>
        <v>8</v>
      </c>
      <c r="G2130" s="49"/>
      <c r="H2130" s="50"/>
      <c r="I2130" s="50">
        <v>0.85532964766496811</v>
      </c>
      <c r="J2130" s="34">
        <f>$K$1268</f>
        <v>1</v>
      </c>
    </row>
    <row r="2131" spans="2:10" x14ac:dyDescent="0.3">
      <c r="B2131" s="49"/>
      <c r="C2131" s="50"/>
      <c r="D2131" s="50">
        <v>-0.58486759720359582</v>
      </c>
      <c r="E2131" s="34">
        <f>$F$1858</f>
        <v>8</v>
      </c>
      <c r="G2131" s="49"/>
      <c r="H2131" s="50"/>
      <c r="I2131" s="50">
        <v>0.85532964766496811</v>
      </c>
      <c r="J2131" s="34">
        <v>0</v>
      </c>
    </row>
    <row r="2132" spans="2:10" x14ac:dyDescent="0.3">
      <c r="B2132" s="49"/>
      <c r="C2132" s="50"/>
      <c r="D2132" s="50">
        <v>-0.58486759720359582</v>
      </c>
      <c r="E2132" s="34">
        <v>0</v>
      </c>
      <c r="G2132" s="49"/>
      <c r="H2132" s="50"/>
      <c r="I2132" s="50">
        <v>0.85999205472388429</v>
      </c>
      <c r="J2132" s="34">
        <v>0</v>
      </c>
    </row>
    <row r="2133" spans="2:10" x14ac:dyDescent="0.3">
      <c r="B2133" s="49"/>
      <c r="C2133" s="50"/>
      <c r="D2133" s="50">
        <v>-0.5803893552166618</v>
      </c>
      <c r="E2133" s="34">
        <v>0</v>
      </c>
      <c r="G2133" s="49"/>
      <c r="H2133" s="50"/>
      <c r="I2133" s="50">
        <v>0.85999205472388429</v>
      </c>
      <c r="J2133" s="34">
        <f>$K$1268</f>
        <v>1</v>
      </c>
    </row>
    <row r="2134" spans="2:10" x14ac:dyDescent="0.3">
      <c r="B2134" s="49"/>
      <c r="C2134" s="50"/>
      <c r="D2134" s="50">
        <v>-0.5803893552166618</v>
      </c>
      <c r="E2134" s="34">
        <f>$F$1858</f>
        <v>8</v>
      </c>
      <c r="G2134" s="49"/>
      <c r="H2134" s="50"/>
      <c r="I2134" s="50">
        <v>0.86465446178280048</v>
      </c>
      <c r="J2134" s="34">
        <f>$K$1268</f>
        <v>1</v>
      </c>
    </row>
    <row r="2135" spans="2:10" x14ac:dyDescent="0.3">
      <c r="B2135" s="49"/>
      <c r="C2135" s="50"/>
      <c r="D2135" s="50">
        <v>-0.57591111322972777</v>
      </c>
      <c r="E2135" s="34">
        <f>$F$1858</f>
        <v>8</v>
      </c>
      <c r="G2135" s="49"/>
      <c r="H2135" s="50"/>
      <c r="I2135" s="50">
        <v>0.86465446178280048</v>
      </c>
      <c r="J2135" s="34">
        <v>0</v>
      </c>
    </row>
    <row r="2136" spans="2:10" x14ac:dyDescent="0.3">
      <c r="B2136" s="49"/>
      <c r="C2136" s="50"/>
      <c r="D2136" s="50">
        <v>-0.57591111322972777</v>
      </c>
      <c r="E2136" s="34">
        <v>0</v>
      </c>
      <c r="G2136" s="49"/>
      <c r="H2136" s="50"/>
      <c r="I2136" s="50">
        <v>0.86931686884171666</v>
      </c>
      <c r="J2136" s="34">
        <v>0</v>
      </c>
    </row>
    <row r="2137" spans="2:10" x14ac:dyDescent="0.3">
      <c r="B2137" s="49"/>
      <c r="C2137" s="50"/>
      <c r="D2137" s="50">
        <v>-0.57143287124279363</v>
      </c>
      <c r="E2137" s="34">
        <v>0</v>
      </c>
      <c r="G2137" s="49"/>
      <c r="H2137" s="50"/>
      <c r="I2137" s="50">
        <v>0.86931686884171666</v>
      </c>
      <c r="J2137" s="34">
        <f>$K$1268</f>
        <v>1</v>
      </c>
    </row>
    <row r="2138" spans="2:10" x14ac:dyDescent="0.3">
      <c r="B2138" s="49"/>
      <c r="C2138" s="50"/>
      <c r="D2138" s="50">
        <v>-0.57143287124279363</v>
      </c>
      <c r="E2138" s="34">
        <f>$F$1858</f>
        <v>8</v>
      </c>
      <c r="G2138" s="49"/>
      <c r="H2138" s="50"/>
      <c r="I2138" s="50">
        <v>0.87397927590063296</v>
      </c>
      <c r="J2138" s="34">
        <f>$K$1268</f>
        <v>1</v>
      </c>
    </row>
    <row r="2139" spans="2:10" x14ac:dyDescent="0.3">
      <c r="B2139" s="49"/>
      <c r="C2139" s="50"/>
      <c r="D2139" s="50">
        <v>-0.5669546292558596</v>
      </c>
      <c r="E2139" s="34">
        <f>$F$1858</f>
        <v>8</v>
      </c>
      <c r="G2139" s="49"/>
      <c r="H2139" s="50"/>
      <c r="I2139" s="50">
        <v>0.87397927590063296</v>
      </c>
      <c r="J2139" s="34">
        <v>0</v>
      </c>
    </row>
    <row r="2140" spans="2:10" x14ac:dyDescent="0.3">
      <c r="B2140" s="49"/>
      <c r="C2140" s="50"/>
      <c r="D2140" s="50">
        <v>-0.5669546292558596</v>
      </c>
      <c r="E2140" s="34">
        <v>0</v>
      </c>
      <c r="G2140" s="49"/>
      <c r="H2140" s="50"/>
      <c r="I2140" s="50">
        <v>0.87864168295954914</v>
      </c>
      <c r="J2140" s="34">
        <v>0</v>
      </c>
    </row>
    <row r="2141" spans="2:10" x14ac:dyDescent="0.3">
      <c r="B2141" s="49"/>
      <c r="C2141" s="50"/>
      <c r="D2141" s="50">
        <v>-0.56247638726892557</v>
      </c>
      <c r="E2141" s="34">
        <v>0</v>
      </c>
      <c r="G2141" s="49"/>
      <c r="H2141" s="50"/>
      <c r="I2141" s="50">
        <v>0.87864168295954914</v>
      </c>
      <c r="J2141" s="34">
        <f>$K$1268</f>
        <v>1</v>
      </c>
    </row>
    <row r="2142" spans="2:10" x14ac:dyDescent="0.3">
      <c r="B2142" s="49"/>
      <c r="C2142" s="50"/>
      <c r="D2142" s="50">
        <v>-0.56247638726892557</v>
      </c>
      <c r="E2142" s="34">
        <f>$F$1858</f>
        <v>8</v>
      </c>
      <c r="G2142" s="49"/>
      <c r="H2142" s="50"/>
      <c r="I2142" s="50">
        <v>0.88330409001846533</v>
      </c>
      <c r="J2142" s="34">
        <f>$K$1268</f>
        <v>1</v>
      </c>
    </row>
    <row r="2143" spans="2:10" x14ac:dyDescent="0.3">
      <c r="B2143" s="49"/>
      <c r="C2143" s="50"/>
      <c r="D2143" s="50">
        <v>-0.55799814528199154</v>
      </c>
      <c r="E2143" s="34">
        <f>$F$1858</f>
        <v>8</v>
      </c>
      <c r="G2143" s="49"/>
      <c r="H2143" s="50"/>
      <c r="I2143" s="50">
        <v>0.88330409001846533</v>
      </c>
      <c r="J2143" s="34">
        <v>0</v>
      </c>
    </row>
    <row r="2144" spans="2:10" x14ac:dyDescent="0.3">
      <c r="B2144" s="49"/>
      <c r="C2144" s="50"/>
      <c r="D2144" s="50">
        <v>-0.55799814528199154</v>
      </c>
      <c r="E2144" s="34">
        <v>0</v>
      </c>
      <c r="G2144" s="49"/>
      <c r="H2144" s="50"/>
      <c r="I2144" s="50">
        <v>0.88796649707738151</v>
      </c>
      <c r="J2144" s="34">
        <v>0</v>
      </c>
    </row>
    <row r="2145" spans="2:10" x14ac:dyDescent="0.3">
      <c r="B2145" s="49"/>
      <c r="C2145" s="50"/>
      <c r="D2145" s="50">
        <v>-0.55351990329505751</v>
      </c>
      <c r="E2145" s="34">
        <v>0</v>
      </c>
      <c r="G2145" s="49"/>
      <c r="H2145" s="50"/>
      <c r="I2145" s="50">
        <v>0.88796649707738151</v>
      </c>
      <c r="J2145" s="34">
        <f>$K$1268</f>
        <v>1</v>
      </c>
    </row>
    <row r="2146" spans="2:10" x14ac:dyDescent="0.3">
      <c r="B2146" s="49"/>
      <c r="C2146" s="50"/>
      <c r="D2146" s="50">
        <v>-0.55351990329505751</v>
      </c>
      <c r="E2146" s="34">
        <f>$F$1858</f>
        <v>8</v>
      </c>
      <c r="G2146" s="49"/>
      <c r="H2146" s="50"/>
      <c r="I2146" s="50">
        <v>0.89262890413629781</v>
      </c>
      <c r="J2146" s="34">
        <f>$K$1268</f>
        <v>1</v>
      </c>
    </row>
    <row r="2147" spans="2:10" x14ac:dyDescent="0.3">
      <c r="B2147" s="49"/>
      <c r="C2147" s="50"/>
      <c r="D2147" s="50">
        <v>-0.54904166130812349</v>
      </c>
      <c r="E2147" s="34">
        <f>$F$1858</f>
        <v>8</v>
      </c>
      <c r="G2147" s="49"/>
      <c r="H2147" s="50"/>
      <c r="I2147" s="50">
        <v>0.89262890413629781</v>
      </c>
      <c r="J2147" s="34">
        <v>0</v>
      </c>
    </row>
    <row r="2148" spans="2:10" x14ac:dyDescent="0.3">
      <c r="B2148" s="49"/>
      <c r="C2148" s="50"/>
      <c r="D2148" s="50">
        <v>-0.54904166130812349</v>
      </c>
      <c r="E2148" s="34">
        <v>0</v>
      </c>
      <c r="G2148" s="49"/>
      <c r="H2148" s="50"/>
      <c r="I2148" s="50">
        <v>0.89729131119521399</v>
      </c>
      <c r="J2148" s="34">
        <v>0</v>
      </c>
    </row>
    <row r="2149" spans="2:10" x14ac:dyDescent="0.3">
      <c r="B2149" s="49"/>
      <c r="C2149" s="50"/>
      <c r="D2149" s="50">
        <v>-0.54456341932118946</v>
      </c>
      <c r="E2149" s="34">
        <v>0</v>
      </c>
      <c r="G2149" s="49"/>
      <c r="H2149" s="50"/>
      <c r="I2149" s="50">
        <v>0.89729131119521399</v>
      </c>
      <c r="J2149" s="34">
        <f>$K$1268</f>
        <v>1</v>
      </c>
    </row>
    <row r="2150" spans="2:10" x14ac:dyDescent="0.3">
      <c r="B2150" s="49"/>
      <c r="C2150" s="50"/>
      <c r="D2150" s="50">
        <v>-0.54456341932118946</v>
      </c>
      <c r="E2150" s="34">
        <f>$F$1858</f>
        <v>8</v>
      </c>
      <c r="G2150" s="49"/>
      <c r="H2150" s="50"/>
      <c r="I2150" s="50">
        <v>0.90195371825413018</v>
      </c>
      <c r="J2150" s="34">
        <f>$K$1268</f>
        <v>1</v>
      </c>
    </row>
    <row r="2151" spans="2:10" x14ac:dyDescent="0.3">
      <c r="B2151" s="49"/>
      <c r="C2151" s="50"/>
      <c r="D2151" s="50">
        <v>-0.54008517733425543</v>
      </c>
      <c r="E2151" s="34">
        <f>$F$1858</f>
        <v>8</v>
      </c>
      <c r="G2151" s="49"/>
      <c r="H2151" s="50"/>
      <c r="I2151" s="50">
        <v>0.90195371825413018</v>
      </c>
      <c r="J2151" s="34">
        <v>0</v>
      </c>
    </row>
    <row r="2152" spans="2:10" x14ac:dyDescent="0.3">
      <c r="B2152" s="49"/>
      <c r="C2152" s="50"/>
      <c r="D2152" s="50">
        <v>-0.54008517733425543</v>
      </c>
      <c r="E2152" s="34">
        <v>0</v>
      </c>
      <c r="G2152" s="49"/>
      <c r="H2152" s="50"/>
      <c r="I2152" s="50">
        <v>0.90661612531304636</v>
      </c>
      <c r="J2152" s="34">
        <v>0</v>
      </c>
    </row>
    <row r="2153" spans="2:10" x14ac:dyDescent="0.3">
      <c r="B2153" s="49"/>
      <c r="C2153" s="50"/>
      <c r="D2153" s="50">
        <v>-0.53804961279473995</v>
      </c>
      <c r="E2153" s="34">
        <v>0</v>
      </c>
      <c r="G2153" s="49"/>
      <c r="H2153" s="50"/>
      <c r="I2153" s="50">
        <v>0.90661612531304636</v>
      </c>
      <c r="J2153" s="34">
        <f>$K$1268</f>
        <v>1</v>
      </c>
    </row>
    <row r="2154" spans="2:10" x14ac:dyDescent="0.3">
      <c r="B2154" s="49"/>
      <c r="C2154" s="50"/>
      <c r="D2154" s="50">
        <v>-0.53804961279473995</v>
      </c>
      <c r="E2154" s="34">
        <f>$F$1858</f>
        <v>8</v>
      </c>
      <c r="G2154" s="49"/>
      <c r="H2154" s="50"/>
      <c r="I2154" s="50">
        <v>0.91127853237196255</v>
      </c>
      <c r="J2154" s="34">
        <f>$K$1268</f>
        <v>1</v>
      </c>
    </row>
    <row r="2155" spans="2:10" x14ac:dyDescent="0.3">
      <c r="B2155" s="49"/>
      <c r="C2155" s="50"/>
      <c r="D2155" s="50">
        <v>-0.53804961279473995</v>
      </c>
      <c r="E2155" s="34">
        <f>$F$1858</f>
        <v>8</v>
      </c>
      <c r="G2155" s="49"/>
      <c r="H2155" s="50"/>
      <c r="I2155" s="50">
        <v>0.91127853237196255</v>
      </c>
      <c r="J2155" s="34">
        <v>0</v>
      </c>
    </row>
    <row r="2156" spans="2:10" x14ac:dyDescent="0.3">
      <c r="B2156" s="49"/>
      <c r="C2156" s="50"/>
      <c r="D2156" s="50">
        <v>-0.53804961279473995</v>
      </c>
      <c r="E2156" s="34">
        <v>0</v>
      </c>
      <c r="G2156" s="49"/>
      <c r="H2156" s="50"/>
      <c r="I2156" s="50">
        <v>0.91594093943087884</v>
      </c>
      <c r="J2156" s="34">
        <v>0</v>
      </c>
    </row>
    <row r="2157" spans="2:10" x14ac:dyDescent="0.3">
      <c r="B2157" s="49"/>
      <c r="C2157" s="50"/>
      <c r="D2157" s="50">
        <v>-0.53804961279473995</v>
      </c>
      <c r="E2157" s="34">
        <v>0</v>
      </c>
      <c r="G2157" s="49"/>
      <c r="H2157" s="50"/>
      <c r="I2157" s="50">
        <v>0.91594093943087884</v>
      </c>
      <c r="J2157" s="34">
        <f>$K$1268</f>
        <v>1</v>
      </c>
    </row>
    <row r="2158" spans="2:10" x14ac:dyDescent="0.3">
      <c r="B2158" s="49"/>
      <c r="C2158" s="50"/>
      <c r="D2158" s="50">
        <v>-0.53804961279473995</v>
      </c>
      <c r="E2158" s="34">
        <f>$F$1859</f>
        <v>11</v>
      </c>
      <c r="G2158" s="49"/>
      <c r="H2158" s="50"/>
      <c r="I2158" s="50">
        <v>0.92060334648979503</v>
      </c>
      <c r="J2158" s="34">
        <f>$K$1268</f>
        <v>1</v>
      </c>
    </row>
    <row r="2159" spans="2:10" x14ac:dyDescent="0.3">
      <c r="B2159" s="49"/>
      <c r="C2159" s="50"/>
      <c r="D2159" s="50">
        <v>-0.53357137080780592</v>
      </c>
      <c r="E2159" s="34">
        <f>$F$1859</f>
        <v>11</v>
      </c>
      <c r="G2159" s="49"/>
      <c r="H2159" s="50"/>
      <c r="I2159" s="50">
        <v>0.92060334648979503</v>
      </c>
      <c r="J2159" s="34">
        <v>0</v>
      </c>
    </row>
    <row r="2160" spans="2:10" x14ac:dyDescent="0.3">
      <c r="B2160" s="49"/>
      <c r="C2160" s="50"/>
      <c r="D2160" s="50">
        <v>-0.53357137080780592</v>
      </c>
      <c r="E2160" s="34">
        <v>0</v>
      </c>
      <c r="G2160" s="49"/>
      <c r="H2160" s="50"/>
      <c r="I2160" s="50">
        <v>0.92526575354871121</v>
      </c>
      <c r="J2160" s="34">
        <v>0</v>
      </c>
    </row>
    <row r="2161" spans="2:10" x14ac:dyDescent="0.3">
      <c r="B2161" s="49"/>
      <c r="C2161" s="50"/>
      <c r="D2161" s="50">
        <v>-0.52909312882087178</v>
      </c>
      <c r="E2161" s="34">
        <v>0</v>
      </c>
      <c r="G2161" s="49"/>
      <c r="H2161" s="50"/>
      <c r="I2161" s="50">
        <v>0.92526575354871121</v>
      </c>
      <c r="J2161" s="34">
        <f>$K$1268</f>
        <v>1</v>
      </c>
    </row>
    <row r="2162" spans="2:10" x14ac:dyDescent="0.3">
      <c r="B2162" s="49"/>
      <c r="C2162" s="50"/>
      <c r="D2162" s="50">
        <v>-0.52909312882087178</v>
      </c>
      <c r="E2162" s="34">
        <f>$F$1859</f>
        <v>11</v>
      </c>
      <c r="G2162" s="49"/>
      <c r="H2162" s="50"/>
      <c r="I2162" s="50">
        <v>0.9299281606076274</v>
      </c>
      <c r="J2162" s="34">
        <f>$K$1268</f>
        <v>1</v>
      </c>
    </row>
    <row r="2163" spans="2:10" x14ac:dyDescent="0.3">
      <c r="B2163" s="49"/>
      <c r="C2163" s="50"/>
      <c r="D2163" s="50">
        <v>-0.52461488683393775</v>
      </c>
      <c r="E2163" s="34">
        <f>$F$1859</f>
        <v>11</v>
      </c>
      <c r="G2163" s="49"/>
      <c r="H2163" s="50"/>
      <c r="I2163" s="50">
        <v>0.9299281606076274</v>
      </c>
      <c r="J2163" s="34">
        <v>0</v>
      </c>
    </row>
    <row r="2164" spans="2:10" x14ac:dyDescent="0.3">
      <c r="B2164" s="49"/>
      <c r="C2164" s="50"/>
      <c r="D2164" s="50">
        <v>-0.52461488683393775</v>
      </c>
      <c r="E2164" s="34">
        <v>0</v>
      </c>
      <c r="G2164" s="49"/>
      <c r="H2164" s="50"/>
      <c r="I2164" s="50">
        <v>0.93459056766654358</v>
      </c>
      <c r="J2164" s="34">
        <v>0</v>
      </c>
    </row>
    <row r="2165" spans="2:10" x14ac:dyDescent="0.3">
      <c r="B2165" s="49"/>
      <c r="C2165" s="50"/>
      <c r="D2165" s="50">
        <v>-0.52013664484700373</v>
      </c>
      <c r="E2165" s="34">
        <v>0</v>
      </c>
      <c r="G2165" s="49"/>
      <c r="H2165" s="50"/>
      <c r="I2165" s="50">
        <v>0.93459056766654358</v>
      </c>
      <c r="J2165" s="34">
        <f>$K$1268</f>
        <v>1</v>
      </c>
    </row>
    <row r="2166" spans="2:10" x14ac:dyDescent="0.3">
      <c r="B2166" s="49"/>
      <c r="C2166" s="50"/>
      <c r="D2166" s="50">
        <v>-0.52013664484700373</v>
      </c>
      <c r="E2166" s="34">
        <f>$F$1859</f>
        <v>11</v>
      </c>
      <c r="G2166" s="49"/>
      <c r="H2166" s="50"/>
      <c r="I2166" s="50">
        <v>0.93925297472545988</v>
      </c>
      <c r="J2166" s="34">
        <f>$K$1268</f>
        <v>1</v>
      </c>
    </row>
    <row r="2167" spans="2:10" x14ac:dyDescent="0.3">
      <c r="B2167" s="49"/>
      <c r="C2167" s="50"/>
      <c r="D2167" s="50">
        <v>-0.5156584028600697</v>
      </c>
      <c r="E2167" s="34">
        <f>$F$1859</f>
        <v>11</v>
      </c>
      <c r="G2167" s="49"/>
      <c r="H2167" s="50"/>
      <c r="I2167" s="50">
        <v>0.93925297472545988</v>
      </c>
      <c r="J2167" s="34">
        <v>0</v>
      </c>
    </row>
    <row r="2168" spans="2:10" x14ac:dyDescent="0.3">
      <c r="B2168" s="49"/>
      <c r="C2168" s="50"/>
      <c r="D2168" s="50">
        <v>-0.5156584028600697</v>
      </c>
      <c r="E2168" s="34">
        <v>0</v>
      </c>
      <c r="G2168" s="49"/>
      <c r="H2168" s="50"/>
      <c r="I2168" s="50">
        <v>0.94391538178437606</v>
      </c>
      <c r="J2168" s="34">
        <v>0</v>
      </c>
    </row>
    <row r="2169" spans="2:10" x14ac:dyDescent="0.3">
      <c r="B2169" s="49"/>
      <c r="C2169" s="50"/>
      <c r="D2169" s="50">
        <v>-0.51118016087313567</v>
      </c>
      <c r="E2169" s="34">
        <v>0</v>
      </c>
      <c r="G2169" s="49"/>
      <c r="H2169" s="50"/>
      <c r="I2169" s="50">
        <v>0.94391538178437606</v>
      </c>
      <c r="J2169" s="34">
        <f>$K$1268</f>
        <v>1</v>
      </c>
    </row>
    <row r="2170" spans="2:10" x14ac:dyDescent="0.3">
      <c r="B2170" s="49"/>
      <c r="C2170" s="50"/>
      <c r="D2170" s="50">
        <v>-0.51118016087313567</v>
      </c>
      <c r="E2170" s="34">
        <f>$F$1859</f>
        <v>11</v>
      </c>
      <c r="G2170" s="49"/>
      <c r="H2170" s="50"/>
      <c r="I2170" s="50">
        <v>0.94857778884329225</v>
      </c>
      <c r="J2170" s="34">
        <f>$K$1268</f>
        <v>1</v>
      </c>
    </row>
    <row r="2171" spans="2:10" x14ac:dyDescent="0.3">
      <c r="B2171" s="49"/>
      <c r="C2171" s="50"/>
      <c r="D2171" s="50">
        <v>-0.50670191888620164</v>
      </c>
      <c r="E2171" s="34">
        <f>$F$1859</f>
        <v>11</v>
      </c>
      <c r="G2171" s="49"/>
      <c r="H2171" s="50"/>
      <c r="I2171" s="50">
        <v>0.94857778884329225</v>
      </c>
      <c r="J2171" s="34">
        <v>0</v>
      </c>
    </row>
    <row r="2172" spans="2:10" x14ac:dyDescent="0.3">
      <c r="B2172" s="49"/>
      <c r="C2172" s="50"/>
      <c r="D2172" s="50">
        <v>-0.50670191888620164</v>
      </c>
      <c r="E2172" s="34">
        <v>0</v>
      </c>
      <c r="G2172" s="49"/>
      <c r="H2172" s="50"/>
      <c r="I2172" s="50">
        <v>0.95324019590220843</v>
      </c>
      <c r="J2172" s="34">
        <v>0</v>
      </c>
    </row>
    <row r="2173" spans="2:10" x14ac:dyDescent="0.3">
      <c r="B2173" s="49"/>
      <c r="C2173" s="50"/>
      <c r="D2173" s="50">
        <v>-0.50222367689926761</v>
      </c>
      <c r="E2173" s="34">
        <v>0</v>
      </c>
      <c r="G2173" s="49"/>
      <c r="H2173" s="50"/>
      <c r="I2173" s="50">
        <v>0.95324019590220843</v>
      </c>
      <c r="J2173" s="34">
        <f>$K$1268</f>
        <v>1</v>
      </c>
    </row>
    <row r="2174" spans="2:10" x14ac:dyDescent="0.3">
      <c r="B2174" s="49"/>
      <c r="C2174" s="50"/>
      <c r="D2174" s="50">
        <v>-0.50222367689926761</v>
      </c>
      <c r="E2174" s="34">
        <f>$F$1859</f>
        <v>11</v>
      </c>
      <c r="G2174" s="49"/>
      <c r="H2174" s="50"/>
      <c r="I2174" s="50">
        <v>0.95790260296112462</v>
      </c>
      <c r="J2174" s="34">
        <f>$K$1268</f>
        <v>1</v>
      </c>
    </row>
    <row r="2175" spans="2:10" x14ac:dyDescent="0.3">
      <c r="B2175" s="49"/>
      <c r="C2175" s="50"/>
      <c r="D2175" s="50">
        <v>-0.49774543491233353</v>
      </c>
      <c r="E2175" s="34">
        <f>$F$1859</f>
        <v>11</v>
      </c>
      <c r="G2175" s="49"/>
      <c r="H2175" s="50"/>
      <c r="I2175" s="50">
        <v>0.95790260296112462</v>
      </c>
      <c r="J2175" s="34">
        <v>0</v>
      </c>
    </row>
    <row r="2176" spans="2:10" x14ac:dyDescent="0.3">
      <c r="B2176" s="49"/>
      <c r="C2176" s="50"/>
      <c r="D2176" s="50">
        <v>-0.49774543491233353</v>
      </c>
      <c r="E2176" s="34">
        <v>0</v>
      </c>
      <c r="G2176" s="49"/>
      <c r="H2176" s="50"/>
      <c r="I2176" s="50">
        <v>0.96256501002004091</v>
      </c>
      <c r="J2176" s="34">
        <v>0</v>
      </c>
    </row>
    <row r="2177" spans="2:10" x14ac:dyDescent="0.3">
      <c r="B2177" s="49"/>
      <c r="C2177" s="50"/>
      <c r="D2177" s="50">
        <v>-0.4932671929253995</v>
      </c>
      <c r="E2177" s="34">
        <v>0</v>
      </c>
      <c r="G2177" s="49"/>
      <c r="H2177" s="50"/>
      <c r="I2177" s="50">
        <v>0.96256501002004091</v>
      </c>
      <c r="J2177" s="34">
        <f>$K$1268</f>
        <v>1</v>
      </c>
    </row>
    <row r="2178" spans="2:10" x14ac:dyDescent="0.3">
      <c r="B2178" s="49"/>
      <c r="C2178" s="50"/>
      <c r="D2178" s="50">
        <v>-0.4932671929253995</v>
      </c>
      <c r="E2178" s="34">
        <f>$F$1859</f>
        <v>11</v>
      </c>
      <c r="G2178" s="49"/>
      <c r="H2178" s="50"/>
      <c r="I2178" s="50">
        <v>0.9672274170789571</v>
      </c>
      <c r="J2178" s="34">
        <f>$K$1268</f>
        <v>1</v>
      </c>
    </row>
    <row r="2179" spans="2:10" x14ac:dyDescent="0.3">
      <c r="B2179" s="49"/>
      <c r="C2179" s="50"/>
      <c r="D2179" s="50">
        <v>-0.48878895093846547</v>
      </c>
      <c r="E2179" s="34">
        <f>$F$1859</f>
        <v>11</v>
      </c>
      <c r="G2179" s="49"/>
      <c r="H2179" s="50"/>
      <c r="I2179" s="50">
        <v>0.9672274170789571</v>
      </c>
      <c r="J2179" s="34">
        <v>0</v>
      </c>
    </row>
    <row r="2180" spans="2:10" x14ac:dyDescent="0.3">
      <c r="B2180" s="49"/>
      <c r="C2180" s="50"/>
      <c r="D2180" s="50">
        <v>-0.48878895093846547</v>
      </c>
      <c r="E2180" s="34">
        <v>0</v>
      </c>
      <c r="G2180" s="49"/>
      <c r="H2180" s="50"/>
      <c r="I2180" s="50">
        <v>0.97188982413787328</v>
      </c>
      <c r="J2180" s="34">
        <v>0</v>
      </c>
    </row>
    <row r="2181" spans="2:10" x14ac:dyDescent="0.3">
      <c r="B2181" s="49"/>
      <c r="C2181" s="50"/>
      <c r="D2181" s="50">
        <v>-0.48431070895153139</v>
      </c>
      <c r="E2181" s="34">
        <v>0</v>
      </c>
      <c r="G2181" s="49"/>
      <c r="H2181" s="50"/>
      <c r="I2181" s="50">
        <v>0.97188982413787328</v>
      </c>
      <c r="J2181" s="34">
        <f>$K$1268</f>
        <v>1</v>
      </c>
    </row>
    <row r="2182" spans="2:10" x14ac:dyDescent="0.3">
      <c r="B2182" s="49"/>
      <c r="C2182" s="50"/>
      <c r="D2182" s="50">
        <v>-0.48431070895153139</v>
      </c>
      <c r="E2182" s="34">
        <f>$F$1859</f>
        <v>11</v>
      </c>
      <c r="G2182" s="49"/>
      <c r="H2182" s="50"/>
      <c r="I2182" s="50">
        <v>0.97655223119678947</v>
      </c>
      <c r="J2182" s="34">
        <f>$K$1268</f>
        <v>1</v>
      </c>
    </row>
    <row r="2183" spans="2:10" x14ac:dyDescent="0.3">
      <c r="B2183" s="49"/>
      <c r="C2183" s="50"/>
      <c r="D2183" s="50">
        <v>-0.47983246696459736</v>
      </c>
      <c r="E2183" s="34">
        <f>$F$1859</f>
        <v>11</v>
      </c>
      <c r="G2183" s="49"/>
      <c r="H2183" s="50"/>
      <c r="I2183" s="50">
        <v>0.97655223119678947</v>
      </c>
      <c r="J2183" s="34">
        <v>0</v>
      </c>
    </row>
    <row r="2184" spans="2:10" x14ac:dyDescent="0.3">
      <c r="B2184" s="49"/>
      <c r="C2184" s="50"/>
      <c r="D2184" s="50">
        <v>-0.47983246696459736</v>
      </c>
      <c r="E2184" s="34">
        <v>0</v>
      </c>
      <c r="G2184" s="49"/>
      <c r="H2184" s="50"/>
      <c r="I2184" s="50">
        <v>0.98121463825570576</v>
      </c>
      <c r="J2184" s="34">
        <v>0</v>
      </c>
    </row>
    <row r="2185" spans="2:10" x14ac:dyDescent="0.3">
      <c r="B2185" s="49"/>
      <c r="C2185" s="50"/>
      <c r="D2185" s="50">
        <v>-0.47535422497766333</v>
      </c>
      <c r="E2185" s="34">
        <v>0</v>
      </c>
      <c r="G2185" s="49"/>
      <c r="H2185" s="50"/>
      <c r="I2185" s="50">
        <v>0.98121463825570576</v>
      </c>
      <c r="J2185" s="34">
        <f>$K$1268</f>
        <v>1</v>
      </c>
    </row>
    <row r="2186" spans="2:10" x14ac:dyDescent="0.3">
      <c r="B2186" s="49"/>
      <c r="C2186" s="50"/>
      <c r="D2186" s="50">
        <v>-0.47535422497766333</v>
      </c>
      <c r="E2186" s="34">
        <f>$F$1859</f>
        <v>11</v>
      </c>
      <c r="G2186" s="49"/>
      <c r="H2186" s="50"/>
      <c r="I2186" s="50">
        <v>0.98587704531462195</v>
      </c>
      <c r="J2186" s="34">
        <f>$K$1268</f>
        <v>1</v>
      </c>
    </row>
    <row r="2187" spans="2:10" x14ac:dyDescent="0.3">
      <c r="B2187" s="49"/>
      <c r="C2187" s="50"/>
      <c r="D2187" s="50">
        <v>-0.4708759829907293</v>
      </c>
      <c r="E2187" s="34">
        <f>$F$1859</f>
        <v>11</v>
      </c>
      <c r="G2187" s="49"/>
      <c r="H2187" s="50"/>
      <c r="I2187" s="50">
        <v>0.98587704531462195</v>
      </c>
      <c r="J2187" s="34">
        <v>0</v>
      </c>
    </row>
    <row r="2188" spans="2:10" x14ac:dyDescent="0.3">
      <c r="B2188" s="49"/>
      <c r="C2188" s="50"/>
      <c r="D2188" s="50">
        <v>-0.4708759829907293</v>
      </c>
      <c r="E2188" s="34">
        <v>0</v>
      </c>
      <c r="G2188" s="49"/>
      <c r="H2188" s="50"/>
      <c r="I2188" s="50">
        <v>0.99053945237353813</v>
      </c>
      <c r="J2188" s="34">
        <v>0</v>
      </c>
    </row>
    <row r="2189" spans="2:10" x14ac:dyDescent="0.3">
      <c r="B2189" s="49"/>
      <c r="C2189" s="50"/>
      <c r="D2189" s="50">
        <v>-0.46639774100379527</v>
      </c>
      <c r="E2189" s="34">
        <v>0</v>
      </c>
      <c r="G2189" s="49"/>
      <c r="H2189" s="50"/>
      <c r="I2189" s="50">
        <v>0.99053945237353813</v>
      </c>
      <c r="J2189" s="34">
        <f>$K$1268</f>
        <v>1</v>
      </c>
    </row>
    <row r="2190" spans="2:10" x14ac:dyDescent="0.3">
      <c r="B2190" s="49"/>
      <c r="C2190" s="50"/>
      <c r="D2190" s="50">
        <v>-0.46639774100379527</v>
      </c>
      <c r="E2190" s="34">
        <f>$F$1859</f>
        <v>11</v>
      </c>
      <c r="G2190" s="49"/>
      <c r="H2190" s="50"/>
      <c r="I2190" s="50">
        <v>0.99520185943245432</v>
      </c>
      <c r="J2190" s="34">
        <f>$K$1268</f>
        <v>1</v>
      </c>
    </row>
    <row r="2191" spans="2:10" x14ac:dyDescent="0.3">
      <c r="B2191" s="49"/>
      <c r="C2191" s="50"/>
      <c r="D2191" s="50">
        <v>-0.46191949901686119</v>
      </c>
      <c r="E2191" s="34">
        <f>$F$1859</f>
        <v>11</v>
      </c>
      <c r="G2191" s="49"/>
      <c r="H2191" s="50"/>
      <c r="I2191" s="50">
        <v>0.99520185943245432</v>
      </c>
      <c r="J2191" s="34">
        <v>0</v>
      </c>
    </row>
    <row r="2192" spans="2:10" x14ac:dyDescent="0.3">
      <c r="B2192" s="49"/>
      <c r="C2192" s="50"/>
      <c r="D2192" s="50">
        <v>-0.46191949901686119</v>
      </c>
      <c r="E2192" s="34">
        <v>0</v>
      </c>
      <c r="G2192" s="49"/>
      <c r="H2192" s="50"/>
      <c r="I2192" s="50">
        <v>0.9998642664913705</v>
      </c>
      <c r="J2192" s="34">
        <v>0</v>
      </c>
    </row>
    <row r="2193" spans="2:10" x14ac:dyDescent="0.3">
      <c r="B2193" s="49"/>
      <c r="C2193" s="50"/>
      <c r="D2193" s="50">
        <v>-0.45744125702992716</v>
      </c>
      <c r="E2193" s="34">
        <v>0</v>
      </c>
      <c r="G2193" s="49"/>
      <c r="H2193" s="50"/>
      <c r="I2193" s="50">
        <v>0.9998642664913705</v>
      </c>
      <c r="J2193" s="34">
        <f>$K$1268</f>
        <v>1</v>
      </c>
    </row>
    <row r="2194" spans="2:10" x14ac:dyDescent="0.3">
      <c r="B2194" s="49"/>
      <c r="C2194" s="50"/>
      <c r="D2194" s="50">
        <v>-0.45744125702992716</v>
      </c>
      <c r="E2194" s="34">
        <f>$F$1859</f>
        <v>11</v>
      </c>
      <c r="G2194" s="49"/>
      <c r="H2194" s="50"/>
      <c r="I2194" s="50">
        <v>1.0045266735502867</v>
      </c>
      <c r="J2194" s="34">
        <f>$K$1268</f>
        <v>1</v>
      </c>
    </row>
    <row r="2195" spans="2:10" x14ac:dyDescent="0.3">
      <c r="B2195" s="49"/>
      <c r="C2195" s="50"/>
      <c r="D2195" s="50">
        <v>-0.45296301504299313</v>
      </c>
      <c r="E2195" s="34">
        <f>$F$1859</f>
        <v>11</v>
      </c>
      <c r="G2195" s="49"/>
      <c r="H2195" s="50"/>
      <c r="I2195" s="50">
        <v>1.0045266735502867</v>
      </c>
      <c r="J2195" s="34">
        <v>0</v>
      </c>
    </row>
    <row r="2196" spans="2:10" x14ac:dyDescent="0.3">
      <c r="B2196" s="49"/>
      <c r="C2196" s="50"/>
      <c r="D2196" s="50">
        <v>-0.45296301504299313</v>
      </c>
      <c r="E2196" s="34">
        <v>0</v>
      </c>
      <c r="G2196" s="49"/>
      <c r="H2196" s="50"/>
      <c r="I2196" s="50">
        <v>1.0071168996941291</v>
      </c>
      <c r="J2196" s="34">
        <v>0</v>
      </c>
    </row>
    <row r="2197" spans="2:10" x14ac:dyDescent="0.3">
      <c r="B2197" s="49"/>
      <c r="C2197" s="50"/>
      <c r="D2197" s="50">
        <v>-0.44848477305605905</v>
      </c>
      <c r="E2197" s="34">
        <v>0</v>
      </c>
      <c r="G2197" s="49"/>
      <c r="H2197" s="50"/>
      <c r="I2197" s="50">
        <v>1.0071168996941291</v>
      </c>
      <c r="J2197" s="34">
        <f>$K$1268</f>
        <v>1</v>
      </c>
    </row>
    <row r="2198" spans="2:10" x14ac:dyDescent="0.3">
      <c r="B2198" s="49"/>
      <c r="C2198" s="50"/>
      <c r="D2198" s="50">
        <v>-0.44848477305605905</v>
      </c>
      <c r="E2198" s="34">
        <f>$F$1859</f>
        <v>11</v>
      </c>
      <c r="G2198" s="49"/>
      <c r="H2198" s="50"/>
      <c r="I2198" s="50">
        <v>1.0071168996941291</v>
      </c>
      <c r="J2198" s="34">
        <f>$K$1268</f>
        <v>1</v>
      </c>
    </row>
    <row r="2199" spans="2:10" x14ac:dyDescent="0.3">
      <c r="B2199" s="49"/>
      <c r="C2199" s="50"/>
      <c r="D2199" s="50">
        <v>-0.44400653106912502</v>
      </c>
      <c r="E2199" s="34">
        <f>$F$1859</f>
        <v>11</v>
      </c>
      <c r="G2199" s="49"/>
      <c r="H2199" s="50"/>
      <c r="I2199" s="50">
        <v>1.0071168996941291</v>
      </c>
      <c r="J2199" s="34">
        <v>0</v>
      </c>
    </row>
    <row r="2200" spans="2:10" x14ac:dyDescent="0.3">
      <c r="B2200" s="49"/>
      <c r="C2200" s="50"/>
      <c r="D2200" s="50">
        <v>-0.44400653106912502</v>
      </c>
      <c r="E2200" s="34">
        <v>0</v>
      </c>
      <c r="G2200" s="49"/>
      <c r="H2200" s="50"/>
      <c r="I2200" s="50">
        <v>1.0071168996941291</v>
      </c>
      <c r="J2200" s="34">
        <v>0</v>
      </c>
    </row>
    <row r="2201" spans="2:10" x14ac:dyDescent="0.3">
      <c r="B2201" s="49"/>
      <c r="C2201" s="50"/>
      <c r="D2201" s="50">
        <v>-0.43952828908219099</v>
      </c>
      <c r="E2201" s="34">
        <v>0</v>
      </c>
      <c r="G2201" s="49"/>
      <c r="H2201" s="50"/>
      <c r="I2201" s="50">
        <v>1.0071168996941291</v>
      </c>
      <c r="J2201" s="34">
        <f>$K$1269</f>
        <v>1</v>
      </c>
    </row>
    <row r="2202" spans="2:10" x14ac:dyDescent="0.3">
      <c r="B2202" s="49"/>
      <c r="C2202" s="50"/>
      <c r="D2202" s="50">
        <v>-0.43952828908219099</v>
      </c>
      <c r="E2202" s="34">
        <f>$F$1859</f>
        <v>11</v>
      </c>
      <c r="G2202" s="49"/>
      <c r="H2202" s="50"/>
      <c r="I2202" s="50">
        <v>1.0117793067530454</v>
      </c>
      <c r="J2202" s="34">
        <f>$K$1269</f>
        <v>1</v>
      </c>
    </row>
    <row r="2203" spans="2:10" x14ac:dyDescent="0.3">
      <c r="B2203" s="49"/>
      <c r="C2203" s="50"/>
      <c r="D2203" s="50">
        <v>-0.43505004709525696</v>
      </c>
      <c r="E2203" s="34">
        <f>$F$1859</f>
        <v>11</v>
      </c>
      <c r="G2203" s="49"/>
      <c r="H2203" s="50"/>
      <c r="I2203" s="50">
        <v>1.0117793067530454</v>
      </c>
      <c r="J2203" s="34">
        <v>0</v>
      </c>
    </row>
    <row r="2204" spans="2:10" x14ac:dyDescent="0.3">
      <c r="B2204" s="49"/>
      <c r="C2204" s="50"/>
      <c r="D2204" s="50">
        <v>-0.43505004709525696</v>
      </c>
      <c r="E2204" s="34">
        <v>0</v>
      </c>
      <c r="G2204" s="49"/>
      <c r="H2204" s="50"/>
      <c r="I2204" s="50">
        <v>1.0164417138119615</v>
      </c>
      <c r="J2204" s="34">
        <v>0</v>
      </c>
    </row>
    <row r="2205" spans="2:10" x14ac:dyDescent="0.3">
      <c r="B2205" s="49"/>
      <c r="C2205" s="50"/>
      <c r="D2205" s="50">
        <v>-0.43057180510832294</v>
      </c>
      <c r="E2205" s="34">
        <v>0</v>
      </c>
      <c r="G2205" s="49"/>
      <c r="H2205" s="50"/>
      <c r="I2205" s="50">
        <v>1.0164417138119615</v>
      </c>
      <c r="J2205" s="34">
        <f>$K$1269</f>
        <v>1</v>
      </c>
    </row>
    <row r="2206" spans="2:10" x14ac:dyDescent="0.3">
      <c r="B2206" s="49"/>
      <c r="C2206" s="50"/>
      <c r="D2206" s="50">
        <v>-0.43057180510832294</v>
      </c>
      <c r="E2206" s="34">
        <f>$F$1859</f>
        <v>11</v>
      </c>
      <c r="G2206" s="49"/>
      <c r="H2206" s="50"/>
      <c r="I2206" s="50">
        <v>1.0211041208708778</v>
      </c>
      <c r="J2206" s="34">
        <f>$K$1269</f>
        <v>1</v>
      </c>
    </row>
    <row r="2207" spans="2:10" x14ac:dyDescent="0.3">
      <c r="B2207" s="49"/>
      <c r="C2207" s="50"/>
      <c r="D2207" s="50">
        <v>-0.42609356312138885</v>
      </c>
      <c r="E2207" s="34">
        <f>$F$1859</f>
        <v>11</v>
      </c>
      <c r="G2207" s="49"/>
      <c r="H2207" s="50"/>
      <c r="I2207" s="50">
        <v>1.0211041208708778</v>
      </c>
      <c r="J2207" s="34">
        <v>0</v>
      </c>
    </row>
    <row r="2208" spans="2:10" x14ac:dyDescent="0.3">
      <c r="B2208" s="49"/>
      <c r="C2208" s="50"/>
      <c r="D2208" s="50">
        <v>-0.42609356312138885</v>
      </c>
      <c r="E2208" s="34">
        <v>0</v>
      </c>
      <c r="G2208" s="49"/>
      <c r="H2208" s="50"/>
      <c r="I2208" s="50">
        <v>1.0257665279297938</v>
      </c>
      <c r="J2208" s="34">
        <v>0</v>
      </c>
    </row>
    <row r="2209" spans="2:10" x14ac:dyDescent="0.3">
      <c r="B2209" s="49"/>
      <c r="C2209" s="50"/>
      <c r="D2209" s="50">
        <v>-0.42161532113445482</v>
      </c>
      <c r="E2209" s="34">
        <v>0</v>
      </c>
      <c r="G2209" s="49"/>
      <c r="H2209" s="50"/>
      <c r="I2209" s="50">
        <v>1.0257665279297938</v>
      </c>
      <c r="J2209" s="34">
        <f>$K$1269</f>
        <v>1</v>
      </c>
    </row>
    <row r="2210" spans="2:10" x14ac:dyDescent="0.3">
      <c r="B2210" s="49"/>
      <c r="C2210" s="50"/>
      <c r="D2210" s="50">
        <v>-0.42161532113445482</v>
      </c>
      <c r="E2210" s="34">
        <f>$F$1859</f>
        <v>11</v>
      </c>
      <c r="G2210" s="49"/>
      <c r="H2210" s="50"/>
      <c r="I2210" s="50">
        <v>1.0304289349887101</v>
      </c>
      <c r="J2210" s="34">
        <f>$K$1269</f>
        <v>1</v>
      </c>
    </row>
    <row r="2211" spans="2:10" x14ac:dyDescent="0.3">
      <c r="B2211" s="49"/>
      <c r="C2211" s="50"/>
      <c r="D2211" s="50">
        <v>-0.4171370791475208</v>
      </c>
      <c r="E2211" s="34">
        <f>$F$1859</f>
        <v>11</v>
      </c>
      <c r="G2211" s="49"/>
      <c r="H2211" s="50"/>
      <c r="I2211" s="50">
        <v>1.0304289349887101</v>
      </c>
      <c r="J2211" s="34">
        <v>0</v>
      </c>
    </row>
    <row r="2212" spans="2:10" x14ac:dyDescent="0.3">
      <c r="B2212" s="49"/>
      <c r="C2212" s="50"/>
      <c r="D2212" s="50">
        <v>-0.4171370791475208</v>
      </c>
      <c r="E2212" s="34">
        <v>0</v>
      </c>
      <c r="G2212" s="49"/>
      <c r="H2212" s="50"/>
      <c r="I2212" s="50">
        <v>1.0350913420476264</v>
      </c>
      <c r="J2212" s="34">
        <v>0</v>
      </c>
    </row>
    <row r="2213" spans="2:10" x14ac:dyDescent="0.3">
      <c r="B2213" s="49"/>
      <c r="C2213" s="50"/>
      <c r="D2213" s="50">
        <v>-0.41265883716058671</v>
      </c>
      <c r="E2213" s="34">
        <v>0</v>
      </c>
      <c r="G2213" s="49"/>
      <c r="H2213" s="50"/>
      <c r="I2213" s="50">
        <v>1.0350913420476264</v>
      </c>
      <c r="J2213" s="34">
        <f>$K$1269</f>
        <v>1</v>
      </c>
    </row>
    <row r="2214" spans="2:10" x14ac:dyDescent="0.3">
      <c r="B2214" s="49"/>
      <c r="C2214" s="50"/>
      <c r="D2214" s="50">
        <v>-0.41265883716058671</v>
      </c>
      <c r="E2214" s="34">
        <f>$F$1859</f>
        <v>11</v>
      </c>
      <c r="G2214" s="49"/>
      <c r="H2214" s="50"/>
      <c r="I2214" s="50">
        <v>1.0397537491065425</v>
      </c>
      <c r="J2214" s="34">
        <f>$K$1269</f>
        <v>1</v>
      </c>
    </row>
    <row r="2215" spans="2:10" x14ac:dyDescent="0.3">
      <c r="B2215" s="49"/>
      <c r="C2215" s="50"/>
      <c r="D2215" s="50">
        <v>-0.40818059517365268</v>
      </c>
      <c r="E2215" s="34">
        <f>$F$1859</f>
        <v>11</v>
      </c>
      <c r="G2215" s="49"/>
      <c r="H2215" s="50"/>
      <c r="I2215" s="50">
        <v>1.0397537491065425</v>
      </c>
      <c r="J2215" s="34">
        <v>0</v>
      </c>
    </row>
    <row r="2216" spans="2:10" x14ac:dyDescent="0.3">
      <c r="B2216" s="49"/>
      <c r="C2216" s="50"/>
      <c r="D2216" s="50">
        <v>-0.40818059517365268</v>
      </c>
      <c r="E2216" s="34">
        <v>0</v>
      </c>
      <c r="G2216" s="49"/>
      <c r="H2216" s="50"/>
      <c r="I2216" s="50">
        <v>1.0444161561654588</v>
      </c>
      <c r="J2216" s="34">
        <v>0</v>
      </c>
    </row>
    <row r="2217" spans="2:10" x14ac:dyDescent="0.3">
      <c r="B2217" s="49"/>
      <c r="C2217" s="50"/>
      <c r="D2217" s="50">
        <v>-0.40370235318671865</v>
      </c>
      <c r="E2217" s="34">
        <v>0</v>
      </c>
      <c r="G2217" s="49"/>
      <c r="H2217" s="50"/>
      <c r="I2217" s="50">
        <v>1.0444161561654588</v>
      </c>
      <c r="J2217" s="34">
        <f>$K$1269</f>
        <v>1</v>
      </c>
    </row>
    <row r="2218" spans="2:10" x14ac:dyDescent="0.3">
      <c r="B2218" s="49"/>
      <c r="C2218" s="50"/>
      <c r="D2218" s="50">
        <v>-0.40370235318671865</v>
      </c>
      <c r="E2218" s="34">
        <f>$F$1859</f>
        <v>11</v>
      </c>
      <c r="G2218" s="49"/>
      <c r="H2218" s="50"/>
      <c r="I2218" s="50">
        <v>1.0490785632243749</v>
      </c>
      <c r="J2218" s="34">
        <f>$K$1269</f>
        <v>1</v>
      </c>
    </row>
    <row r="2219" spans="2:10" x14ac:dyDescent="0.3">
      <c r="B2219" s="49"/>
      <c r="C2219" s="50"/>
      <c r="D2219" s="50">
        <v>-0.39922411119978463</v>
      </c>
      <c r="E2219" s="34">
        <f>$F$1859</f>
        <v>11</v>
      </c>
      <c r="G2219" s="49"/>
      <c r="H2219" s="50"/>
      <c r="I2219" s="50">
        <v>1.0490785632243749</v>
      </c>
      <c r="J2219" s="34">
        <v>0</v>
      </c>
    </row>
    <row r="2220" spans="2:10" x14ac:dyDescent="0.3">
      <c r="B2220" s="49"/>
      <c r="C2220" s="50"/>
      <c r="D2220" s="50">
        <v>-0.39922411119978463</v>
      </c>
      <c r="E2220" s="34">
        <v>0</v>
      </c>
      <c r="G2220" s="49"/>
      <c r="H2220" s="50"/>
      <c r="I2220" s="50">
        <v>1.0537409702832912</v>
      </c>
      <c r="J2220" s="34">
        <v>0</v>
      </c>
    </row>
    <row r="2221" spans="2:10" x14ac:dyDescent="0.3">
      <c r="B2221" s="49"/>
      <c r="C2221" s="50"/>
      <c r="D2221" s="50">
        <v>-0.3947458692128506</v>
      </c>
      <c r="E2221" s="34">
        <v>0</v>
      </c>
      <c r="G2221" s="49"/>
      <c r="H2221" s="50"/>
      <c r="I2221" s="50">
        <v>1.0537409702832912</v>
      </c>
      <c r="J2221" s="34">
        <f>$K$1269</f>
        <v>1</v>
      </c>
    </row>
    <row r="2222" spans="2:10" x14ac:dyDescent="0.3">
      <c r="B2222" s="49"/>
      <c r="C2222" s="50"/>
      <c r="D2222" s="50">
        <v>-0.3947458692128506</v>
      </c>
      <c r="E2222" s="34">
        <f>$F$1859</f>
        <v>11</v>
      </c>
      <c r="G2222" s="49"/>
      <c r="H2222" s="50"/>
      <c r="I2222" s="50">
        <v>1.0584033773422075</v>
      </c>
      <c r="J2222" s="34">
        <f>$K$1269</f>
        <v>1</v>
      </c>
    </row>
    <row r="2223" spans="2:10" x14ac:dyDescent="0.3">
      <c r="B2223" s="49"/>
      <c r="C2223" s="50"/>
      <c r="D2223" s="50">
        <v>-0.39026762722591651</v>
      </c>
      <c r="E2223" s="34">
        <f>$F$1859</f>
        <v>11</v>
      </c>
      <c r="G2223" s="49"/>
      <c r="H2223" s="50"/>
      <c r="I2223" s="50">
        <v>1.0584033773422075</v>
      </c>
      <c r="J2223" s="34">
        <v>0</v>
      </c>
    </row>
    <row r="2224" spans="2:10" x14ac:dyDescent="0.3">
      <c r="B2224" s="49"/>
      <c r="C2224" s="50"/>
      <c r="D2224" s="50">
        <v>-0.39026762722591651</v>
      </c>
      <c r="E2224" s="34">
        <v>0</v>
      </c>
      <c r="G2224" s="49"/>
      <c r="H2224" s="50"/>
      <c r="I2224" s="50">
        <v>1.0630657844011235</v>
      </c>
      <c r="J2224" s="34">
        <v>0</v>
      </c>
    </row>
    <row r="2225" spans="2:10" x14ac:dyDescent="0.3">
      <c r="B2225" s="49"/>
      <c r="C2225" s="50"/>
      <c r="D2225" s="50">
        <v>-0.38578938523898249</v>
      </c>
      <c r="E2225" s="34">
        <v>0</v>
      </c>
      <c r="G2225" s="49"/>
      <c r="H2225" s="50"/>
      <c r="I2225" s="50">
        <v>1.0630657844011235</v>
      </c>
      <c r="J2225" s="34">
        <f>$K$1269</f>
        <v>1</v>
      </c>
    </row>
    <row r="2226" spans="2:10" x14ac:dyDescent="0.3">
      <c r="B2226" s="49"/>
      <c r="C2226" s="50"/>
      <c r="D2226" s="50">
        <v>-0.38578938523898249</v>
      </c>
      <c r="E2226" s="34">
        <f>$F$1859</f>
        <v>11</v>
      </c>
      <c r="G2226" s="49"/>
      <c r="H2226" s="50"/>
      <c r="I2226" s="50">
        <v>1.0677281914600398</v>
      </c>
      <c r="J2226" s="34">
        <f>$K$1269</f>
        <v>1</v>
      </c>
    </row>
    <row r="2227" spans="2:10" x14ac:dyDescent="0.3">
      <c r="B2227" s="49"/>
      <c r="C2227" s="50"/>
      <c r="D2227" s="50">
        <v>-0.38131114325204846</v>
      </c>
      <c r="E2227" s="34">
        <f>$F$1859</f>
        <v>11</v>
      </c>
      <c r="G2227" s="49"/>
      <c r="H2227" s="50"/>
      <c r="I2227" s="50">
        <v>1.0677281914600398</v>
      </c>
      <c r="J2227" s="34">
        <v>0</v>
      </c>
    </row>
    <row r="2228" spans="2:10" x14ac:dyDescent="0.3">
      <c r="B2228" s="49"/>
      <c r="C2228" s="50"/>
      <c r="D2228" s="50">
        <v>-0.38131114325204846</v>
      </c>
      <c r="E2228" s="34">
        <v>0</v>
      </c>
      <c r="G2228" s="49"/>
      <c r="H2228" s="50"/>
      <c r="I2228" s="50">
        <v>1.0723905985189559</v>
      </c>
      <c r="J2228" s="34">
        <v>0</v>
      </c>
    </row>
    <row r="2229" spans="2:10" x14ac:dyDescent="0.3">
      <c r="B2229" s="49"/>
      <c r="C2229" s="50"/>
      <c r="D2229" s="50">
        <v>-0.37683290126511437</v>
      </c>
      <c r="E2229" s="34">
        <v>0</v>
      </c>
      <c r="G2229" s="49"/>
      <c r="H2229" s="50"/>
      <c r="I2229" s="50">
        <v>1.0723905985189559</v>
      </c>
      <c r="J2229" s="34">
        <f>$K$1269</f>
        <v>1</v>
      </c>
    </row>
    <row r="2230" spans="2:10" x14ac:dyDescent="0.3">
      <c r="B2230" s="49"/>
      <c r="C2230" s="50"/>
      <c r="D2230" s="50">
        <v>-0.37683290126511437</v>
      </c>
      <c r="E2230" s="34">
        <f>$F$1859</f>
        <v>11</v>
      </c>
      <c r="G2230" s="49"/>
      <c r="H2230" s="50"/>
      <c r="I2230" s="50">
        <v>1.0770530055778722</v>
      </c>
      <c r="J2230" s="34">
        <f>$K$1269</f>
        <v>1</v>
      </c>
    </row>
    <row r="2231" spans="2:10" x14ac:dyDescent="0.3">
      <c r="B2231" s="49"/>
      <c r="C2231" s="50"/>
      <c r="D2231" s="50">
        <v>-0.37235465927818034</v>
      </c>
      <c r="E2231" s="34">
        <f>$F$1859</f>
        <v>11</v>
      </c>
      <c r="G2231" s="49"/>
      <c r="H2231" s="50"/>
      <c r="I2231" s="50">
        <v>1.0770530055778722</v>
      </c>
      <c r="J2231" s="34">
        <v>0</v>
      </c>
    </row>
    <row r="2232" spans="2:10" x14ac:dyDescent="0.3">
      <c r="B2232" s="49"/>
      <c r="C2232" s="50"/>
      <c r="D2232" s="50">
        <v>-0.37235465927818034</v>
      </c>
      <c r="E2232" s="34">
        <v>0</v>
      </c>
      <c r="G2232" s="49"/>
      <c r="H2232" s="50"/>
      <c r="I2232" s="50">
        <v>1.0817154126367885</v>
      </c>
      <c r="J2232" s="34">
        <v>0</v>
      </c>
    </row>
    <row r="2233" spans="2:10" x14ac:dyDescent="0.3">
      <c r="B2233" s="49"/>
      <c r="C2233" s="50"/>
      <c r="D2233" s="50">
        <v>-0.36787641729124632</v>
      </c>
      <c r="E2233" s="34">
        <v>0</v>
      </c>
      <c r="G2233" s="49"/>
      <c r="H2233" s="50"/>
      <c r="I2233" s="50">
        <v>1.0817154126367885</v>
      </c>
      <c r="J2233" s="34">
        <f>$K$1269</f>
        <v>1</v>
      </c>
    </row>
    <row r="2234" spans="2:10" x14ac:dyDescent="0.3">
      <c r="B2234" s="49"/>
      <c r="C2234" s="50"/>
      <c r="D2234" s="50">
        <v>-0.36787641729124632</v>
      </c>
      <c r="E2234" s="34">
        <f>$F$1859</f>
        <v>11</v>
      </c>
      <c r="G2234" s="49"/>
      <c r="H2234" s="50"/>
      <c r="I2234" s="50">
        <v>1.0863778196957046</v>
      </c>
      <c r="J2234" s="34">
        <f>$K$1269</f>
        <v>1</v>
      </c>
    </row>
    <row r="2235" spans="2:10" x14ac:dyDescent="0.3">
      <c r="B2235" s="49"/>
      <c r="C2235" s="50"/>
      <c r="D2235" s="50">
        <v>-0.36339817530431229</v>
      </c>
      <c r="E2235" s="34">
        <f>$F$1859</f>
        <v>11</v>
      </c>
      <c r="G2235" s="49"/>
      <c r="H2235" s="50"/>
      <c r="I2235" s="50">
        <v>1.0863778196957046</v>
      </c>
      <c r="J2235" s="34">
        <v>0</v>
      </c>
    </row>
    <row r="2236" spans="2:10" x14ac:dyDescent="0.3">
      <c r="B2236" s="49"/>
      <c r="C2236" s="50"/>
      <c r="D2236" s="50">
        <v>-0.36339817530431229</v>
      </c>
      <c r="E2236" s="34">
        <v>0</v>
      </c>
      <c r="G2236" s="49"/>
      <c r="H2236" s="50"/>
      <c r="I2236" s="50">
        <v>1.0910402267546209</v>
      </c>
      <c r="J2236" s="34">
        <v>0</v>
      </c>
    </row>
    <row r="2237" spans="2:10" x14ac:dyDescent="0.3">
      <c r="B2237" s="49"/>
      <c r="C2237" s="50"/>
      <c r="D2237" s="50">
        <v>-0.35891993331737826</v>
      </c>
      <c r="E2237" s="34">
        <v>0</v>
      </c>
      <c r="G2237" s="49"/>
      <c r="H2237" s="50"/>
      <c r="I2237" s="50">
        <v>1.0910402267546209</v>
      </c>
      <c r="J2237" s="34">
        <f>$K$1269</f>
        <v>1</v>
      </c>
    </row>
    <row r="2238" spans="2:10" x14ac:dyDescent="0.3">
      <c r="B2238" s="49"/>
      <c r="C2238" s="50"/>
      <c r="D2238" s="50">
        <v>-0.35891993331737826</v>
      </c>
      <c r="E2238" s="34">
        <f>$F$1859</f>
        <v>11</v>
      </c>
      <c r="G2238" s="49"/>
      <c r="H2238" s="50"/>
      <c r="I2238" s="50">
        <v>1.0957026338135372</v>
      </c>
      <c r="J2238" s="34">
        <f>$K$1269</f>
        <v>1</v>
      </c>
    </row>
    <row r="2239" spans="2:10" x14ac:dyDescent="0.3">
      <c r="B2239" s="49"/>
      <c r="C2239" s="50"/>
      <c r="D2239" s="50">
        <v>-0.35444169133044418</v>
      </c>
      <c r="E2239" s="34">
        <f>$F$1859</f>
        <v>11</v>
      </c>
      <c r="G2239" s="49"/>
      <c r="H2239" s="50"/>
      <c r="I2239" s="50">
        <v>1.0957026338135372</v>
      </c>
      <c r="J2239" s="34">
        <v>0</v>
      </c>
    </row>
    <row r="2240" spans="2:10" x14ac:dyDescent="0.3">
      <c r="B2240" s="49"/>
      <c r="C2240" s="50"/>
      <c r="D2240" s="50">
        <v>-0.35444169133044418</v>
      </c>
      <c r="E2240" s="34">
        <v>0</v>
      </c>
      <c r="G2240" s="49"/>
      <c r="H2240" s="50"/>
      <c r="I2240" s="50">
        <v>1.1003650408724532</v>
      </c>
      <c r="J2240" s="34">
        <v>0</v>
      </c>
    </row>
    <row r="2241" spans="2:10" x14ac:dyDescent="0.3">
      <c r="B2241" s="49"/>
      <c r="C2241" s="50"/>
      <c r="D2241" s="50">
        <v>-0.34996344934351015</v>
      </c>
      <c r="E2241" s="34">
        <v>0</v>
      </c>
      <c r="G2241" s="49"/>
      <c r="H2241" s="50"/>
      <c r="I2241" s="50">
        <v>1.1003650408724532</v>
      </c>
      <c r="J2241" s="34">
        <f>$K$1269</f>
        <v>1</v>
      </c>
    </row>
    <row r="2242" spans="2:10" x14ac:dyDescent="0.3">
      <c r="B2242" s="49"/>
      <c r="C2242" s="50"/>
      <c r="D2242" s="50">
        <v>-0.34996344934351015</v>
      </c>
      <c r="E2242" s="34">
        <f>$F$1859</f>
        <v>11</v>
      </c>
      <c r="G2242" s="49"/>
      <c r="H2242" s="50"/>
      <c r="I2242" s="50">
        <v>1.1050274479313695</v>
      </c>
      <c r="J2242" s="34">
        <f>$K$1269</f>
        <v>1</v>
      </c>
    </row>
    <row r="2243" spans="2:10" x14ac:dyDescent="0.3">
      <c r="B2243" s="49"/>
      <c r="C2243" s="50"/>
      <c r="D2243" s="50">
        <v>-0.34548520735657612</v>
      </c>
      <c r="E2243" s="34">
        <f>$F$1859</f>
        <v>11</v>
      </c>
      <c r="G2243" s="49"/>
      <c r="H2243" s="50"/>
      <c r="I2243" s="50">
        <v>1.1050274479313695</v>
      </c>
      <c r="J2243" s="34">
        <v>0</v>
      </c>
    </row>
    <row r="2244" spans="2:10" x14ac:dyDescent="0.3">
      <c r="B2244" s="49"/>
      <c r="C2244" s="50"/>
      <c r="D2244" s="50">
        <v>-0.34548520735657612</v>
      </c>
      <c r="E2244" s="34">
        <v>0</v>
      </c>
      <c r="G2244" s="49"/>
      <c r="H2244" s="50"/>
      <c r="I2244" s="50">
        <v>1.1096898549902856</v>
      </c>
      <c r="J2244" s="34">
        <v>0</v>
      </c>
    </row>
    <row r="2245" spans="2:10" x14ac:dyDescent="0.3">
      <c r="B2245" s="49"/>
      <c r="C2245" s="50"/>
      <c r="D2245" s="50">
        <v>-0.34100696536964203</v>
      </c>
      <c r="E2245" s="34">
        <v>0</v>
      </c>
      <c r="G2245" s="49"/>
      <c r="H2245" s="50"/>
      <c r="I2245" s="50">
        <v>1.1096898549902856</v>
      </c>
      <c r="J2245" s="34">
        <f>$K$1269</f>
        <v>1</v>
      </c>
    </row>
    <row r="2246" spans="2:10" x14ac:dyDescent="0.3">
      <c r="B2246" s="49"/>
      <c r="C2246" s="50"/>
      <c r="D2246" s="50">
        <v>-0.34100696536964203</v>
      </c>
      <c r="E2246" s="34">
        <f>$F$1859</f>
        <v>11</v>
      </c>
      <c r="G2246" s="49"/>
      <c r="H2246" s="50"/>
      <c r="I2246" s="50">
        <v>1.1143522620492019</v>
      </c>
      <c r="J2246" s="34">
        <f>$K$1269</f>
        <v>1</v>
      </c>
    </row>
    <row r="2247" spans="2:10" x14ac:dyDescent="0.3">
      <c r="B2247" s="49"/>
      <c r="C2247" s="50"/>
      <c r="D2247" s="50">
        <v>-0.33652872338270801</v>
      </c>
      <c r="E2247" s="34">
        <f>$F$1859</f>
        <v>11</v>
      </c>
      <c r="G2247" s="49"/>
      <c r="H2247" s="50"/>
      <c r="I2247" s="50">
        <v>1.1143522620492019</v>
      </c>
      <c r="J2247" s="34">
        <v>0</v>
      </c>
    </row>
    <row r="2248" spans="2:10" x14ac:dyDescent="0.3">
      <c r="B2248" s="49"/>
      <c r="C2248" s="50"/>
      <c r="D2248" s="50">
        <v>-0.33652872338270801</v>
      </c>
      <c r="E2248" s="34">
        <v>0</v>
      </c>
      <c r="G2248" s="49"/>
      <c r="H2248" s="50"/>
      <c r="I2248" s="50">
        <v>1.1190146691081182</v>
      </c>
      <c r="J2248" s="34">
        <v>0</v>
      </c>
    </row>
    <row r="2249" spans="2:10" x14ac:dyDescent="0.3">
      <c r="B2249" s="49"/>
      <c r="C2249" s="50"/>
      <c r="D2249" s="50">
        <v>-0.33449315884319253</v>
      </c>
      <c r="E2249" s="34">
        <v>0</v>
      </c>
      <c r="G2249" s="49"/>
      <c r="H2249" s="50"/>
      <c r="I2249" s="50">
        <v>1.1190146691081182</v>
      </c>
      <c r="J2249" s="34">
        <f>$K$1269</f>
        <v>1</v>
      </c>
    </row>
    <row r="2250" spans="2:10" x14ac:dyDescent="0.3">
      <c r="B2250" s="49"/>
      <c r="C2250" s="50"/>
      <c r="D2250" s="50">
        <v>-0.33449315884319253</v>
      </c>
      <c r="E2250" s="34">
        <f>$F$1859</f>
        <v>11</v>
      </c>
      <c r="G2250" s="49"/>
      <c r="H2250" s="50"/>
      <c r="I2250" s="50">
        <v>1.1236770761670343</v>
      </c>
      <c r="J2250" s="34">
        <f>$K$1269</f>
        <v>1</v>
      </c>
    </row>
    <row r="2251" spans="2:10" x14ac:dyDescent="0.3">
      <c r="B2251" s="49"/>
      <c r="C2251" s="50"/>
      <c r="D2251" s="50">
        <v>-0.33449315884319253</v>
      </c>
      <c r="E2251" s="34">
        <f>$F$1859</f>
        <v>11</v>
      </c>
      <c r="G2251" s="49"/>
      <c r="H2251" s="50"/>
      <c r="I2251" s="50">
        <v>1.1236770761670343</v>
      </c>
      <c r="J2251" s="34">
        <v>0</v>
      </c>
    </row>
    <row r="2252" spans="2:10" x14ac:dyDescent="0.3">
      <c r="B2252" s="49"/>
      <c r="C2252" s="50"/>
      <c r="D2252" s="50">
        <v>-0.33449315884319253</v>
      </c>
      <c r="E2252" s="34">
        <v>0</v>
      </c>
      <c r="G2252" s="49"/>
      <c r="H2252" s="50"/>
      <c r="I2252" s="50">
        <v>1.1283394832259506</v>
      </c>
      <c r="J2252" s="34">
        <v>0</v>
      </c>
    </row>
    <row r="2253" spans="2:10" x14ac:dyDescent="0.3">
      <c r="B2253" s="49"/>
      <c r="C2253" s="50"/>
      <c r="D2253" s="50">
        <v>-0.33449315884319253</v>
      </c>
      <c r="E2253" s="34">
        <v>0</v>
      </c>
      <c r="G2253" s="49"/>
      <c r="H2253" s="50"/>
      <c r="I2253" s="50">
        <v>1.1283394832259506</v>
      </c>
      <c r="J2253" s="34">
        <f>$K$1269</f>
        <v>1</v>
      </c>
    </row>
    <row r="2254" spans="2:10" x14ac:dyDescent="0.3">
      <c r="B2254" s="49"/>
      <c r="C2254" s="50"/>
      <c r="D2254" s="50">
        <v>-0.33449315884319253</v>
      </c>
      <c r="E2254" s="34">
        <f>$F$1860</f>
        <v>28</v>
      </c>
      <c r="G2254" s="49"/>
      <c r="H2254" s="50"/>
      <c r="I2254" s="50">
        <v>1.1330018902848666</v>
      </c>
      <c r="J2254" s="34">
        <f>$K$1269</f>
        <v>1</v>
      </c>
    </row>
    <row r="2255" spans="2:10" x14ac:dyDescent="0.3">
      <c r="B2255" s="49"/>
      <c r="C2255" s="50"/>
      <c r="D2255" s="50">
        <v>-0.3300149168562585</v>
      </c>
      <c r="E2255" s="34">
        <f>$F$1860</f>
        <v>28</v>
      </c>
      <c r="G2255" s="49"/>
      <c r="H2255" s="50"/>
      <c r="I2255" s="50">
        <v>1.1330018902848666</v>
      </c>
      <c r="J2255" s="34">
        <v>0</v>
      </c>
    </row>
    <row r="2256" spans="2:10" x14ac:dyDescent="0.3">
      <c r="B2256" s="49"/>
      <c r="C2256" s="50"/>
      <c r="D2256" s="50">
        <v>-0.3300149168562585</v>
      </c>
      <c r="E2256" s="34">
        <v>0</v>
      </c>
      <c r="G2256" s="49"/>
      <c r="H2256" s="50"/>
      <c r="I2256" s="50">
        <v>1.1376642973437829</v>
      </c>
      <c r="J2256" s="34">
        <v>0</v>
      </c>
    </row>
    <row r="2257" spans="2:10" x14ac:dyDescent="0.3">
      <c r="B2257" s="49"/>
      <c r="C2257" s="50"/>
      <c r="D2257" s="50">
        <v>-0.32553667486932447</v>
      </c>
      <c r="E2257" s="34">
        <v>0</v>
      </c>
      <c r="G2257" s="49"/>
      <c r="H2257" s="50"/>
      <c r="I2257" s="50">
        <v>1.1376642973437829</v>
      </c>
      <c r="J2257" s="34">
        <f>$K$1269</f>
        <v>1</v>
      </c>
    </row>
    <row r="2258" spans="2:10" x14ac:dyDescent="0.3">
      <c r="B2258" s="49"/>
      <c r="C2258" s="50"/>
      <c r="D2258" s="50">
        <v>-0.32553667486932447</v>
      </c>
      <c r="E2258" s="34">
        <f>$F$1860</f>
        <v>28</v>
      </c>
      <c r="G2258" s="49"/>
      <c r="H2258" s="50"/>
      <c r="I2258" s="50">
        <v>1.1423267044026992</v>
      </c>
      <c r="J2258" s="34">
        <f>$K$1269</f>
        <v>1</v>
      </c>
    </row>
    <row r="2259" spans="2:10" x14ac:dyDescent="0.3">
      <c r="B2259" s="49"/>
      <c r="C2259" s="50"/>
      <c r="D2259" s="50">
        <v>-0.32105843288239044</v>
      </c>
      <c r="E2259" s="34">
        <f>$F$1860</f>
        <v>28</v>
      </c>
      <c r="G2259" s="49"/>
      <c r="H2259" s="50"/>
      <c r="I2259" s="50">
        <v>1.1423267044026992</v>
      </c>
      <c r="J2259" s="34">
        <v>0</v>
      </c>
    </row>
    <row r="2260" spans="2:10" x14ac:dyDescent="0.3">
      <c r="B2260" s="49"/>
      <c r="C2260" s="50"/>
      <c r="D2260" s="50">
        <v>-0.32105843288239044</v>
      </c>
      <c r="E2260" s="34">
        <v>0</v>
      </c>
      <c r="G2260" s="49"/>
      <c r="H2260" s="50"/>
      <c r="I2260" s="50">
        <v>1.1469891114616153</v>
      </c>
      <c r="J2260" s="34">
        <v>0</v>
      </c>
    </row>
    <row r="2261" spans="2:10" x14ac:dyDescent="0.3">
      <c r="B2261" s="49"/>
      <c r="C2261" s="50"/>
      <c r="D2261" s="50">
        <v>-0.31658019089545641</v>
      </c>
      <c r="E2261" s="34">
        <v>0</v>
      </c>
      <c r="G2261" s="49"/>
      <c r="H2261" s="50"/>
      <c r="I2261" s="50">
        <v>1.1469891114616153</v>
      </c>
      <c r="J2261" s="34">
        <f>$K$1269</f>
        <v>1</v>
      </c>
    </row>
    <row r="2262" spans="2:10" x14ac:dyDescent="0.3">
      <c r="B2262" s="49"/>
      <c r="C2262" s="50"/>
      <c r="D2262" s="50">
        <v>-0.31658019089545641</v>
      </c>
      <c r="E2262" s="34">
        <f>$F$1860</f>
        <v>28</v>
      </c>
      <c r="G2262" s="49"/>
      <c r="H2262" s="50"/>
      <c r="I2262" s="50">
        <v>1.1516515185205316</v>
      </c>
      <c r="J2262" s="34">
        <f>$K$1269</f>
        <v>1</v>
      </c>
    </row>
    <row r="2263" spans="2:10" x14ac:dyDescent="0.3">
      <c r="B2263" s="49"/>
      <c r="C2263" s="50"/>
      <c r="D2263" s="50">
        <v>-0.31210194890852233</v>
      </c>
      <c r="E2263" s="34">
        <f>$F$1860</f>
        <v>28</v>
      </c>
      <c r="G2263" s="49"/>
      <c r="H2263" s="50"/>
      <c r="I2263" s="50">
        <v>1.1516515185205316</v>
      </c>
      <c r="J2263" s="34">
        <v>0</v>
      </c>
    </row>
    <row r="2264" spans="2:10" x14ac:dyDescent="0.3">
      <c r="B2264" s="49"/>
      <c r="C2264" s="50"/>
      <c r="D2264" s="50">
        <v>-0.31210194890852233</v>
      </c>
      <c r="E2264" s="34">
        <v>0</v>
      </c>
      <c r="G2264" s="49"/>
      <c r="H2264" s="50"/>
      <c r="I2264" s="50">
        <v>1.1563139255794477</v>
      </c>
      <c r="J2264" s="34">
        <v>0</v>
      </c>
    </row>
    <row r="2265" spans="2:10" x14ac:dyDescent="0.3">
      <c r="B2265" s="49"/>
      <c r="C2265" s="50"/>
      <c r="D2265" s="50">
        <v>-0.3076237069215883</v>
      </c>
      <c r="E2265" s="34">
        <v>0</v>
      </c>
      <c r="G2265" s="49"/>
      <c r="H2265" s="50"/>
      <c r="I2265" s="50">
        <v>1.1563139255794477</v>
      </c>
      <c r="J2265" s="34">
        <f>$K$1269</f>
        <v>1</v>
      </c>
    </row>
    <row r="2266" spans="2:10" x14ac:dyDescent="0.3">
      <c r="B2266" s="49"/>
      <c r="C2266" s="50"/>
      <c r="D2266" s="50">
        <v>-0.3076237069215883</v>
      </c>
      <c r="E2266" s="34">
        <f>$F$1860</f>
        <v>28</v>
      </c>
      <c r="G2266" s="49"/>
      <c r="H2266" s="50"/>
      <c r="I2266" s="50">
        <v>1.160976332638364</v>
      </c>
      <c r="J2266" s="34">
        <f>$K$1269</f>
        <v>1</v>
      </c>
    </row>
    <row r="2267" spans="2:10" x14ac:dyDescent="0.3">
      <c r="B2267" s="49"/>
      <c r="C2267" s="50"/>
      <c r="D2267" s="50">
        <v>-0.30314546493465427</v>
      </c>
      <c r="E2267" s="34">
        <f>$F$1860</f>
        <v>28</v>
      </c>
      <c r="G2267" s="49"/>
      <c r="H2267" s="50"/>
      <c r="I2267" s="50">
        <v>1.160976332638364</v>
      </c>
      <c r="J2267" s="34">
        <v>0</v>
      </c>
    </row>
    <row r="2268" spans="2:10" x14ac:dyDescent="0.3">
      <c r="B2268" s="49"/>
      <c r="C2268" s="50"/>
      <c r="D2268" s="50">
        <v>-0.30314546493465427</v>
      </c>
      <c r="E2268" s="34">
        <v>0</v>
      </c>
      <c r="G2268" s="49"/>
      <c r="H2268" s="50"/>
      <c r="I2268" s="50">
        <v>1.1656387396972803</v>
      </c>
      <c r="J2268" s="34">
        <v>0</v>
      </c>
    </row>
    <row r="2269" spans="2:10" x14ac:dyDescent="0.3">
      <c r="B2269" s="49"/>
      <c r="C2269" s="50"/>
      <c r="D2269" s="50">
        <v>-0.29866722294772019</v>
      </c>
      <c r="E2269" s="34">
        <v>0</v>
      </c>
      <c r="G2269" s="49"/>
      <c r="H2269" s="50"/>
      <c r="I2269" s="50">
        <v>1.1656387396972803</v>
      </c>
      <c r="J2269" s="34">
        <f>$K$1269</f>
        <v>1</v>
      </c>
    </row>
    <row r="2270" spans="2:10" x14ac:dyDescent="0.3">
      <c r="B2270" s="49"/>
      <c r="C2270" s="50"/>
      <c r="D2270" s="50">
        <v>-0.29866722294772019</v>
      </c>
      <c r="E2270" s="34">
        <f>$F$1860</f>
        <v>28</v>
      </c>
      <c r="G2270" s="49"/>
      <c r="H2270" s="50"/>
      <c r="I2270" s="50">
        <v>1.1703011467561963</v>
      </c>
      <c r="J2270" s="34">
        <f>$K$1269</f>
        <v>1</v>
      </c>
    </row>
    <row r="2271" spans="2:10" x14ac:dyDescent="0.3">
      <c r="B2271" s="49"/>
      <c r="C2271" s="50"/>
      <c r="D2271" s="50">
        <v>-0.29418898096078616</v>
      </c>
      <c r="E2271" s="34">
        <f>$F$1860</f>
        <v>28</v>
      </c>
      <c r="G2271" s="49"/>
      <c r="H2271" s="50"/>
      <c r="I2271" s="50">
        <v>1.1703011467561963</v>
      </c>
      <c r="J2271" s="34">
        <v>0</v>
      </c>
    </row>
    <row r="2272" spans="2:10" x14ac:dyDescent="0.3">
      <c r="B2272" s="49"/>
      <c r="C2272" s="50"/>
      <c r="D2272" s="50">
        <v>-0.29418898096078616</v>
      </c>
      <c r="E2272" s="34">
        <v>0</v>
      </c>
      <c r="G2272" s="49"/>
      <c r="H2272" s="50"/>
      <c r="I2272" s="50">
        <v>1.1749635538151126</v>
      </c>
      <c r="J2272" s="34">
        <v>0</v>
      </c>
    </row>
    <row r="2273" spans="2:10" x14ac:dyDescent="0.3">
      <c r="B2273" s="49"/>
      <c r="C2273" s="50"/>
      <c r="D2273" s="50">
        <v>-0.28971073897385213</v>
      </c>
      <c r="E2273" s="34">
        <v>0</v>
      </c>
      <c r="G2273" s="49"/>
      <c r="H2273" s="50"/>
      <c r="I2273" s="50">
        <v>1.1749635538151126</v>
      </c>
      <c r="J2273" s="34">
        <f>$K$1269</f>
        <v>1</v>
      </c>
    </row>
    <row r="2274" spans="2:10" x14ac:dyDescent="0.3">
      <c r="B2274" s="49"/>
      <c r="C2274" s="50"/>
      <c r="D2274" s="50">
        <v>-0.28971073897385213</v>
      </c>
      <c r="E2274" s="34">
        <f>$F$1860</f>
        <v>28</v>
      </c>
      <c r="G2274" s="49"/>
      <c r="H2274" s="50"/>
      <c r="I2274" s="50">
        <v>1.1796259608740287</v>
      </c>
      <c r="J2274" s="34">
        <f>$K$1269</f>
        <v>1</v>
      </c>
    </row>
    <row r="2275" spans="2:10" x14ac:dyDescent="0.3">
      <c r="B2275" s="49"/>
      <c r="C2275" s="50"/>
      <c r="D2275" s="50">
        <v>-0.2852324969869181</v>
      </c>
      <c r="E2275" s="34">
        <f>$F$1860</f>
        <v>28</v>
      </c>
      <c r="G2275" s="49"/>
      <c r="H2275" s="50"/>
      <c r="I2275" s="50">
        <v>1.1796259608740287</v>
      </c>
      <c r="J2275" s="34">
        <v>0</v>
      </c>
    </row>
    <row r="2276" spans="2:10" x14ac:dyDescent="0.3">
      <c r="B2276" s="49"/>
      <c r="C2276" s="50"/>
      <c r="D2276" s="50">
        <v>-0.2852324969869181</v>
      </c>
      <c r="E2276" s="34">
        <v>0</v>
      </c>
      <c r="G2276" s="49"/>
      <c r="H2276" s="50"/>
      <c r="I2276" s="50">
        <v>1.184288367932945</v>
      </c>
      <c r="J2276" s="34">
        <v>0</v>
      </c>
    </row>
    <row r="2277" spans="2:10" x14ac:dyDescent="0.3">
      <c r="B2277" s="49"/>
      <c r="C2277" s="50"/>
      <c r="D2277" s="50">
        <v>-0.28075425499998408</v>
      </c>
      <c r="E2277" s="34">
        <v>0</v>
      </c>
      <c r="G2277" s="49"/>
      <c r="H2277" s="50"/>
      <c r="I2277" s="50">
        <v>1.184288367932945</v>
      </c>
      <c r="J2277" s="34">
        <f>$K$1269</f>
        <v>1</v>
      </c>
    </row>
    <row r="2278" spans="2:10" x14ac:dyDescent="0.3">
      <c r="B2278" s="49"/>
      <c r="C2278" s="50"/>
      <c r="D2278" s="50">
        <v>-0.28075425499998408</v>
      </c>
      <c r="E2278" s="34">
        <f>$F$1860</f>
        <v>28</v>
      </c>
      <c r="G2278" s="49"/>
      <c r="H2278" s="50"/>
      <c r="I2278" s="50">
        <v>1.1889507749918613</v>
      </c>
      <c r="J2278" s="34">
        <f>$K$1269</f>
        <v>1</v>
      </c>
    </row>
    <row r="2279" spans="2:10" x14ac:dyDescent="0.3">
      <c r="B2279" s="49"/>
      <c r="C2279" s="50"/>
      <c r="D2279" s="50">
        <v>-0.27627601301304999</v>
      </c>
      <c r="E2279" s="34">
        <f>$F$1860</f>
        <v>28</v>
      </c>
      <c r="G2279" s="49"/>
      <c r="H2279" s="50"/>
      <c r="I2279" s="50">
        <v>1.1889507749918613</v>
      </c>
      <c r="J2279" s="34">
        <v>0</v>
      </c>
    </row>
    <row r="2280" spans="2:10" x14ac:dyDescent="0.3">
      <c r="B2280" s="49"/>
      <c r="C2280" s="50"/>
      <c r="D2280" s="50">
        <v>-0.27627601301304999</v>
      </c>
      <c r="E2280" s="34">
        <v>0</v>
      </c>
      <c r="G2280" s="49"/>
      <c r="H2280" s="50"/>
      <c r="I2280" s="50">
        <v>1.1936131820507774</v>
      </c>
      <c r="J2280" s="34">
        <v>0</v>
      </c>
    </row>
    <row r="2281" spans="2:10" x14ac:dyDescent="0.3">
      <c r="B2281" s="49"/>
      <c r="C2281" s="50"/>
      <c r="D2281" s="50">
        <v>-0.27179777102611596</v>
      </c>
      <c r="E2281" s="34">
        <v>0</v>
      </c>
      <c r="G2281" s="49"/>
      <c r="H2281" s="50"/>
      <c r="I2281" s="50">
        <v>1.1936131820507774</v>
      </c>
      <c r="J2281" s="34">
        <f>$K$1269</f>
        <v>1</v>
      </c>
    </row>
    <row r="2282" spans="2:10" x14ac:dyDescent="0.3">
      <c r="B2282" s="49"/>
      <c r="C2282" s="50"/>
      <c r="D2282" s="50">
        <v>-0.27179777102611596</v>
      </c>
      <c r="E2282" s="34">
        <f>$F$1860</f>
        <v>28</v>
      </c>
      <c r="G2282" s="49"/>
      <c r="H2282" s="50"/>
      <c r="I2282" s="50">
        <v>1.1982755891096937</v>
      </c>
      <c r="J2282" s="34">
        <f>$K$1269</f>
        <v>1</v>
      </c>
    </row>
    <row r="2283" spans="2:10" x14ac:dyDescent="0.3">
      <c r="B2283" s="49"/>
      <c r="C2283" s="50"/>
      <c r="D2283" s="50">
        <v>-0.26731952903918194</v>
      </c>
      <c r="E2283" s="34">
        <f>$F$1860</f>
        <v>28</v>
      </c>
      <c r="G2283" s="49"/>
      <c r="H2283" s="50"/>
      <c r="I2283" s="50">
        <v>1.1982755891096937</v>
      </c>
      <c r="J2283" s="34">
        <v>0</v>
      </c>
    </row>
    <row r="2284" spans="2:10" x14ac:dyDescent="0.3">
      <c r="B2284" s="49"/>
      <c r="C2284" s="50"/>
      <c r="D2284" s="50">
        <v>-0.26731952903918194</v>
      </c>
      <c r="E2284" s="34">
        <v>0</v>
      </c>
      <c r="G2284" s="49"/>
      <c r="H2284" s="50"/>
      <c r="I2284" s="50">
        <v>1.2029379961686097</v>
      </c>
      <c r="J2284" s="34">
        <v>0</v>
      </c>
    </row>
    <row r="2285" spans="2:10" x14ac:dyDescent="0.3">
      <c r="B2285" s="49"/>
      <c r="C2285" s="50"/>
      <c r="D2285" s="50">
        <v>-0.26284128705224785</v>
      </c>
      <c r="E2285" s="34">
        <v>0</v>
      </c>
      <c r="G2285" s="49"/>
      <c r="H2285" s="50"/>
      <c r="I2285" s="50">
        <v>1.2029379961686097</v>
      </c>
      <c r="J2285" s="34">
        <f>$K$1269</f>
        <v>1</v>
      </c>
    </row>
    <row r="2286" spans="2:10" x14ac:dyDescent="0.3">
      <c r="B2286" s="49"/>
      <c r="C2286" s="50"/>
      <c r="D2286" s="50">
        <v>-0.26284128705224785</v>
      </c>
      <c r="E2286" s="34">
        <f>$F$1860</f>
        <v>28</v>
      </c>
      <c r="G2286" s="49"/>
      <c r="H2286" s="50"/>
      <c r="I2286" s="50">
        <v>1.207600403227526</v>
      </c>
      <c r="J2286" s="34">
        <f>$K$1269</f>
        <v>1</v>
      </c>
    </row>
    <row r="2287" spans="2:10" x14ac:dyDescent="0.3">
      <c r="B2287" s="49"/>
      <c r="C2287" s="50"/>
      <c r="D2287" s="50">
        <v>-0.25836304506531382</v>
      </c>
      <c r="E2287" s="34">
        <f>$F$1860</f>
        <v>28</v>
      </c>
      <c r="G2287" s="49"/>
      <c r="H2287" s="50"/>
      <c r="I2287" s="50">
        <v>1.207600403227526</v>
      </c>
      <c r="J2287" s="34">
        <v>0</v>
      </c>
    </row>
    <row r="2288" spans="2:10" x14ac:dyDescent="0.3">
      <c r="B2288" s="49"/>
      <c r="C2288" s="50"/>
      <c r="D2288" s="50">
        <v>-0.25836304506531382</v>
      </c>
      <c r="E2288" s="34">
        <v>0</v>
      </c>
      <c r="G2288" s="49"/>
      <c r="H2288" s="50"/>
      <c r="I2288" s="50">
        <v>1.2122628102864423</v>
      </c>
      <c r="J2288" s="34">
        <v>0</v>
      </c>
    </row>
    <row r="2289" spans="2:10" x14ac:dyDescent="0.3">
      <c r="B2289" s="49"/>
      <c r="C2289" s="50"/>
      <c r="D2289" s="50">
        <v>-0.25388480307837979</v>
      </c>
      <c r="E2289" s="34">
        <v>0</v>
      </c>
      <c r="G2289" s="49"/>
      <c r="H2289" s="50"/>
      <c r="I2289" s="50">
        <v>1.2122628102864423</v>
      </c>
      <c r="J2289" s="34">
        <f>$K$1269</f>
        <v>1</v>
      </c>
    </row>
    <row r="2290" spans="2:10" x14ac:dyDescent="0.3">
      <c r="B2290" s="49"/>
      <c r="C2290" s="50"/>
      <c r="D2290" s="50">
        <v>-0.25388480307837979</v>
      </c>
      <c r="E2290" s="34">
        <f>$F$1860</f>
        <v>28</v>
      </c>
      <c r="G2290" s="49"/>
      <c r="H2290" s="50"/>
      <c r="I2290" s="50">
        <v>1.2169252173453584</v>
      </c>
      <c r="J2290" s="34">
        <f>$K$1269</f>
        <v>1</v>
      </c>
    </row>
    <row r="2291" spans="2:10" x14ac:dyDescent="0.3">
      <c r="B2291" s="49"/>
      <c r="C2291" s="50"/>
      <c r="D2291" s="50">
        <v>-0.24940656109144577</v>
      </c>
      <c r="E2291" s="34">
        <f>$F$1860</f>
        <v>28</v>
      </c>
      <c r="G2291" s="49"/>
      <c r="H2291" s="50"/>
      <c r="I2291" s="50">
        <v>1.2169252173453584</v>
      </c>
      <c r="J2291" s="34">
        <v>0</v>
      </c>
    </row>
    <row r="2292" spans="2:10" x14ac:dyDescent="0.3">
      <c r="B2292" s="49"/>
      <c r="C2292" s="50"/>
      <c r="D2292" s="50">
        <v>-0.24940656109144577</v>
      </c>
      <c r="E2292" s="34">
        <v>0</v>
      </c>
      <c r="G2292" s="49"/>
      <c r="H2292" s="50"/>
      <c r="I2292" s="50">
        <v>1.2215876244042747</v>
      </c>
      <c r="J2292" s="34">
        <v>0</v>
      </c>
    </row>
    <row r="2293" spans="2:10" x14ac:dyDescent="0.3">
      <c r="B2293" s="49"/>
      <c r="C2293" s="50"/>
      <c r="D2293" s="50">
        <v>-0.24492831910451171</v>
      </c>
      <c r="E2293" s="34">
        <v>0</v>
      </c>
      <c r="G2293" s="49"/>
      <c r="H2293" s="50"/>
      <c r="I2293" s="50">
        <v>1.2215876244042747</v>
      </c>
      <c r="J2293" s="34">
        <f>$K$1269</f>
        <v>1</v>
      </c>
    </row>
    <row r="2294" spans="2:10" x14ac:dyDescent="0.3">
      <c r="B2294" s="49"/>
      <c r="C2294" s="50"/>
      <c r="D2294" s="50">
        <v>-0.24492831910451171</v>
      </c>
      <c r="E2294" s="34">
        <f>$F$1860</f>
        <v>28</v>
      </c>
      <c r="G2294" s="49"/>
      <c r="H2294" s="50"/>
      <c r="I2294" s="50">
        <v>1.2262500314631908</v>
      </c>
      <c r="J2294" s="34">
        <f>$K$1269</f>
        <v>1</v>
      </c>
    </row>
    <row r="2295" spans="2:10" x14ac:dyDescent="0.3">
      <c r="B2295" s="49"/>
      <c r="C2295" s="50"/>
      <c r="D2295" s="50">
        <v>-0.24045007711757765</v>
      </c>
      <c r="E2295" s="34">
        <f>$F$1860</f>
        <v>28</v>
      </c>
      <c r="G2295" s="49"/>
      <c r="H2295" s="50"/>
      <c r="I2295" s="50">
        <v>1.2262500314631908</v>
      </c>
      <c r="J2295" s="34">
        <v>0</v>
      </c>
    </row>
    <row r="2296" spans="2:10" x14ac:dyDescent="0.3">
      <c r="B2296" s="49"/>
      <c r="C2296" s="50"/>
      <c r="D2296" s="50">
        <v>-0.24045007711757765</v>
      </c>
      <c r="E2296" s="34">
        <v>0</v>
      </c>
      <c r="G2296" s="49"/>
      <c r="H2296" s="50"/>
      <c r="I2296" s="50">
        <v>1.2309124385221071</v>
      </c>
      <c r="J2296" s="34">
        <v>0</v>
      </c>
    </row>
    <row r="2297" spans="2:10" x14ac:dyDescent="0.3">
      <c r="B2297" s="49"/>
      <c r="C2297" s="50"/>
      <c r="D2297" s="50">
        <v>-0.23597183513064363</v>
      </c>
      <c r="E2297" s="34">
        <v>0</v>
      </c>
      <c r="G2297" s="49"/>
      <c r="H2297" s="50"/>
      <c r="I2297" s="50">
        <v>1.2309124385221071</v>
      </c>
      <c r="J2297" s="34">
        <f>$K$1269</f>
        <v>1</v>
      </c>
    </row>
    <row r="2298" spans="2:10" x14ac:dyDescent="0.3">
      <c r="B2298" s="49"/>
      <c r="C2298" s="50"/>
      <c r="D2298" s="50">
        <v>-0.23597183513064363</v>
      </c>
      <c r="E2298" s="34">
        <f>$F$1860</f>
        <v>28</v>
      </c>
      <c r="G2298" s="49"/>
      <c r="H2298" s="50"/>
      <c r="I2298" s="50">
        <v>1.2355748455810234</v>
      </c>
      <c r="J2298" s="34">
        <f>$K$1269</f>
        <v>1</v>
      </c>
    </row>
    <row r="2299" spans="2:10" x14ac:dyDescent="0.3">
      <c r="B2299" s="49"/>
      <c r="C2299" s="50"/>
      <c r="D2299" s="50">
        <v>-0.2314935931437096</v>
      </c>
      <c r="E2299" s="34">
        <f>$F$1860</f>
        <v>28</v>
      </c>
      <c r="G2299" s="49"/>
      <c r="H2299" s="50"/>
      <c r="I2299" s="50">
        <v>1.2355748455810234</v>
      </c>
      <c r="J2299" s="34">
        <v>0</v>
      </c>
    </row>
    <row r="2300" spans="2:10" x14ac:dyDescent="0.3">
      <c r="B2300" s="49"/>
      <c r="C2300" s="50"/>
      <c r="D2300" s="50">
        <v>-0.2314935931437096</v>
      </c>
      <c r="E2300" s="34">
        <v>0</v>
      </c>
      <c r="G2300" s="49"/>
      <c r="H2300" s="50"/>
      <c r="I2300" s="50">
        <v>1.2402372526399394</v>
      </c>
      <c r="J2300" s="34">
        <v>0</v>
      </c>
    </row>
    <row r="2301" spans="2:10" x14ac:dyDescent="0.3">
      <c r="B2301" s="49"/>
      <c r="C2301" s="50"/>
      <c r="D2301" s="50">
        <v>-0.22701535115677554</v>
      </c>
      <c r="E2301" s="34">
        <v>0</v>
      </c>
      <c r="G2301" s="49"/>
      <c r="H2301" s="50"/>
      <c r="I2301" s="50">
        <v>1.2402372526399394</v>
      </c>
      <c r="J2301" s="34">
        <f>$K$1269</f>
        <v>1</v>
      </c>
    </row>
    <row r="2302" spans="2:10" x14ac:dyDescent="0.3">
      <c r="B2302" s="49"/>
      <c r="C2302" s="50"/>
      <c r="D2302" s="50">
        <v>-0.22701535115677554</v>
      </c>
      <c r="E2302" s="34">
        <f>$F$1860</f>
        <v>28</v>
      </c>
      <c r="G2302" s="49"/>
      <c r="H2302" s="50"/>
      <c r="I2302" s="50">
        <v>1.2448996596988557</v>
      </c>
      <c r="J2302" s="34">
        <f>$K$1269</f>
        <v>1</v>
      </c>
    </row>
    <row r="2303" spans="2:10" x14ac:dyDescent="0.3">
      <c r="B2303" s="49"/>
      <c r="C2303" s="50"/>
      <c r="D2303" s="50">
        <v>-0.22253710916984148</v>
      </c>
      <c r="E2303" s="34">
        <f>$F$1860</f>
        <v>28</v>
      </c>
      <c r="G2303" s="49"/>
      <c r="H2303" s="50"/>
      <c r="I2303" s="50">
        <v>1.2448996596988557</v>
      </c>
      <c r="J2303" s="34">
        <v>0</v>
      </c>
    </row>
    <row r="2304" spans="2:10" x14ac:dyDescent="0.3">
      <c r="B2304" s="49"/>
      <c r="C2304" s="50"/>
      <c r="D2304" s="50">
        <v>-0.22253710916984148</v>
      </c>
      <c r="E2304" s="34">
        <v>0</v>
      </c>
      <c r="G2304" s="49"/>
      <c r="H2304" s="50"/>
      <c r="I2304" s="50">
        <v>1.2495620667577718</v>
      </c>
      <c r="J2304" s="34">
        <v>0</v>
      </c>
    </row>
    <row r="2305" spans="2:10" x14ac:dyDescent="0.3">
      <c r="B2305" s="49"/>
      <c r="C2305" s="50"/>
      <c r="D2305" s="50">
        <v>-0.21805886718290746</v>
      </c>
      <c r="E2305" s="34">
        <v>0</v>
      </c>
      <c r="G2305" s="49"/>
      <c r="H2305" s="50"/>
      <c r="I2305" s="50">
        <v>1.2495620667577718</v>
      </c>
      <c r="J2305" s="34">
        <f>$K$1269</f>
        <v>1</v>
      </c>
    </row>
    <row r="2306" spans="2:10" x14ac:dyDescent="0.3">
      <c r="B2306" s="49"/>
      <c r="C2306" s="50"/>
      <c r="D2306" s="50">
        <v>-0.21805886718290746</v>
      </c>
      <c r="E2306" s="34">
        <f>$F$1860</f>
        <v>28</v>
      </c>
      <c r="G2306" s="49"/>
      <c r="H2306" s="50"/>
      <c r="I2306" s="50">
        <v>1.2542244738166881</v>
      </c>
      <c r="J2306" s="34">
        <f>$K$1269</f>
        <v>1</v>
      </c>
    </row>
    <row r="2307" spans="2:10" x14ac:dyDescent="0.3">
      <c r="B2307" s="49"/>
      <c r="C2307" s="50"/>
      <c r="D2307" s="50">
        <v>-0.21358062519597343</v>
      </c>
      <c r="E2307" s="34">
        <f>$F$1860</f>
        <v>28</v>
      </c>
      <c r="G2307" s="49"/>
      <c r="H2307" s="50"/>
      <c r="I2307" s="50">
        <v>1.2542244738166881</v>
      </c>
      <c r="J2307" s="34">
        <v>0</v>
      </c>
    </row>
    <row r="2308" spans="2:10" x14ac:dyDescent="0.3">
      <c r="B2308" s="49"/>
      <c r="C2308" s="50"/>
      <c r="D2308" s="50">
        <v>-0.21358062519597343</v>
      </c>
      <c r="E2308" s="34">
        <v>0</v>
      </c>
      <c r="G2308" s="49"/>
      <c r="H2308" s="50"/>
      <c r="I2308" s="50">
        <v>1.2588868808756044</v>
      </c>
      <c r="J2308" s="34">
        <v>0</v>
      </c>
    </row>
    <row r="2309" spans="2:10" x14ac:dyDescent="0.3">
      <c r="B2309" s="49"/>
      <c r="C2309" s="50"/>
      <c r="D2309" s="50">
        <v>-0.20910238320903937</v>
      </c>
      <c r="E2309" s="34">
        <v>0</v>
      </c>
      <c r="G2309" s="49"/>
      <c r="H2309" s="50"/>
      <c r="I2309" s="50">
        <v>1.2588868808756044</v>
      </c>
      <c r="J2309" s="34">
        <f>$K$1269</f>
        <v>1</v>
      </c>
    </row>
    <row r="2310" spans="2:10" x14ac:dyDescent="0.3">
      <c r="B2310" s="49"/>
      <c r="C2310" s="50"/>
      <c r="D2310" s="50">
        <v>-0.20910238320903937</v>
      </c>
      <c r="E2310" s="34">
        <f>$F$1860</f>
        <v>28</v>
      </c>
      <c r="G2310" s="49"/>
      <c r="H2310" s="50"/>
      <c r="I2310" s="50">
        <v>1.2635492879345205</v>
      </c>
      <c r="J2310" s="34">
        <f>$K$1269</f>
        <v>1</v>
      </c>
    </row>
    <row r="2311" spans="2:10" x14ac:dyDescent="0.3">
      <c r="B2311" s="49"/>
      <c r="C2311" s="50"/>
      <c r="D2311" s="50">
        <v>-0.20462414122210532</v>
      </c>
      <c r="E2311" s="34">
        <f>$F$1860</f>
        <v>28</v>
      </c>
      <c r="G2311" s="49"/>
      <c r="H2311" s="50"/>
      <c r="I2311" s="50">
        <v>1.2635492879345205</v>
      </c>
      <c r="J2311" s="34">
        <v>0</v>
      </c>
    </row>
    <row r="2312" spans="2:10" x14ac:dyDescent="0.3">
      <c r="B2312" s="49"/>
      <c r="C2312" s="50"/>
      <c r="D2312" s="50">
        <v>-0.20462414122210532</v>
      </c>
      <c r="E2312" s="34">
        <v>0</v>
      </c>
      <c r="G2312" s="49"/>
      <c r="H2312" s="50"/>
      <c r="I2312" s="50">
        <v>1.2661395140783629</v>
      </c>
      <c r="J2312" s="34">
        <v>0</v>
      </c>
    </row>
    <row r="2313" spans="2:10" x14ac:dyDescent="0.3">
      <c r="B2313" s="49"/>
      <c r="C2313" s="50"/>
      <c r="D2313" s="50">
        <v>-0.20014589923517129</v>
      </c>
      <c r="E2313" s="34">
        <v>0</v>
      </c>
      <c r="G2313" s="49"/>
      <c r="H2313" s="50"/>
      <c r="I2313" s="50">
        <v>1.2661395140783629</v>
      </c>
      <c r="J2313" s="34">
        <f>$K$1269</f>
        <v>1</v>
      </c>
    </row>
    <row r="2314" spans="2:10" x14ac:dyDescent="0.3">
      <c r="B2314" s="49"/>
      <c r="C2314" s="50"/>
      <c r="D2314" s="50">
        <v>-0.20014589923517129</v>
      </c>
      <c r="E2314" s="34">
        <f>$F$1860</f>
        <v>28</v>
      </c>
      <c r="G2314" s="49"/>
      <c r="H2314" s="50"/>
      <c r="I2314" s="50">
        <v>1.2661395140783629</v>
      </c>
      <c r="J2314" s="34">
        <f>$K$1269</f>
        <v>1</v>
      </c>
    </row>
    <row r="2315" spans="2:10" x14ac:dyDescent="0.3">
      <c r="B2315" s="49"/>
      <c r="C2315" s="50"/>
      <c r="D2315" s="50">
        <v>-0.19566765724823726</v>
      </c>
      <c r="E2315" s="34">
        <f>$F$1860</f>
        <v>28</v>
      </c>
      <c r="G2315" s="49"/>
      <c r="H2315" s="50"/>
      <c r="I2315" s="50">
        <v>1.2661395140783629</v>
      </c>
      <c r="J2315" s="34">
        <v>0</v>
      </c>
    </row>
    <row r="2316" spans="2:10" x14ac:dyDescent="0.3">
      <c r="B2316" s="49"/>
      <c r="C2316" s="50"/>
      <c r="D2316" s="50">
        <v>-0.19566765724823726</v>
      </c>
      <c r="E2316" s="34">
        <v>0</v>
      </c>
      <c r="G2316" s="49"/>
      <c r="H2316" s="50"/>
      <c r="I2316" s="50"/>
      <c r="J2316" s="34"/>
    </row>
    <row r="2317" spans="2:10" x14ac:dyDescent="0.3">
      <c r="B2317" s="49"/>
      <c r="C2317" s="50"/>
      <c r="D2317" s="50">
        <v>-0.1911894152613032</v>
      </c>
      <c r="E2317" s="34">
        <v>0</v>
      </c>
      <c r="G2317" s="49"/>
      <c r="H2317" s="50"/>
      <c r="I2317" s="50"/>
      <c r="J2317" s="34"/>
    </row>
    <row r="2318" spans="2:10" x14ac:dyDescent="0.3">
      <c r="B2318" s="49"/>
      <c r="C2318" s="50"/>
      <c r="D2318" s="50">
        <v>-0.1911894152613032</v>
      </c>
      <c r="E2318" s="34">
        <f>$F$1860</f>
        <v>28</v>
      </c>
      <c r="G2318" s="49"/>
      <c r="H2318" s="50"/>
      <c r="I2318" s="50"/>
      <c r="J2318" s="34"/>
    </row>
    <row r="2319" spans="2:10" x14ac:dyDescent="0.3">
      <c r="B2319" s="49"/>
      <c r="C2319" s="50"/>
      <c r="D2319" s="50">
        <v>-0.18671117327436915</v>
      </c>
      <c r="E2319" s="34">
        <f>$F$1860</f>
        <v>28</v>
      </c>
      <c r="G2319" s="49"/>
      <c r="H2319" s="50"/>
      <c r="I2319" s="50"/>
      <c r="J2319" s="34"/>
    </row>
    <row r="2320" spans="2:10" x14ac:dyDescent="0.3">
      <c r="B2320" s="49"/>
      <c r="C2320" s="50"/>
      <c r="D2320" s="50">
        <v>-0.18671117327436915</v>
      </c>
      <c r="E2320" s="34">
        <v>0</v>
      </c>
      <c r="G2320" s="49"/>
      <c r="H2320" s="50"/>
      <c r="I2320" s="50"/>
      <c r="J2320" s="34"/>
    </row>
    <row r="2321" spans="2:10" x14ac:dyDescent="0.3">
      <c r="B2321" s="49"/>
      <c r="C2321" s="50"/>
      <c r="D2321" s="50">
        <v>-0.18223293128743512</v>
      </c>
      <c r="E2321" s="34">
        <v>0</v>
      </c>
      <c r="G2321" s="49"/>
      <c r="H2321" s="50"/>
      <c r="I2321" s="50"/>
      <c r="J2321" s="34"/>
    </row>
    <row r="2322" spans="2:10" x14ac:dyDescent="0.3">
      <c r="B2322" s="49"/>
      <c r="C2322" s="50"/>
      <c r="D2322" s="50">
        <v>-0.18223293128743512</v>
      </c>
      <c r="E2322" s="34">
        <f>$F$1860</f>
        <v>28</v>
      </c>
      <c r="G2322" s="49"/>
      <c r="H2322" s="50"/>
      <c r="I2322" s="50"/>
      <c r="J2322" s="34"/>
    </row>
    <row r="2323" spans="2:10" x14ac:dyDescent="0.3">
      <c r="B2323" s="49"/>
      <c r="C2323" s="50"/>
      <c r="D2323" s="50">
        <v>-0.17775468930050109</v>
      </c>
      <c r="E2323" s="34">
        <f>$F$1860</f>
        <v>28</v>
      </c>
      <c r="G2323" s="49"/>
      <c r="H2323" s="50"/>
      <c r="I2323" s="50"/>
      <c r="J2323" s="34"/>
    </row>
    <row r="2324" spans="2:10" x14ac:dyDescent="0.3">
      <c r="B2324" s="49"/>
      <c r="C2324" s="50"/>
      <c r="D2324" s="50">
        <v>-0.17775468930050109</v>
      </c>
      <c r="E2324" s="34">
        <v>0</v>
      </c>
      <c r="G2324" s="49"/>
      <c r="H2324" s="50"/>
      <c r="I2324" s="50"/>
      <c r="J2324" s="34"/>
    </row>
    <row r="2325" spans="2:10" x14ac:dyDescent="0.3">
      <c r="B2325" s="49"/>
      <c r="C2325" s="50"/>
      <c r="D2325" s="50">
        <v>-0.17327644731356703</v>
      </c>
      <c r="E2325" s="34">
        <v>0</v>
      </c>
      <c r="G2325" s="49"/>
      <c r="H2325" s="50"/>
      <c r="I2325" s="50"/>
      <c r="J2325" s="34"/>
    </row>
    <row r="2326" spans="2:10" x14ac:dyDescent="0.3">
      <c r="B2326" s="49"/>
      <c r="C2326" s="50"/>
      <c r="D2326" s="50">
        <v>-0.17327644731356703</v>
      </c>
      <c r="E2326" s="34">
        <f>$F$1860</f>
        <v>28</v>
      </c>
      <c r="G2326" s="49"/>
      <c r="H2326" s="50"/>
      <c r="I2326" s="50"/>
      <c r="J2326" s="34"/>
    </row>
    <row r="2327" spans="2:10" x14ac:dyDescent="0.3">
      <c r="B2327" s="49"/>
      <c r="C2327" s="50"/>
      <c r="D2327" s="50">
        <v>-0.16879820532663298</v>
      </c>
      <c r="E2327" s="34">
        <f>$F$1860</f>
        <v>28</v>
      </c>
      <c r="G2327" s="49"/>
      <c r="H2327" s="50"/>
      <c r="I2327" s="50"/>
      <c r="J2327" s="34"/>
    </row>
    <row r="2328" spans="2:10" x14ac:dyDescent="0.3">
      <c r="B2328" s="49"/>
      <c r="C2328" s="50"/>
      <c r="D2328" s="50">
        <v>-0.16879820532663298</v>
      </c>
      <c r="E2328" s="34">
        <v>0</v>
      </c>
      <c r="G2328" s="49"/>
      <c r="H2328" s="50"/>
      <c r="I2328" s="50"/>
      <c r="J2328" s="34"/>
    </row>
    <row r="2329" spans="2:10" x14ac:dyDescent="0.3">
      <c r="B2329" s="49"/>
      <c r="C2329" s="50"/>
      <c r="D2329" s="50">
        <v>-0.16431996333969895</v>
      </c>
      <c r="E2329" s="34">
        <v>0</v>
      </c>
      <c r="G2329" s="49"/>
      <c r="H2329" s="50"/>
      <c r="I2329" s="50"/>
      <c r="J2329" s="34"/>
    </row>
    <row r="2330" spans="2:10" x14ac:dyDescent="0.3">
      <c r="B2330" s="49"/>
      <c r="C2330" s="50"/>
      <c r="D2330" s="50">
        <v>-0.16431996333969895</v>
      </c>
      <c r="E2330" s="34">
        <f>$F$1860</f>
        <v>28</v>
      </c>
      <c r="G2330" s="49"/>
      <c r="H2330" s="50"/>
      <c r="I2330" s="50"/>
      <c r="J2330" s="34"/>
    </row>
    <row r="2331" spans="2:10" x14ac:dyDescent="0.3">
      <c r="B2331" s="49"/>
      <c r="C2331" s="50"/>
      <c r="D2331" s="50">
        <v>-0.15984172135276492</v>
      </c>
      <c r="E2331" s="34">
        <f>$F$1860</f>
        <v>28</v>
      </c>
      <c r="G2331" s="49"/>
      <c r="H2331" s="50"/>
      <c r="I2331" s="50"/>
      <c r="J2331" s="34"/>
    </row>
    <row r="2332" spans="2:10" x14ac:dyDescent="0.3">
      <c r="B2332" s="49"/>
      <c r="C2332" s="50"/>
      <c r="D2332" s="50">
        <v>-0.15984172135276492</v>
      </c>
      <c r="E2332" s="34">
        <v>0</v>
      </c>
      <c r="G2332" s="49"/>
      <c r="H2332" s="50"/>
      <c r="I2332" s="50"/>
      <c r="J2332" s="34"/>
    </row>
    <row r="2333" spans="2:10" x14ac:dyDescent="0.3">
      <c r="B2333" s="49"/>
      <c r="C2333" s="50"/>
      <c r="D2333" s="50">
        <v>-0.15536347936583086</v>
      </c>
      <c r="E2333" s="34">
        <v>0</v>
      </c>
      <c r="G2333" s="49"/>
      <c r="H2333" s="50"/>
      <c r="I2333" s="50"/>
      <c r="J2333" s="34"/>
    </row>
    <row r="2334" spans="2:10" x14ac:dyDescent="0.3">
      <c r="B2334" s="49"/>
      <c r="C2334" s="50"/>
      <c r="D2334" s="50">
        <v>-0.15536347936583086</v>
      </c>
      <c r="E2334" s="34">
        <f>$F$1860</f>
        <v>28</v>
      </c>
      <c r="G2334" s="49"/>
      <c r="H2334" s="50"/>
      <c r="I2334" s="50"/>
      <c r="J2334" s="34"/>
    </row>
    <row r="2335" spans="2:10" x14ac:dyDescent="0.3">
      <c r="B2335" s="49"/>
      <c r="C2335" s="50"/>
      <c r="D2335" s="50">
        <v>-0.15088523737889681</v>
      </c>
      <c r="E2335" s="34">
        <f>$F$1860</f>
        <v>28</v>
      </c>
      <c r="G2335" s="49"/>
      <c r="H2335" s="50"/>
      <c r="I2335" s="50"/>
      <c r="J2335" s="34"/>
    </row>
    <row r="2336" spans="2:10" x14ac:dyDescent="0.3">
      <c r="B2336" s="49"/>
      <c r="C2336" s="50"/>
      <c r="D2336" s="50">
        <v>-0.15088523737889681</v>
      </c>
      <c r="E2336" s="34">
        <v>0</v>
      </c>
      <c r="G2336" s="49"/>
      <c r="H2336" s="50"/>
      <c r="I2336" s="50"/>
      <c r="J2336" s="34"/>
    </row>
    <row r="2337" spans="2:10" x14ac:dyDescent="0.3">
      <c r="B2337" s="49"/>
      <c r="C2337" s="50"/>
      <c r="D2337" s="50">
        <v>-0.14640699539196278</v>
      </c>
      <c r="E2337" s="34">
        <v>0</v>
      </c>
      <c r="G2337" s="49"/>
      <c r="H2337" s="50"/>
      <c r="I2337" s="50"/>
      <c r="J2337" s="34"/>
    </row>
    <row r="2338" spans="2:10" x14ac:dyDescent="0.3">
      <c r="B2338" s="49"/>
      <c r="C2338" s="50"/>
      <c r="D2338" s="50">
        <v>-0.14640699539196278</v>
      </c>
      <c r="E2338" s="34">
        <f>$F$1860</f>
        <v>28</v>
      </c>
      <c r="G2338" s="49"/>
      <c r="H2338" s="50"/>
      <c r="I2338" s="50"/>
      <c r="J2338" s="34"/>
    </row>
    <row r="2339" spans="2:10" x14ac:dyDescent="0.3">
      <c r="B2339" s="49"/>
      <c r="C2339" s="50"/>
      <c r="D2339" s="50">
        <v>-0.14192875340502875</v>
      </c>
      <c r="E2339" s="34">
        <f>$F$1860</f>
        <v>28</v>
      </c>
      <c r="G2339" s="49"/>
      <c r="H2339" s="50"/>
      <c r="I2339" s="50"/>
      <c r="J2339" s="34"/>
    </row>
    <row r="2340" spans="2:10" x14ac:dyDescent="0.3">
      <c r="B2340" s="49"/>
      <c r="C2340" s="50"/>
      <c r="D2340" s="50">
        <v>-0.14192875340502875</v>
      </c>
      <c r="E2340" s="34">
        <v>0</v>
      </c>
      <c r="G2340" s="49"/>
      <c r="H2340" s="50"/>
      <c r="I2340" s="50"/>
      <c r="J2340" s="34"/>
    </row>
    <row r="2341" spans="2:10" x14ac:dyDescent="0.3">
      <c r="B2341" s="49"/>
      <c r="C2341" s="50"/>
      <c r="D2341" s="50">
        <v>-0.1374505114180947</v>
      </c>
      <c r="E2341" s="34">
        <v>0</v>
      </c>
      <c r="G2341" s="49"/>
      <c r="H2341" s="50"/>
      <c r="I2341" s="50"/>
      <c r="J2341" s="34"/>
    </row>
    <row r="2342" spans="2:10" x14ac:dyDescent="0.3">
      <c r="B2342" s="49"/>
      <c r="C2342" s="50"/>
      <c r="D2342" s="50">
        <v>-0.1374505114180947</v>
      </c>
      <c r="E2342" s="34">
        <f>$F$1860</f>
        <v>28</v>
      </c>
      <c r="G2342" s="49"/>
      <c r="H2342" s="50"/>
      <c r="I2342" s="50"/>
      <c r="J2342" s="34"/>
    </row>
    <row r="2343" spans="2:10" x14ac:dyDescent="0.3">
      <c r="B2343" s="49"/>
      <c r="C2343" s="50"/>
      <c r="D2343" s="50">
        <v>-0.13297226943116064</v>
      </c>
      <c r="E2343" s="34">
        <f>$F$1860</f>
        <v>28</v>
      </c>
      <c r="G2343" s="49"/>
      <c r="H2343" s="50"/>
      <c r="I2343" s="50"/>
      <c r="J2343" s="34"/>
    </row>
    <row r="2344" spans="2:10" x14ac:dyDescent="0.3">
      <c r="B2344" s="49"/>
      <c r="C2344" s="50"/>
      <c r="D2344" s="50">
        <v>-0.13297226943116064</v>
      </c>
      <c r="E2344" s="34">
        <v>0</v>
      </c>
      <c r="G2344" s="49"/>
      <c r="H2344" s="50"/>
      <c r="I2344" s="50"/>
      <c r="J2344" s="34"/>
    </row>
    <row r="2345" spans="2:10" x14ac:dyDescent="0.3">
      <c r="B2345" s="49"/>
      <c r="C2345" s="50"/>
      <c r="D2345" s="50">
        <v>-0.13093670489164519</v>
      </c>
      <c r="E2345" s="34">
        <v>0</v>
      </c>
      <c r="G2345" s="49"/>
      <c r="H2345" s="50"/>
      <c r="I2345" s="50"/>
      <c r="J2345" s="34"/>
    </row>
    <row r="2346" spans="2:10" x14ac:dyDescent="0.3">
      <c r="B2346" s="49"/>
      <c r="C2346" s="50"/>
      <c r="D2346" s="50">
        <v>-0.13093670489164519</v>
      </c>
      <c r="E2346" s="34">
        <f>$F$1860</f>
        <v>28</v>
      </c>
      <c r="G2346" s="49"/>
      <c r="H2346" s="50"/>
      <c r="I2346" s="50"/>
      <c r="J2346" s="34"/>
    </row>
    <row r="2347" spans="2:10" x14ac:dyDescent="0.3">
      <c r="B2347" s="49"/>
      <c r="C2347" s="50"/>
      <c r="D2347" s="50">
        <v>-0.13093670489164519</v>
      </c>
      <c r="E2347" s="34">
        <f>$F$1860</f>
        <v>28</v>
      </c>
      <c r="G2347" s="49"/>
      <c r="H2347" s="50"/>
      <c r="I2347" s="50"/>
      <c r="J2347" s="34"/>
    </row>
    <row r="2348" spans="2:10" x14ac:dyDescent="0.3">
      <c r="B2348" s="49"/>
      <c r="C2348" s="50"/>
      <c r="D2348" s="50">
        <v>-0.13093670489164519</v>
      </c>
      <c r="E2348" s="34">
        <v>0</v>
      </c>
      <c r="G2348" s="49"/>
      <c r="H2348" s="50"/>
      <c r="I2348" s="50"/>
      <c r="J2348" s="34"/>
    </row>
    <row r="2349" spans="2:10" x14ac:dyDescent="0.3">
      <c r="B2349" s="49"/>
      <c r="C2349" s="50"/>
      <c r="D2349" s="50">
        <v>-0.13093670489164519</v>
      </c>
      <c r="E2349" s="34">
        <v>0</v>
      </c>
      <c r="G2349" s="49"/>
      <c r="H2349" s="50"/>
      <c r="I2349" s="50"/>
      <c r="J2349" s="34"/>
    </row>
    <row r="2350" spans="2:10" x14ac:dyDescent="0.3">
      <c r="B2350" s="49"/>
      <c r="C2350" s="50"/>
      <c r="D2350" s="50">
        <v>-0.13093670489164519</v>
      </c>
      <c r="E2350" s="34">
        <f>$F$1861</f>
        <v>742</v>
      </c>
      <c r="G2350" s="49"/>
      <c r="H2350" s="50"/>
      <c r="I2350" s="50"/>
      <c r="J2350" s="34"/>
    </row>
    <row r="2351" spans="2:10" x14ac:dyDescent="0.3">
      <c r="B2351" s="49"/>
      <c r="C2351" s="50"/>
      <c r="D2351" s="50">
        <v>-0.12645846290471113</v>
      </c>
      <c r="E2351" s="34">
        <f>$F$1861</f>
        <v>742</v>
      </c>
      <c r="G2351" s="49"/>
      <c r="H2351" s="50"/>
      <c r="I2351" s="50"/>
      <c r="J2351" s="34"/>
    </row>
    <row r="2352" spans="2:10" x14ac:dyDescent="0.3">
      <c r="B2352" s="49"/>
      <c r="C2352" s="50"/>
      <c r="D2352" s="50">
        <v>-0.12645846290471113</v>
      </c>
      <c r="E2352" s="34">
        <v>0</v>
      </c>
      <c r="G2352" s="49"/>
      <c r="H2352" s="50"/>
      <c r="I2352" s="50"/>
      <c r="J2352" s="34"/>
    </row>
    <row r="2353" spans="2:10" x14ac:dyDescent="0.3">
      <c r="B2353" s="49"/>
      <c r="C2353" s="50"/>
      <c r="D2353" s="50">
        <v>-0.1219802209177771</v>
      </c>
      <c r="E2353" s="34">
        <v>0</v>
      </c>
      <c r="G2353" s="49"/>
      <c r="H2353" s="50"/>
      <c r="I2353" s="50"/>
      <c r="J2353" s="34"/>
    </row>
    <row r="2354" spans="2:10" x14ac:dyDescent="0.3">
      <c r="B2354" s="49"/>
      <c r="C2354" s="50"/>
      <c r="D2354" s="50">
        <v>-0.1219802209177771</v>
      </c>
      <c r="E2354" s="34">
        <f>$F$1861</f>
        <v>742</v>
      </c>
      <c r="G2354" s="49"/>
      <c r="H2354" s="50"/>
      <c r="I2354" s="50"/>
      <c r="J2354" s="34"/>
    </row>
    <row r="2355" spans="2:10" x14ac:dyDescent="0.3">
      <c r="B2355" s="49"/>
      <c r="C2355" s="50"/>
      <c r="D2355" s="50">
        <v>-0.11750197893084306</v>
      </c>
      <c r="E2355" s="34">
        <f>$F$1861</f>
        <v>742</v>
      </c>
      <c r="G2355" s="49"/>
      <c r="H2355" s="50"/>
      <c r="I2355" s="50"/>
      <c r="J2355" s="34"/>
    </row>
    <row r="2356" spans="2:10" x14ac:dyDescent="0.3">
      <c r="B2356" s="49"/>
      <c r="C2356" s="50"/>
      <c r="D2356" s="50">
        <v>-0.11750197893084306</v>
      </c>
      <c r="E2356" s="34">
        <v>0</v>
      </c>
      <c r="G2356" s="49"/>
      <c r="H2356" s="50"/>
      <c r="I2356" s="50"/>
      <c r="J2356" s="34"/>
    </row>
    <row r="2357" spans="2:10" x14ac:dyDescent="0.3">
      <c r="B2357" s="49"/>
      <c r="C2357" s="50"/>
      <c r="D2357" s="50">
        <v>-0.11302373694390902</v>
      </c>
      <c r="E2357" s="34">
        <v>0</v>
      </c>
      <c r="G2357" s="49"/>
      <c r="H2357" s="50"/>
      <c r="I2357" s="50"/>
      <c r="J2357" s="34"/>
    </row>
    <row r="2358" spans="2:10" x14ac:dyDescent="0.3">
      <c r="B2358" s="49"/>
      <c r="C2358" s="50"/>
      <c r="D2358" s="50">
        <v>-0.11302373694390902</v>
      </c>
      <c r="E2358" s="34">
        <f>$F$1861</f>
        <v>742</v>
      </c>
      <c r="G2358" s="49"/>
      <c r="H2358" s="50"/>
      <c r="I2358" s="50"/>
      <c r="J2358" s="34"/>
    </row>
    <row r="2359" spans="2:10" x14ac:dyDescent="0.3">
      <c r="B2359" s="49"/>
      <c r="C2359" s="50"/>
      <c r="D2359" s="50">
        <v>-0.10854549495697498</v>
      </c>
      <c r="E2359" s="34">
        <f>$F$1861</f>
        <v>742</v>
      </c>
      <c r="G2359" s="49"/>
      <c r="H2359" s="50"/>
      <c r="I2359" s="50"/>
      <c r="J2359" s="34"/>
    </row>
    <row r="2360" spans="2:10" x14ac:dyDescent="0.3">
      <c r="B2360" s="49"/>
      <c r="C2360" s="50"/>
      <c r="D2360" s="50">
        <v>-0.10854549495697498</v>
      </c>
      <c r="E2360" s="34">
        <v>0</v>
      </c>
      <c r="G2360" s="49"/>
      <c r="H2360" s="50"/>
      <c r="I2360" s="50"/>
      <c r="J2360" s="34"/>
    </row>
    <row r="2361" spans="2:10" x14ac:dyDescent="0.3">
      <c r="B2361" s="49"/>
      <c r="C2361" s="50"/>
      <c r="D2361" s="50">
        <v>-0.10406725297004094</v>
      </c>
      <c r="E2361" s="34">
        <v>0</v>
      </c>
      <c r="G2361" s="49"/>
      <c r="H2361" s="50"/>
      <c r="I2361" s="50"/>
      <c r="J2361" s="34"/>
    </row>
    <row r="2362" spans="2:10" x14ac:dyDescent="0.3">
      <c r="B2362" s="49"/>
      <c r="C2362" s="50"/>
      <c r="D2362" s="50">
        <v>-0.10406725297004094</v>
      </c>
      <c r="E2362" s="34">
        <f>$F$1861</f>
        <v>742</v>
      </c>
      <c r="G2362" s="49"/>
      <c r="H2362" s="50"/>
      <c r="I2362" s="50"/>
      <c r="J2362" s="34"/>
    </row>
    <row r="2363" spans="2:10" x14ac:dyDescent="0.3">
      <c r="B2363" s="49"/>
      <c r="C2363" s="50"/>
      <c r="D2363" s="50">
        <v>-9.9589010983106893E-2</v>
      </c>
      <c r="E2363" s="34">
        <f>$F$1861</f>
        <v>742</v>
      </c>
      <c r="G2363" s="49"/>
      <c r="H2363" s="50"/>
      <c r="I2363" s="50"/>
      <c r="J2363" s="34"/>
    </row>
    <row r="2364" spans="2:10" x14ac:dyDescent="0.3">
      <c r="B2364" s="49"/>
      <c r="C2364" s="50"/>
      <c r="D2364" s="50">
        <v>-9.9589010983106893E-2</v>
      </c>
      <c r="E2364" s="34">
        <v>0</v>
      </c>
      <c r="G2364" s="49"/>
      <c r="H2364" s="50"/>
      <c r="I2364" s="50"/>
      <c r="J2364" s="34"/>
    </row>
    <row r="2365" spans="2:10" x14ac:dyDescent="0.3">
      <c r="B2365" s="49"/>
      <c r="C2365" s="50"/>
      <c r="D2365" s="50">
        <v>-9.5110768996172851E-2</v>
      </c>
      <c r="E2365" s="34">
        <v>0</v>
      </c>
      <c r="G2365" s="49"/>
      <c r="H2365" s="50"/>
      <c r="I2365" s="50"/>
      <c r="J2365" s="34"/>
    </row>
    <row r="2366" spans="2:10" x14ac:dyDescent="0.3">
      <c r="B2366" s="49"/>
      <c r="C2366" s="50"/>
      <c r="D2366" s="50">
        <v>-9.5110768996172851E-2</v>
      </c>
      <c r="E2366" s="34">
        <f>$F$1861</f>
        <v>742</v>
      </c>
      <c r="G2366" s="49"/>
      <c r="H2366" s="50"/>
      <c r="I2366" s="50"/>
      <c r="J2366" s="34"/>
    </row>
    <row r="2367" spans="2:10" x14ac:dyDescent="0.3">
      <c r="B2367" s="49"/>
      <c r="C2367" s="50"/>
      <c r="D2367" s="50">
        <v>-9.0632527009238809E-2</v>
      </c>
      <c r="E2367" s="34">
        <f>$F$1861</f>
        <v>742</v>
      </c>
      <c r="G2367" s="49"/>
      <c r="H2367" s="50"/>
      <c r="I2367" s="50"/>
      <c r="J2367" s="34"/>
    </row>
    <row r="2368" spans="2:10" x14ac:dyDescent="0.3">
      <c r="B2368" s="49"/>
      <c r="C2368" s="50"/>
      <c r="D2368" s="50">
        <v>-9.0632527009238809E-2</v>
      </c>
      <c r="E2368" s="34">
        <v>0</v>
      </c>
      <c r="G2368" s="49"/>
      <c r="H2368" s="50"/>
      <c r="I2368" s="50"/>
      <c r="J2368" s="34"/>
    </row>
    <row r="2369" spans="2:10" x14ac:dyDescent="0.3">
      <c r="B2369" s="49"/>
      <c r="C2369" s="50"/>
      <c r="D2369" s="50">
        <v>-8.6154285022304766E-2</v>
      </c>
      <c r="E2369" s="34">
        <v>0</v>
      </c>
      <c r="G2369" s="49"/>
      <c r="H2369" s="50"/>
      <c r="I2369" s="50"/>
      <c r="J2369" s="34"/>
    </row>
    <row r="2370" spans="2:10" x14ac:dyDescent="0.3">
      <c r="B2370" s="49"/>
      <c r="C2370" s="50"/>
      <c r="D2370" s="50">
        <v>-8.6154285022304766E-2</v>
      </c>
      <c r="E2370" s="34">
        <f>$F$1861</f>
        <v>742</v>
      </c>
      <c r="G2370" s="49"/>
      <c r="H2370" s="50"/>
      <c r="I2370" s="50"/>
      <c r="J2370" s="34"/>
    </row>
    <row r="2371" spans="2:10" x14ac:dyDescent="0.3">
      <c r="B2371" s="49"/>
      <c r="C2371" s="50"/>
      <c r="D2371" s="50">
        <v>-8.1676043035370724E-2</v>
      </c>
      <c r="E2371" s="34">
        <f>$F$1861</f>
        <v>742</v>
      </c>
      <c r="G2371" s="49"/>
      <c r="H2371" s="50"/>
      <c r="I2371" s="50"/>
      <c r="J2371" s="34"/>
    </row>
    <row r="2372" spans="2:10" x14ac:dyDescent="0.3">
      <c r="B2372" s="49"/>
      <c r="C2372" s="50"/>
      <c r="D2372" s="50">
        <v>-8.1676043035370724E-2</v>
      </c>
      <c r="E2372" s="34">
        <v>0</v>
      </c>
      <c r="G2372" s="49"/>
      <c r="H2372" s="50"/>
      <c r="I2372" s="50"/>
      <c r="J2372" s="34"/>
    </row>
    <row r="2373" spans="2:10" x14ac:dyDescent="0.3">
      <c r="B2373" s="49"/>
      <c r="C2373" s="50"/>
      <c r="D2373" s="50">
        <v>-7.7197801048436682E-2</v>
      </c>
      <c r="E2373" s="34">
        <v>0</v>
      </c>
      <c r="G2373" s="49"/>
      <c r="H2373" s="50"/>
      <c r="I2373" s="50"/>
      <c r="J2373" s="34"/>
    </row>
    <row r="2374" spans="2:10" x14ac:dyDescent="0.3">
      <c r="B2374" s="49"/>
      <c r="C2374" s="50"/>
      <c r="D2374" s="50">
        <v>-7.7197801048436682E-2</v>
      </c>
      <c r="E2374" s="34">
        <f>$F$1861</f>
        <v>742</v>
      </c>
      <c r="G2374" s="49"/>
      <c r="H2374" s="50"/>
      <c r="I2374" s="50"/>
      <c r="J2374" s="34"/>
    </row>
    <row r="2375" spans="2:10" x14ac:dyDescent="0.3">
      <c r="B2375" s="49"/>
      <c r="C2375" s="50"/>
      <c r="D2375" s="50">
        <v>-7.2719559061502639E-2</v>
      </c>
      <c r="E2375" s="34">
        <f>$F$1861</f>
        <v>742</v>
      </c>
      <c r="G2375" s="49"/>
      <c r="H2375" s="50"/>
      <c r="I2375" s="50"/>
      <c r="J2375" s="34"/>
    </row>
    <row r="2376" spans="2:10" x14ac:dyDescent="0.3">
      <c r="B2376" s="49"/>
      <c r="C2376" s="50"/>
      <c r="D2376" s="50">
        <v>-7.2719559061502639E-2</v>
      </c>
      <c r="E2376" s="34">
        <v>0</v>
      </c>
      <c r="G2376" s="49"/>
      <c r="H2376" s="50"/>
      <c r="I2376" s="50"/>
      <c r="J2376" s="34"/>
    </row>
    <row r="2377" spans="2:10" x14ac:dyDescent="0.3">
      <c r="B2377" s="49"/>
      <c r="C2377" s="50"/>
      <c r="D2377" s="50">
        <v>-6.8241317074568597E-2</v>
      </c>
      <c r="E2377" s="34">
        <v>0</v>
      </c>
      <c r="G2377" s="49"/>
      <c r="H2377" s="50"/>
      <c r="I2377" s="50"/>
      <c r="J2377" s="34"/>
    </row>
    <row r="2378" spans="2:10" x14ac:dyDescent="0.3">
      <c r="B2378" s="49"/>
      <c r="C2378" s="50"/>
      <c r="D2378" s="50">
        <v>-6.8241317074568597E-2</v>
      </c>
      <c r="E2378" s="34">
        <f>$F$1861</f>
        <v>742</v>
      </c>
      <c r="G2378" s="49"/>
      <c r="H2378" s="50"/>
      <c r="I2378" s="50"/>
      <c r="J2378" s="34"/>
    </row>
    <row r="2379" spans="2:10" x14ac:dyDescent="0.3">
      <c r="B2379" s="49"/>
      <c r="C2379" s="50"/>
      <c r="D2379" s="50">
        <v>-6.3763075087634555E-2</v>
      </c>
      <c r="E2379" s="34">
        <f>$F$1861</f>
        <v>742</v>
      </c>
      <c r="G2379" s="49"/>
      <c r="H2379" s="50"/>
      <c r="I2379" s="50"/>
      <c r="J2379" s="34"/>
    </row>
    <row r="2380" spans="2:10" x14ac:dyDescent="0.3">
      <c r="B2380" s="49"/>
      <c r="C2380" s="50"/>
      <c r="D2380" s="50">
        <v>-6.3763075087634555E-2</v>
      </c>
      <c r="E2380" s="34">
        <v>0</v>
      </c>
      <c r="G2380" s="49"/>
      <c r="H2380" s="50"/>
      <c r="I2380" s="50"/>
      <c r="J2380" s="34"/>
    </row>
    <row r="2381" spans="2:10" x14ac:dyDescent="0.3">
      <c r="B2381" s="49"/>
      <c r="C2381" s="50"/>
      <c r="D2381" s="50">
        <v>-5.9284833100700512E-2</v>
      </c>
      <c r="E2381" s="34">
        <v>0</v>
      </c>
      <c r="G2381" s="49"/>
      <c r="H2381" s="50"/>
      <c r="I2381" s="50"/>
      <c r="J2381" s="34"/>
    </row>
    <row r="2382" spans="2:10" x14ac:dyDescent="0.3">
      <c r="B2382" s="49"/>
      <c r="C2382" s="50"/>
      <c r="D2382" s="50">
        <v>-5.9284833100700512E-2</v>
      </c>
      <c r="E2382" s="34">
        <f>$F$1861</f>
        <v>742</v>
      </c>
      <c r="G2382" s="49"/>
      <c r="H2382" s="50"/>
      <c r="I2382" s="50"/>
      <c r="J2382" s="34"/>
    </row>
    <row r="2383" spans="2:10" x14ac:dyDescent="0.3">
      <c r="B2383" s="49"/>
      <c r="C2383" s="50"/>
      <c r="D2383" s="50">
        <v>-5.480659111376647E-2</v>
      </c>
      <c r="E2383" s="34">
        <f>$F$1861</f>
        <v>742</v>
      </c>
      <c r="G2383" s="49"/>
      <c r="H2383" s="50"/>
      <c r="I2383" s="50"/>
      <c r="J2383" s="34"/>
    </row>
    <row r="2384" spans="2:10" x14ac:dyDescent="0.3">
      <c r="B2384" s="49"/>
      <c r="C2384" s="50"/>
      <c r="D2384" s="50">
        <v>-5.480659111376647E-2</v>
      </c>
      <c r="E2384" s="34">
        <v>0</v>
      </c>
      <c r="G2384" s="49"/>
      <c r="H2384" s="50"/>
      <c r="I2384" s="50"/>
      <c r="J2384" s="34"/>
    </row>
    <row r="2385" spans="2:10" x14ac:dyDescent="0.3">
      <c r="B2385" s="49"/>
      <c r="C2385" s="50"/>
      <c r="D2385" s="50">
        <v>-5.0328349126832428E-2</v>
      </c>
      <c r="E2385" s="34">
        <v>0</v>
      </c>
      <c r="G2385" s="49"/>
      <c r="H2385" s="50"/>
      <c r="I2385" s="50"/>
      <c r="J2385" s="34"/>
    </row>
    <row r="2386" spans="2:10" x14ac:dyDescent="0.3">
      <c r="B2386" s="49"/>
      <c r="C2386" s="50"/>
      <c r="D2386" s="50">
        <v>-5.0328349126832428E-2</v>
      </c>
      <c r="E2386" s="34">
        <f>$F$1861</f>
        <v>742</v>
      </c>
      <c r="G2386" s="49"/>
      <c r="H2386" s="50"/>
      <c r="I2386" s="50"/>
      <c r="J2386" s="34"/>
    </row>
    <row r="2387" spans="2:10" x14ac:dyDescent="0.3">
      <c r="B2387" s="49"/>
      <c r="C2387" s="50"/>
      <c r="D2387" s="50">
        <v>-4.5850107139898386E-2</v>
      </c>
      <c r="E2387" s="34">
        <f>$F$1861</f>
        <v>742</v>
      </c>
      <c r="G2387" s="49"/>
      <c r="H2387" s="50"/>
      <c r="I2387" s="50"/>
      <c r="J2387" s="34"/>
    </row>
    <row r="2388" spans="2:10" x14ac:dyDescent="0.3">
      <c r="B2388" s="49"/>
      <c r="C2388" s="50"/>
      <c r="D2388" s="50">
        <v>-4.5850107139898386E-2</v>
      </c>
      <c r="E2388" s="34">
        <v>0</v>
      </c>
      <c r="G2388" s="49"/>
      <c r="H2388" s="50"/>
      <c r="I2388" s="50"/>
      <c r="J2388" s="34"/>
    </row>
    <row r="2389" spans="2:10" x14ac:dyDescent="0.3">
      <c r="B2389" s="49"/>
      <c r="C2389" s="50"/>
      <c r="D2389" s="50">
        <v>-4.1371865152964343E-2</v>
      </c>
      <c r="E2389" s="34">
        <v>0</v>
      </c>
      <c r="G2389" s="49"/>
      <c r="H2389" s="50"/>
      <c r="I2389" s="50"/>
      <c r="J2389" s="34"/>
    </row>
    <row r="2390" spans="2:10" x14ac:dyDescent="0.3">
      <c r="B2390" s="49"/>
      <c r="C2390" s="50"/>
      <c r="D2390" s="50">
        <v>-4.1371865152964343E-2</v>
      </c>
      <c r="E2390" s="34">
        <f>$F$1861</f>
        <v>742</v>
      </c>
      <c r="G2390" s="49"/>
      <c r="H2390" s="50"/>
      <c r="I2390" s="50"/>
      <c r="J2390" s="34"/>
    </row>
    <row r="2391" spans="2:10" x14ac:dyDescent="0.3">
      <c r="B2391" s="49"/>
      <c r="C2391" s="50"/>
      <c r="D2391" s="50">
        <v>-3.6893623166030301E-2</v>
      </c>
      <c r="E2391" s="34">
        <f>$F$1861</f>
        <v>742</v>
      </c>
      <c r="G2391" s="49"/>
      <c r="H2391" s="50"/>
      <c r="I2391" s="50"/>
      <c r="J2391" s="34"/>
    </row>
    <row r="2392" spans="2:10" x14ac:dyDescent="0.3">
      <c r="B2392" s="49"/>
      <c r="C2392" s="50"/>
      <c r="D2392" s="50">
        <v>-3.6893623166030301E-2</v>
      </c>
      <c r="E2392" s="34">
        <v>0</v>
      </c>
      <c r="G2392" s="49"/>
      <c r="H2392" s="50"/>
      <c r="I2392" s="50"/>
      <c r="J2392" s="34"/>
    </row>
    <row r="2393" spans="2:10" x14ac:dyDescent="0.3">
      <c r="B2393" s="49"/>
      <c r="C2393" s="50"/>
      <c r="D2393" s="50">
        <v>-3.2415381179096259E-2</v>
      </c>
      <c r="E2393" s="34">
        <v>0</v>
      </c>
      <c r="G2393" s="49"/>
      <c r="H2393" s="50"/>
      <c r="I2393" s="50"/>
      <c r="J2393" s="34"/>
    </row>
    <row r="2394" spans="2:10" x14ac:dyDescent="0.3">
      <c r="B2394" s="49"/>
      <c r="C2394" s="50"/>
      <c r="D2394" s="50">
        <v>-3.2415381179096259E-2</v>
      </c>
      <c r="E2394" s="34">
        <f>$F$1861</f>
        <v>742</v>
      </c>
      <c r="G2394" s="49"/>
      <c r="H2394" s="50"/>
      <c r="I2394" s="50"/>
      <c r="J2394" s="34"/>
    </row>
    <row r="2395" spans="2:10" x14ac:dyDescent="0.3">
      <c r="B2395" s="49"/>
      <c r="C2395" s="50"/>
      <c r="D2395" s="50">
        <v>-2.7937139192162216E-2</v>
      </c>
      <c r="E2395" s="34">
        <f>$F$1861</f>
        <v>742</v>
      </c>
      <c r="G2395" s="49"/>
      <c r="H2395" s="50"/>
      <c r="I2395" s="50"/>
      <c r="J2395" s="34"/>
    </row>
    <row r="2396" spans="2:10" x14ac:dyDescent="0.3">
      <c r="B2396" s="49"/>
      <c r="C2396" s="50"/>
      <c r="D2396" s="50">
        <v>-2.7937139192162216E-2</v>
      </c>
      <c r="E2396" s="34">
        <v>0</v>
      </c>
      <c r="G2396" s="49"/>
      <c r="H2396" s="50"/>
      <c r="I2396" s="50"/>
      <c r="J2396" s="34"/>
    </row>
    <row r="2397" spans="2:10" x14ac:dyDescent="0.3">
      <c r="B2397" s="49"/>
      <c r="C2397" s="50"/>
      <c r="D2397" s="50">
        <v>-2.3458897205228174E-2</v>
      </c>
      <c r="E2397" s="34">
        <v>0</v>
      </c>
      <c r="G2397" s="49"/>
      <c r="H2397" s="50"/>
      <c r="I2397" s="50"/>
      <c r="J2397" s="34"/>
    </row>
    <row r="2398" spans="2:10" x14ac:dyDescent="0.3">
      <c r="B2398" s="49"/>
      <c r="C2398" s="50"/>
      <c r="D2398" s="50">
        <v>-2.3458897205228174E-2</v>
      </c>
      <c r="E2398" s="34">
        <f>$F$1861</f>
        <v>742</v>
      </c>
      <c r="G2398" s="49"/>
      <c r="H2398" s="50"/>
      <c r="I2398" s="50"/>
      <c r="J2398" s="34"/>
    </row>
    <row r="2399" spans="2:10" x14ac:dyDescent="0.3">
      <c r="B2399" s="49"/>
      <c r="C2399" s="50"/>
      <c r="D2399" s="50">
        <v>-1.8980655218294132E-2</v>
      </c>
      <c r="E2399" s="34">
        <f>$F$1861</f>
        <v>742</v>
      </c>
      <c r="G2399" s="49"/>
      <c r="H2399" s="50"/>
      <c r="I2399" s="50"/>
      <c r="J2399" s="34"/>
    </row>
    <row r="2400" spans="2:10" x14ac:dyDescent="0.3">
      <c r="B2400" s="49"/>
      <c r="C2400" s="50"/>
      <c r="D2400" s="50">
        <v>-1.8980655218294132E-2</v>
      </c>
      <c r="E2400" s="34">
        <v>0</v>
      </c>
      <c r="G2400" s="49"/>
      <c r="H2400" s="50"/>
      <c r="I2400" s="50"/>
      <c r="J2400" s="34"/>
    </row>
    <row r="2401" spans="2:10" x14ac:dyDescent="0.3">
      <c r="B2401" s="49"/>
      <c r="C2401" s="50"/>
      <c r="D2401" s="50">
        <v>-1.450241323136009E-2</v>
      </c>
      <c r="E2401" s="34">
        <v>0</v>
      </c>
      <c r="G2401" s="49"/>
      <c r="H2401" s="50"/>
      <c r="I2401" s="50"/>
      <c r="J2401" s="34"/>
    </row>
    <row r="2402" spans="2:10" x14ac:dyDescent="0.3">
      <c r="B2402" s="49"/>
      <c r="C2402" s="50"/>
      <c r="D2402" s="50">
        <v>-1.450241323136009E-2</v>
      </c>
      <c r="E2402" s="34">
        <f>$F$1861</f>
        <v>742</v>
      </c>
      <c r="G2402" s="49"/>
      <c r="H2402" s="50"/>
      <c r="I2402" s="50"/>
      <c r="J2402" s="34"/>
    </row>
    <row r="2403" spans="2:10" x14ac:dyDescent="0.3">
      <c r="B2403" s="49"/>
      <c r="C2403" s="50"/>
      <c r="D2403" s="50">
        <v>-1.0024171244426047E-2</v>
      </c>
      <c r="E2403" s="34">
        <f>$F$1861</f>
        <v>742</v>
      </c>
      <c r="G2403" s="49"/>
      <c r="H2403" s="50"/>
      <c r="I2403" s="50"/>
      <c r="J2403" s="34"/>
    </row>
    <row r="2404" spans="2:10" x14ac:dyDescent="0.3">
      <c r="B2404" s="49"/>
      <c r="C2404" s="50"/>
      <c r="D2404" s="50">
        <v>-1.0024171244426047E-2</v>
      </c>
      <c r="E2404" s="34">
        <v>0</v>
      </c>
      <c r="G2404" s="49"/>
      <c r="H2404" s="50"/>
      <c r="I2404" s="50"/>
      <c r="J2404" s="34"/>
    </row>
    <row r="2405" spans="2:10" x14ac:dyDescent="0.3">
      <c r="B2405" s="49"/>
      <c r="C2405" s="50"/>
      <c r="D2405" s="50">
        <v>-5.5459292574920049E-3</v>
      </c>
      <c r="E2405" s="34">
        <v>0</v>
      </c>
      <c r="G2405" s="49"/>
      <c r="H2405" s="50"/>
      <c r="I2405" s="50"/>
      <c r="J2405" s="34"/>
    </row>
    <row r="2406" spans="2:10" x14ac:dyDescent="0.3">
      <c r="B2406" s="49"/>
      <c r="C2406" s="50"/>
      <c r="D2406" s="50">
        <v>-5.5459292574920049E-3</v>
      </c>
      <c r="E2406" s="34">
        <f>$F$1861</f>
        <v>742</v>
      </c>
      <c r="G2406" s="49"/>
      <c r="H2406" s="50"/>
      <c r="I2406" s="50"/>
      <c r="J2406" s="34"/>
    </row>
    <row r="2407" spans="2:10" x14ac:dyDescent="0.3">
      <c r="B2407" s="49"/>
      <c r="C2407" s="50"/>
      <c r="D2407" s="50">
        <v>-1.0676872705579626E-3</v>
      </c>
      <c r="E2407" s="34">
        <f>$F$1861</f>
        <v>742</v>
      </c>
      <c r="G2407" s="49"/>
      <c r="H2407" s="50"/>
      <c r="I2407" s="50"/>
      <c r="J2407" s="34"/>
    </row>
    <row r="2408" spans="2:10" x14ac:dyDescent="0.3">
      <c r="B2408" s="49"/>
      <c r="C2408" s="50"/>
      <c r="D2408" s="50">
        <v>-1.0676872705579626E-3</v>
      </c>
      <c r="E2408" s="34">
        <v>0</v>
      </c>
      <c r="G2408" s="49"/>
      <c r="H2408" s="50"/>
      <c r="I2408" s="50"/>
      <c r="J2408" s="34"/>
    </row>
    <row r="2409" spans="2:10" x14ac:dyDescent="0.3">
      <c r="B2409" s="49"/>
      <c r="C2409" s="50"/>
      <c r="D2409" s="50">
        <v>3.4105547163760797E-3</v>
      </c>
      <c r="E2409" s="34">
        <v>0</v>
      </c>
      <c r="G2409" s="49"/>
      <c r="H2409" s="50"/>
      <c r="I2409" s="50"/>
      <c r="J2409" s="34"/>
    </row>
    <row r="2410" spans="2:10" x14ac:dyDescent="0.3">
      <c r="B2410" s="49"/>
      <c r="C2410" s="50"/>
      <c r="D2410" s="50">
        <v>3.4105547163760797E-3</v>
      </c>
      <c r="E2410" s="34">
        <f>$F$1861</f>
        <v>742</v>
      </c>
      <c r="G2410" s="49"/>
      <c r="H2410" s="50"/>
      <c r="I2410" s="50"/>
      <c r="J2410" s="34"/>
    </row>
    <row r="2411" spans="2:10" x14ac:dyDescent="0.3">
      <c r="B2411" s="49"/>
      <c r="C2411" s="50"/>
      <c r="D2411" s="50">
        <v>7.8887967033101219E-3</v>
      </c>
      <c r="E2411" s="34">
        <f>$F$1861</f>
        <v>742</v>
      </c>
      <c r="G2411" s="49"/>
      <c r="H2411" s="50"/>
      <c r="I2411" s="50"/>
      <c r="J2411" s="34"/>
    </row>
    <row r="2412" spans="2:10" x14ac:dyDescent="0.3">
      <c r="B2412" s="49"/>
      <c r="C2412" s="50"/>
      <c r="D2412" s="50">
        <v>7.8887967033101219E-3</v>
      </c>
      <c r="E2412" s="34">
        <v>0</v>
      </c>
      <c r="G2412" s="49"/>
      <c r="H2412" s="50"/>
      <c r="I2412" s="50"/>
      <c r="J2412" s="34"/>
    </row>
    <row r="2413" spans="2:10" x14ac:dyDescent="0.3">
      <c r="B2413" s="49"/>
      <c r="C2413" s="50"/>
      <c r="D2413" s="50">
        <v>1.2367038690244164E-2</v>
      </c>
      <c r="E2413" s="34">
        <v>0</v>
      </c>
      <c r="G2413" s="49"/>
      <c r="H2413" s="50"/>
      <c r="I2413" s="50"/>
      <c r="J2413" s="34"/>
    </row>
    <row r="2414" spans="2:10" x14ac:dyDescent="0.3">
      <c r="B2414" s="49"/>
      <c r="C2414" s="50"/>
      <c r="D2414" s="50">
        <v>1.2367038690244164E-2</v>
      </c>
      <c r="E2414" s="34">
        <f>$F$1861</f>
        <v>742</v>
      </c>
      <c r="G2414" s="49"/>
      <c r="H2414" s="50"/>
      <c r="I2414" s="50"/>
      <c r="J2414" s="34"/>
    </row>
    <row r="2415" spans="2:10" x14ac:dyDescent="0.3">
      <c r="B2415" s="49"/>
      <c r="C2415" s="50"/>
      <c r="D2415" s="50">
        <v>1.6845280677178207E-2</v>
      </c>
      <c r="E2415" s="34">
        <f>$F$1861</f>
        <v>742</v>
      </c>
      <c r="G2415" s="49"/>
      <c r="H2415" s="50"/>
      <c r="I2415" s="50"/>
      <c r="J2415" s="34"/>
    </row>
    <row r="2416" spans="2:10" x14ac:dyDescent="0.3">
      <c r="B2416" s="49"/>
      <c r="C2416" s="50"/>
      <c r="D2416" s="50">
        <v>1.6845280677178207E-2</v>
      </c>
      <c r="E2416" s="34">
        <v>0</v>
      </c>
      <c r="G2416" s="49"/>
      <c r="H2416" s="50"/>
      <c r="I2416" s="50"/>
      <c r="J2416" s="34"/>
    </row>
    <row r="2417" spans="2:10" x14ac:dyDescent="0.3">
      <c r="B2417" s="49"/>
      <c r="C2417" s="50"/>
      <c r="D2417" s="50">
        <v>2.1323522664112249E-2</v>
      </c>
      <c r="E2417" s="34">
        <v>0</v>
      </c>
      <c r="G2417" s="49"/>
      <c r="H2417" s="50"/>
      <c r="I2417" s="50"/>
      <c r="J2417" s="34"/>
    </row>
    <row r="2418" spans="2:10" x14ac:dyDescent="0.3">
      <c r="B2418" s="49"/>
      <c r="C2418" s="50"/>
      <c r="D2418" s="50">
        <v>2.1323522664112249E-2</v>
      </c>
      <c r="E2418" s="34">
        <f>$F$1861</f>
        <v>742</v>
      </c>
      <c r="G2418" s="49"/>
      <c r="H2418" s="50"/>
      <c r="I2418" s="50"/>
      <c r="J2418" s="34"/>
    </row>
    <row r="2419" spans="2:10" x14ac:dyDescent="0.3">
      <c r="B2419" s="49"/>
      <c r="C2419" s="50"/>
      <c r="D2419" s="50">
        <v>2.5801764651046291E-2</v>
      </c>
      <c r="E2419" s="34">
        <f>$F$1861</f>
        <v>742</v>
      </c>
      <c r="G2419" s="49"/>
      <c r="H2419" s="50"/>
      <c r="I2419" s="50"/>
      <c r="J2419" s="34"/>
    </row>
    <row r="2420" spans="2:10" x14ac:dyDescent="0.3">
      <c r="B2420" s="49"/>
      <c r="C2420" s="50"/>
      <c r="D2420" s="50">
        <v>2.5801764651046291E-2</v>
      </c>
      <c r="E2420" s="34">
        <v>0</v>
      </c>
      <c r="G2420" s="49"/>
      <c r="H2420" s="50"/>
      <c r="I2420" s="50"/>
      <c r="J2420" s="34"/>
    </row>
    <row r="2421" spans="2:10" x14ac:dyDescent="0.3">
      <c r="B2421" s="49"/>
      <c r="C2421" s="50"/>
      <c r="D2421" s="50">
        <v>3.0280006637980333E-2</v>
      </c>
      <c r="E2421" s="34">
        <v>0</v>
      </c>
      <c r="G2421" s="49"/>
      <c r="H2421" s="50"/>
      <c r="I2421" s="50"/>
      <c r="J2421" s="34"/>
    </row>
    <row r="2422" spans="2:10" x14ac:dyDescent="0.3">
      <c r="B2422" s="49"/>
      <c r="C2422" s="50"/>
      <c r="D2422" s="50">
        <v>3.0280006637980333E-2</v>
      </c>
      <c r="E2422" s="34">
        <f>$F$1861</f>
        <v>742</v>
      </c>
      <c r="G2422" s="49"/>
      <c r="H2422" s="50"/>
      <c r="I2422" s="50"/>
      <c r="J2422" s="34"/>
    </row>
    <row r="2423" spans="2:10" x14ac:dyDescent="0.3">
      <c r="B2423" s="49"/>
      <c r="C2423" s="50"/>
      <c r="D2423" s="50">
        <v>3.4758248624914376E-2</v>
      </c>
      <c r="E2423" s="34">
        <f>$F$1861</f>
        <v>742</v>
      </c>
      <c r="G2423" s="49"/>
      <c r="H2423" s="50"/>
      <c r="I2423" s="50"/>
      <c r="J2423" s="34"/>
    </row>
    <row r="2424" spans="2:10" x14ac:dyDescent="0.3">
      <c r="B2424" s="49"/>
      <c r="C2424" s="50"/>
      <c r="D2424" s="50">
        <v>3.4758248624914376E-2</v>
      </c>
      <c r="E2424" s="34">
        <v>0</v>
      </c>
      <c r="G2424" s="49"/>
      <c r="H2424" s="50"/>
      <c r="I2424" s="50"/>
      <c r="J2424" s="34"/>
    </row>
    <row r="2425" spans="2:10" x14ac:dyDescent="0.3">
      <c r="B2425" s="49"/>
      <c r="C2425" s="50"/>
      <c r="D2425" s="50">
        <v>3.9236490611848418E-2</v>
      </c>
      <c r="E2425" s="34">
        <v>0</v>
      </c>
      <c r="G2425" s="49"/>
      <c r="H2425" s="50"/>
      <c r="I2425" s="50"/>
      <c r="J2425" s="34"/>
    </row>
    <row r="2426" spans="2:10" x14ac:dyDescent="0.3">
      <c r="B2426" s="49"/>
      <c r="C2426" s="50"/>
      <c r="D2426" s="50">
        <v>3.9236490611848418E-2</v>
      </c>
      <c r="E2426" s="34">
        <f>$F$1861</f>
        <v>742</v>
      </c>
      <c r="G2426" s="49"/>
      <c r="H2426" s="50"/>
      <c r="I2426" s="50"/>
      <c r="J2426" s="34"/>
    </row>
    <row r="2427" spans="2:10" x14ac:dyDescent="0.3">
      <c r="B2427" s="49"/>
      <c r="C2427" s="50"/>
      <c r="D2427" s="50">
        <v>4.371473259878246E-2</v>
      </c>
      <c r="E2427" s="34">
        <f>$F$1861</f>
        <v>742</v>
      </c>
      <c r="G2427" s="49"/>
      <c r="H2427" s="50"/>
      <c r="I2427" s="50"/>
      <c r="J2427" s="34"/>
    </row>
    <row r="2428" spans="2:10" x14ac:dyDescent="0.3">
      <c r="B2428" s="49"/>
      <c r="C2428" s="50"/>
      <c r="D2428" s="50">
        <v>4.371473259878246E-2</v>
      </c>
      <c r="E2428" s="34">
        <v>0</v>
      </c>
      <c r="G2428" s="49"/>
      <c r="H2428" s="50"/>
      <c r="I2428" s="50"/>
      <c r="J2428" s="34"/>
    </row>
    <row r="2429" spans="2:10" x14ac:dyDescent="0.3">
      <c r="B2429" s="49"/>
      <c r="C2429" s="50"/>
      <c r="D2429" s="50">
        <v>4.8192974585716503E-2</v>
      </c>
      <c r="E2429" s="34">
        <v>0</v>
      </c>
      <c r="G2429" s="49"/>
      <c r="H2429" s="50"/>
      <c r="I2429" s="50"/>
      <c r="J2429" s="34"/>
    </row>
    <row r="2430" spans="2:10" x14ac:dyDescent="0.3">
      <c r="B2430" s="49"/>
      <c r="C2430" s="50"/>
      <c r="D2430" s="50">
        <v>4.8192974585716503E-2</v>
      </c>
      <c r="E2430" s="34">
        <f>$F$1861</f>
        <v>742</v>
      </c>
      <c r="G2430" s="49"/>
      <c r="H2430" s="50"/>
      <c r="I2430" s="50"/>
      <c r="J2430" s="34"/>
    </row>
    <row r="2431" spans="2:10" x14ac:dyDescent="0.3">
      <c r="B2431" s="49"/>
      <c r="C2431" s="50"/>
      <c r="D2431" s="50">
        <v>5.2671216572650545E-2</v>
      </c>
      <c r="E2431" s="34">
        <f>$F$1861</f>
        <v>742</v>
      </c>
      <c r="G2431" s="49"/>
      <c r="H2431" s="50"/>
      <c r="I2431" s="50"/>
      <c r="J2431" s="34"/>
    </row>
    <row r="2432" spans="2:10" x14ac:dyDescent="0.3">
      <c r="B2432" s="49"/>
      <c r="C2432" s="50"/>
      <c r="D2432" s="50">
        <v>5.2671216572650545E-2</v>
      </c>
      <c r="E2432" s="34">
        <v>0</v>
      </c>
      <c r="G2432" s="49"/>
      <c r="H2432" s="50"/>
      <c r="I2432" s="50"/>
      <c r="J2432" s="34"/>
    </row>
    <row r="2433" spans="2:10" x14ac:dyDescent="0.3">
      <c r="B2433" s="49"/>
      <c r="C2433" s="50"/>
      <c r="D2433" s="50">
        <v>5.7149458559584587E-2</v>
      </c>
      <c r="E2433" s="34">
        <v>0</v>
      </c>
      <c r="G2433" s="49"/>
      <c r="H2433" s="50"/>
      <c r="I2433" s="50"/>
      <c r="J2433" s="34"/>
    </row>
    <row r="2434" spans="2:10" x14ac:dyDescent="0.3">
      <c r="B2434" s="49"/>
      <c r="C2434" s="50"/>
      <c r="D2434" s="50">
        <v>5.7149458559584587E-2</v>
      </c>
      <c r="E2434" s="34">
        <f>$F$1861</f>
        <v>742</v>
      </c>
      <c r="G2434" s="49"/>
      <c r="H2434" s="50"/>
      <c r="I2434" s="50"/>
      <c r="J2434" s="34"/>
    </row>
    <row r="2435" spans="2:10" x14ac:dyDescent="0.3">
      <c r="B2435" s="49"/>
      <c r="C2435" s="50"/>
      <c r="D2435" s="50">
        <v>6.1627700546518629E-2</v>
      </c>
      <c r="E2435" s="34">
        <f>$F$1861</f>
        <v>742</v>
      </c>
      <c r="G2435" s="49"/>
      <c r="H2435" s="50"/>
      <c r="I2435" s="50"/>
      <c r="J2435" s="34"/>
    </row>
    <row r="2436" spans="2:10" x14ac:dyDescent="0.3">
      <c r="B2436" s="49"/>
      <c r="C2436" s="50"/>
      <c r="D2436" s="50">
        <v>6.1627700546518629E-2</v>
      </c>
      <c r="E2436" s="34">
        <v>0</v>
      </c>
      <c r="G2436" s="49"/>
      <c r="H2436" s="50"/>
      <c r="I2436" s="50"/>
      <c r="J2436" s="34"/>
    </row>
    <row r="2437" spans="2:10" x14ac:dyDescent="0.3">
      <c r="B2437" s="49"/>
      <c r="C2437" s="50"/>
      <c r="D2437" s="50">
        <v>6.6105942533452672E-2</v>
      </c>
      <c r="E2437" s="34">
        <v>0</v>
      </c>
      <c r="G2437" s="49"/>
      <c r="H2437" s="50"/>
      <c r="I2437" s="50"/>
      <c r="J2437" s="34"/>
    </row>
    <row r="2438" spans="2:10" x14ac:dyDescent="0.3">
      <c r="B2438" s="49"/>
      <c r="C2438" s="50"/>
      <c r="D2438" s="50">
        <v>6.6105942533452672E-2</v>
      </c>
      <c r="E2438" s="34">
        <f>$F$1861</f>
        <v>742</v>
      </c>
      <c r="G2438" s="49"/>
      <c r="H2438" s="50"/>
      <c r="I2438" s="50"/>
      <c r="J2438" s="34"/>
    </row>
    <row r="2439" spans="2:10" x14ac:dyDescent="0.3">
      <c r="B2439" s="49"/>
      <c r="C2439" s="50"/>
      <c r="D2439" s="50">
        <v>7.0584184520386714E-2</v>
      </c>
      <c r="E2439" s="34">
        <f>$F$1861</f>
        <v>742</v>
      </c>
      <c r="G2439" s="49"/>
      <c r="H2439" s="50"/>
      <c r="I2439" s="50"/>
      <c r="J2439" s="34"/>
    </row>
    <row r="2440" spans="2:10" x14ac:dyDescent="0.3">
      <c r="B2440" s="49"/>
      <c r="C2440" s="50"/>
      <c r="D2440" s="50">
        <v>7.0584184520386714E-2</v>
      </c>
      <c r="E2440" s="34">
        <v>0</v>
      </c>
      <c r="G2440" s="49"/>
      <c r="H2440" s="50"/>
      <c r="I2440" s="50"/>
      <c r="J2440" s="34"/>
    </row>
    <row r="2441" spans="2:10" x14ac:dyDescent="0.3">
      <c r="B2441" s="49"/>
      <c r="C2441" s="50"/>
      <c r="D2441" s="50">
        <v>7.2619749059902178E-2</v>
      </c>
      <c r="E2441" s="34">
        <v>0</v>
      </c>
      <c r="G2441" s="49"/>
      <c r="H2441" s="50"/>
      <c r="I2441" s="50"/>
      <c r="J2441" s="34"/>
    </row>
    <row r="2442" spans="2:10" x14ac:dyDescent="0.3">
      <c r="B2442" s="49"/>
      <c r="C2442" s="50"/>
      <c r="D2442" s="50">
        <v>7.2619749059902178E-2</v>
      </c>
      <c r="E2442" s="34">
        <f>$F$1861</f>
        <v>742</v>
      </c>
      <c r="G2442" s="49"/>
      <c r="H2442" s="50"/>
      <c r="I2442" s="50"/>
      <c r="J2442" s="34"/>
    </row>
    <row r="2443" spans="2:10" x14ac:dyDescent="0.3">
      <c r="B2443" s="49"/>
      <c r="C2443" s="50"/>
      <c r="D2443" s="50">
        <v>7.2619749059902178E-2</v>
      </c>
      <c r="E2443" s="34">
        <f>$F$1861</f>
        <v>742</v>
      </c>
      <c r="G2443" s="49"/>
      <c r="H2443" s="50"/>
      <c r="I2443" s="50"/>
      <c r="J2443" s="34"/>
    </row>
    <row r="2444" spans="2:10" x14ac:dyDescent="0.3">
      <c r="B2444" s="49"/>
      <c r="C2444" s="50"/>
      <c r="D2444" s="50">
        <v>7.2619749059902178E-2</v>
      </c>
      <c r="E2444" s="34">
        <v>0</v>
      </c>
      <c r="G2444" s="49"/>
      <c r="H2444" s="50"/>
      <c r="I2444" s="50"/>
      <c r="J2444" s="34"/>
    </row>
    <row r="2445" spans="2:10" x14ac:dyDescent="0.3">
      <c r="B2445" s="49"/>
      <c r="C2445" s="50"/>
      <c r="D2445" s="50">
        <v>7.2619749059902178E-2</v>
      </c>
      <c r="E2445" s="34">
        <v>0</v>
      </c>
      <c r="G2445" s="49"/>
      <c r="H2445" s="50"/>
      <c r="I2445" s="50"/>
      <c r="J2445" s="34"/>
    </row>
    <row r="2446" spans="2:10" x14ac:dyDescent="0.3">
      <c r="B2446" s="49"/>
      <c r="C2446" s="50"/>
      <c r="D2446" s="50">
        <v>7.2619749059902178E-2</v>
      </c>
      <c r="E2446" s="34">
        <f>$F$1862</f>
        <v>28</v>
      </c>
      <c r="G2446" s="49"/>
      <c r="H2446" s="50"/>
      <c r="I2446" s="50"/>
      <c r="J2446" s="34"/>
    </row>
    <row r="2447" spans="2:10" x14ac:dyDescent="0.3">
      <c r="B2447" s="49"/>
      <c r="C2447" s="50"/>
      <c r="D2447" s="50">
        <v>7.709799104683622E-2</v>
      </c>
      <c r="E2447" s="34">
        <f>$F$1862</f>
        <v>28</v>
      </c>
      <c r="G2447" s="49"/>
      <c r="H2447" s="50"/>
      <c r="I2447" s="50"/>
      <c r="J2447" s="34"/>
    </row>
    <row r="2448" spans="2:10" x14ac:dyDescent="0.3">
      <c r="B2448" s="49"/>
      <c r="C2448" s="50"/>
      <c r="D2448" s="50">
        <v>7.709799104683622E-2</v>
      </c>
      <c r="E2448" s="34">
        <v>0</v>
      </c>
      <c r="G2448" s="49"/>
      <c r="H2448" s="50"/>
      <c r="I2448" s="50"/>
      <c r="J2448" s="34"/>
    </row>
    <row r="2449" spans="2:10" x14ac:dyDescent="0.3">
      <c r="B2449" s="49"/>
      <c r="C2449" s="50"/>
      <c r="D2449" s="50">
        <v>8.1576233033770262E-2</v>
      </c>
      <c r="E2449" s="34">
        <v>0</v>
      </c>
      <c r="G2449" s="49"/>
      <c r="H2449" s="50"/>
      <c r="I2449" s="50"/>
      <c r="J2449" s="34"/>
    </row>
    <row r="2450" spans="2:10" x14ac:dyDescent="0.3">
      <c r="B2450" s="49"/>
      <c r="C2450" s="50"/>
      <c r="D2450" s="50">
        <v>8.1576233033770262E-2</v>
      </c>
      <c r="E2450" s="34">
        <f>$F$1862</f>
        <v>28</v>
      </c>
      <c r="G2450" s="49"/>
      <c r="H2450" s="50"/>
      <c r="I2450" s="50"/>
      <c r="J2450" s="34"/>
    </row>
    <row r="2451" spans="2:10" x14ac:dyDescent="0.3">
      <c r="B2451" s="49"/>
      <c r="C2451" s="50"/>
      <c r="D2451" s="50">
        <v>8.6054475020704305E-2</v>
      </c>
      <c r="E2451" s="34">
        <f>$F$1862</f>
        <v>28</v>
      </c>
      <c r="G2451" s="49"/>
      <c r="H2451" s="50"/>
      <c r="I2451" s="50"/>
      <c r="J2451" s="34"/>
    </row>
    <row r="2452" spans="2:10" x14ac:dyDescent="0.3">
      <c r="B2452" s="49"/>
      <c r="C2452" s="50"/>
      <c r="D2452" s="50">
        <v>8.6054475020704305E-2</v>
      </c>
      <c r="E2452" s="34">
        <v>0</v>
      </c>
      <c r="G2452" s="49"/>
      <c r="H2452" s="50"/>
      <c r="I2452" s="50"/>
      <c r="J2452" s="34"/>
    </row>
    <row r="2453" spans="2:10" x14ac:dyDescent="0.3">
      <c r="B2453" s="49"/>
      <c r="C2453" s="50"/>
      <c r="D2453" s="50">
        <v>9.0532717007638347E-2</v>
      </c>
      <c r="E2453" s="34">
        <v>0</v>
      </c>
      <c r="G2453" s="49"/>
      <c r="H2453" s="50"/>
      <c r="I2453" s="50"/>
      <c r="J2453" s="34"/>
    </row>
    <row r="2454" spans="2:10" x14ac:dyDescent="0.3">
      <c r="B2454" s="49"/>
      <c r="C2454" s="50"/>
      <c r="D2454" s="50">
        <v>9.0532717007638347E-2</v>
      </c>
      <c r="E2454" s="34">
        <f>$F$1862</f>
        <v>28</v>
      </c>
      <c r="G2454" s="49"/>
      <c r="H2454" s="50"/>
      <c r="I2454" s="50"/>
      <c r="J2454" s="34"/>
    </row>
    <row r="2455" spans="2:10" x14ac:dyDescent="0.3">
      <c r="B2455" s="49"/>
      <c r="C2455" s="50"/>
      <c r="D2455" s="50">
        <v>9.5010958994572389E-2</v>
      </c>
      <c r="E2455" s="34">
        <f>$F$1862</f>
        <v>28</v>
      </c>
      <c r="G2455" s="49"/>
      <c r="H2455" s="50"/>
      <c r="I2455" s="50"/>
      <c r="J2455" s="34"/>
    </row>
    <row r="2456" spans="2:10" x14ac:dyDescent="0.3">
      <c r="B2456" s="49"/>
      <c r="C2456" s="50"/>
      <c r="D2456" s="50">
        <v>9.5010958994572389E-2</v>
      </c>
      <c r="E2456" s="34">
        <v>0</v>
      </c>
      <c r="G2456" s="49"/>
      <c r="H2456" s="50"/>
      <c r="I2456" s="50"/>
      <c r="J2456" s="34"/>
    </row>
    <row r="2457" spans="2:10" x14ac:dyDescent="0.3">
      <c r="B2457" s="49"/>
      <c r="C2457" s="50"/>
      <c r="D2457" s="50">
        <v>9.9489200981506432E-2</v>
      </c>
      <c r="E2457" s="34">
        <v>0</v>
      </c>
      <c r="G2457" s="49"/>
      <c r="H2457" s="50"/>
      <c r="I2457" s="50"/>
      <c r="J2457" s="34"/>
    </row>
    <row r="2458" spans="2:10" x14ac:dyDescent="0.3">
      <c r="B2458" s="49"/>
      <c r="C2458" s="50"/>
      <c r="D2458" s="50">
        <v>9.9489200981506432E-2</v>
      </c>
      <c r="E2458" s="34">
        <f>$F$1862</f>
        <v>28</v>
      </c>
      <c r="G2458" s="49"/>
      <c r="H2458" s="50"/>
      <c r="I2458" s="50"/>
      <c r="J2458" s="34"/>
    </row>
    <row r="2459" spans="2:10" x14ac:dyDescent="0.3">
      <c r="B2459" s="49"/>
      <c r="C2459" s="50"/>
      <c r="D2459" s="50">
        <v>0.10396744296844047</v>
      </c>
      <c r="E2459" s="34">
        <f>$F$1862</f>
        <v>28</v>
      </c>
      <c r="G2459" s="49"/>
      <c r="H2459" s="50"/>
      <c r="I2459" s="50"/>
      <c r="J2459" s="34"/>
    </row>
    <row r="2460" spans="2:10" x14ac:dyDescent="0.3">
      <c r="B2460" s="49"/>
      <c r="C2460" s="50"/>
      <c r="D2460" s="50">
        <v>0.10396744296844047</v>
      </c>
      <c r="E2460" s="34">
        <v>0</v>
      </c>
      <c r="G2460" s="49"/>
      <c r="H2460" s="50"/>
      <c r="I2460" s="50"/>
      <c r="J2460" s="34"/>
    </row>
    <row r="2461" spans="2:10" x14ac:dyDescent="0.3">
      <c r="B2461" s="49"/>
      <c r="C2461" s="50"/>
      <c r="D2461" s="50">
        <v>0.10844568495537452</v>
      </c>
      <c r="E2461" s="34">
        <v>0</v>
      </c>
      <c r="G2461" s="49"/>
      <c r="H2461" s="50"/>
      <c r="I2461" s="50"/>
      <c r="J2461" s="34"/>
    </row>
    <row r="2462" spans="2:10" x14ac:dyDescent="0.3">
      <c r="B2462" s="49"/>
      <c r="C2462" s="50"/>
      <c r="D2462" s="50">
        <v>0.10844568495537452</v>
      </c>
      <c r="E2462" s="34">
        <f>$F$1862</f>
        <v>28</v>
      </c>
      <c r="G2462" s="49"/>
      <c r="H2462" s="50"/>
      <c r="I2462" s="50"/>
      <c r="J2462" s="34"/>
    </row>
    <row r="2463" spans="2:10" x14ac:dyDescent="0.3">
      <c r="B2463" s="49"/>
      <c r="C2463" s="50"/>
      <c r="D2463" s="50">
        <v>0.11292392694230856</v>
      </c>
      <c r="E2463" s="34">
        <f>$F$1862</f>
        <v>28</v>
      </c>
      <c r="G2463" s="49"/>
      <c r="H2463" s="50"/>
      <c r="I2463" s="50"/>
      <c r="J2463" s="34"/>
    </row>
    <row r="2464" spans="2:10" x14ac:dyDescent="0.3">
      <c r="B2464" s="49"/>
      <c r="C2464" s="50"/>
      <c r="D2464" s="50">
        <v>0.11292392694230856</v>
      </c>
      <c r="E2464" s="34">
        <v>0</v>
      </c>
      <c r="G2464" s="49"/>
      <c r="H2464" s="50"/>
      <c r="I2464" s="50"/>
      <c r="J2464" s="34"/>
    </row>
    <row r="2465" spans="2:10" x14ac:dyDescent="0.3">
      <c r="B2465" s="49"/>
      <c r="C2465" s="50"/>
      <c r="D2465" s="50">
        <v>0.1174021689292426</v>
      </c>
      <c r="E2465" s="34">
        <v>0</v>
      </c>
      <c r="G2465" s="49"/>
      <c r="H2465" s="50"/>
      <c r="I2465" s="50"/>
      <c r="J2465" s="34"/>
    </row>
    <row r="2466" spans="2:10" x14ac:dyDescent="0.3">
      <c r="B2466" s="49"/>
      <c r="C2466" s="50"/>
      <c r="D2466" s="50">
        <v>0.1174021689292426</v>
      </c>
      <c r="E2466" s="34">
        <f>$F$1862</f>
        <v>28</v>
      </c>
      <c r="G2466" s="49"/>
      <c r="H2466" s="50"/>
      <c r="I2466" s="50"/>
      <c r="J2466" s="34"/>
    </row>
    <row r="2467" spans="2:10" x14ac:dyDescent="0.3">
      <c r="B2467" s="49"/>
      <c r="C2467" s="50"/>
      <c r="D2467" s="50">
        <v>0.12188041091617664</v>
      </c>
      <c r="E2467" s="34">
        <f>$F$1862</f>
        <v>28</v>
      </c>
      <c r="G2467" s="49"/>
      <c r="H2467" s="50"/>
      <c r="I2467" s="50"/>
      <c r="J2467" s="34"/>
    </row>
    <row r="2468" spans="2:10" x14ac:dyDescent="0.3">
      <c r="B2468" s="49"/>
      <c r="C2468" s="50"/>
      <c r="D2468" s="50">
        <v>0.12188041091617664</v>
      </c>
      <c r="E2468" s="34">
        <v>0</v>
      </c>
      <c r="G2468" s="49"/>
      <c r="H2468" s="50"/>
      <c r="I2468" s="50"/>
      <c r="J2468" s="34"/>
    </row>
    <row r="2469" spans="2:10" x14ac:dyDescent="0.3">
      <c r="B2469" s="49"/>
      <c r="C2469" s="50"/>
      <c r="D2469" s="50">
        <v>0.12635865290311069</v>
      </c>
      <c r="E2469" s="34">
        <v>0</v>
      </c>
      <c r="G2469" s="49"/>
      <c r="H2469" s="50"/>
      <c r="I2469" s="50"/>
      <c r="J2469" s="34"/>
    </row>
    <row r="2470" spans="2:10" x14ac:dyDescent="0.3">
      <c r="B2470" s="49"/>
      <c r="C2470" s="50"/>
      <c r="D2470" s="50">
        <v>0.12635865290311069</v>
      </c>
      <c r="E2470" s="34">
        <f>$F$1862</f>
        <v>28</v>
      </c>
      <c r="G2470" s="49"/>
      <c r="H2470" s="50"/>
      <c r="I2470" s="50"/>
      <c r="J2470" s="34"/>
    </row>
    <row r="2471" spans="2:10" ht="15" thickBot="1" x14ac:dyDescent="0.35">
      <c r="B2471" s="49"/>
      <c r="C2471" s="50"/>
      <c r="D2471" s="50">
        <v>0.13083689489004474</v>
      </c>
      <c r="E2471" s="34">
        <f>$F$1862</f>
        <v>28</v>
      </c>
      <c r="G2471" s="51"/>
      <c r="H2471" s="52"/>
      <c r="I2471" s="52"/>
      <c r="J2471" s="35"/>
    </row>
    <row r="2472" spans="2:10" x14ac:dyDescent="0.3">
      <c r="B2472" s="49"/>
      <c r="C2472" s="50"/>
      <c r="D2472" s="50">
        <v>0.13083689489004474</v>
      </c>
      <c r="E2472" s="34">
        <v>0</v>
      </c>
    </row>
    <row r="2473" spans="2:10" x14ac:dyDescent="0.3">
      <c r="B2473" s="49"/>
      <c r="C2473" s="50"/>
      <c r="D2473" s="50">
        <v>0.13531513687697877</v>
      </c>
      <c r="E2473" s="34">
        <v>0</v>
      </c>
    </row>
    <row r="2474" spans="2:10" x14ac:dyDescent="0.3">
      <c r="B2474" s="49"/>
      <c r="C2474" s="50"/>
      <c r="D2474" s="50">
        <v>0.13531513687697877</v>
      </c>
      <c r="E2474" s="34">
        <f>$F$1862</f>
        <v>28</v>
      </c>
    </row>
    <row r="2475" spans="2:10" x14ac:dyDescent="0.3">
      <c r="B2475" s="49"/>
      <c r="C2475" s="50"/>
      <c r="D2475" s="50">
        <v>0.1397933788639128</v>
      </c>
      <c r="E2475" s="34">
        <f>$F$1862</f>
        <v>28</v>
      </c>
    </row>
    <row r="2476" spans="2:10" x14ac:dyDescent="0.3">
      <c r="B2476" s="49"/>
      <c r="C2476" s="50"/>
      <c r="D2476" s="50">
        <v>0.1397933788639128</v>
      </c>
      <c r="E2476" s="34">
        <v>0</v>
      </c>
    </row>
    <row r="2477" spans="2:10" x14ac:dyDescent="0.3">
      <c r="B2477" s="49"/>
      <c r="C2477" s="50"/>
      <c r="D2477" s="50">
        <v>0.14427162085084685</v>
      </c>
      <c r="E2477" s="34">
        <v>0</v>
      </c>
    </row>
    <row r="2478" spans="2:10" x14ac:dyDescent="0.3">
      <c r="B2478" s="49"/>
      <c r="C2478" s="50"/>
      <c r="D2478" s="50">
        <v>0.14427162085084685</v>
      </c>
      <c r="E2478" s="34">
        <f>$F$1862</f>
        <v>28</v>
      </c>
    </row>
    <row r="2479" spans="2:10" x14ac:dyDescent="0.3">
      <c r="B2479" s="49"/>
      <c r="C2479" s="50"/>
      <c r="D2479" s="50">
        <v>0.14874986283778091</v>
      </c>
      <c r="E2479" s="34">
        <f>$F$1862</f>
        <v>28</v>
      </c>
    </row>
    <row r="2480" spans="2:10" x14ac:dyDescent="0.3">
      <c r="B2480" s="49"/>
      <c r="C2480" s="50"/>
      <c r="D2480" s="50">
        <v>0.14874986283778091</v>
      </c>
      <c r="E2480" s="34">
        <v>0</v>
      </c>
    </row>
    <row r="2481" spans="2:5" x14ac:dyDescent="0.3">
      <c r="B2481" s="49"/>
      <c r="C2481" s="50"/>
      <c r="D2481" s="50">
        <v>0.15322810482471494</v>
      </c>
      <c r="E2481" s="34">
        <v>0</v>
      </c>
    </row>
    <row r="2482" spans="2:5" x14ac:dyDescent="0.3">
      <c r="B2482" s="49"/>
      <c r="C2482" s="50"/>
      <c r="D2482" s="50">
        <v>0.15322810482471494</v>
      </c>
      <c r="E2482" s="34">
        <f>$F$1862</f>
        <v>28</v>
      </c>
    </row>
    <row r="2483" spans="2:5" x14ac:dyDescent="0.3">
      <c r="B2483" s="49"/>
      <c r="C2483" s="50"/>
      <c r="D2483" s="50">
        <v>0.15770634681164897</v>
      </c>
      <c r="E2483" s="34">
        <f>$F$1862</f>
        <v>28</v>
      </c>
    </row>
    <row r="2484" spans="2:5" x14ac:dyDescent="0.3">
      <c r="B2484" s="49"/>
      <c r="C2484" s="50"/>
      <c r="D2484" s="50">
        <v>0.15770634681164897</v>
      </c>
      <c r="E2484" s="34">
        <v>0</v>
      </c>
    </row>
    <row r="2485" spans="2:5" x14ac:dyDescent="0.3">
      <c r="B2485" s="49"/>
      <c r="C2485" s="50"/>
      <c r="D2485" s="50">
        <v>0.16218458879858302</v>
      </c>
      <c r="E2485" s="34">
        <v>0</v>
      </c>
    </row>
    <row r="2486" spans="2:5" x14ac:dyDescent="0.3">
      <c r="B2486" s="49"/>
      <c r="C2486" s="50"/>
      <c r="D2486" s="50">
        <v>0.16218458879858302</v>
      </c>
      <c r="E2486" s="34">
        <f>$F$1862</f>
        <v>28</v>
      </c>
    </row>
    <row r="2487" spans="2:5" x14ac:dyDescent="0.3">
      <c r="B2487" s="49"/>
      <c r="C2487" s="50"/>
      <c r="D2487" s="50">
        <v>0.16666283078551708</v>
      </c>
      <c r="E2487" s="34">
        <f>$F$1862</f>
        <v>28</v>
      </c>
    </row>
    <row r="2488" spans="2:5" x14ac:dyDescent="0.3">
      <c r="B2488" s="49"/>
      <c r="C2488" s="50"/>
      <c r="D2488" s="50">
        <v>0.16666283078551708</v>
      </c>
      <c r="E2488" s="34">
        <v>0</v>
      </c>
    </row>
    <row r="2489" spans="2:5" x14ac:dyDescent="0.3">
      <c r="B2489" s="49"/>
      <c r="C2489" s="50"/>
      <c r="D2489" s="50">
        <v>0.17114107277245111</v>
      </c>
      <c r="E2489" s="34">
        <v>0</v>
      </c>
    </row>
    <row r="2490" spans="2:5" x14ac:dyDescent="0.3">
      <c r="B2490" s="49"/>
      <c r="C2490" s="50"/>
      <c r="D2490" s="50">
        <v>0.17114107277245111</v>
      </c>
      <c r="E2490" s="34">
        <f>$F$1862</f>
        <v>28</v>
      </c>
    </row>
    <row r="2491" spans="2:5" x14ac:dyDescent="0.3">
      <c r="B2491" s="49"/>
      <c r="C2491" s="50"/>
      <c r="D2491" s="50">
        <v>0.17561931475938514</v>
      </c>
      <c r="E2491" s="34">
        <f>$F$1862</f>
        <v>28</v>
      </c>
    </row>
    <row r="2492" spans="2:5" x14ac:dyDescent="0.3">
      <c r="B2492" s="49"/>
      <c r="C2492" s="50"/>
      <c r="D2492" s="50">
        <v>0.17561931475938514</v>
      </c>
      <c r="E2492" s="34">
        <v>0</v>
      </c>
    </row>
    <row r="2493" spans="2:5" x14ac:dyDescent="0.3">
      <c r="B2493" s="49"/>
      <c r="C2493" s="50"/>
      <c r="D2493" s="50">
        <v>0.18009755674631919</v>
      </c>
      <c r="E2493" s="34">
        <v>0</v>
      </c>
    </row>
    <row r="2494" spans="2:5" x14ac:dyDescent="0.3">
      <c r="B2494" s="49"/>
      <c r="C2494" s="50"/>
      <c r="D2494" s="50">
        <v>0.18009755674631919</v>
      </c>
      <c r="E2494" s="34">
        <f>$F$1862</f>
        <v>28</v>
      </c>
    </row>
    <row r="2495" spans="2:5" x14ac:dyDescent="0.3">
      <c r="B2495" s="49"/>
      <c r="C2495" s="50"/>
      <c r="D2495" s="50">
        <v>0.18457579873325325</v>
      </c>
      <c r="E2495" s="34">
        <f>$F$1862</f>
        <v>28</v>
      </c>
    </row>
    <row r="2496" spans="2:5" x14ac:dyDescent="0.3">
      <c r="B2496" s="49"/>
      <c r="C2496" s="50"/>
      <c r="D2496" s="50">
        <v>0.18457579873325325</v>
      </c>
      <c r="E2496" s="34">
        <v>0</v>
      </c>
    </row>
    <row r="2497" spans="2:5" x14ac:dyDescent="0.3">
      <c r="B2497" s="49"/>
      <c r="C2497" s="50"/>
      <c r="D2497" s="50">
        <v>0.18905404072018728</v>
      </c>
      <c r="E2497" s="34">
        <v>0</v>
      </c>
    </row>
    <row r="2498" spans="2:5" x14ac:dyDescent="0.3">
      <c r="B2498" s="49"/>
      <c r="C2498" s="50"/>
      <c r="D2498" s="50">
        <v>0.18905404072018728</v>
      </c>
      <c r="E2498" s="34">
        <f>$F$1862</f>
        <v>28</v>
      </c>
    </row>
    <row r="2499" spans="2:5" x14ac:dyDescent="0.3">
      <c r="B2499" s="49"/>
      <c r="C2499" s="50"/>
      <c r="D2499" s="50">
        <v>0.19353228270712131</v>
      </c>
      <c r="E2499" s="34">
        <f>$F$1862</f>
        <v>28</v>
      </c>
    </row>
    <row r="2500" spans="2:5" x14ac:dyDescent="0.3">
      <c r="B2500" s="49"/>
      <c r="C2500" s="50"/>
      <c r="D2500" s="50">
        <v>0.19353228270712131</v>
      </c>
      <c r="E2500" s="34">
        <v>0</v>
      </c>
    </row>
    <row r="2501" spans="2:5" x14ac:dyDescent="0.3">
      <c r="B2501" s="49"/>
      <c r="C2501" s="50"/>
      <c r="D2501" s="50">
        <v>0.19801052469405536</v>
      </c>
      <c r="E2501" s="34">
        <v>0</v>
      </c>
    </row>
    <row r="2502" spans="2:5" x14ac:dyDescent="0.3">
      <c r="B2502" s="49"/>
      <c r="C2502" s="50"/>
      <c r="D2502" s="50">
        <v>0.19801052469405536</v>
      </c>
      <c r="E2502" s="34">
        <f>$F$1862</f>
        <v>28</v>
      </c>
    </row>
    <row r="2503" spans="2:5" x14ac:dyDescent="0.3">
      <c r="B2503" s="49"/>
      <c r="C2503" s="50"/>
      <c r="D2503" s="50">
        <v>0.20248876668098942</v>
      </c>
      <c r="E2503" s="34">
        <f>$F$1862</f>
        <v>28</v>
      </c>
    </row>
    <row r="2504" spans="2:5" x14ac:dyDescent="0.3">
      <c r="B2504" s="49"/>
      <c r="C2504" s="50"/>
      <c r="D2504" s="50">
        <v>0.20248876668098942</v>
      </c>
      <c r="E2504" s="34">
        <v>0</v>
      </c>
    </row>
    <row r="2505" spans="2:5" x14ac:dyDescent="0.3">
      <c r="B2505" s="49"/>
      <c r="C2505" s="50"/>
      <c r="D2505" s="50">
        <v>0.20696700866792345</v>
      </c>
      <c r="E2505" s="34">
        <v>0</v>
      </c>
    </row>
    <row r="2506" spans="2:5" x14ac:dyDescent="0.3">
      <c r="B2506" s="49"/>
      <c r="C2506" s="50"/>
      <c r="D2506" s="50">
        <v>0.20696700866792345</v>
      </c>
      <c r="E2506" s="34">
        <f>$F$1862</f>
        <v>28</v>
      </c>
    </row>
    <row r="2507" spans="2:5" x14ac:dyDescent="0.3">
      <c r="B2507" s="49"/>
      <c r="C2507" s="50"/>
      <c r="D2507" s="50">
        <v>0.21144525065485748</v>
      </c>
      <c r="E2507" s="34">
        <f>$F$1862</f>
        <v>28</v>
      </c>
    </row>
    <row r="2508" spans="2:5" x14ac:dyDescent="0.3">
      <c r="B2508" s="49"/>
      <c r="C2508" s="50"/>
      <c r="D2508" s="50">
        <v>0.21144525065485748</v>
      </c>
      <c r="E2508" s="34">
        <v>0</v>
      </c>
    </row>
    <row r="2509" spans="2:5" x14ac:dyDescent="0.3">
      <c r="B2509" s="49"/>
      <c r="C2509" s="50"/>
      <c r="D2509" s="50">
        <v>0.21592349264179153</v>
      </c>
      <c r="E2509" s="34">
        <v>0</v>
      </c>
    </row>
    <row r="2510" spans="2:5" x14ac:dyDescent="0.3">
      <c r="B2510" s="49"/>
      <c r="C2510" s="50"/>
      <c r="D2510" s="50">
        <v>0.21592349264179153</v>
      </c>
      <c r="E2510" s="34">
        <f>$F$1862</f>
        <v>28</v>
      </c>
    </row>
    <row r="2511" spans="2:5" x14ac:dyDescent="0.3">
      <c r="B2511" s="49"/>
      <c r="C2511" s="50"/>
      <c r="D2511" s="50">
        <v>0.22040173462872559</v>
      </c>
      <c r="E2511" s="34">
        <f>$F$1862</f>
        <v>28</v>
      </c>
    </row>
    <row r="2512" spans="2:5" x14ac:dyDescent="0.3">
      <c r="B2512" s="49"/>
      <c r="C2512" s="50"/>
      <c r="D2512" s="50">
        <v>0.22040173462872559</v>
      </c>
      <c r="E2512" s="34">
        <v>0</v>
      </c>
    </row>
    <row r="2513" spans="2:5" x14ac:dyDescent="0.3">
      <c r="B2513" s="49"/>
      <c r="C2513" s="50"/>
      <c r="D2513" s="50">
        <v>0.22487997661565962</v>
      </c>
      <c r="E2513" s="34">
        <v>0</v>
      </c>
    </row>
    <row r="2514" spans="2:5" x14ac:dyDescent="0.3">
      <c r="B2514" s="49"/>
      <c r="C2514" s="50"/>
      <c r="D2514" s="50">
        <v>0.22487997661565962</v>
      </c>
      <c r="E2514" s="34">
        <f>$F$1862</f>
        <v>28</v>
      </c>
    </row>
    <row r="2515" spans="2:5" x14ac:dyDescent="0.3">
      <c r="B2515" s="49"/>
      <c r="C2515" s="50"/>
      <c r="D2515" s="50">
        <v>0.22935821860259364</v>
      </c>
      <c r="E2515" s="34">
        <f>$F$1862</f>
        <v>28</v>
      </c>
    </row>
    <row r="2516" spans="2:5" x14ac:dyDescent="0.3">
      <c r="B2516" s="49"/>
      <c r="C2516" s="50"/>
      <c r="D2516" s="50">
        <v>0.22935821860259364</v>
      </c>
      <c r="E2516" s="34">
        <v>0</v>
      </c>
    </row>
    <row r="2517" spans="2:5" x14ac:dyDescent="0.3">
      <c r="B2517" s="49"/>
      <c r="C2517" s="50"/>
      <c r="D2517" s="50">
        <v>0.2338364605895277</v>
      </c>
      <c r="E2517" s="34">
        <v>0</v>
      </c>
    </row>
    <row r="2518" spans="2:5" x14ac:dyDescent="0.3">
      <c r="B2518" s="49"/>
      <c r="C2518" s="50"/>
      <c r="D2518" s="50">
        <v>0.2338364605895277</v>
      </c>
      <c r="E2518" s="34">
        <f>$F$1862</f>
        <v>28</v>
      </c>
    </row>
    <row r="2519" spans="2:5" x14ac:dyDescent="0.3">
      <c r="B2519" s="49"/>
      <c r="C2519" s="50"/>
      <c r="D2519" s="50">
        <v>0.23831470257646176</v>
      </c>
      <c r="E2519" s="34">
        <f>$F$1862</f>
        <v>28</v>
      </c>
    </row>
    <row r="2520" spans="2:5" x14ac:dyDescent="0.3">
      <c r="B2520" s="49"/>
      <c r="C2520" s="50"/>
      <c r="D2520" s="50">
        <v>0.23831470257646176</v>
      </c>
      <c r="E2520" s="34">
        <v>0</v>
      </c>
    </row>
    <row r="2521" spans="2:5" x14ac:dyDescent="0.3">
      <c r="B2521" s="49"/>
      <c r="C2521" s="50"/>
      <c r="D2521" s="50">
        <v>0.24279294456339579</v>
      </c>
      <c r="E2521" s="34">
        <v>0</v>
      </c>
    </row>
    <row r="2522" spans="2:5" x14ac:dyDescent="0.3">
      <c r="B2522" s="49"/>
      <c r="C2522" s="50"/>
      <c r="D2522" s="50">
        <v>0.24279294456339579</v>
      </c>
      <c r="E2522" s="34">
        <f>$F$1862</f>
        <v>28</v>
      </c>
    </row>
    <row r="2523" spans="2:5" x14ac:dyDescent="0.3">
      <c r="B2523" s="49"/>
      <c r="C2523" s="50"/>
      <c r="D2523" s="50">
        <v>0.24727118655032981</v>
      </c>
      <c r="E2523" s="34">
        <f>$F$1862</f>
        <v>28</v>
      </c>
    </row>
    <row r="2524" spans="2:5" x14ac:dyDescent="0.3">
      <c r="B2524" s="49"/>
      <c r="C2524" s="50"/>
      <c r="D2524" s="50">
        <v>0.24727118655032981</v>
      </c>
      <c r="E2524" s="34">
        <v>0</v>
      </c>
    </row>
    <row r="2525" spans="2:5" x14ac:dyDescent="0.3">
      <c r="B2525" s="49"/>
      <c r="C2525" s="50"/>
      <c r="D2525" s="50">
        <v>0.2517494285372639</v>
      </c>
      <c r="E2525" s="34">
        <v>0</v>
      </c>
    </row>
    <row r="2526" spans="2:5" x14ac:dyDescent="0.3">
      <c r="B2526" s="49"/>
      <c r="C2526" s="50"/>
      <c r="D2526" s="50">
        <v>0.2517494285372639</v>
      </c>
      <c r="E2526" s="34">
        <f>$F$1862</f>
        <v>28</v>
      </c>
    </row>
    <row r="2527" spans="2:5" x14ac:dyDescent="0.3">
      <c r="B2527" s="49"/>
      <c r="C2527" s="50"/>
      <c r="D2527" s="50">
        <v>0.25622767052419793</v>
      </c>
      <c r="E2527" s="34">
        <f>$F$1862</f>
        <v>28</v>
      </c>
    </row>
    <row r="2528" spans="2:5" x14ac:dyDescent="0.3">
      <c r="B2528" s="49"/>
      <c r="C2528" s="50"/>
      <c r="D2528" s="50">
        <v>0.25622767052419793</v>
      </c>
      <c r="E2528" s="34">
        <v>0</v>
      </c>
    </row>
    <row r="2529" spans="2:5" x14ac:dyDescent="0.3">
      <c r="B2529" s="49"/>
      <c r="C2529" s="50"/>
      <c r="D2529" s="50">
        <v>0.26070591251113195</v>
      </c>
      <c r="E2529" s="34">
        <v>0</v>
      </c>
    </row>
    <row r="2530" spans="2:5" x14ac:dyDescent="0.3">
      <c r="B2530" s="49"/>
      <c r="C2530" s="50"/>
      <c r="D2530" s="50">
        <v>0.26070591251113195</v>
      </c>
      <c r="E2530" s="34">
        <f>$F$1862</f>
        <v>28</v>
      </c>
    </row>
    <row r="2531" spans="2:5" x14ac:dyDescent="0.3">
      <c r="B2531" s="49"/>
      <c r="C2531" s="50"/>
      <c r="D2531" s="50">
        <v>0.26518415449806598</v>
      </c>
      <c r="E2531" s="34">
        <f>$F$1862</f>
        <v>28</v>
      </c>
    </row>
    <row r="2532" spans="2:5" x14ac:dyDescent="0.3">
      <c r="B2532" s="49"/>
      <c r="C2532" s="50"/>
      <c r="D2532" s="50">
        <v>0.26518415449806598</v>
      </c>
      <c r="E2532" s="34">
        <v>0</v>
      </c>
    </row>
    <row r="2533" spans="2:5" x14ac:dyDescent="0.3">
      <c r="B2533" s="49"/>
      <c r="C2533" s="50"/>
      <c r="D2533" s="50">
        <v>0.26966239648500001</v>
      </c>
      <c r="E2533" s="34">
        <v>0</v>
      </c>
    </row>
    <row r="2534" spans="2:5" x14ac:dyDescent="0.3">
      <c r="B2534" s="49"/>
      <c r="C2534" s="50"/>
      <c r="D2534" s="50">
        <v>0.26966239648500001</v>
      </c>
      <c r="E2534" s="34">
        <f>$F$1862</f>
        <v>28</v>
      </c>
    </row>
    <row r="2535" spans="2:5" x14ac:dyDescent="0.3">
      <c r="B2535" s="49"/>
      <c r="C2535" s="50"/>
      <c r="D2535" s="50">
        <v>0.27414063847193409</v>
      </c>
      <c r="E2535" s="34">
        <f>$F$1862</f>
        <v>28</v>
      </c>
    </row>
    <row r="2536" spans="2:5" x14ac:dyDescent="0.3">
      <c r="B2536" s="49"/>
      <c r="C2536" s="50"/>
      <c r="D2536" s="50">
        <v>0.27414063847193409</v>
      </c>
      <c r="E2536" s="34">
        <v>0</v>
      </c>
    </row>
    <row r="2537" spans="2:5" x14ac:dyDescent="0.3">
      <c r="B2537" s="49"/>
      <c r="C2537" s="50"/>
      <c r="D2537" s="50">
        <v>0.27617620301144952</v>
      </c>
      <c r="E2537" s="34">
        <v>0</v>
      </c>
    </row>
    <row r="2538" spans="2:5" x14ac:dyDescent="0.3">
      <c r="B2538" s="49"/>
      <c r="C2538" s="50"/>
      <c r="D2538" s="50">
        <v>0.27617620301144952</v>
      </c>
      <c r="E2538" s="34">
        <f>$F$1862</f>
        <v>28</v>
      </c>
    </row>
    <row r="2539" spans="2:5" x14ac:dyDescent="0.3">
      <c r="B2539" s="49"/>
      <c r="C2539" s="50"/>
      <c r="D2539" s="50">
        <v>0.27617620301144952</v>
      </c>
      <c r="E2539" s="34">
        <f>$F$1862</f>
        <v>28</v>
      </c>
    </row>
    <row r="2540" spans="2:5" x14ac:dyDescent="0.3">
      <c r="B2540" s="49"/>
      <c r="C2540" s="50"/>
      <c r="D2540" s="50">
        <v>0.27617620301144952</v>
      </c>
      <c r="E2540" s="34">
        <v>0</v>
      </c>
    </row>
    <row r="2541" spans="2:5" x14ac:dyDescent="0.3">
      <c r="B2541" s="49"/>
      <c r="C2541" s="50"/>
      <c r="D2541" s="50">
        <v>0.27617620301144952</v>
      </c>
      <c r="E2541" s="34">
        <v>0</v>
      </c>
    </row>
    <row r="2542" spans="2:5" x14ac:dyDescent="0.3">
      <c r="B2542" s="49"/>
      <c r="C2542" s="50"/>
      <c r="D2542" s="50">
        <v>0.27617620301144952</v>
      </c>
      <c r="E2542" s="34">
        <f>$F$1863</f>
        <v>8</v>
      </c>
    </row>
    <row r="2543" spans="2:5" x14ac:dyDescent="0.3">
      <c r="B2543" s="49"/>
      <c r="C2543" s="50"/>
      <c r="D2543" s="50">
        <v>0.2806544449983836</v>
      </c>
      <c r="E2543" s="34">
        <f>$F$1863</f>
        <v>8</v>
      </c>
    </row>
    <row r="2544" spans="2:5" x14ac:dyDescent="0.3">
      <c r="B2544" s="49"/>
      <c r="C2544" s="50"/>
      <c r="D2544" s="50">
        <v>0.2806544449983836</v>
      </c>
      <c r="E2544" s="34">
        <v>0</v>
      </c>
    </row>
    <row r="2545" spans="2:5" x14ac:dyDescent="0.3">
      <c r="B2545" s="49"/>
      <c r="C2545" s="50"/>
      <c r="D2545" s="50">
        <v>0.28513268698531763</v>
      </c>
      <c r="E2545" s="34">
        <v>0</v>
      </c>
    </row>
    <row r="2546" spans="2:5" x14ac:dyDescent="0.3">
      <c r="B2546" s="49"/>
      <c r="C2546" s="50"/>
      <c r="D2546" s="50">
        <v>0.28513268698531763</v>
      </c>
      <c r="E2546" s="34">
        <f>$F$1863</f>
        <v>8</v>
      </c>
    </row>
    <row r="2547" spans="2:5" x14ac:dyDescent="0.3">
      <c r="B2547" s="49"/>
      <c r="C2547" s="50"/>
      <c r="D2547" s="50">
        <v>0.28961092897225166</v>
      </c>
      <c r="E2547" s="34">
        <f>$F$1863</f>
        <v>8</v>
      </c>
    </row>
    <row r="2548" spans="2:5" x14ac:dyDescent="0.3">
      <c r="B2548" s="49"/>
      <c r="C2548" s="50"/>
      <c r="D2548" s="50">
        <v>0.28961092897225166</v>
      </c>
      <c r="E2548" s="34">
        <v>0</v>
      </c>
    </row>
    <row r="2549" spans="2:5" x14ac:dyDescent="0.3">
      <c r="B2549" s="49"/>
      <c r="C2549" s="50"/>
      <c r="D2549" s="50">
        <v>0.29408917095918574</v>
      </c>
      <c r="E2549" s="34">
        <v>0</v>
      </c>
    </row>
    <row r="2550" spans="2:5" x14ac:dyDescent="0.3">
      <c r="B2550" s="49"/>
      <c r="C2550" s="50"/>
      <c r="D2550" s="50">
        <v>0.29408917095918574</v>
      </c>
      <c r="E2550" s="34">
        <f>$F$1863</f>
        <v>8</v>
      </c>
    </row>
    <row r="2551" spans="2:5" x14ac:dyDescent="0.3">
      <c r="B2551" s="49"/>
      <c r="C2551" s="50"/>
      <c r="D2551" s="50">
        <v>0.29856741294611977</v>
      </c>
      <c r="E2551" s="34">
        <f>$F$1863</f>
        <v>8</v>
      </c>
    </row>
    <row r="2552" spans="2:5" x14ac:dyDescent="0.3">
      <c r="B2552" s="49"/>
      <c r="C2552" s="50"/>
      <c r="D2552" s="50">
        <v>0.29856741294611977</v>
      </c>
      <c r="E2552" s="34">
        <v>0</v>
      </c>
    </row>
    <row r="2553" spans="2:5" x14ac:dyDescent="0.3">
      <c r="B2553" s="49"/>
      <c r="C2553" s="50"/>
      <c r="D2553" s="50">
        <v>0.3030456549330538</v>
      </c>
      <c r="E2553" s="34">
        <v>0</v>
      </c>
    </row>
    <row r="2554" spans="2:5" x14ac:dyDescent="0.3">
      <c r="B2554" s="49"/>
      <c r="C2554" s="50"/>
      <c r="D2554" s="50">
        <v>0.3030456549330538</v>
      </c>
      <c r="E2554" s="34">
        <f>$F$1863</f>
        <v>8</v>
      </c>
    </row>
    <row r="2555" spans="2:5" x14ac:dyDescent="0.3">
      <c r="B2555" s="49"/>
      <c r="C2555" s="50"/>
      <c r="D2555" s="50">
        <v>0.30752389691998783</v>
      </c>
      <c r="E2555" s="34">
        <f>$F$1863</f>
        <v>8</v>
      </c>
    </row>
    <row r="2556" spans="2:5" x14ac:dyDescent="0.3">
      <c r="B2556" s="49"/>
      <c r="C2556" s="50"/>
      <c r="D2556" s="50">
        <v>0.30752389691998783</v>
      </c>
      <c r="E2556" s="34">
        <v>0</v>
      </c>
    </row>
    <row r="2557" spans="2:5" x14ac:dyDescent="0.3">
      <c r="B2557" s="49"/>
      <c r="C2557" s="50"/>
      <c r="D2557" s="50">
        <v>0.31200213890692186</v>
      </c>
      <c r="E2557" s="34">
        <v>0</v>
      </c>
    </row>
    <row r="2558" spans="2:5" x14ac:dyDescent="0.3">
      <c r="B2558" s="49"/>
      <c r="C2558" s="50"/>
      <c r="D2558" s="50">
        <v>0.31200213890692186</v>
      </c>
      <c r="E2558" s="34">
        <f>$F$1863</f>
        <v>8</v>
      </c>
    </row>
    <row r="2559" spans="2:5" x14ac:dyDescent="0.3">
      <c r="B2559" s="49"/>
      <c r="C2559" s="50"/>
      <c r="D2559" s="50">
        <v>0.31648038089385594</v>
      </c>
      <c r="E2559" s="34">
        <f>$F$1863</f>
        <v>8</v>
      </c>
    </row>
    <row r="2560" spans="2:5" x14ac:dyDescent="0.3">
      <c r="B2560" s="49"/>
      <c r="C2560" s="50"/>
      <c r="D2560" s="50">
        <v>0.31648038089385594</v>
      </c>
      <c r="E2560" s="34">
        <v>0</v>
      </c>
    </row>
    <row r="2561" spans="2:5" x14ac:dyDescent="0.3">
      <c r="B2561" s="49"/>
      <c r="C2561" s="50"/>
      <c r="D2561" s="50">
        <v>0.32095862288078997</v>
      </c>
      <c r="E2561" s="34">
        <v>0</v>
      </c>
    </row>
    <row r="2562" spans="2:5" x14ac:dyDescent="0.3">
      <c r="B2562" s="49"/>
      <c r="C2562" s="50"/>
      <c r="D2562" s="50">
        <v>0.32095862288078997</v>
      </c>
      <c r="E2562" s="34">
        <f>$F$1863</f>
        <v>8</v>
      </c>
    </row>
    <row r="2563" spans="2:5" x14ac:dyDescent="0.3">
      <c r="B2563" s="49"/>
      <c r="C2563" s="50"/>
      <c r="D2563" s="50">
        <v>0.325436864867724</v>
      </c>
      <c r="E2563" s="34">
        <f>$F$1863</f>
        <v>8</v>
      </c>
    </row>
    <row r="2564" spans="2:5" x14ac:dyDescent="0.3">
      <c r="B2564" s="49"/>
      <c r="C2564" s="50"/>
      <c r="D2564" s="50">
        <v>0.325436864867724</v>
      </c>
      <c r="E2564" s="34">
        <v>0</v>
      </c>
    </row>
    <row r="2565" spans="2:5" x14ac:dyDescent="0.3">
      <c r="B2565" s="49"/>
      <c r="C2565" s="50"/>
      <c r="D2565" s="50">
        <v>0.32991510685465808</v>
      </c>
      <c r="E2565" s="34">
        <v>0</v>
      </c>
    </row>
    <row r="2566" spans="2:5" x14ac:dyDescent="0.3">
      <c r="B2566" s="49"/>
      <c r="C2566" s="50"/>
      <c r="D2566" s="50">
        <v>0.32991510685465808</v>
      </c>
      <c r="E2566" s="34">
        <f>$F$1863</f>
        <v>8</v>
      </c>
    </row>
    <row r="2567" spans="2:5" x14ac:dyDescent="0.3">
      <c r="B2567" s="49"/>
      <c r="C2567" s="50"/>
      <c r="D2567" s="50">
        <v>0.33439334884159211</v>
      </c>
      <c r="E2567" s="34">
        <f>$F$1863</f>
        <v>8</v>
      </c>
    </row>
    <row r="2568" spans="2:5" x14ac:dyDescent="0.3">
      <c r="B2568" s="49"/>
      <c r="C2568" s="50"/>
      <c r="D2568" s="50">
        <v>0.33439334884159211</v>
      </c>
      <c r="E2568" s="34">
        <v>0</v>
      </c>
    </row>
    <row r="2569" spans="2:5" x14ac:dyDescent="0.3">
      <c r="B2569" s="49"/>
      <c r="C2569" s="50"/>
      <c r="D2569" s="50">
        <v>0.33887159082852614</v>
      </c>
      <c r="E2569" s="34">
        <v>0</v>
      </c>
    </row>
    <row r="2570" spans="2:5" x14ac:dyDescent="0.3">
      <c r="B2570" s="49"/>
      <c r="C2570" s="50"/>
      <c r="D2570" s="50">
        <v>0.33887159082852614</v>
      </c>
      <c r="E2570" s="34">
        <f>$F$1863</f>
        <v>8</v>
      </c>
    </row>
    <row r="2571" spans="2:5" x14ac:dyDescent="0.3">
      <c r="B2571" s="49"/>
      <c r="C2571" s="50"/>
      <c r="D2571" s="50">
        <v>0.34334983281546017</v>
      </c>
      <c r="E2571" s="34">
        <f>$F$1863</f>
        <v>8</v>
      </c>
    </row>
    <row r="2572" spans="2:5" x14ac:dyDescent="0.3">
      <c r="B2572" s="49"/>
      <c r="C2572" s="50"/>
      <c r="D2572" s="50">
        <v>0.34334983281546017</v>
      </c>
      <c r="E2572" s="34">
        <v>0</v>
      </c>
    </row>
    <row r="2573" spans="2:5" x14ac:dyDescent="0.3">
      <c r="B2573" s="49"/>
      <c r="C2573" s="50"/>
      <c r="D2573" s="50">
        <v>0.34782807480239419</v>
      </c>
      <c r="E2573" s="34">
        <v>0</v>
      </c>
    </row>
    <row r="2574" spans="2:5" x14ac:dyDescent="0.3">
      <c r="B2574" s="49"/>
      <c r="C2574" s="50"/>
      <c r="D2574" s="50">
        <v>0.34782807480239419</v>
      </c>
      <c r="E2574" s="34">
        <f>$F$1863</f>
        <v>8</v>
      </c>
    </row>
    <row r="2575" spans="2:5" x14ac:dyDescent="0.3">
      <c r="B2575" s="49"/>
      <c r="C2575" s="50"/>
      <c r="D2575" s="50">
        <v>0.35230631678932828</v>
      </c>
      <c r="E2575" s="34">
        <f>$F$1863</f>
        <v>8</v>
      </c>
    </row>
    <row r="2576" spans="2:5" x14ac:dyDescent="0.3">
      <c r="B2576" s="49"/>
      <c r="C2576" s="50"/>
      <c r="D2576" s="50">
        <v>0.35230631678932828</v>
      </c>
      <c r="E2576" s="34">
        <v>0</v>
      </c>
    </row>
    <row r="2577" spans="2:5" x14ac:dyDescent="0.3">
      <c r="B2577" s="49"/>
      <c r="C2577" s="50"/>
      <c r="D2577" s="50">
        <v>0.35678455877626231</v>
      </c>
      <c r="E2577" s="34">
        <v>0</v>
      </c>
    </row>
    <row r="2578" spans="2:5" x14ac:dyDescent="0.3">
      <c r="B2578" s="49"/>
      <c r="C2578" s="50"/>
      <c r="D2578" s="50">
        <v>0.35678455877626231</v>
      </c>
      <c r="E2578" s="34">
        <f>$F$1863</f>
        <v>8</v>
      </c>
    </row>
    <row r="2579" spans="2:5" x14ac:dyDescent="0.3">
      <c r="B2579" s="49"/>
      <c r="C2579" s="50"/>
      <c r="D2579" s="50">
        <v>0.36126280076319633</v>
      </c>
      <c r="E2579" s="34">
        <f>$F$1863</f>
        <v>8</v>
      </c>
    </row>
    <row r="2580" spans="2:5" x14ac:dyDescent="0.3">
      <c r="B2580" s="49"/>
      <c r="C2580" s="50"/>
      <c r="D2580" s="50">
        <v>0.36126280076319633</v>
      </c>
      <c r="E2580" s="34">
        <v>0</v>
      </c>
    </row>
    <row r="2581" spans="2:5" x14ac:dyDescent="0.3">
      <c r="B2581" s="49"/>
      <c r="C2581" s="50"/>
      <c r="D2581" s="50">
        <v>0.36574104275013042</v>
      </c>
      <c r="E2581" s="34">
        <v>0</v>
      </c>
    </row>
    <row r="2582" spans="2:5" x14ac:dyDescent="0.3">
      <c r="B2582" s="49"/>
      <c r="C2582" s="50"/>
      <c r="D2582" s="50">
        <v>0.36574104275013042</v>
      </c>
      <c r="E2582" s="34">
        <f>$F$1863</f>
        <v>8</v>
      </c>
    </row>
    <row r="2583" spans="2:5" x14ac:dyDescent="0.3">
      <c r="B2583" s="49"/>
      <c r="C2583" s="50"/>
      <c r="D2583" s="50">
        <v>0.37021928473706445</v>
      </c>
      <c r="E2583" s="34">
        <f>$F$1863</f>
        <v>8</v>
      </c>
    </row>
    <row r="2584" spans="2:5" x14ac:dyDescent="0.3">
      <c r="B2584" s="49"/>
      <c r="C2584" s="50"/>
      <c r="D2584" s="50">
        <v>0.37021928473706445</v>
      </c>
      <c r="E2584" s="34">
        <v>0</v>
      </c>
    </row>
    <row r="2585" spans="2:5" x14ac:dyDescent="0.3">
      <c r="B2585" s="49"/>
      <c r="C2585" s="50"/>
      <c r="D2585" s="50">
        <v>0.37469752672399848</v>
      </c>
      <c r="E2585" s="34">
        <v>0</v>
      </c>
    </row>
    <row r="2586" spans="2:5" x14ac:dyDescent="0.3">
      <c r="B2586" s="49"/>
      <c r="C2586" s="50"/>
      <c r="D2586" s="50">
        <v>0.37469752672399848</v>
      </c>
      <c r="E2586" s="34">
        <f>$F$1863</f>
        <v>8</v>
      </c>
    </row>
    <row r="2587" spans="2:5" x14ac:dyDescent="0.3">
      <c r="B2587" s="49"/>
      <c r="C2587" s="50"/>
      <c r="D2587" s="50">
        <v>0.3791757687109325</v>
      </c>
      <c r="E2587" s="34">
        <f>$F$1863</f>
        <v>8</v>
      </c>
    </row>
    <row r="2588" spans="2:5" x14ac:dyDescent="0.3">
      <c r="B2588" s="49"/>
      <c r="C2588" s="50"/>
      <c r="D2588" s="50">
        <v>0.3791757687109325</v>
      </c>
      <c r="E2588" s="34">
        <v>0</v>
      </c>
    </row>
    <row r="2589" spans="2:5" x14ac:dyDescent="0.3">
      <c r="B2589" s="49"/>
      <c r="C2589" s="50"/>
      <c r="D2589" s="50">
        <v>0.38365401069786653</v>
      </c>
      <c r="E2589" s="34">
        <v>0</v>
      </c>
    </row>
    <row r="2590" spans="2:5" x14ac:dyDescent="0.3">
      <c r="B2590" s="49"/>
      <c r="C2590" s="50"/>
      <c r="D2590" s="50">
        <v>0.38365401069786653</v>
      </c>
      <c r="E2590" s="34">
        <f>$F$1863</f>
        <v>8</v>
      </c>
    </row>
    <row r="2591" spans="2:5" x14ac:dyDescent="0.3">
      <c r="B2591" s="49"/>
      <c r="C2591" s="50"/>
      <c r="D2591" s="50">
        <v>0.38813225268480062</v>
      </c>
      <c r="E2591" s="34">
        <f>$F$1863</f>
        <v>8</v>
      </c>
    </row>
    <row r="2592" spans="2:5" x14ac:dyDescent="0.3">
      <c r="B2592" s="49"/>
      <c r="C2592" s="50"/>
      <c r="D2592" s="50">
        <v>0.38813225268480062</v>
      </c>
      <c r="E2592" s="34">
        <v>0</v>
      </c>
    </row>
    <row r="2593" spans="2:5" x14ac:dyDescent="0.3">
      <c r="B2593" s="49"/>
      <c r="C2593" s="50"/>
      <c r="D2593" s="50">
        <v>0.39261049467173464</v>
      </c>
      <c r="E2593" s="34">
        <v>0</v>
      </c>
    </row>
    <row r="2594" spans="2:5" x14ac:dyDescent="0.3">
      <c r="B2594" s="49"/>
      <c r="C2594" s="50"/>
      <c r="D2594" s="50">
        <v>0.39261049467173464</v>
      </c>
      <c r="E2594" s="34">
        <f>$F$1863</f>
        <v>8</v>
      </c>
    </row>
    <row r="2595" spans="2:5" x14ac:dyDescent="0.3">
      <c r="B2595" s="49"/>
      <c r="C2595" s="50"/>
      <c r="D2595" s="50">
        <v>0.39708873665866867</v>
      </c>
      <c r="E2595" s="34">
        <f>$F$1863</f>
        <v>8</v>
      </c>
    </row>
    <row r="2596" spans="2:5" x14ac:dyDescent="0.3">
      <c r="B2596" s="49"/>
      <c r="C2596" s="50"/>
      <c r="D2596" s="50">
        <v>0.39708873665866867</v>
      </c>
      <c r="E2596" s="34">
        <v>0</v>
      </c>
    </row>
    <row r="2597" spans="2:5" x14ac:dyDescent="0.3">
      <c r="B2597" s="49"/>
      <c r="C2597" s="50"/>
      <c r="D2597" s="50">
        <v>0.40156697864560276</v>
      </c>
      <c r="E2597" s="34">
        <v>0</v>
      </c>
    </row>
    <row r="2598" spans="2:5" x14ac:dyDescent="0.3">
      <c r="B2598" s="49"/>
      <c r="C2598" s="50"/>
      <c r="D2598" s="50">
        <v>0.40156697864560276</v>
      </c>
      <c r="E2598" s="34">
        <f>$F$1863</f>
        <v>8</v>
      </c>
    </row>
    <row r="2599" spans="2:5" x14ac:dyDescent="0.3">
      <c r="B2599" s="49"/>
      <c r="C2599" s="50"/>
      <c r="D2599" s="50">
        <v>0.40604522063253679</v>
      </c>
      <c r="E2599" s="34">
        <f>$F$1863</f>
        <v>8</v>
      </c>
    </row>
    <row r="2600" spans="2:5" x14ac:dyDescent="0.3">
      <c r="B2600" s="49"/>
      <c r="C2600" s="50"/>
      <c r="D2600" s="50">
        <v>0.40604522063253679</v>
      </c>
      <c r="E2600" s="34">
        <v>0</v>
      </c>
    </row>
    <row r="2601" spans="2:5" x14ac:dyDescent="0.3">
      <c r="B2601" s="49"/>
      <c r="C2601" s="50"/>
      <c r="D2601" s="50">
        <v>0.41052346261947081</v>
      </c>
      <c r="E2601" s="34">
        <v>0</v>
      </c>
    </row>
    <row r="2602" spans="2:5" x14ac:dyDescent="0.3">
      <c r="B2602" s="49"/>
      <c r="C2602" s="50"/>
      <c r="D2602" s="50">
        <v>0.41052346261947081</v>
      </c>
      <c r="E2602" s="34">
        <f>$F$1863</f>
        <v>8</v>
      </c>
    </row>
    <row r="2603" spans="2:5" x14ac:dyDescent="0.3">
      <c r="B2603" s="49"/>
      <c r="C2603" s="50"/>
      <c r="D2603" s="50">
        <v>0.41500170460640484</v>
      </c>
      <c r="E2603" s="34">
        <f>$F$1863</f>
        <v>8</v>
      </c>
    </row>
    <row r="2604" spans="2:5" x14ac:dyDescent="0.3">
      <c r="B2604" s="49"/>
      <c r="C2604" s="50"/>
      <c r="D2604" s="50">
        <v>0.41500170460640484</v>
      </c>
      <c r="E2604" s="34">
        <v>0</v>
      </c>
    </row>
    <row r="2605" spans="2:5" x14ac:dyDescent="0.3">
      <c r="B2605" s="49"/>
      <c r="C2605" s="50"/>
      <c r="D2605" s="50">
        <v>0.41947994659333887</v>
      </c>
      <c r="E2605" s="34">
        <v>0</v>
      </c>
    </row>
    <row r="2606" spans="2:5" x14ac:dyDescent="0.3">
      <c r="B2606" s="49"/>
      <c r="C2606" s="50"/>
      <c r="D2606" s="50">
        <v>0.41947994659333887</v>
      </c>
      <c r="E2606" s="34">
        <f>$F$1863</f>
        <v>8</v>
      </c>
    </row>
    <row r="2607" spans="2:5" x14ac:dyDescent="0.3">
      <c r="B2607" s="49"/>
      <c r="C2607" s="50"/>
      <c r="D2607" s="50">
        <v>0.42395818858027295</v>
      </c>
      <c r="E2607" s="34">
        <f>$F$1863</f>
        <v>8</v>
      </c>
    </row>
    <row r="2608" spans="2:5" x14ac:dyDescent="0.3">
      <c r="B2608" s="49"/>
      <c r="C2608" s="50"/>
      <c r="D2608" s="50">
        <v>0.42395818858027295</v>
      </c>
      <c r="E2608" s="34">
        <v>0</v>
      </c>
    </row>
    <row r="2609" spans="2:5" x14ac:dyDescent="0.3">
      <c r="B2609" s="49"/>
      <c r="C2609" s="50"/>
      <c r="D2609" s="50">
        <v>0.42843643056720698</v>
      </c>
      <c r="E2609" s="34">
        <v>0</v>
      </c>
    </row>
    <row r="2610" spans="2:5" x14ac:dyDescent="0.3">
      <c r="B2610" s="49"/>
      <c r="C2610" s="50"/>
      <c r="D2610" s="50">
        <v>0.42843643056720698</v>
      </c>
      <c r="E2610" s="34">
        <f>$F$1863</f>
        <v>8</v>
      </c>
    </row>
    <row r="2611" spans="2:5" x14ac:dyDescent="0.3">
      <c r="B2611" s="49"/>
      <c r="C2611" s="50"/>
      <c r="D2611" s="50">
        <v>0.43291467255414101</v>
      </c>
      <c r="E2611" s="34">
        <f>$F$1863</f>
        <v>8</v>
      </c>
    </row>
    <row r="2612" spans="2:5" x14ac:dyDescent="0.3">
      <c r="B2612" s="49"/>
      <c r="C2612" s="50"/>
      <c r="D2612" s="50">
        <v>0.43291467255414101</v>
      </c>
      <c r="E2612" s="34">
        <v>0</v>
      </c>
    </row>
    <row r="2613" spans="2:5" x14ac:dyDescent="0.3">
      <c r="B2613" s="49"/>
      <c r="C2613" s="50"/>
      <c r="D2613" s="50">
        <v>0.4373929145410751</v>
      </c>
      <c r="E2613" s="34">
        <v>0</v>
      </c>
    </row>
    <row r="2614" spans="2:5" x14ac:dyDescent="0.3">
      <c r="B2614" s="49"/>
      <c r="C2614" s="50"/>
      <c r="D2614" s="50">
        <v>0.4373929145410751</v>
      </c>
      <c r="E2614" s="34">
        <f>$F$1863</f>
        <v>8</v>
      </c>
    </row>
    <row r="2615" spans="2:5" x14ac:dyDescent="0.3">
      <c r="B2615" s="49"/>
      <c r="C2615" s="50"/>
      <c r="D2615" s="50">
        <v>0.44187115652800912</v>
      </c>
      <c r="E2615" s="34">
        <f>$F$1863</f>
        <v>8</v>
      </c>
    </row>
    <row r="2616" spans="2:5" x14ac:dyDescent="0.3">
      <c r="B2616" s="49"/>
      <c r="C2616" s="50"/>
      <c r="D2616" s="50">
        <v>0.44187115652800912</v>
      </c>
      <c r="E2616" s="34">
        <v>0</v>
      </c>
    </row>
    <row r="2617" spans="2:5" x14ac:dyDescent="0.3">
      <c r="B2617" s="49"/>
      <c r="C2617" s="50"/>
      <c r="D2617" s="50">
        <v>0.44634939851494315</v>
      </c>
      <c r="E2617" s="34">
        <v>0</v>
      </c>
    </row>
    <row r="2618" spans="2:5" x14ac:dyDescent="0.3">
      <c r="B2618" s="49"/>
      <c r="C2618" s="50"/>
      <c r="D2618" s="50">
        <v>0.44634939851494315</v>
      </c>
      <c r="E2618" s="34">
        <f>$F$1863</f>
        <v>8</v>
      </c>
    </row>
    <row r="2619" spans="2:5" x14ac:dyDescent="0.3">
      <c r="B2619" s="49"/>
      <c r="C2619" s="50"/>
      <c r="D2619" s="50">
        <v>0.45082764050187718</v>
      </c>
      <c r="E2619" s="34">
        <f>$F$1863</f>
        <v>8</v>
      </c>
    </row>
    <row r="2620" spans="2:5" x14ac:dyDescent="0.3">
      <c r="B2620" s="49"/>
      <c r="C2620" s="50"/>
      <c r="D2620" s="50">
        <v>0.45082764050187718</v>
      </c>
      <c r="E2620" s="34">
        <v>0</v>
      </c>
    </row>
    <row r="2621" spans="2:5" x14ac:dyDescent="0.3">
      <c r="B2621" s="49"/>
      <c r="C2621" s="50"/>
      <c r="D2621" s="50">
        <v>0.45530588248881121</v>
      </c>
      <c r="E2621" s="34">
        <v>0</v>
      </c>
    </row>
    <row r="2622" spans="2:5" x14ac:dyDescent="0.3">
      <c r="B2622" s="49"/>
      <c r="C2622" s="50"/>
      <c r="D2622" s="50">
        <v>0.45530588248881121</v>
      </c>
      <c r="E2622" s="34">
        <f>$F$1863</f>
        <v>8</v>
      </c>
    </row>
    <row r="2623" spans="2:5" x14ac:dyDescent="0.3">
      <c r="B2623" s="49"/>
      <c r="C2623" s="50"/>
      <c r="D2623" s="50">
        <v>0.45978412447574529</v>
      </c>
      <c r="E2623" s="34">
        <f>$F$1863</f>
        <v>8</v>
      </c>
    </row>
    <row r="2624" spans="2:5" x14ac:dyDescent="0.3">
      <c r="B2624" s="49"/>
      <c r="C2624" s="50"/>
      <c r="D2624" s="50">
        <v>0.45978412447574529</v>
      </c>
      <c r="E2624" s="34">
        <v>0</v>
      </c>
    </row>
    <row r="2625" spans="2:5" x14ac:dyDescent="0.3">
      <c r="B2625" s="49"/>
      <c r="C2625" s="50"/>
      <c r="D2625" s="50">
        <v>0.46426236646267932</v>
      </c>
      <c r="E2625" s="34">
        <v>0</v>
      </c>
    </row>
    <row r="2626" spans="2:5" x14ac:dyDescent="0.3">
      <c r="B2626" s="49"/>
      <c r="C2626" s="50"/>
      <c r="D2626" s="50">
        <v>0.46426236646267932</v>
      </c>
      <c r="E2626" s="34">
        <f>$F$1863</f>
        <v>8</v>
      </c>
    </row>
    <row r="2627" spans="2:5" x14ac:dyDescent="0.3">
      <c r="B2627" s="49"/>
      <c r="C2627" s="50"/>
      <c r="D2627" s="50">
        <v>0.46874060844961335</v>
      </c>
      <c r="E2627" s="34">
        <f>$F$1863</f>
        <v>8</v>
      </c>
    </row>
    <row r="2628" spans="2:5" x14ac:dyDescent="0.3">
      <c r="B2628" s="49"/>
      <c r="C2628" s="50"/>
      <c r="D2628" s="50">
        <v>0.46874060844961335</v>
      </c>
      <c r="E2628" s="34">
        <v>0</v>
      </c>
    </row>
    <row r="2629" spans="2:5" x14ac:dyDescent="0.3">
      <c r="B2629" s="49"/>
      <c r="C2629" s="50"/>
      <c r="D2629" s="50">
        <v>0.47321885043654743</v>
      </c>
      <c r="E2629" s="34">
        <v>0</v>
      </c>
    </row>
    <row r="2630" spans="2:5" x14ac:dyDescent="0.3">
      <c r="B2630" s="49"/>
      <c r="C2630" s="50"/>
      <c r="D2630" s="50">
        <v>0.47321885043654743</v>
      </c>
      <c r="E2630" s="34">
        <f>$F$1863</f>
        <v>8</v>
      </c>
    </row>
    <row r="2631" spans="2:5" x14ac:dyDescent="0.3">
      <c r="B2631" s="49"/>
      <c r="C2631" s="50"/>
      <c r="D2631" s="50">
        <v>0.47769709242348146</v>
      </c>
      <c r="E2631" s="34">
        <f>$F$1863</f>
        <v>8</v>
      </c>
    </row>
    <row r="2632" spans="2:5" x14ac:dyDescent="0.3">
      <c r="B2632" s="49"/>
      <c r="C2632" s="50"/>
      <c r="D2632" s="50">
        <v>0.47769709242348146</v>
      </c>
      <c r="E2632" s="34">
        <v>0</v>
      </c>
    </row>
    <row r="2633" spans="2:5" x14ac:dyDescent="0.3">
      <c r="B2633" s="49"/>
      <c r="C2633" s="50"/>
      <c r="D2633" s="50">
        <v>0.47973265696299694</v>
      </c>
      <c r="E2633" s="34">
        <v>0</v>
      </c>
    </row>
    <row r="2634" spans="2:5" x14ac:dyDescent="0.3">
      <c r="B2634" s="49"/>
      <c r="C2634" s="50"/>
      <c r="D2634" s="50">
        <v>0.47973265696299694</v>
      </c>
      <c r="E2634" s="34">
        <f>$F$1863</f>
        <v>8</v>
      </c>
    </row>
    <row r="2635" spans="2:5" x14ac:dyDescent="0.3">
      <c r="B2635" s="49"/>
      <c r="C2635" s="50"/>
      <c r="D2635" s="50">
        <v>0.47973265696299694</v>
      </c>
      <c r="E2635" s="34">
        <f>$F$1863</f>
        <v>8</v>
      </c>
    </row>
    <row r="2636" spans="2:5" x14ac:dyDescent="0.3">
      <c r="B2636" s="49"/>
      <c r="C2636" s="50"/>
      <c r="D2636" s="50">
        <v>0.47973265696299694</v>
      </c>
      <c r="E2636" s="34">
        <v>0</v>
      </c>
    </row>
    <row r="2637" spans="2:5" x14ac:dyDescent="0.3">
      <c r="B2637" s="49"/>
      <c r="C2637" s="50"/>
      <c r="D2637" s="50">
        <v>0.47973265696299694</v>
      </c>
      <c r="E2637" s="34">
        <v>0</v>
      </c>
    </row>
    <row r="2638" spans="2:5" x14ac:dyDescent="0.3">
      <c r="B2638" s="49"/>
      <c r="C2638" s="50"/>
      <c r="D2638" s="50">
        <v>0.47973265696299694</v>
      </c>
      <c r="E2638" s="34">
        <f>$F$1864</f>
        <v>10</v>
      </c>
    </row>
    <row r="2639" spans="2:5" x14ac:dyDescent="0.3">
      <c r="B2639" s="49"/>
      <c r="C2639" s="50"/>
      <c r="D2639" s="50">
        <v>0.48421089894993097</v>
      </c>
      <c r="E2639" s="34">
        <f>$F$1864</f>
        <v>10</v>
      </c>
    </row>
    <row r="2640" spans="2:5" x14ac:dyDescent="0.3">
      <c r="B2640" s="49"/>
      <c r="C2640" s="50"/>
      <c r="D2640" s="50">
        <v>0.48421089894993097</v>
      </c>
      <c r="E2640" s="34">
        <v>0</v>
      </c>
    </row>
    <row r="2641" spans="2:5" x14ac:dyDescent="0.3">
      <c r="B2641" s="49"/>
      <c r="C2641" s="50"/>
      <c r="D2641" s="50">
        <v>0.488689140936865</v>
      </c>
      <c r="E2641" s="34">
        <v>0</v>
      </c>
    </row>
    <row r="2642" spans="2:5" x14ac:dyDescent="0.3">
      <c r="B2642" s="49"/>
      <c r="C2642" s="50"/>
      <c r="D2642" s="50">
        <v>0.488689140936865</v>
      </c>
      <c r="E2642" s="34">
        <f>$F$1864</f>
        <v>10</v>
      </c>
    </row>
    <row r="2643" spans="2:5" x14ac:dyDescent="0.3">
      <c r="B2643" s="49"/>
      <c r="C2643" s="50"/>
      <c r="D2643" s="50">
        <v>0.49316738292379902</v>
      </c>
      <c r="E2643" s="34">
        <f>$F$1864</f>
        <v>10</v>
      </c>
    </row>
    <row r="2644" spans="2:5" x14ac:dyDescent="0.3">
      <c r="B2644" s="49"/>
      <c r="C2644" s="50"/>
      <c r="D2644" s="50">
        <v>0.49316738292379902</v>
      </c>
      <c r="E2644" s="34">
        <v>0</v>
      </c>
    </row>
    <row r="2645" spans="2:5" x14ac:dyDescent="0.3">
      <c r="B2645" s="49"/>
      <c r="C2645" s="50"/>
      <c r="D2645" s="50">
        <v>0.49764562491073305</v>
      </c>
      <c r="E2645" s="34">
        <v>0</v>
      </c>
    </row>
    <row r="2646" spans="2:5" x14ac:dyDescent="0.3">
      <c r="B2646" s="49"/>
      <c r="C2646" s="50"/>
      <c r="D2646" s="50">
        <v>0.49764562491073305</v>
      </c>
      <c r="E2646" s="34">
        <f>$F$1864</f>
        <v>10</v>
      </c>
    </row>
    <row r="2647" spans="2:5" x14ac:dyDescent="0.3">
      <c r="B2647" s="49"/>
      <c r="C2647" s="50"/>
      <c r="D2647" s="50">
        <v>0.50212386689766708</v>
      </c>
      <c r="E2647" s="34">
        <f>$F$1864</f>
        <v>10</v>
      </c>
    </row>
    <row r="2648" spans="2:5" x14ac:dyDescent="0.3">
      <c r="B2648" s="49"/>
      <c r="C2648" s="50"/>
      <c r="D2648" s="50">
        <v>0.50212386689766708</v>
      </c>
      <c r="E2648" s="34">
        <v>0</v>
      </c>
    </row>
    <row r="2649" spans="2:5" x14ac:dyDescent="0.3">
      <c r="B2649" s="49"/>
      <c r="C2649" s="50"/>
      <c r="D2649" s="50">
        <v>0.50660210888460111</v>
      </c>
      <c r="E2649" s="34">
        <v>0</v>
      </c>
    </row>
    <row r="2650" spans="2:5" x14ac:dyDescent="0.3">
      <c r="B2650" s="49"/>
      <c r="C2650" s="50"/>
      <c r="D2650" s="50">
        <v>0.50660210888460111</v>
      </c>
      <c r="E2650" s="34">
        <f>$F$1864</f>
        <v>10</v>
      </c>
    </row>
    <row r="2651" spans="2:5" x14ac:dyDescent="0.3">
      <c r="B2651" s="49"/>
      <c r="C2651" s="50"/>
      <c r="D2651" s="50">
        <v>0.51108035087153525</v>
      </c>
      <c r="E2651" s="34">
        <f>$F$1864</f>
        <v>10</v>
      </c>
    </row>
    <row r="2652" spans="2:5" x14ac:dyDescent="0.3">
      <c r="B2652" s="49"/>
      <c r="C2652" s="50"/>
      <c r="D2652" s="50">
        <v>0.51108035087153525</v>
      </c>
      <c r="E2652" s="34">
        <v>0</v>
      </c>
    </row>
    <row r="2653" spans="2:5" x14ac:dyDescent="0.3">
      <c r="B2653" s="49"/>
      <c r="C2653" s="50"/>
      <c r="D2653" s="50">
        <v>0.51555859285846928</v>
      </c>
      <c r="E2653" s="34">
        <v>0</v>
      </c>
    </row>
    <row r="2654" spans="2:5" x14ac:dyDescent="0.3">
      <c r="B2654" s="49"/>
      <c r="C2654" s="50"/>
      <c r="D2654" s="50">
        <v>0.51555859285846928</v>
      </c>
      <c r="E2654" s="34">
        <f>$F$1864</f>
        <v>10</v>
      </c>
    </row>
    <row r="2655" spans="2:5" x14ac:dyDescent="0.3">
      <c r="B2655" s="49"/>
      <c r="C2655" s="50"/>
      <c r="D2655" s="50">
        <v>0.52003683484540331</v>
      </c>
      <c r="E2655" s="34">
        <f>$F$1864</f>
        <v>10</v>
      </c>
    </row>
    <row r="2656" spans="2:5" x14ac:dyDescent="0.3">
      <c r="B2656" s="49"/>
      <c r="C2656" s="50"/>
      <c r="D2656" s="50">
        <v>0.52003683484540331</v>
      </c>
      <c r="E2656" s="34">
        <v>0</v>
      </c>
    </row>
    <row r="2657" spans="2:5" x14ac:dyDescent="0.3">
      <c r="B2657" s="49"/>
      <c r="C2657" s="50"/>
      <c r="D2657" s="50">
        <v>0.52451507683233733</v>
      </c>
      <c r="E2657" s="34">
        <v>0</v>
      </c>
    </row>
    <row r="2658" spans="2:5" x14ac:dyDescent="0.3">
      <c r="B2658" s="49"/>
      <c r="C2658" s="50"/>
      <c r="D2658" s="50">
        <v>0.52451507683233733</v>
      </c>
      <c r="E2658" s="34">
        <f>$F$1864</f>
        <v>10</v>
      </c>
    </row>
    <row r="2659" spans="2:5" x14ac:dyDescent="0.3">
      <c r="B2659" s="49"/>
      <c r="C2659" s="50"/>
      <c r="D2659" s="50">
        <v>0.52899331881927136</v>
      </c>
      <c r="E2659" s="34">
        <f>$F$1864</f>
        <v>10</v>
      </c>
    </row>
    <row r="2660" spans="2:5" x14ac:dyDescent="0.3">
      <c r="B2660" s="49"/>
      <c r="C2660" s="50"/>
      <c r="D2660" s="50">
        <v>0.52899331881927136</v>
      </c>
      <c r="E2660" s="34">
        <v>0</v>
      </c>
    </row>
    <row r="2661" spans="2:5" x14ac:dyDescent="0.3">
      <c r="B2661" s="49"/>
      <c r="C2661" s="50"/>
      <c r="D2661" s="50">
        <v>0.53347156080620539</v>
      </c>
      <c r="E2661" s="34">
        <v>0</v>
      </c>
    </row>
    <row r="2662" spans="2:5" x14ac:dyDescent="0.3">
      <c r="B2662" s="49"/>
      <c r="C2662" s="50"/>
      <c r="D2662" s="50">
        <v>0.53347156080620539</v>
      </c>
      <c r="E2662" s="34">
        <f>$F$1864</f>
        <v>10</v>
      </c>
    </row>
    <row r="2663" spans="2:5" x14ac:dyDescent="0.3">
      <c r="B2663" s="49"/>
      <c r="C2663" s="50"/>
      <c r="D2663" s="50">
        <v>0.53794980279313942</v>
      </c>
      <c r="E2663" s="34">
        <f>$F$1864</f>
        <v>10</v>
      </c>
    </row>
    <row r="2664" spans="2:5" x14ac:dyDescent="0.3">
      <c r="B2664" s="49"/>
      <c r="C2664" s="50"/>
      <c r="D2664" s="50">
        <v>0.53794980279313942</v>
      </c>
      <c r="E2664" s="34">
        <v>0</v>
      </c>
    </row>
    <row r="2665" spans="2:5" x14ac:dyDescent="0.3">
      <c r="B2665" s="49"/>
      <c r="C2665" s="50"/>
      <c r="D2665" s="50">
        <v>0.54242804478007356</v>
      </c>
      <c r="E2665" s="34">
        <v>0</v>
      </c>
    </row>
    <row r="2666" spans="2:5" x14ac:dyDescent="0.3">
      <c r="B2666" s="49"/>
      <c r="C2666" s="50"/>
      <c r="D2666" s="50">
        <v>0.54242804478007356</v>
      </c>
      <c r="E2666" s="34">
        <f>$F$1864</f>
        <v>10</v>
      </c>
    </row>
    <row r="2667" spans="2:5" x14ac:dyDescent="0.3">
      <c r="B2667" s="49"/>
      <c r="C2667" s="50"/>
      <c r="D2667" s="50">
        <v>0.54690628676700759</v>
      </c>
      <c r="E2667" s="34">
        <f>$F$1864</f>
        <v>10</v>
      </c>
    </row>
    <row r="2668" spans="2:5" x14ac:dyDescent="0.3">
      <c r="B2668" s="49"/>
      <c r="C2668" s="50"/>
      <c r="D2668" s="50">
        <v>0.54690628676700759</v>
      </c>
      <c r="E2668" s="34">
        <v>0</v>
      </c>
    </row>
    <row r="2669" spans="2:5" x14ac:dyDescent="0.3">
      <c r="B2669" s="49"/>
      <c r="C2669" s="50"/>
      <c r="D2669" s="50">
        <v>0.55138452875394162</v>
      </c>
      <c r="E2669" s="34">
        <v>0</v>
      </c>
    </row>
    <row r="2670" spans="2:5" x14ac:dyDescent="0.3">
      <c r="B2670" s="49"/>
      <c r="C2670" s="50"/>
      <c r="D2670" s="50">
        <v>0.55138452875394162</v>
      </c>
      <c r="E2670" s="34">
        <f>$F$1864</f>
        <v>10</v>
      </c>
    </row>
    <row r="2671" spans="2:5" x14ac:dyDescent="0.3">
      <c r="B2671" s="49"/>
      <c r="C2671" s="50"/>
      <c r="D2671" s="50">
        <v>0.55586277074087564</v>
      </c>
      <c r="E2671" s="34">
        <f>$F$1864</f>
        <v>10</v>
      </c>
    </row>
    <row r="2672" spans="2:5" x14ac:dyDescent="0.3">
      <c r="B2672" s="49"/>
      <c r="C2672" s="50"/>
      <c r="D2672" s="50">
        <v>0.55586277074087564</v>
      </c>
      <c r="E2672" s="34">
        <v>0</v>
      </c>
    </row>
    <row r="2673" spans="2:5" x14ac:dyDescent="0.3">
      <c r="B2673" s="49"/>
      <c r="C2673" s="50"/>
      <c r="D2673" s="50">
        <v>0.56034101272780967</v>
      </c>
      <c r="E2673" s="34">
        <v>0</v>
      </c>
    </row>
    <row r="2674" spans="2:5" x14ac:dyDescent="0.3">
      <c r="B2674" s="49"/>
      <c r="C2674" s="50"/>
      <c r="D2674" s="50">
        <v>0.56034101272780967</v>
      </c>
      <c r="E2674" s="34">
        <f>$F$1864</f>
        <v>10</v>
      </c>
    </row>
    <row r="2675" spans="2:5" x14ac:dyDescent="0.3">
      <c r="B2675" s="49"/>
      <c r="C2675" s="50"/>
      <c r="D2675" s="50">
        <v>0.5648192547147437</v>
      </c>
      <c r="E2675" s="34">
        <f>$F$1864</f>
        <v>10</v>
      </c>
    </row>
    <row r="2676" spans="2:5" x14ac:dyDescent="0.3">
      <c r="B2676" s="49"/>
      <c r="C2676" s="50"/>
      <c r="D2676" s="50">
        <v>0.5648192547147437</v>
      </c>
      <c r="E2676" s="34">
        <v>0</v>
      </c>
    </row>
    <row r="2677" spans="2:5" x14ac:dyDescent="0.3">
      <c r="B2677" s="49"/>
      <c r="C2677" s="50"/>
      <c r="D2677" s="50">
        <v>0.56929749670167773</v>
      </c>
      <c r="E2677" s="34">
        <v>0</v>
      </c>
    </row>
    <row r="2678" spans="2:5" x14ac:dyDescent="0.3">
      <c r="B2678" s="49"/>
      <c r="C2678" s="50"/>
      <c r="D2678" s="50">
        <v>0.56929749670167773</v>
      </c>
      <c r="E2678" s="34">
        <f>$F$1864</f>
        <v>10</v>
      </c>
    </row>
    <row r="2679" spans="2:5" x14ac:dyDescent="0.3">
      <c r="B2679" s="49"/>
      <c r="C2679" s="50"/>
      <c r="D2679" s="50">
        <v>0.57377573868861176</v>
      </c>
      <c r="E2679" s="34">
        <f>$F$1864</f>
        <v>10</v>
      </c>
    </row>
    <row r="2680" spans="2:5" x14ac:dyDescent="0.3">
      <c r="B2680" s="49"/>
      <c r="C2680" s="50"/>
      <c r="D2680" s="50">
        <v>0.57377573868861176</v>
      </c>
      <c r="E2680" s="34">
        <v>0</v>
      </c>
    </row>
    <row r="2681" spans="2:5" x14ac:dyDescent="0.3">
      <c r="B2681" s="49"/>
      <c r="C2681" s="50"/>
      <c r="D2681" s="50">
        <v>0.57825398067554579</v>
      </c>
      <c r="E2681" s="34">
        <v>0</v>
      </c>
    </row>
    <row r="2682" spans="2:5" x14ac:dyDescent="0.3">
      <c r="B2682" s="49"/>
      <c r="C2682" s="50"/>
      <c r="D2682" s="50">
        <v>0.57825398067554579</v>
      </c>
      <c r="E2682" s="34">
        <f>$F$1864</f>
        <v>10</v>
      </c>
    </row>
    <row r="2683" spans="2:5" x14ac:dyDescent="0.3">
      <c r="B2683" s="49"/>
      <c r="C2683" s="50"/>
      <c r="D2683" s="50">
        <v>0.58273222266247993</v>
      </c>
      <c r="E2683" s="34">
        <f>$F$1864</f>
        <v>10</v>
      </c>
    </row>
    <row r="2684" spans="2:5" x14ac:dyDescent="0.3">
      <c r="B2684" s="49"/>
      <c r="C2684" s="50"/>
      <c r="D2684" s="50">
        <v>0.58273222266247993</v>
      </c>
      <c r="E2684" s="34">
        <v>0</v>
      </c>
    </row>
    <row r="2685" spans="2:5" x14ac:dyDescent="0.3">
      <c r="B2685" s="49"/>
      <c r="C2685" s="50"/>
      <c r="D2685" s="50">
        <v>0.58721046464941395</v>
      </c>
      <c r="E2685" s="34">
        <v>0</v>
      </c>
    </row>
    <row r="2686" spans="2:5" x14ac:dyDescent="0.3">
      <c r="B2686" s="49"/>
      <c r="C2686" s="50"/>
      <c r="D2686" s="50">
        <v>0.58721046464941395</v>
      </c>
      <c r="E2686" s="34">
        <f>$F$1864</f>
        <v>10</v>
      </c>
    </row>
    <row r="2687" spans="2:5" x14ac:dyDescent="0.3">
      <c r="B2687" s="49"/>
      <c r="C2687" s="50"/>
      <c r="D2687" s="50">
        <v>0.59168870663634798</v>
      </c>
      <c r="E2687" s="34">
        <f>$F$1864</f>
        <v>10</v>
      </c>
    </row>
    <row r="2688" spans="2:5" x14ac:dyDescent="0.3">
      <c r="B2688" s="49"/>
      <c r="C2688" s="50"/>
      <c r="D2688" s="50">
        <v>0.59168870663634798</v>
      </c>
      <c r="E2688" s="34">
        <v>0</v>
      </c>
    </row>
    <row r="2689" spans="2:5" x14ac:dyDescent="0.3">
      <c r="B2689" s="49"/>
      <c r="C2689" s="50"/>
      <c r="D2689" s="50">
        <v>0.59616694862328201</v>
      </c>
      <c r="E2689" s="34">
        <v>0</v>
      </c>
    </row>
    <row r="2690" spans="2:5" x14ac:dyDescent="0.3">
      <c r="B2690" s="49"/>
      <c r="C2690" s="50"/>
      <c r="D2690" s="50">
        <v>0.59616694862328201</v>
      </c>
      <c r="E2690" s="34">
        <f>$F$1864</f>
        <v>10</v>
      </c>
    </row>
    <row r="2691" spans="2:5" x14ac:dyDescent="0.3">
      <c r="B2691" s="49"/>
      <c r="C2691" s="50"/>
      <c r="D2691" s="50">
        <v>0.60064519061021604</v>
      </c>
      <c r="E2691" s="34">
        <f>$F$1864</f>
        <v>10</v>
      </c>
    </row>
    <row r="2692" spans="2:5" x14ac:dyDescent="0.3">
      <c r="B2692" s="49"/>
      <c r="C2692" s="50"/>
      <c r="D2692" s="50">
        <v>0.60064519061021604</v>
      </c>
      <c r="E2692" s="34">
        <v>0</v>
      </c>
    </row>
    <row r="2693" spans="2:5" x14ac:dyDescent="0.3">
      <c r="B2693" s="49"/>
      <c r="C2693" s="50"/>
      <c r="D2693" s="50">
        <v>0.60512343259715007</v>
      </c>
      <c r="E2693" s="34">
        <v>0</v>
      </c>
    </row>
    <row r="2694" spans="2:5" x14ac:dyDescent="0.3">
      <c r="B2694" s="49"/>
      <c r="C2694" s="50"/>
      <c r="D2694" s="50">
        <v>0.60512343259715007</v>
      </c>
      <c r="E2694" s="34">
        <f>$F$1864</f>
        <v>10</v>
      </c>
    </row>
    <row r="2695" spans="2:5" x14ac:dyDescent="0.3">
      <c r="B2695" s="49"/>
      <c r="C2695" s="50"/>
      <c r="D2695" s="50">
        <v>0.6096016745840841</v>
      </c>
      <c r="E2695" s="34">
        <f>$F$1864</f>
        <v>10</v>
      </c>
    </row>
    <row r="2696" spans="2:5" x14ac:dyDescent="0.3">
      <c r="B2696" s="49"/>
      <c r="C2696" s="50"/>
      <c r="D2696" s="50">
        <v>0.6096016745840841</v>
      </c>
      <c r="E2696" s="34">
        <v>0</v>
      </c>
    </row>
    <row r="2697" spans="2:5" x14ac:dyDescent="0.3">
      <c r="B2697" s="49"/>
      <c r="C2697" s="50"/>
      <c r="D2697" s="50">
        <v>0.61407991657101824</v>
      </c>
      <c r="E2697" s="34">
        <v>0</v>
      </c>
    </row>
    <row r="2698" spans="2:5" x14ac:dyDescent="0.3">
      <c r="B2698" s="49"/>
      <c r="C2698" s="50"/>
      <c r="D2698" s="50">
        <v>0.61407991657101824</v>
      </c>
      <c r="E2698" s="34">
        <f>$F$1864</f>
        <v>10</v>
      </c>
    </row>
    <row r="2699" spans="2:5" x14ac:dyDescent="0.3">
      <c r="B2699" s="49"/>
      <c r="C2699" s="50"/>
      <c r="D2699" s="50">
        <v>0.61855815855795226</v>
      </c>
      <c r="E2699" s="34">
        <f>$F$1864</f>
        <v>10</v>
      </c>
    </row>
    <row r="2700" spans="2:5" x14ac:dyDescent="0.3">
      <c r="B2700" s="49"/>
      <c r="C2700" s="50"/>
      <c r="D2700" s="50">
        <v>0.61855815855795226</v>
      </c>
      <c r="E2700" s="34">
        <v>0</v>
      </c>
    </row>
    <row r="2701" spans="2:5" x14ac:dyDescent="0.3">
      <c r="B2701" s="49"/>
      <c r="C2701" s="50"/>
      <c r="D2701" s="50">
        <v>0.62303640054488629</v>
      </c>
      <c r="E2701" s="34">
        <v>0</v>
      </c>
    </row>
    <row r="2702" spans="2:5" x14ac:dyDescent="0.3">
      <c r="B2702" s="49"/>
      <c r="C2702" s="50"/>
      <c r="D2702" s="50">
        <v>0.62303640054488629</v>
      </c>
      <c r="E2702" s="34">
        <f>$F$1864</f>
        <v>10</v>
      </c>
    </row>
    <row r="2703" spans="2:5" x14ac:dyDescent="0.3">
      <c r="B2703" s="49"/>
      <c r="C2703" s="50"/>
      <c r="D2703" s="50">
        <v>0.62751464253182032</v>
      </c>
      <c r="E2703" s="34">
        <f>$F$1864</f>
        <v>10</v>
      </c>
    </row>
    <row r="2704" spans="2:5" x14ac:dyDescent="0.3">
      <c r="B2704" s="49"/>
      <c r="C2704" s="50"/>
      <c r="D2704" s="50">
        <v>0.62751464253182032</v>
      </c>
      <c r="E2704" s="34">
        <v>0</v>
      </c>
    </row>
    <row r="2705" spans="2:5" x14ac:dyDescent="0.3">
      <c r="B2705" s="49"/>
      <c r="C2705" s="50"/>
      <c r="D2705" s="50">
        <v>0.63199288451875435</v>
      </c>
      <c r="E2705" s="34">
        <v>0</v>
      </c>
    </row>
    <row r="2706" spans="2:5" x14ac:dyDescent="0.3">
      <c r="B2706" s="49"/>
      <c r="C2706" s="50"/>
      <c r="D2706" s="50">
        <v>0.63199288451875435</v>
      </c>
      <c r="E2706" s="34">
        <f>$F$1864</f>
        <v>10</v>
      </c>
    </row>
    <row r="2707" spans="2:5" x14ac:dyDescent="0.3">
      <c r="B2707" s="49"/>
      <c r="C2707" s="50"/>
      <c r="D2707" s="50">
        <v>0.63647112650568838</v>
      </c>
      <c r="E2707" s="34">
        <f>$F$1864</f>
        <v>10</v>
      </c>
    </row>
    <row r="2708" spans="2:5" x14ac:dyDescent="0.3">
      <c r="B2708" s="49"/>
      <c r="C2708" s="50"/>
      <c r="D2708" s="50">
        <v>0.63647112650568838</v>
      </c>
      <c r="E2708" s="34">
        <v>0</v>
      </c>
    </row>
    <row r="2709" spans="2:5" x14ac:dyDescent="0.3">
      <c r="B2709" s="49"/>
      <c r="C2709" s="50"/>
      <c r="D2709" s="50">
        <v>0.64094936849262241</v>
      </c>
      <c r="E2709" s="34">
        <v>0</v>
      </c>
    </row>
    <row r="2710" spans="2:5" x14ac:dyDescent="0.3">
      <c r="B2710" s="49"/>
      <c r="C2710" s="50"/>
      <c r="D2710" s="50">
        <v>0.64094936849262241</v>
      </c>
      <c r="E2710" s="34">
        <f>$F$1864</f>
        <v>10</v>
      </c>
    </row>
    <row r="2711" spans="2:5" x14ac:dyDescent="0.3">
      <c r="B2711" s="49"/>
      <c r="C2711" s="50"/>
      <c r="D2711" s="50">
        <v>0.64542761047955644</v>
      </c>
      <c r="E2711" s="34">
        <f>$F$1864</f>
        <v>10</v>
      </c>
    </row>
    <row r="2712" spans="2:5" x14ac:dyDescent="0.3">
      <c r="B2712" s="49"/>
      <c r="C2712" s="50"/>
      <c r="D2712" s="50">
        <v>0.64542761047955644</v>
      </c>
      <c r="E2712" s="34">
        <v>0</v>
      </c>
    </row>
    <row r="2713" spans="2:5" x14ac:dyDescent="0.3">
      <c r="B2713" s="49"/>
      <c r="C2713" s="50"/>
      <c r="D2713" s="50">
        <v>0.64990585246649046</v>
      </c>
      <c r="E2713" s="34">
        <v>0</v>
      </c>
    </row>
    <row r="2714" spans="2:5" x14ac:dyDescent="0.3">
      <c r="B2714" s="49"/>
      <c r="C2714" s="50"/>
      <c r="D2714" s="50">
        <v>0.64990585246649046</v>
      </c>
      <c r="E2714" s="34">
        <f>$F$1864</f>
        <v>10</v>
      </c>
    </row>
    <row r="2715" spans="2:5" x14ac:dyDescent="0.3">
      <c r="B2715" s="49"/>
      <c r="C2715" s="50"/>
      <c r="D2715" s="50">
        <v>0.6543840944534246</v>
      </c>
      <c r="E2715" s="34">
        <f>$F$1864</f>
        <v>10</v>
      </c>
    </row>
    <row r="2716" spans="2:5" x14ac:dyDescent="0.3">
      <c r="B2716" s="49"/>
      <c r="C2716" s="50"/>
      <c r="D2716" s="50">
        <v>0.6543840944534246</v>
      </c>
      <c r="E2716" s="34">
        <v>0</v>
      </c>
    </row>
    <row r="2717" spans="2:5" x14ac:dyDescent="0.3">
      <c r="B2717" s="49"/>
      <c r="C2717" s="50"/>
      <c r="D2717" s="50">
        <v>0.65886233644035863</v>
      </c>
      <c r="E2717" s="34">
        <v>0</v>
      </c>
    </row>
    <row r="2718" spans="2:5" x14ac:dyDescent="0.3">
      <c r="B2718" s="49"/>
      <c r="C2718" s="50"/>
      <c r="D2718" s="50">
        <v>0.65886233644035863</v>
      </c>
      <c r="E2718" s="34">
        <f>$F$1864</f>
        <v>10</v>
      </c>
    </row>
    <row r="2719" spans="2:5" x14ac:dyDescent="0.3">
      <c r="B2719" s="49"/>
      <c r="C2719" s="50"/>
      <c r="D2719" s="50">
        <v>0.66334057842729266</v>
      </c>
      <c r="E2719" s="34">
        <f>$F$1864</f>
        <v>10</v>
      </c>
    </row>
    <row r="2720" spans="2:5" x14ac:dyDescent="0.3">
      <c r="B2720" s="49"/>
      <c r="C2720" s="50"/>
      <c r="D2720" s="50">
        <v>0.66334057842729266</v>
      </c>
      <c r="E2720" s="34">
        <v>0</v>
      </c>
    </row>
    <row r="2721" spans="2:5" x14ac:dyDescent="0.3">
      <c r="B2721" s="49"/>
      <c r="C2721" s="50"/>
      <c r="D2721" s="50">
        <v>0.66781882041422669</v>
      </c>
      <c r="E2721" s="34">
        <v>0</v>
      </c>
    </row>
    <row r="2722" spans="2:5" x14ac:dyDescent="0.3">
      <c r="B2722" s="49"/>
      <c r="C2722" s="50"/>
      <c r="D2722" s="50">
        <v>0.66781882041422669</v>
      </c>
      <c r="E2722" s="34">
        <f>$F$1864</f>
        <v>10</v>
      </c>
    </row>
    <row r="2723" spans="2:5" x14ac:dyDescent="0.3">
      <c r="B2723" s="49"/>
      <c r="C2723" s="50"/>
      <c r="D2723" s="50">
        <v>0.67229706240116072</v>
      </c>
      <c r="E2723" s="34">
        <f>$F$1864</f>
        <v>10</v>
      </c>
    </row>
    <row r="2724" spans="2:5" x14ac:dyDescent="0.3">
      <c r="B2724" s="49"/>
      <c r="C2724" s="50"/>
      <c r="D2724" s="50">
        <v>0.67229706240116072</v>
      </c>
      <c r="E2724" s="34">
        <v>0</v>
      </c>
    </row>
    <row r="2725" spans="2:5" x14ac:dyDescent="0.3">
      <c r="B2725" s="49"/>
      <c r="C2725" s="50"/>
      <c r="D2725" s="50">
        <v>0.67677530438809475</v>
      </c>
      <c r="E2725" s="34">
        <v>0</v>
      </c>
    </row>
    <row r="2726" spans="2:5" x14ac:dyDescent="0.3">
      <c r="B2726" s="49"/>
      <c r="C2726" s="50"/>
      <c r="D2726" s="50">
        <v>0.67677530438809475</v>
      </c>
      <c r="E2726" s="34">
        <f>$F$1864</f>
        <v>10</v>
      </c>
    </row>
    <row r="2727" spans="2:5" x14ac:dyDescent="0.3">
      <c r="B2727" s="49"/>
      <c r="C2727" s="50"/>
      <c r="D2727" s="50">
        <v>0.68125354637502877</v>
      </c>
      <c r="E2727" s="34">
        <f>$F$1864</f>
        <v>10</v>
      </c>
    </row>
    <row r="2728" spans="2:5" x14ac:dyDescent="0.3">
      <c r="B2728" s="49"/>
      <c r="C2728" s="50"/>
      <c r="D2728" s="50">
        <v>0.68125354637502877</v>
      </c>
      <c r="E2728" s="34">
        <v>0</v>
      </c>
    </row>
    <row r="2729" spans="2:5" x14ac:dyDescent="0.3">
      <c r="B2729" s="49"/>
      <c r="C2729" s="50"/>
      <c r="D2729" s="50">
        <v>0.68328911091454425</v>
      </c>
      <c r="E2729" s="34">
        <v>0</v>
      </c>
    </row>
    <row r="2730" spans="2:5" x14ac:dyDescent="0.3">
      <c r="B2730" s="49"/>
      <c r="C2730" s="50"/>
      <c r="D2730" s="50">
        <v>0.68328911091454425</v>
      </c>
      <c r="E2730" s="34">
        <f>$F$1864</f>
        <v>10</v>
      </c>
    </row>
    <row r="2731" spans="2:5" x14ac:dyDescent="0.3">
      <c r="B2731" s="49"/>
      <c r="C2731" s="50"/>
      <c r="D2731" s="50">
        <v>0.68328911091454425</v>
      </c>
      <c r="E2731" s="34">
        <f>$F$1864</f>
        <v>10</v>
      </c>
    </row>
    <row r="2732" spans="2:5" x14ac:dyDescent="0.3">
      <c r="B2732" s="49"/>
      <c r="C2732" s="50"/>
      <c r="D2732" s="50">
        <v>0.68328911091454425</v>
      </c>
      <c r="E2732" s="34">
        <v>0</v>
      </c>
    </row>
    <row r="2733" spans="2:5" x14ac:dyDescent="0.3">
      <c r="B2733" s="49"/>
      <c r="C2733" s="50"/>
      <c r="D2733" s="50">
        <v>0.68328911091454425</v>
      </c>
      <c r="E2733" s="34">
        <v>0</v>
      </c>
    </row>
    <row r="2734" spans="2:5" x14ac:dyDescent="0.3">
      <c r="B2734" s="49"/>
      <c r="C2734" s="50"/>
      <c r="D2734" s="50">
        <v>0.68328911091454425</v>
      </c>
      <c r="E2734" s="34">
        <f>$F$1865</f>
        <v>5</v>
      </c>
    </row>
    <row r="2735" spans="2:5" x14ac:dyDescent="0.3">
      <c r="B2735" s="49"/>
      <c r="C2735" s="50"/>
      <c r="D2735" s="50">
        <v>0.68776735290147828</v>
      </c>
      <c r="E2735" s="34">
        <f>$F$1865</f>
        <v>5</v>
      </c>
    </row>
    <row r="2736" spans="2:5" x14ac:dyDescent="0.3">
      <c r="B2736" s="49"/>
      <c r="C2736" s="50"/>
      <c r="D2736" s="50">
        <v>0.68776735290147828</v>
      </c>
      <c r="E2736" s="34">
        <v>0</v>
      </c>
    </row>
    <row r="2737" spans="2:5" x14ac:dyDescent="0.3">
      <c r="B2737" s="49"/>
      <c r="C2737" s="50"/>
      <c r="D2737" s="50">
        <v>0.69224559488841231</v>
      </c>
      <c r="E2737" s="34">
        <v>0</v>
      </c>
    </row>
    <row r="2738" spans="2:5" x14ac:dyDescent="0.3">
      <c r="B2738" s="49"/>
      <c r="C2738" s="50"/>
      <c r="D2738" s="50">
        <v>0.69224559488841231</v>
      </c>
      <c r="E2738" s="34">
        <f>$F$1865</f>
        <v>5</v>
      </c>
    </row>
    <row r="2739" spans="2:5" x14ac:dyDescent="0.3">
      <c r="B2739" s="49"/>
      <c r="C2739" s="50"/>
      <c r="D2739" s="50">
        <v>0.69672383687534645</v>
      </c>
      <c r="E2739" s="34">
        <f>$F$1865</f>
        <v>5</v>
      </c>
    </row>
    <row r="2740" spans="2:5" x14ac:dyDescent="0.3">
      <c r="B2740" s="49"/>
      <c r="C2740" s="50"/>
      <c r="D2740" s="50">
        <v>0.69672383687534645</v>
      </c>
      <c r="E2740" s="34">
        <v>0</v>
      </c>
    </row>
    <row r="2741" spans="2:5" x14ac:dyDescent="0.3">
      <c r="B2741" s="49"/>
      <c r="C2741" s="50"/>
      <c r="D2741" s="50">
        <v>0.70120207886228048</v>
      </c>
      <c r="E2741" s="34">
        <v>0</v>
      </c>
    </row>
    <row r="2742" spans="2:5" x14ac:dyDescent="0.3">
      <c r="B2742" s="49"/>
      <c r="C2742" s="50"/>
      <c r="D2742" s="50">
        <v>0.70120207886228048</v>
      </c>
      <c r="E2742" s="34">
        <f>$F$1865</f>
        <v>5</v>
      </c>
    </row>
    <row r="2743" spans="2:5" x14ac:dyDescent="0.3">
      <c r="B2743" s="49"/>
      <c r="C2743" s="50"/>
      <c r="D2743" s="50">
        <v>0.7056803208492145</v>
      </c>
      <c r="E2743" s="34">
        <f>$F$1865</f>
        <v>5</v>
      </c>
    </row>
    <row r="2744" spans="2:5" x14ac:dyDescent="0.3">
      <c r="B2744" s="49"/>
      <c r="C2744" s="50"/>
      <c r="D2744" s="50">
        <v>0.7056803208492145</v>
      </c>
      <c r="E2744" s="34">
        <v>0</v>
      </c>
    </row>
    <row r="2745" spans="2:5" x14ac:dyDescent="0.3">
      <c r="B2745" s="49"/>
      <c r="C2745" s="50"/>
      <c r="D2745" s="50">
        <v>0.71015856283614853</v>
      </c>
      <c r="E2745" s="34">
        <v>0</v>
      </c>
    </row>
    <row r="2746" spans="2:5" x14ac:dyDescent="0.3">
      <c r="B2746" s="49"/>
      <c r="C2746" s="50"/>
      <c r="D2746" s="50">
        <v>0.71015856283614853</v>
      </c>
      <c r="E2746" s="34">
        <f>$F$1865</f>
        <v>5</v>
      </c>
    </row>
    <row r="2747" spans="2:5" x14ac:dyDescent="0.3">
      <c r="B2747" s="49"/>
      <c r="C2747" s="50"/>
      <c r="D2747" s="50">
        <v>0.71463680482308256</v>
      </c>
      <c r="E2747" s="34">
        <f>$F$1865</f>
        <v>5</v>
      </c>
    </row>
    <row r="2748" spans="2:5" x14ac:dyDescent="0.3">
      <c r="B2748" s="49"/>
      <c r="C2748" s="50"/>
      <c r="D2748" s="50">
        <v>0.71463680482308256</v>
      </c>
      <c r="E2748" s="34">
        <v>0</v>
      </c>
    </row>
    <row r="2749" spans="2:5" x14ac:dyDescent="0.3">
      <c r="B2749" s="49"/>
      <c r="C2749" s="50"/>
      <c r="D2749" s="50">
        <v>0.71911504681001659</v>
      </c>
      <c r="E2749" s="34">
        <v>0</v>
      </c>
    </row>
    <row r="2750" spans="2:5" x14ac:dyDescent="0.3">
      <c r="B2750" s="49"/>
      <c r="C2750" s="50"/>
      <c r="D2750" s="50">
        <v>0.71911504681001659</v>
      </c>
      <c r="E2750" s="34">
        <f>$F$1865</f>
        <v>5</v>
      </c>
    </row>
    <row r="2751" spans="2:5" x14ac:dyDescent="0.3">
      <c r="B2751" s="49"/>
      <c r="C2751" s="50"/>
      <c r="D2751" s="50">
        <v>0.72359328879695062</v>
      </c>
      <c r="E2751" s="34">
        <f>$F$1865</f>
        <v>5</v>
      </c>
    </row>
    <row r="2752" spans="2:5" x14ac:dyDescent="0.3">
      <c r="B2752" s="49"/>
      <c r="C2752" s="50"/>
      <c r="D2752" s="50">
        <v>0.72359328879695062</v>
      </c>
      <c r="E2752" s="34">
        <v>0</v>
      </c>
    </row>
    <row r="2753" spans="2:5" x14ac:dyDescent="0.3">
      <c r="B2753" s="49"/>
      <c r="C2753" s="50"/>
      <c r="D2753" s="50">
        <v>0.72807153078388476</v>
      </c>
      <c r="E2753" s="34">
        <v>0</v>
      </c>
    </row>
    <row r="2754" spans="2:5" x14ac:dyDescent="0.3">
      <c r="B2754" s="49"/>
      <c r="C2754" s="50"/>
      <c r="D2754" s="50">
        <v>0.72807153078388476</v>
      </c>
      <c r="E2754" s="34">
        <f>$F$1865</f>
        <v>5</v>
      </c>
    </row>
    <row r="2755" spans="2:5" x14ac:dyDescent="0.3">
      <c r="B2755" s="49"/>
      <c r="C2755" s="50"/>
      <c r="D2755" s="50">
        <v>0.73254977277081879</v>
      </c>
      <c r="E2755" s="34">
        <f>$F$1865</f>
        <v>5</v>
      </c>
    </row>
    <row r="2756" spans="2:5" x14ac:dyDescent="0.3">
      <c r="B2756" s="49"/>
      <c r="C2756" s="50"/>
      <c r="D2756" s="50">
        <v>0.73254977277081879</v>
      </c>
      <c r="E2756" s="34">
        <v>0</v>
      </c>
    </row>
    <row r="2757" spans="2:5" x14ac:dyDescent="0.3">
      <c r="B2757" s="49"/>
      <c r="C2757" s="50"/>
      <c r="D2757" s="50">
        <v>0.73702801475775281</v>
      </c>
      <c r="E2757" s="34">
        <v>0</v>
      </c>
    </row>
    <row r="2758" spans="2:5" x14ac:dyDescent="0.3">
      <c r="B2758" s="49"/>
      <c r="C2758" s="50"/>
      <c r="D2758" s="50">
        <v>0.73702801475775281</v>
      </c>
      <c r="E2758" s="34">
        <f>$F$1865</f>
        <v>5</v>
      </c>
    </row>
    <row r="2759" spans="2:5" x14ac:dyDescent="0.3">
      <c r="B2759" s="49"/>
      <c r="C2759" s="50"/>
      <c r="D2759" s="50">
        <v>0.74150625674468684</v>
      </c>
      <c r="E2759" s="34">
        <f>$F$1865</f>
        <v>5</v>
      </c>
    </row>
    <row r="2760" spans="2:5" x14ac:dyDescent="0.3">
      <c r="B2760" s="49"/>
      <c r="C2760" s="50"/>
      <c r="D2760" s="50">
        <v>0.74150625674468684</v>
      </c>
      <c r="E2760" s="34">
        <v>0</v>
      </c>
    </row>
    <row r="2761" spans="2:5" x14ac:dyDescent="0.3">
      <c r="B2761" s="49"/>
      <c r="C2761" s="50"/>
      <c r="D2761" s="50">
        <v>0.74598449873162087</v>
      </c>
      <c r="E2761" s="34">
        <v>0</v>
      </c>
    </row>
    <row r="2762" spans="2:5" x14ac:dyDescent="0.3">
      <c r="B2762" s="49"/>
      <c r="C2762" s="50"/>
      <c r="D2762" s="50">
        <v>0.74598449873162087</v>
      </c>
      <c r="E2762" s="34">
        <f>$F$1865</f>
        <v>5</v>
      </c>
    </row>
    <row r="2763" spans="2:5" x14ac:dyDescent="0.3">
      <c r="B2763" s="49"/>
      <c r="C2763" s="50"/>
      <c r="D2763" s="50">
        <v>0.7504627407185549</v>
      </c>
      <c r="E2763" s="34">
        <f>$F$1865</f>
        <v>5</v>
      </c>
    </row>
    <row r="2764" spans="2:5" x14ac:dyDescent="0.3">
      <c r="B2764" s="49"/>
      <c r="C2764" s="50"/>
      <c r="D2764" s="50">
        <v>0.7504627407185549</v>
      </c>
      <c r="E2764" s="34">
        <v>0</v>
      </c>
    </row>
    <row r="2765" spans="2:5" x14ac:dyDescent="0.3">
      <c r="B2765" s="49"/>
      <c r="C2765" s="50"/>
      <c r="D2765" s="50">
        <v>0.75494098270548893</v>
      </c>
      <c r="E2765" s="34">
        <v>0</v>
      </c>
    </row>
    <row r="2766" spans="2:5" x14ac:dyDescent="0.3">
      <c r="B2766" s="49"/>
      <c r="C2766" s="50"/>
      <c r="D2766" s="50">
        <v>0.75494098270548893</v>
      </c>
      <c r="E2766" s="34">
        <f>$F$1865</f>
        <v>5</v>
      </c>
    </row>
    <row r="2767" spans="2:5" x14ac:dyDescent="0.3">
      <c r="B2767" s="49"/>
      <c r="C2767" s="50"/>
      <c r="D2767" s="50">
        <v>0.75941922469242296</v>
      </c>
      <c r="E2767" s="34">
        <f>$F$1865</f>
        <v>5</v>
      </c>
    </row>
    <row r="2768" spans="2:5" x14ac:dyDescent="0.3">
      <c r="B2768" s="49"/>
      <c r="C2768" s="50"/>
      <c r="D2768" s="50">
        <v>0.75941922469242296</v>
      </c>
      <c r="E2768" s="34">
        <v>0</v>
      </c>
    </row>
    <row r="2769" spans="2:5" x14ac:dyDescent="0.3">
      <c r="B2769" s="49"/>
      <c r="C2769" s="50"/>
      <c r="D2769" s="50">
        <v>0.76389746667935698</v>
      </c>
      <c r="E2769" s="34">
        <v>0</v>
      </c>
    </row>
    <row r="2770" spans="2:5" x14ac:dyDescent="0.3">
      <c r="B2770" s="49"/>
      <c r="C2770" s="50"/>
      <c r="D2770" s="50">
        <v>0.76389746667935698</v>
      </c>
      <c r="E2770" s="34">
        <f>$F$1865</f>
        <v>5</v>
      </c>
    </row>
    <row r="2771" spans="2:5" x14ac:dyDescent="0.3">
      <c r="B2771" s="49"/>
      <c r="C2771" s="50"/>
      <c r="D2771" s="50">
        <v>0.76837570866629112</v>
      </c>
      <c r="E2771" s="34">
        <f>$F$1865</f>
        <v>5</v>
      </c>
    </row>
    <row r="2772" spans="2:5" x14ac:dyDescent="0.3">
      <c r="B2772" s="49"/>
      <c r="C2772" s="50"/>
      <c r="D2772" s="50">
        <v>0.76837570866629112</v>
      </c>
      <c r="E2772" s="34">
        <v>0</v>
      </c>
    </row>
    <row r="2773" spans="2:5" x14ac:dyDescent="0.3">
      <c r="B2773" s="49"/>
      <c r="C2773" s="50"/>
      <c r="D2773" s="50">
        <v>0.77285395065322515</v>
      </c>
      <c r="E2773" s="34">
        <v>0</v>
      </c>
    </row>
    <row r="2774" spans="2:5" x14ac:dyDescent="0.3">
      <c r="B2774" s="49"/>
      <c r="C2774" s="50"/>
      <c r="D2774" s="50">
        <v>0.77285395065322515</v>
      </c>
      <c r="E2774" s="34">
        <f>$F$1865</f>
        <v>5</v>
      </c>
    </row>
    <row r="2775" spans="2:5" x14ac:dyDescent="0.3">
      <c r="B2775" s="49"/>
      <c r="C2775" s="50"/>
      <c r="D2775" s="50">
        <v>0.77733219264015918</v>
      </c>
      <c r="E2775" s="34">
        <f>$F$1865</f>
        <v>5</v>
      </c>
    </row>
    <row r="2776" spans="2:5" x14ac:dyDescent="0.3">
      <c r="B2776" s="49"/>
      <c r="C2776" s="50"/>
      <c r="D2776" s="50">
        <v>0.77733219264015918</v>
      </c>
      <c r="E2776" s="34">
        <v>0</v>
      </c>
    </row>
    <row r="2777" spans="2:5" x14ac:dyDescent="0.3">
      <c r="B2777" s="49"/>
      <c r="C2777" s="50"/>
      <c r="D2777" s="50">
        <v>0.78181043462709321</v>
      </c>
      <c r="E2777" s="34">
        <v>0</v>
      </c>
    </row>
    <row r="2778" spans="2:5" x14ac:dyDescent="0.3">
      <c r="B2778" s="49"/>
      <c r="C2778" s="50"/>
      <c r="D2778" s="50">
        <v>0.78181043462709321</v>
      </c>
      <c r="E2778" s="34">
        <f>$F$1865</f>
        <v>5</v>
      </c>
    </row>
    <row r="2779" spans="2:5" x14ac:dyDescent="0.3">
      <c r="B2779" s="49"/>
      <c r="C2779" s="50"/>
      <c r="D2779" s="50">
        <v>0.78628867661402724</v>
      </c>
      <c r="E2779" s="34">
        <f>$F$1865</f>
        <v>5</v>
      </c>
    </row>
    <row r="2780" spans="2:5" x14ac:dyDescent="0.3">
      <c r="B2780" s="49"/>
      <c r="C2780" s="50"/>
      <c r="D2780" s="50">
        <v>0.78628867661402724</v>
      </c>
      <c r="E2780" s="34">
        <v>0</v>
      </c>
    </row>
    <row r="2781" spans="2:5" x14ac:dyDescent="0.3">
      <c r="B2781" s="49"/>
      <c r="C2781" s="50"/>
      <c r="D2781" s="50">
        <v>0.79076691860096127</v>
      </c>
      <c r="E2781" s="34">
        <v>0</v>
      </c>
    </row>
    <row r="2782" spans="2:5" x14ac:dyDescent="0.3">
      <c r="B2782" s="49"/>
      <c r="C2782" s="50"/>
      <c r="D2782" s="50">
        <v>0.79076691860096127</v>
      </c>
      <c r="E2782" s="34">
        <f>$F$1865</f>
        <v>5</v>
      </c>
    </row>
    <row r="2783" spans="2:5" x14ac:dyDescent="0.3">
      <c r="B2783" s="49"/>
      <c r="C2783" s="50"/>
      <c r="D2783" s="50">
        <v>0.79524516058789529</v>
      </c>
      <c r="E2783" s="34">
        <f>$F$1865</f>
        <v>5</v>
      </c>
    </row>
    <row r="2784" spans="2:5" x14ac:dyDescent="0.3">
      <c r="B2784" s="49"/>
      <c r="C2784" s="50"/>
      <c r="D2784" s="50">
        <v>0.79524516058789529</v>
      </c>
      <c r="E2784" s="34">
        <v>0</v>
      </c>
    </row>
    <row r="2785" spans="2:5" x14ac:dyDescent="0.3">
      <c r="B2785" s="49"/>
      <c r="C2785" s="50"/>
      <c r="D2785" s="50">
        <v>0.79972340257482943</v>
      </c>
      <c r="E2785" s="34">
        <v>0</v>
      </c>
    </row>
    <row r="2786" spans="2:5" x14ac:dyDescent="0.3">
      <c r="B2786" s="49"/>
      <c r="C2786" s="50"/>
      <c r="D2786" s="50">
        <v>0.79972340257482943</v>
      </c>
      <c r="E2786" s="34">
        <f>$F$1865</f>
        <v>5</v>
      </c>
    </row>
    <row r="2787" spans="2:5" x14ac:dyDescent="0.3">
      <c r="B2787" s="49"/>
      <c r="C2787" s="50"/>
      <c r="D2787" s="50">
        <v>0.80420164456176346</v>
      </c>
      <c r="E2787" s="34">
        <f>$F$1865</f>
        <v>5</v>
      </c>
    </row>
    <row r="2788" spans="2:5" x14ac:dyDescent="0.3">
      <c r="B2788" s="49"/>
      <c r="C2788" s="50"/>
      <c r="D2788" s="50">
        <v>0.80420164456176346</v>
      </c>
      <c r="E2788" s="34">
        <v>0</v>
      </c>
    </row>
    <row r="2789" spans="2:5" x14ac:dyDescent="0.3">
      <c r="B2789" s="49"/>
      <c r="C2789" s="50"/>
      <c r="D2789" s="50">
        <v>0.80867988654869749</v>
      </c>
      <c r="E2789" s="34">
        <v>0</v>
      </c>
    </row>
    <row r="2790" spans="2:5" x14ac:dyDescent="0.3">
      <c r="B2790" s="49"/>
      <c r="C2790" s="50"/>
      <c r="D2790" s="50">
        <v>0.80867988654869749</v>
      </c>
      <c r="E2790" s="34">
        <f>$F$1865</f>
        <v>5</v>
      </c>
    </row>
    <row r="2791" spans="2:5" x14ac:dyDescent="0.3">
      <c r="B2791" s="49"/>
      <c r="C2791" s="50"/>
      <c r="D2791" s="50">
        <v>0.81315812853563152</v>
      </c>
      <c r="E2791" s="34">
        <f>$F$1865</f>
        <v>5</v>
      </c>
    </row>
    <row r="2792" spans="2:5" x14ac:dyDescent="0.3">
      <c r="B2792" s="49"/>
      <c r="C2792" s="50"/>
      <c r="D2792" s="50">
        <v>0.81315812853563152</v>
      </c>
      <c r="E2792" s="34">
        <v>0</v>
      </c>
    </row>
    <row r="2793" spans="2:5" x14ac:dyDescent="0.3">
      <c r="B2793" s="49"/>
      <c r="C2793" s="50"/>
      <c r="D2793" s="50">
        <v>0.81763637052256555</v>
      </c>
      <c r="E2793" s="34">
        <v>0</v>
      </c>
    </row>
    <row r="2794" spans="2:5" x14ac:dyDescent="0.3">
      <c r="B2794" s="49"/>
      <c r="C2794" s="50"/>
      <c r="D2794" s="50">
        <v>0.81763637052256555</v>
      </c>
      <c r="E2794" s="34">
        <f>$F$1865</f>
        <v>5</v>
      </c>
    </row>
    <row r="2795" spans="2:5" x14ac:dyDescent="0.3">
      <c r="B2795" s="49"/>
      <c r="C2795" s="50"/>
      <c r="D2795" s="50">
        <v>0.82211461250949958</v>
      </c>
      <c r="E2795" s="34">
        <f>$F$1865</f>
        <v>5</v>
      </c>
    </row>
    <row r="2796" spans="2:5" x14ac:dyDescent="0.3">
      <c r="B2796" s="49"/>
      <c r="C2796" s="50"/>
      <c r="D2796" s="50">
        <v>0.82211461250949958</v>
      </c>
      <c r="E2796" s="34">
        <v>0</v>
      </c>
    </row>
    <row r="2797" spans="2:5" x14ac:dyDescent="0.3">
      <c r="B2797" s="49"/>
      <c r="C2797" s="50"/>
      <c r="D2797" s="50">
        <v>0.8265928544964336</v>
      </c>
      <c r="E2797" s="34">
        <v>0</v>
      </c>
    </row>
    <row r="2798" spans="2:5" x14ac:dyDescent="0.3">
      <c r="B2798" s="49"/>
      <c r="C2798" s="50"/>
      <c r="D2798" s="50">
        <v>0.8265928544964336</v>
      </c>
      <c r="E2798" s="34">
        <f>$F$1865</f>
        <v>5</v>
      </c>
    </row>
    <row r="2799" spans="2:5" x14ac:dyDescent="0.3">
      <c r="B2799" s="49"/>
      <c r="C2799" s="50"/>
      <c r="D2799" s="50">
        <v>0.83107109648336763</v>
      </c>
      <c r="E2799" s="34">
        <f>$F$1865</f>
        <v>5</v>
      </c>
    </row>
    <row r="2800" spans="2:5" x14ac:dyDescent="0.3">
      <c r="B2800" s="49"/>
      <c r="C2800" s="50"/>
      <c r="D2800" s="50">
        <v>0.83107109648336763</v>
      </c>
      <c r="E2800" s="34">
        <v>0</v>
      </c>
    </row>
    <row r="2801" spans="2:5" x14ac:dyDescent="0.3">
      <c r="B2801" s="49"/>
      <c r="C2801" s="50"/>
      <c r="D2801" s="50">
        <v>0.83554933847030166</v>
      </c>
      <c r="E2801" s="34">
        <v>0</v>
      </c>
    </row>
    <row r="2802" spans="2:5" x14ac:dyDescent="0.3">
      <c r="B2802" s="49"/>
      <c r="C2802" s="50"/>
      <c r="D2802" s="50">
        <v>0.83554933847030166</v>
      </c>
      <c r="E2802" s="34">
        <f>$F$1865</f>
        <v>5</v>
      </c>
    </row>
    <row r="2803" spans="2:5" x14ac:dyDescent="0.3">
      <c r="B2803" s="49"/>
      <c r="C2803" s="50"/>
      <c r="D2803" s="50">
        <v>0.8400275804572358</v>
      </c>
      <c r="E2803" s="34">
        <f>$F$1865</f>
        <v>5</v>
      </c>
    </row>
    <row r="2804" spans="2:5" x14ac:dyDescent="0.3">
      <c r="B2804" s="49"/>
      <c r="C2804" s="50"/>
      <c r="D2804" s="50">
        <v>0.8400275804572358</v>
      </c>
      <c r="E2804" s="34">
        <v>0</v>
      </c>
    </row>
    <row r="2805" spans="2:5" x14ac:dyDescent="0.3">
      <c r="B2805" s="49"/>
      <c r="C2805" s="50"/>
      <c r="D2805" s="50">
        <v>0.84450582244416983</v>
      </c>
      <c r="E2805" s="34">
        <v>0</v>
      </c>
    </row>
    <row r="2806" spans="2:5" x14ac:dyDescent="0.3">
      <c r="B2806" s="49"/>
      <c r="C2806" s="50"/>
      <c r="D2806" s="50">
        <v>0.84450582244416983</v>
      </c>
      <c r="E2806" s="34">
        <f>$F$1865</f>
        <v>5</v>
      </c>
    </row>
    <row r="2807" spans="2:5" x14ac:dyDescent="0.3">
      <c r="B2807" s="49"/>
      <c r="C2807" s="50"/>
      <c r="D2807" s="50">
        <v>0.84898406443110386</v>
      </c>
      <c r="E2807" s="34">
        <f>$F$1865</f>
        <v>5</v>
      </c>
    </row>
    <row r="2808" spans="2:5" x14ac:dyDescent="0.3">
      <c r="B2808" s="49"/>
      <c r="C2808" s="50"/>
      <c r="D2808" s="50">
        <v>0.84898406443110386</v>
      </c>
      <c r="E2808" s="34">
        <v>0</v>
      </c>
    </row>
    <row r="2809" spans="2:5" x14ac:dyDescent="0.3">
      <c r="B2809" s="49"/>
      <c r="C2809" s="50"/>
      <c r="D2809" s="50">
        <v>0.85346230641803789</v>
      </c>
      <c r="E2809" s="34">
        <v>0</v>
      </c>
    </row>
    <row r="2810" spans="2:5" x14ac:dyDescent="0.3">
      <c r="B2810" s="49"/>
      <c r="C2810" s="50"/>
      <c r="D2810" s="50">
        <v>0.85346230641803789</v>
      </c>
      <c r="E2810" s="34">
        <f>$F$1865</f>
        <v>5</v>
      </c>
    </row>
    <row r="2811" spans="2:5" x14ac:dyDescent="0.3">
      <c r="B2811" s="49"/>
      <c r="C2811" s="50"/>
      <c r="D2811" s="50">
        <v>0.85794054840497191</v>
      </c>
      <c r="E2811" s="34">
        <f>$F$1865</f>
        <v>5</v>
      </c>
    </row>
    <row r="2812" spans="2:5" x14ac:dyDescent="0.3">
      <c r="B2812" s="49"/>
      <c r="C2812" s="50"/>
      <c r="D2812" s="50">
        <v>0.85794054840497191</v>
      </c>
      <c r="E2812" s="34">
        <v>0</v>
      </c>
    </row>
    <row r="2813" spans="2:5" x14ac:dyDescent="0.3">
      <c r="B2813" s="49"/>
      <c r="C2813" s="50"/>
      <c r="D2813" s="50">
        <v>0.86241879039190594</v>
      </c>
      <c r="E2813" s="34">
        <v>0</v>
      </c>
    </row>
    <row r="2814" spans="2:5" x14ac:dyDescent="0.3">
      <c r="B2814" s="49"/>
      <c r="C2814" s="50"/>
      <c r="D2814" s="50">
        <v>0.86241879039190594</v>
      </c>
      <c r="E2814" s="34">
        <f>$F$1865</f>
        <v>5</v>
      </c>
    </row>
    <row r="2815" spans="2:5" x14ac:dyDescent="0.3">
      <c r="B2815" s="49"/>
      <c r="C2815" s="50"/>
      <c r="D2815" s="50">
        <v>0.86689703237883997</v>
      </c>
      <c r="E2815" s="34">
        <f>$F$1865</f>
        <v>5</v>
      </c>
    </row>
    <row r="2816" spans="2:5" x14ac:dyDescent="0.3">
      <c r="B2816" s="49"/>
      <c r="C2816" s="50"/>
      <c r="D2816" s="50">
        <v>0.86689703237883997</v>
      </c>
      <c r="E2816" s="34">
        <v>0</v>
      </c>
    </row>
    <row r="2817" spans="2:5" x14ac:dyDescent="0.3">
      <c r="B2817" s="49"/>
      <c r="C2817" s="50"/>
      <c r="D2817" s="50">
        <v>0.87137527436577411</v>
      </c>
      <c r="E2817" s="34">
        <v>0</v>
      </c>
    </row>
    <row r="2818" spans="2:5" x14ac:dyDescent="0.3">
      <c r="B2818" s="49"/>
      <c r="C2818" s="50"/>
      <c r="D2818" s="50">
        <v>0.87137527436577411</v>
      </c>
      <c r="E2818" s="34">
        <f>$F$1865</f>
        <v>5</v>
      </c>
    </row>
    <row r="2819" spans="2:5" x14ac:dyDescent="0.3">
      <c r="B2819" s="49"/>
      <c r="C2819" s="50"/>
      <c r="D2819" s="50">
        <v>0.87585351635270814</v>
      </c>
      <c r="E2819" s="34">
        <f>$F$1865</f>
        <v>5</v>
      </c>
    </row>
    <row r="2820" spans="2:5" x14ac:dyDescent="0.3">
      <c r="B2820" s="49"/>
      <c r="C2820" s="50"/>
      <c r="D2820" s="50">
        <v>0.87585351635270814</v>
      </c>
      <c r="E2820" s="34">
        <v>0</v>
      </c>
    </row>
    <row r="2821" spans="2:5" x14ac:dyDescent="0.3">
      <c r="B2821" s="49"/>
      <c r="C2821" s="50"/>
      <c r="D2821" s="50">
        <v>0.88033175833964217</v>
      </c>
      <c r="E2821" s="34">
        <v>0</v>
      </c>
    </row>
    <row r="2822" spans="2:5" x14ac:dyDescent="0.3">
      <c r="B2822" s="49"/>
      <c r="C2822" s="50"/>
      <c r="D2822" s="50">
        <v>0.88033175833964217</v>
      </c>
      <c r="E2822" s="34">
        <f>$F$1865</f>
        <v>5</v>
      </c>
    </row>
    <row r="2823" spans="2:5" x14ac:dyDescent="0.3">
      <c r="B2823" s="49"/>
      <c r="C2823" s="50"/>
      <c r="D2823" s="50">
        <v>0.8848100003265762</v>
      </c>
      <c r="E2823" s="34">
        <f>$F$1865</f>
        <v>5</v>
      </c>
    </row>
    <row r="2824" spans="2:5" x14ac:dyDescent="0.3">
      <c r="B2824" s="49"/>
      <c r="C2824" s="50"/>
      <c r="D2824" s="50">
        <v>0.8848100003265762</v>
      </c>
      <c r="E2824" s="34">
        <v>0</v>
      </c>
    </row>
    <row r="2825" spans="2:5" x14ac:dyDescent="0.3">
      <c r="B2825" s="49"/>
      <c r="C2825" s="50"/>
      <c r="D2825" s="50">
        <v>0.88684556486609167</v>
      </c>
      <c r="E2825" s="34">
        <v>0</v>
      </c>
    </row>
    <row r="2826" spans="2:5" x14ac:dyDescent="0.3">
      <c r="B2826" s="49"/>
      <c r="C2826" s="50"/>
      <c r="D2826" s="50">
        <v>0.88684556486609167</v>
      </c>
      <c r="E2826" s="34">
        <f>$F$1865</f>
        <v>5</v>
      </c>
    </row>
    <row r="2827" spans="2:5" x14ac:dyDescent="0.3">
      <c r="B2827" s="49"/>
      <c r="C2827" s="50"/>
      <c r="D2827" s="50">
        <v>0.88684556486609167</v>
      </c>
      <c r="E2827" s="34">
        <f>$F$1865</f>
        <v>5</v>
      </c>
    </row>
    <row r="2828" spans="2:5" x14ac:dyDescent="0.3">
      <c r="B2828" s="49"/>
      <c r="C2828" s="50"/>
      <c r="D2828" s="50">
        <v>0.88684556486609167</v>
      </c>
      <c r="E2828" s="34">
        <v>0</v>
      </c>
    </row>
    <row r="2829" spans="2:5" x14ac:dyDescent="0.3">
      <c r="B2829" s="49"/>
      <c r="C2829" s="50"/>
      <c r="D2829" s="50">
        <v>0.88684556486609167</v>
      </c>
      <c r="E2829" s="34">
        <v>0</v>
      </c>
    </row>
    <row r="2830" spans="2:5" x14ac:dyDescent="0.3">
      <c r="B2830" s="49"/>
      <c r="C2830" s="50"/>
      <c r="D2830" s="50">
        <v>0.88684556486609167</v>
      </c>
      <c r="E2830" s="34">
        <f>$F$1866</f>
        <v>4</v>
      </c>
    </row>
    <row r="2831" spans="2:5" x14ac:dyDescent="0.3">
      <c r="B2831" s="49"/>
      <c r="C2831" s="50"/>
      <c r="D2831" s="50">
        <v>0.8913238068530257</v>
      </c>
      <c r="E2831" s="34">
        <f>$F$1866</f>
        <v>4</v>
      </c>
    </row>
    <row r="2832" spans="2:5" x14ac:dyDescent="0.3">
      <c r="B2832" s="49"/>
      <c r="C2832" s="50"/>
      <c r="D2832" s="50">
        <v>0.8913238068530257</v>
      </c>
      <c r="E2832" s="34">
        <v>0</v>
      </c>
    </row>
    <row r="2833" spans="2:5" x14ac:dyDescent="0.3">
      <c r="B2833" s="49"/>
      <c r="C2833" s="50"/>
      <c r="D2833" s="50">
        <v>0.89580204883995973</v>
      </c>
      <c r="E2833" s="34">
        <v>0</v>
      </c>
    </row>
    <row r="2834" spans="2:5" x14ac:dyDescent="0.3">
      <c r="B2834" s="49"/>
      <c r="C2834" s="50"/>
      <c r="D2834" s="50">
        <v>0.89580204883995973</v>
      </c>
      <c r="E2834" s="34">
        <f>$F$1866</f>
        <v>4</v>
      </c>
    </row>
    <row r="2835" spans="2:5" x14ac:dyDescent="0.3">
      <c r="B2835" s="49"/>
      <c r="C2835" s="50"/>
      <c r="D2835" s="50">
        <v>0.90028029082689376</v>
      </c>
      <c r="E2835" s="34">
        <f>$F$1866</f>
        <v>4</v>
      </c>
    </row>
    <row r="2836" spans="2:5" x14ac:dyDescent="0.3">
      <c r="B2836" s="49"/>
      <c r="C2836" s="50"/>
      <c r="D2836" s="50">
        <v>0.90028029082689376</v>
      </c>
      <c r="E2836" s="34">
        <v>0</v>
      </c>
    </row>
    <row r="2837" spans="2:5" x14ac:dyDescent="0.3">
      <c r="B2837" s="49"/>
      <c r="C2837" s="50"/>
      <c r="D2837" s="50">
        <v>0.90475853281382779</v>
      </c>
      <c r="E2837" s="34">
        <v>0</v>
      </c>
    </row>
    <row r="2838" spans="2:5" x14ac:dyDescent="0.3">
      <c r="B2838" s="49"/>
      <c r="C2838" s="50"/>
      <c r="D2838" s="50">
        <v>0.90475853281382779</v>
      </c>
      <c r="E2838" s="34">
        <f>$F$1866</f>
        <v>4</v>
      </c>
    </row>
    <row r="2839" spans="2:5" x14ac:dyDescent="0.3">
      <c r="B2839" s="49"/>
      <c r="C2839" s="50"/>
      <c r="D2839" s="50">
        <v>0.90923677480076182</v>
      </c>
      <c r="E2839" s="34">
        <f>$F$1866</f>
        <v>4</v>
      </c>
    </row>
    <row r="2840" spans="2:5" x14ac:dyDescent="0.3">
      <c r="B2840" s="49"/>
      <c r="C2840" s="50"/>
      <c r="D2840" s="50">
        <v>0.90923677480076182</v>
      </c>
      <c r="E2840" s="34">
        <v>0</v>
      </c>
    </row>
    <row r="2841" spans="2:5" x14ac:dyDescent="0.3">
      <c r="B2841" s="49"/>
      <c r="C2841" s="50"/>
      <c r="D2841" s="50">
        <v>0.91371501678769596</v>
      </c>
      <c r="E2841" s="34">
        <v>0</v>
      </c>
    </row>
    <row r="2842" spans="2:5" x14ac:dyDescent="0.3">
      <c r="B2842" s="49"/>
      <c r="C2842" s="50"/>
      <c r="D2842" s="50">
        <v>0.91371501678769596</v>
      </c>
      <c r="E2842" s="34">
        <f>$F$1866</f>
        <v>4</v>
      </c>
    </row>
    <row r="2843" spans="2:5" x14ac:dyDescent="0.3">
      <c r="B2843" s="49"/>
      <c r="C2843" s="50"/>
      <c r="D2843" s="50">
        <v>0.91819325877462998</v>
      </c>
      <c r="E2843" s="34">
        <f>$F$1866</f>
        <v>4</v>
      </c>
    </row>
    <row r="2844" spans="2:5" x14ac:dyDescent="0.3">
      <c r="B2844" s="49"/>
      <c r="C2844" s="50"/>
      <c r="D2844" s="50">
        <v>0.91819325877462998</v>
      </c>
      <c r="E2844" s="34">
        <v>0</v>
      </c>
    </row>
    <row r="2845" spans="2:5" x14ac:dyDescent="0.3">
      <c r="B2845" s="49"/>
      <c r="C2845" s="50"/>
      <c r="D2845" s="50">
        <v>0.92267150076156401</v>
      </c>
      <c r="E2845" s="34">
        <v>0</v>
      </c>
    </row>
    <row r="2846" spans="2:5" x14ac:dyDescent="0.3">
      <c r="B2846" s="49"/>
      <c r="C2846" s="50"/>
      <c r="D2846" s="50">
        <v>0.92267150076156401</v>
      </c>
      <c r="E2846" s="34">
        <f>$F$1866</f>
        <v>4</v>
      </c>
    </row>
    <row r="2847" spans="2:5" x14ac:dyDescent="0.3">
      <c r="B2847" s="49"/>
      <c r="C2847" s="50"/>
      <c r="D2847" s="50">
        <v>0.92714974274849804</v>
      </c>
      <c r="E2847" s="34">
        <f>$F$1866</f>
        <v>4</v>
      </c>
    </row>
    <row r="2848" spans="2:5" x14ac:dyDescent="0.3">
      <c r="B2848" s="49"/>
      <c r="C2848" s="50"/>
      <c r="D2848" s="50">
        <v>0.92714974274849804</v>
      </c>
      <c r="E2848" s="34">
        <v>0</v>
      </c>
    </row>
    <row r="2849" spans="2:5" x14ac:dyDescent="0.3">
      <c r="B2849" s="49"/>
      <c r="C2849" s="50"/>
      <c r="D2849" s="50">
        <v>0.93162798473543207</v>
      </c>
      <c r="E2849" s="34">
        <v>0</v>
      </c>
    </row>
    <row r="2850" spans="2:5" x14ac:dyDescent="0.3">
      <c r="B2850" s="49"/>
      <c r="C2850" s="50"/>
      <c r="D2850" s="50">
        <v>0.93162798473543207</v>
      </c>
      <c r="E2850" s="34">
        <f>$F$1866</f>
        <v>4</v>
      </c>
    </row>
    <row r="2851" spans="2:5" x14ac:dyDescent="0.3">
      <c r="B2851" s="49"/>
      <c r="C2851" s="50"/>
      <c r="D2851" s="50">
        <v>0.9361062267223661</v>
      </c>
      <c r="E2851" s="34">
        <f>$F$1866</f>
        <v>4</v>
      </c>
    </row>
    <row r="2852" spans="2:5" x14ac:dyDescent="0.3">
      <c r="B2852" s="49"/>
      <c r="C2852" s="50"/>
      <c r="D2852" s="50">
        <v>0.9361062267223661</v>
      </c>
      <c r="E2852" s="34">
        <v>0</v>
      </c>
    </row>
    <row r="2853" spans="2:5" x14ac:dyDescent="0.3">
      <c r="B2853" s="49"/>
      <c r="C2853" s="50"/>
      <c r="D2853" s="50">
        <v>0.94058446870930013</v>
      </c>
      <c r="E2853" s="34">
        <v>0</v>
      </c>
    </row>
    <row r="2854" spans="2:5" x14ac:dyDescent="0.3">
      <c r="B2854" s="49"/>
      <c r="C2854" s="50"/>
      <c r="D2854" s="50">
        <v>0.94058446870930013</v>
      </c>
      <c r="E2854" s="34">
        <f>$F$1866</f>
        <v>4</v>
      </c>
    </row>
    <row r="2855" spans="2:5" x14ac:dyDescent="0.3">
      <c r="B2855" s="49"/>
      <c r="C2855" s="50"/>
      <c r="D2855" s="50">
        <v>0.94506271069623415</v>
      </c>
      <c r="E2855" s="34">
        <f>$F$1866</f>
        <v>4</v>
      </c>
    </row>
    <row r="2856" spans="2:5" x14ac:dyDescent="0.3">
      <c r="B2856" s="49"/>
      <c r="C2856" s="50"/>
      <c r="D2856" s="50">
        <v>0.94506271069623415</v>
      </c>
      <c r="E2856" s="34">
        <v>0</v>
      </c>
    </row>
    <row r="2857" spans="2:5" x14ac:dyDescent="0.3">
      <c r="B2857" s="49"/>
      <c r="C2857" s="50"/>
      <c r="D2857" s="50">
        <v>0.94954095268316818</v>
      </c>
      <c r="E2857" s="34">
        <v>0</v>
      </c>
    </row>
    <row r="2858" spans="2:5" x14ac:dyDescent="0.3">
      <c r="B2858" s="49"/>
      <c r="C2858" s="50"/>
      <c r="D2858" s="50">
        <v>0.94954095268316818</v>
      </c>
      <c r="E2858" s="34">
        <f>$F$1866</f>
        <v>4</v>
      </c>
    </row>
    <row r="2859" spans="2:5" x14ac:dyDescent="0.3">
      <c r="B2859" s="49"/>
      <c r="C2859" s="50"/>
      <c r="D2859" s="50">
        <v>0.95401919467010232</v>
      </c>
      <c r="E2859" s="34">
        <f>$F$1866</f>
        <v>4</v>
      </c>
    </row>
    <row r="2860" spans="2:5" x14ac:dyDescent="0.3">
      <c r="B2860" s="49"/>
      <c r="C2860" s="50"/>
      <c r="D2860" s="50">
        <v>0.95401919467010232</v>
      </c>
      <c r="E2860" s="34">
        <v>0</v>
      </c>
    </row>
    <row r="2861" spans="2:5" x14ac:dyDescent="0.3">
      <c r="B2861" s="49"/>
      <c r="C2861" s="50"/>
      <c r="D2861" s="50">
        <v>0.95849743665703635</v>
      </c>
      <c r="E2861" s="34">
        <v>0</v>
      </c>
    </row>
    <row r="2862" spans="2:5" x14ac:dyDescent="0.3">
      <c r="B2862" s="49"/>
      <c r="C2862" s="50"/>
      <c r="D2862" s="50">
        <v>0.95849743665703635</v>
      </c>
      <c r="E2862" s="34">
        <f>$F$1866</f>
        <v>4</v>
      </c>
    </row>
    <row r="2863" spans="2:5" x14ac:dyDescent="0.3">
      <c r="B2863" s="49"/>
      <c r="C2863" s="50"/>
      <c r="D2863" s="50">
        <v>0.96297567864397038</v>
      </c>
      <c r="E2863" s="34">
        <f>$F$1866</f>
        <v>4</v>
      </c>
    </row>
    <row r="2864" spans="2:5" x14ac:dyDescent="0.3">
      <c r="B2864" s="49"/>
      <c r="C2864" s="50"/>
      <c r="D2864" s="50">
        <v>0.96297567864397038</v>
      </c>
      <c r="E2864" s="34">
        <v>0</v>
      </c>
    </row>
    <row r="2865" spans="2:5" x14ac:dyDescent="0.3">
      <c r="B2865" s="49"/>
      <c r="C2865" s="50"/>
      <c r="D2865" s="50">
        <v>0.96745392063090441</v>
      </c>
      <c r="E2865" s="34">
        <v>0</v>
      </c>
    </row>
    <row r="2866" spans="2:5" x14ac:dyDescent="0.3">
      <c r="B2866" s="49"/>
      <c r="C2866" s="50"/>
      <c r="D2866" s="50">
        <v>0.96745392063090441</v>
      </c>
      <c r="E2866" s="34">
        <f>$F$1866</f>
        <v>4</v>
      </c>
    </row>
    <row r="2867" spans="2:5" x14ac:dyDescent="0.3">
      <c r="B2867" s="49"/>
      <c r="C2867" s="50"/>
      <c r="D2867" s="50">
        <v>0.97193216261783844</v>
      </c>
      <c r="E2867" s="34">
        <f>$F$1866</f>
        <v>4</v>
      </c>
    </row>
    <row r="2868" spans="2:5" x14ac:dyDescent="0.3">
      <c r="B2868" s="49"/>
      <c r="C2868" s="50"/>
      <c r="D2868" s="50">
        <v>0.97193216261783844</v>
      </c>
      <c r="E2868" s="34">
        <v>0</v>
      </c>
    </row>
    <row r="2869" spans="2:5" x14ac:dyDescent="0.3">
      <c r="B2869" s="49"/>
      <c r="C2869" s="50"/>
      <c r="D2869" s="50">
        <v>0.97641040460477246</v>
      </c>
      <c r="E2869" s="34">
        <v>0</v>
      </c>
    </row>
    <row r="2870" spans="2:5" x14ac:dyDescent="0.3">
      <c r="B2870" s="49"/>
      <c r="C2870" s="50"/>
      <c r="D2870" s="50">
        <v>0.97641040460477246</v>
      </c>
      <c r="E2870" s="34">
        <f>$F$1866</f>
        <v>4</v>
      </c>
    </row>
    <row r="2871" spans="2:5" x14ac:dyDescent="0.3">
      <c r="B2871" s="49"/>
      <c r="C2871" s="50"/>
      <c r="D2871" s="50">
        <v>0.98088864659170649</v>
      </c>
      <c r="E2871" s="34">
        <f>$F$1866</f>
        <v>4</v>
      </c>
    </row>
    <row r="2872" spans="2:5" x14ac:dyDescent="0.3">
      <c r="B2872" s="49"/>
      <c r="C2872" s="50"/>
      <c r="D2872" s="50">
        <v>0.98088864659170649</v>
      </c>
      <c r="E2872" s="34">
        <v>0</v>
      </c>
    </row>
    <row r="2873" spans="2:5" x14ac:dyDescent="0.3">
      <c r="B2873" s="49"/>
      <c r="C2873" s="50"/>
      <c r="D2873" s="50">
        <v>0.98536688857864063</v>
      </c>
      <c r="E2873" s="34">
        <v>0</v>
      </c>
    </row>
    <row r="2874" spans="2:5" x14ac:dyDescent="0.3">
      <c r="B2874" s="49"/>
      <c r="C2874" s="50"/>
      <c r="D2874" s="50">
        <v>0.98536688857864063</v>
      </c>
      <c r="E2874" s="34">
        <f>$F$1866</f>
        <v>4</v>
      </c>
    </row>
    <row r="2875" spans="2:5" x14ac:dyDescent="0.3">
      <c r="B2875" s="49"/>
      <c r="C2875" s="50"/>
      <c r="D2875" s="50">
        <v>0.98984513056557466</v>
      </c>
      <c r="E2875" s="34">
        <f>$F$1866</f>
        <v>4</v>
      </c>
    </row>
    <row r="2876" spans="2:5" x14ac:dyDescent="0.3">
      <c r="B2876" s="49"/>
      <c r="C2876" s="50"/>
      <c r="D2876" s="50">
        <v>0.98984513056557466</v>
      </c>
      <c r="E2876" s="34">
        <v>0</v>
      </c>
    </row>
    <row r="2877" spans="2:5" x14ac:dyDescent="0.3">
      <c r="B2877" s="49"/>
      <c r="C2877" s="50"/>
      <c r="D2877" s="50">
        <v>0.99432337255250869</v>
      </c>
      <c r="E2877" s="34">
        <v>0</v>
      </c>
    </row>
    <row r="2878" spans="2:5" x14ac:dyDescent="0.3">
      <c r="B2878" s="49"/>
      <c r="C2878" s="50"/>
      <c r="D2878" s="50">
        <v>0.99432337255250869</v>
      </c>
      <c r="E2878" s="34">
        <f>$F$1866</f>
        <v>4</v>
      </c>
    </row>
    <row r="2879" spans="2:5" x14ac:dyDescent="0.3">
      <c r="B2879" s="49"/>
      <c r="C2879" s="50"/>
      <c r="D2879" s="50">
        <v>0.99880161453944272</v>
      </c>
      <c r="E2879" s="34">
        <f>$F$1866</f>
        <v>4</v>
      </c>
    </row>
    <row r="2880" spans="2:5" x14ac:dyDescent="0.3">
      <c r="B2880" s="49"/>
      <c r="C2880" s="50"/>
      <c r="D2880" s="50">
        <v>0.99880161453944272</v>
      </c>
      <c r="E2880" s="34">
        <v>0</v>
      </c>
    </row>
    <row r="2881" spans="2:5" x14ac:dyDescent="0.3">
      <c r="B2881" s="49"/>
      <c r="C2881" s="50"/>
      <c r="D2881" s="50">
        <v>1.0032798565263767</v>
      </c>
      <c r="E2881" s="34">
        <v>0</v>
      </c>
    </row>
    <row r="2882" spans="2:5" x14ac:dyDescent="0.3">
      <c r="B2882" s="49"/>
      <c r="C2882" s="50"/>
      <c r="D2882" s="50">
        <v>1.0032798565263767</v>
      </c>
      <c r="E2882" s="34">
        <f>$F$1866</f>
        <v>4</v>
      </c>
    </row>
    <row r="2883" spans="2:5" x14ac:dyDescent="0.3">
      <c r="B2883" s="49"/>
      <c r="C2883" s="50"/>
      <c r="D2883" s="50">
        <v>1.0077580985133108</v>
      </c>
      <c r="E2883" s="34">
        <f>$F$1866</f>
        <v>4</v>
      </c>
    </row>
    <row r="2884" spans="2:5" x14ac:dyDescent="0.3">
      <c r="B2884" s="49"/>
      <c r="C2884" s="50"/>
      <c r="D2884" s="50">
        <v>1.0077580985133108</v>
      </c>
      <c r="E2884" s="34">
        <v>0</v>
      </c>
    </row>
    <row r="2885" spans="2:5" x14ac:dyDescent="0.3">
      <c r="B2885" s="49"/>
      <c r="C2885" s="50"/>
      <c r="D2885" s="50">
        <v>1.0122363405002448</v>
      </c>
      <c r="E2885" s="34">
        <v>0</v>
      </c>
    </row>
    <row r="2886" spans="2:5" x14ac:dyDescent="0.3">
      <c r="B2886" s="49"/>
      <c r="C2886" s="50"/>
      <c r="D2886" s="50">
        <v>1.0122363405002448</v>
      </c>
      <c r="E2886" s="34">
        <f>$F$1866</f>
        <v>4</v>
      </c>
    </row>
    <row r="2887" spans="2:5" x14ac:dyDescent="0.3">
      <c r="B2887" s="49"/>
      <c r="C2887" s="50"/>
      <c r="D2887" s="50">
        <v>1.0167145824871788</v>
      </c>
      <c r="E2887" s="34">
        <f>$F$1866</f>
        <v>4</v>
      </c>
    </row>
    <row r="2888" spans="2:5" x14ac:dyDescent="0.3">
      <c r="B2888" s="49"/>
      <c r="C2888" s="50"/>
      <c r="D2888" s="50">
        <v>1.0167145824871788</v>
      </c>
      <c r="E2888" s="34">
        <v>0</v>
      </c>
    </row>
    <row r="2889" spans="2:5" x14ac:dyDescent="0.3">
      <c r="B2889" s="49"/>
      <c r="C2889" s="50"/>
      <c r="D2889" s="50">
        <v>1.0211928244741129</v>
      </c>
      <c r="E2889" s="34">
        <v>0</v>
      </c>
    </row>
    <row r="2890" spans="2:5" x14ac:dyDescent="0.3">
      <c r="B2890" s="49"/>
      <c r="C2890" s="50"/>
      <c r="D2890" s="50">
        <v>1.0211928244741129</v>
      </c>
      <c r="E2890" s="34">
        <f>$F$1866</f>
        <v>4</v>
      </c>
    </row>
    <row r="2891" spans="2:5" x14ac:dyDescent="0.3">
      <c r="B2891" s="49"/>
      <c r="C2891" s="50"/>
      <c r="D2891" s="50">
        <v>1.0256710664610469</v>
      </c>
      <c r="E2891" s="34">
        <f>$F$1866</f>
        <v>4</v>
      </c>
    </row>
    <row r="2892" spans="2:5" x14ac:dyDescent="0.3">
      <c r="B2892" s="49"/>
      <c r="C2892" s="50"/>
      <c r="D2892" s="50">
        <v>1.0256710664610469</v>
      </c>
      <c r="E2892" s="34">
        <v>0</v>
      </c>
    </row>
    <row r="2893" spans="2:5" x14ac:dyDescent="0.3">
      <c r="B2893" s="49"/>
      <c r="C2893" s="50"/>
      <c r="D2893" s="50">
        <v>1.0301493084479809</v>
      </c>
      <c r="E2893" s="34">
        <v>0</v>
      </c>
    </row>
    <row r="2894" spans="2:5" x14ac:dyDescent="0.3">
      <c r="B2894" s="49"/>
      <c r="C2894" s="50"/>
      <c r="D2894" s="50">
        <v>1.0301493084479809</v>
      </c>
      <c r="E2894" s="34">
        <f>$F$1866</f>
        <v>4</v>
      </c>
    </row>
    <row r="2895" spans="2:5" x14ac:dyDescent="0.3">
      <c r="B2895" s="49"/>
      <c r="C2895" s="50"/>
      <c r="D2895" s="50">
        <v>1.0346275504349149</v>
      </c>
      <c r="E2895" s="34">
        <f>$F$1866</f>
        <v>4</v>
      </c>
    </row>
    <row r="2896" spans="2:5" x14ac:dyDescent="0.3">
      <c r="B2896" s="49"/>
      <c r="C2896" s="50"/>
      <c r="D2896" s="50">
        <v>1.0346275504349149</v>
      </c>
      <c r="E2896" s="34">
        <v>0</v>
      </c>
    </row>
    <row r="2897" spans="2:5" x14ac:dyDescent="0.3">
      <c r="B2897" s="49"/>
      <c r="C2897" s="50"/>
      <c r="D2897" s="50">
        <v>1.0391057924218492</v>
      </c>
      <c r="E2897" s="34">
        <v>0</v>
      </c>
    </row>
    <row r="2898" spans="2:5" x14ac:dyDescent="0.3">
      <c r="B2898" s="49"/>
      <c r="C2898" s="50"/>
      <c r="D2898" s="50">
        <v>1.0391057924218492</v>
      </c>
      <c r="E2898" s="34">
        <f>$F$1866</f>
        <v>4</v>
      </c>
    </row>
    <row r="2899" spans="2:5" x14ac:dyDescent="0.3">
      <c r="B2899" s="49"/>
      <c r="C2899" s="50"/>
      <c r="D2899" s="50">
        <v>1.0435840344087832</v>
      </c>
      <c r="E2899" s="34">
        <f>$F$1866</f>
        <v>4</v>
      </c>
    </row>
    <row r="2900" spans="2:5" x14ac:dyDescent="0.3">
      <c r="B2900" s="49"/>
      <c r="C2900" s="50"/>
      <c r="D2900" s="50">
        <v>1.0435840344087832</v>
      </c>
      <c r="E2900" s="34">
        <v>0</v>
      </c>
    </row>
    <row r="2901" spans="2:5" x14ac:dyDescent="0.3">
      <c r="B2901" s="49"/>
      <c r="C2901" s="50"/>
      <c r="D2901" s="50">
        <v>1.0480622763957173</v>
      </c>
      <c r="E2901" s="34">
        <v>0</v>
      </c>
    </row>
    <row r="2902" spans="2:5" x14ac:dyDescent="0.3">
      <c r="B2902" s="49"/>
      <c r="C2902" s="50"/>
      <c r="D2902" s="50">
        <v>1.0480622763957173</v>
      </c>
      <c r="E2902" s="34">
        <f>$F$1866</f>
        <v>4</v>
      </c>
    </row>
    <row r="2903" spans="2:5" x14ac:dyDescent="0.3">
      <c r="B2903" s="49"/>
      <c r="C2903" s="50"/>
      <c r="D2903" s="50">
        <v>1.0525405183826513</v>
      </c>
      <c r="E2903" s="34">
        <f>$F$1866</f>
        <v>4</v>
      </c>
    </row>
    <row r="2904" spans="2:5" x14ac:dyDescent="0.3">
      <c r="B2904" s="49"/>
      <c r="C2904" s="50"/>
      <c r="D2904" s="50">
        <v>1.0525405183826513</v>
      </c>
      <c r="E2904" s="34">
        <v>0</v>
      </c>
    </row>
    <row r="2905" spans="2:5" x14ac:dyDescent="0.3">
      <c r="B2905" s="49"/>
      <c r="C2905" s="50"/>
      <c r="D2905" s="50">
        <v>1.0570187603695853</v>
      </c>
      <c r="E2905" s="34">
        <v>0</v>
      </c>
    </row>
    <row r="2906" spans="2:5" x14ac:dyDescent="0.3">
      <c r="B2906" s="49"/>
      <c r="C2906" s="50"/>
      <c r="D2906" s="50">
        <v>1.0570187603695853</v>
      </c>
      <c r="E2906" s="34">
        <f>$F$1866</f>
        <v>4</v>
      </c>
    </row>
    <row r="2907" spans="2:5" x14ac:dyDescent="0.3">
      <c r="B2907" s="49"/>
      <c r="C2907" s="50"/>
      <c r="D2907" s="50">
        <v>1.0614970023565193</v>
      </c>
      <c r="E2907" s="34">
        <f>$F$1866</f>
        <v>4</v>
      </c>
    </row>
    <row r="2908" spans="2:5" x14ac:dyDescent="0.3">
      <c r="B2908" s="49"/>
      <c r="C2908" s="50"/>
      <c r="D2908" s="50">
        <v>1.0614970023565193</v>
      </c>
      <c r="E2908" s="34">
        <v>0</v>
      </c>
    </row>
    <row r="2909" spans="2:5" x14ac:dyDescent="0.3">
      <c r="B2909" s="49"/>
      <c r="C2909" s="50"/>
      <c r="D2909" s="50">
        <v>1.0659752443434534</v>
      </c>
      <c r="E2909" s="34">
        <v>0</v>
      </c>
    </row>
    <row r="2910" spans="2:5" x14ac:dyDescent="0.3">
      <c r="B2910" s="49"/>
      <c r="C2910" s="50"/>
      <c r="D2910" s="50">
        <v>1.0659752443434534</v>
      </c>
      <c r="E2910" s="34">
        <f>$F$1866</f>
        <v>4</v>
      </c>
    </row>
    <row r="2911" spans="2:5" x14ac:dyDescent="0.3">
      <c r="B2911" s="49"/>
      <c r="C2911" s="50"/>
      <c r="D2911" s="50">
        <v>1.0704534863303874</v>
      </c>
      <c r="E2911" s="34">
        <f>$F$1866</f>
        <v>4</v>
      </c>
    </row>
    <row r="2912" spans="2:5" x14ac:dyDescent="0.3">
      <c r="B2912" s="49"/>
      <c r="C2912" s="50"/>
      <c r="D2912" s="50">
        <v>1.0704534863303874</v>
      </c>
      <c r="E2912" s="34">
        <v>0</v>
      </c>
    </row>
    <row r="2913" spans="2:5" x14ac:dyDescent="0.3">
      <c r="B2913" s="49"/>
      <c r="C2913" s="50"/>
      <c r="D2913" s="50">
        <v>1.0749317283173214</v>
      </c>
      <c r="E2913" s="34">
        <v>0</v>
      </c>
    </row>
    <row r="2914" spans="2:5" x14ac:dyDescent="0.3">
      <c r="B2914" s="49"/>
      <c r="C2914" s="50"/>
      <c r="D2914" s="50">
        <v>1.0749317283173214</v>
      </c>
      <c r="E2914" s="34">
        <f>$F$1866</f>
        <v>4</v>
      </c>
    </row>
    <row r="2915" spans="2:5" x14ac:dyDescent="0.3">
      <c r="B2915" s="49"/>
      <c r="C2915" s="50"/>
      <c r="D2915" s="50">
        <v>1.0794099703042555</v>
      </c>
      <c r="E2915" s="34">
        <f>$F$1866</f>
        <v>4</v>
      </c>
    </row>
    <row r="2916" spans="2:5" x14ac:dyDescent="0.3">
      <c r="B2916" s="49"/>
      <c r="C2916" s="50"/>
      <c r="D2916" s="50">
        <v>1.0794099703042555</v>
      </c>
      <c r="E2916" s="34">
        <v>0</v>
      </c>
    </row>
    <row r="2917" spans="2:5" x14ac:dyDescent="0.3">
      <c r="B2917" s="49"/>
      <c r="C2917" s="50"/>
      <c r="D2917" s="50">
        <v>1.0838882122911895</v>
      </c>
      <c r="E2917" s="34">
        <v>0</v>
      </c>
    </row>
    <row r="2918" spans="2:5" x14ac:dyDescent="0.3">
      <c r="B2918" s="49"/>
      <c r="C2918" s="50"/>
      <c r="D2918" s="50">
        <v>1.0838882122911895</v>
      </c>
      <c r="E2918" s="34">
        <f>$F$1866</f>
        <v>4</v>
      </c>
    </row>
    <row r="2919" spans="2:5" x14ac:dyDescent="0.3">
      <c r="B2919" s="49"/>
      <c r="C2919" s="50"/>
      <c r="D2919" s="50">
        <v>1.0883664542781235</v>
      </c>
      <c r="E2919" s="34">
        <f>$F$1866</f>
        <v>4</v>
      </c>
    </row>
    <row r="2920" spans="2:5" x14ac:dyDescent="0.3">
      <c r="B2920" s="49"/>
      <c r="C2920" s="50"/>
      <c r="D2920" s="50">
        <v>1.0883664542781235</v>
      </c>
      <c r="E2920" s="34">
        <v>0</v>
      </c>
    </row>
    <row r="2921" spans="2:5" x14ac:dyDescent="0.3">
      <c r="B2921" s="49"/>
      <c r="C2921" s="50"/>
      <c r="D2921" s="50">
        <v>1.0904020188176391</v>
      </c>
      <c r="E2921" s="34">
        <v>0</v>
      </c>
    </row>
    <row r="2922" spans="2:5" x14ac:dyDescent="0.3">
      <c r="B2922" s="49"/>
      <c r="C2922" s="50"/>
      <c r="D2922" s="50">
        <v>1.0904020188176391</v>
      </c>
      <c r="E2922" s="34">
        <f>$F$1866</f>
        <v>4</v>
      </c>
    </row>
    <row r="2923" spans="2:5" x14ac:dyDescent="0.3">
      <c r="B2923" s="49"/>
      <c r="C2923" s="50"/>
      <c r="D2923" s="50">
        <v>1.0904020188176391</v>
      </c>
      <c r="E2923" s="34">
        <f>$F$1866</f>
        <v>4</v>
      </c>
    </row>
    <row r="2924" spans="2:5" x14ac:dyDescent="0.3">
      <c r="B2924" s="49"/>
      <c r="C2924" s="50"/>
      <c r="D2924" s="50">
        <v>1.0904020188176391</v>
      </c>
      <c r="E2924" s="34">
        <v>0</v>
      </c>
    </row>
    <row r="2925" spans="2:5" x14ac:dyDescent="0.3">
      <c r="B2925" s="49"/>
      <c r="C2925" s="50"/>
      <c r="D2925" s="50"/>
      <c r="E2925" s="34"/>
    </row>
    <row r="2926" spans="2:5" x14ac:dyDescent="0.3">
      <c r="B2926" s="49"/>
      <c r="C2926" s="50"/>
      <c r="D2926" s="50"/>
      <c r="E2926" s="34"/>
    </row>
    <row r="2927" spans="2:5" x14ac:dyDescent="0.3">
      <c r="B2927" s="49"/>
      <c r="C2927" s="50"/>
      <c r="D2927" s="50"/>
      <c r="E2927" s="34"/>
    </row>
    <row r="2928" spans="2:5" x14ac:dyDescent="0.3">
      <c r="B2928" s="49"/>
      <c r="C2928" s="50"/>
      <c r="D2928" s="50"/>
      <c r="E2928" s="34"/>
    </row>
    <row r="2929" spans="2:5" x14ac:dyDescent="0.3">
      <c r="B2929" s="49"/>
      <c r="C2929" s="50"/>
      <c r="D2929" s="50"/>
      <c r="E2929" s="34"/>
    </row>
    <row r="2930" spans="2:5" x14ac:dyDescent="0.3">
      <c r="B2930" s="49"/>
      <c r="C2930" s="50"/>
      <c r="D2930" s="50"/>
      <c r="E2930" s="34"/>
    </row>
    <row r="2931" spans="2:5" x14ac:dyDescent="0.3">
      <c r="B2931" s="49"/>
      <c r="C2931" s="50"/>
      <c r="D2931" s="50"/>
      <c r="E2931" s="34"/>
    </row>
    <row r="2932" spans="2:5" x14ac:dyDescent="0.3">
      <c r="B2932" s="49"/>
      <c r="C2932" s="50"/>
      <c r="D2932" s="50"/>
      <c r="E2932" s="34"/>
    </row>
    <row r="2933" spans="2:5" x14ac:dyDescent="0.3">
      <c r="B2933" s="49"/>
      <c r="C2933" s="50"/>
      <c r="D2933" s="50"/>
      <c r="E2933" s="34"/>
    </row>
    <row r="2934" spans="2:5" x14ac:dyDescent="0.3">
      <c r="B2934" s="49"/>
      <c r="C2934" s="50"/>
      <c r="D2934" s="50"/>
      <c r="E2934" s="34"/>
    </row>
    <row r="2935" spans="2:5" x14ac:dyDescent="0.3">
      <c r="B2935" s="49"/>
      <c r="C2935" s="50"/>
      <c r="D2935" s="50"/>
      <c r="E2935" s="34"/>
    </row>
    <row r="2936" spans="2:5" x14ac:dyDescent="0.3">
      <c r="B2936" s="49"/>
      <c r="C2936" s="50"/>
      <c r="D2936" s="50"/>
      <c r="E2936" s="34"/>
    </row>
    <row r="2937" spans="2:5" x14ac:dyDescent="0.3">
      <c r="B2937" s="49"/>
      <c r="C2937" s="50"/>
      <c r="D2937" s="50"/>
      <c r="E2937" s="34"/>
    </row>
    <row r="2938" spans="2:5" x14ac:dyDescent="0.3">
      <c r="B2938" s="49"/>
      <c r="C2938" s="50"/>
      <c r="D2938" s="50"/>
      <c r="E2938" s="34"/>
    </row>
    <row r="2939" spans="2:5" x14ac:dyDescent="0.3">
      <c r="B2939" s="49"/>
      <c r="C2939" s="50"/>
      <c r="D2939" s="50"/>
      <c r="E2939" s="34"/>
    </row>
    <row r="2940" spans="2:5" x14ac:dyDescent="0.3">
      <c r="B2940" s="49"/>
      <c r="C2940" s="50"/>
      <c r="D2940" s="50"/>
      <c r="E2940" s="34"/>
    </row>
    <row r="2941" spans="2:5" x14ac:dyDescent="0.3">
      <c r="B2941" s="49"/>
      <c r="C2941" s="50"/>
      <c r="D2941" s="50"/>
      <c r="E2941" s="34"/>
    </row>
    <row r="2942" spans="2:5" x14ac:dyDescent="0.3">
      <c r="B2942" s="49"/>
      <c r="C2942" s="50"/>
      <c r="D2942" s="50"/>
      <c r="E2942" s="34"/>
    </row>
    <row r="2943" spans="2:5" x14ac:dyDescent="0.3">
      <c r="B2943" s="49"/>
      <c r="C2943" s="50"/>
      <c r="D2943" s="50"/>
      <c r="E2943" s="34"/>
    </row>
    <row r="2944" spans="2:5" x14ac:dyDescent="0.3">
      <c r="B2944" s="49"/>
      <c r="C2944" s="50"/>
      <c r="D2944" s="50"/>
      <c r="E2944" s="34"/>
    </row>
    <row r="2945" spans="2:5" x14ac:dyDescent="0.3">
      <c r="B2945" s="49"/>
      <c r="C2945" s="50"/>
      <c r="D2945" s="50"/>
      <c r="E2945" s="34"/>
    </row>
    <row r="2946" spans="2:5" x14ac:dyDescent="0.3">
      <c r="B2946" s="49"/>
      <c r="C2946" s="50"/>
      <c r="D2946" s="50"/>
      <c r="E2946" s="34"/>
    </row>
    <row r="2947" spans="2:5" x14ac:dyDescent="0.3">
      <c r="B2947" s="49"/>
      <c r="C2947" s="50"/>
      <c r="D2947" s="50"/>
      <c r="E2947" s="34"/>
    </row>
    <row r="2948" spans="2:5" x14ac:dyDescent="0.3">
      <c r="B2948" s="49"/>
      <c r="C2948" s="50"/>
      <c r="D2948" s="50"/>
      <c r="E2948" s="34"/>
    </row>
    <row r="2949" spans="2:5" x14ac:dyDescent="0.3">
      <c r="B2949" s="49"/>
      <c r="C2949" s="50"/>
      <c r="D2949" s="50"/>
      <c r="E2949" s="34"/>
    </row>
    <row r="2950" spans="2:5" x14ac:dyDescent="0.3">
      <c r="B2950" s="49"/>
      <c r="C2950" s="50"/>
      <c r="D2950" s="50"/>
      <c r="E2950" s="34"/>
    </row>
    <row r="2951" spans="2:5" x14ac:dyDescent="0.3">
      <c r="B2951" s="49"/>
      <c r="C2951" s="50"/>
      <c r="D2951" s="50"/>
      <c r="E2951" s="34"/>
    </row>
    <row r="2952" spans="2:5" x14ac:dyDescent="0.3">
      <c r="B2952" s="49"/>
      <c r="C2952" s="50"/>
      <c r="D2952" s="50"/>
      <c r="E2952" s="34"/>
    </row>
    <row r="2953" spans="2:5" x14ac:dyDescent="0.3">
      <c r="B2953" s="49"/>
      <c r="C2953" s="50"/>
      <c r="D2953" s="50"/>
      <c r="E2953" s="34"/>
    </row>
    <row r="2954" spans="2:5" x14ac:dyDescent="0.3">
      <c r="B2954" s="49"/>
      <c r="C2954" s="50"/>
      <c r="D2954" s="50"/>
      <c r="E2954" s="34"/>
    </row>
    <row r="2955" spans="2:5" x14ac:dyDescent="0.3">
      <c r="B2955" s="49"/>
      <c r="C2955" s="50"/>
      <c r="D2955" s="50"/>
      <c r="E2955" s="34"/>
    </row>
    <row r="2956" spans="2:5" x14ac:dyDescent="0.3">
      <c r="B2956" s="49"/>
      <c r="C2956" s="50"/>
      <c r="D2956" s="50"/>
      <c r="E2956" s="34"/>
    </row>
    <row r="2957" spans="2:5" x14ac:dyDescent="0.3">
      <c r="B2957" s="49"/>
      <c r="C2957" s="50"/>
      <c r="D2957" s="50"/>
      <c r="E2957" s="34"/>
    </row>
    <row r="2958" spans="2:5" x14ac:dyDescent="0.3">
      <c r="B2958" s="49"/>
      <c r="C2958" s="50"/>
      <c r="D2958" s="50"/>
      <c r="E2958" s="34"/>
    </row>
    <row r="2959" spans="2:5" x14ac:dyDescent="0.3">
      <c r="B2959" s="49"/>
      <c r="C2959" s="50"/>
      <c r="D2959" s="50"/>
      <c r="E2959" s="34"/>
    </row>
    <row r="2960" spans="2:5" x14ac:dyDescent="0.3">
      <c r="B2960" s="49"/>
      <c r="C2960" s="50"/>
      <c r="D2960" s="50"/>
      <c r="E2960" s="34"/>
    </row>
    <row r="2961" spans="2:5" x14ac:dyDescent="0.3">
      <c r="B2961" s="49"/>
      <c r="C2961" s="50"/>
      <c r="D2961" s="50"/>
      <c r="E2961" s="34"/>
    </row>
    <row r="2962" spans="2:5" x14ac:dyDescent="0.3">
      <c r="B2962" s="49"/>
      <c r="C2962" s="50"/>
      <c r="D2962" s="50"/>
      <c r="E2962" s="34"/>
    </row>
    <row r="2963" spans="2:5" x14ac:dyDescent="0.3">
      <c r="B2963" s="49"/>
      <c r="C2963" s="50"/>
      <c r="D2963" s="50"/>
      <c r="E2963" s="34"/>
    </row>
    <row r="2964" spans="2:5" x14ac:dyDescent="0.3">
      <c r="B2964" s="49"/>
      <c r="C2964" s="50"/>
      <c r="D2964" s="50"/>
      <c r="E2964" s="34"/>
    </row>
    <row r="2965" spans="2:5" x14ac:dyDescent="0.3">
      <c r="B2965" s="49"/>
      <c r="C2965" s="50"/>
      <c r="D2965" s="50"/>
      <c r="E2965" s="34"/>
    </row>
    <row r="2966" spans="2:5" x14ac:dyDescent="0.3">
      <c r="B2966" s="49"/>
      <c r="C2966" s="50"/>
      <c r="D2966" s="50"/>
      <c r="E2966" s="34"/>
    </row>
    <row r="2967" spans="2:5" x14ac:dyDescent="0.3">
      <c r="B2967" s="49"/>
      <c r="C2967" s="50"/>
      <c r="D2967" s="50"/>
      <c r="E2967" s="34"/>
    </row>
    <row r="2968" spans="2:5" x14ac:dyDescent="0.3">
      <c r="B2968" s="49"/>
      <c r="C2968" s="50"/>
      <c r="D2968" s="50"/>
      <c r="E2968" s="34"/>
    </row>
    <row r="2969" spans="2:5" x14ac:dyDescent="0.3">
      <c r="B2969" s="49"/>
      <c r="C2969" s="50"/>
      <c r="D2969" s="50"/>
      <c r="E2969" s="34"/>
    </row>
    <row r="2970" spans="2:5" x14ac:dyDescent="0.3">
      <c r="B2970" s="49"/>
      <c r="C2970" s="50"/>
      <c r="D2970" s="50"/>
      <c r="E2970" s="34"/>
    </row>
    <row r="2971" spans="2:5" x14ac:dyDescent="0.3">
      <c r="B2971" s="49"/>
      <c r="C2971" s="50"/>
      <c r="D2971" s="50"/>
      <c r="E2971" s="34"/>
    </row>
    <row r="2972" spans="2:5" x14ac:dyDescent="0.3">
      <c r="B2972" s="49"/>
      <c r="C2972" s="50"/>
      <c r="D2972" s="50"/>
      <c r="E2972" s="34"/>
    </row>
    <row r="2973" spans="2:5" x14ac:dyDescent="0.3">
      <c r="B2973" s="49"/>
      <c r="C2973" s="50"/>
      <c r="D2973" s="50"/>
      <c r="E2973" s="34"/>
    </row>
    <row r="2974" spans="2:5" x14ac:dyDescent="0.3">
      <c r="B2974" s="49"/>
      <c r="C2974" s="50"/>
      <c r="D2974" s="50"/>
      <c r="E2974" s="34"/>
    </row>
    <row r="2975" spans="2:5" x14ac:dyDescent="0.3">
      <c r="B2975" s="49"/>
      <c r="C2975" s="50"/>
      <c r="D2975" s="50"/>
      <c r="E2975" s="34"/>
    </row>
    <row r="2976" spans="2:5" x14ac:dyDescent="0.3">
      <c r="B2976" s="49"/>
      <c r="C2976" s="50"/>
      <c r="D2976" s="50"/>
      <c r="E2976" s="34"/>
    </row>
    <row r="2977" spans="2:5" x14ac:dyDescent="0.3">
      <c r="B2977" s="49"/>
      <c r="C2977" s="50"/>
      <c r="D2977" s="50"/>
      <c r="E2977" s="34"/>
    </row>
    <row r="2978" spans="2:5" x14ac:dyDescent="0.3">
      <c r="B2978" s="49"/>
      <c r="C2978" s="50"/>
      <c r="D2978" s="50"/>
      <c r="E2978" s="34"/>
    </row>
    <row r="2979" spans="2:5" x14ac:dyDescent="0.3">
      <c r="B2979" s="49"/>
      <c r="C2979" s="50"/>
      <c r="D2979" s="50"/>
      <c r="E2979" s="34"/>
    </row>
    <row r="2980" spans="2:5" x14ac:dyDescent="0.3">
      <c r="B2980" s="49"/>
      <c r="C2980" s="50"/>
      <c r="D2980" s="50"/>
      <c r="E2980" s="34"/>
    </row>
    <row r="2981" spans="2:5" x14ac:dyDescent="0.3">
      <c r="B2981" s="49"/>
      <c r="C2981" s="50"/>
      <c r="D2981" s="50"/>
      <c r="E2981" s="34"/>
    </row>
    <row r="2982" spans="2:5" x14ac:dyDescent="0.3">
      <c r="B2982" s="49"/>
      <c r="C2982" s="50"/>
      <c r="D2982" s="50"/>
      <c r="E2982" s="34"/>
    </row>
    <row r="2983" spans="2:5" x14ac:dyDescent="0.3">
      <c r="B2983" s="49"/>
      <c r="C2983" s="50"/>
      <c r="D2983" s="50"/>
      <c r="E2983" s="34"/>
    </row>
    <row r="2984" spans="2:5" x14ac:dyDescent="0.3">
      <c r="B2984" s="49"/>
      <c r="C2984" s="50"/>
      <c r="D2984" s="50"/>
      <c r="E2984" s="34"/>
    </row>
    <row r="2985" spans="2:5" x14ac:dyDescent="0.3">
      <c r="B2985" s="49"/>
      <c r="C2985" s="50"/>
      <c r="D2985" s="50"/>
      <c r="E2985" s="34"/>
    </row>
    <row r="2986" spans="2:5" x14ac:dyDescent="0.3">
      <c r="B2986" s="49"/>
      <c r="C2986" s="50"/>
      <c r="D2986" s="50"/>
      <c r="E2986" s="34"/>
    </row>
    <row r="2987" spans="2:5" x14ac:dyDescent="0.3">
      <c r="B2987" s="49"/>
      <c r="C2987" s="50"/>
      <c r="D2987" s="50"/>
      <c r="E2987" s="34"/>
    </row>
    <row r="2988" spans="2:5" x14ac:dyDescent="0.3">
      <c r="B2988" s="49"/>
      <c r="C2988" s="50"/>
      <c r="D2988" s="50"/>
      <c r="E2988" s="34"/>
    </row>
    <row r="2989" spans="2:5" x14ac:dyDescent="0.3">
      <c r="B2989" s="49"/>
      <c r="C2989" s="50"/>
      <c r="D2989" s="50"/>
      <c r="E2989" s="34"/>
    </row>
    <row r="2990" spans="2:5" x14ac:dyDescent="0.3">
      <c r="B2990" s="49"/>
      <c r="C2990" s="50"/>
      <c r="D2990" s="50"/>
      <c r="E2990" s="34"/>
    </row>
    <row r="2991" spans="2:5" x14ac:dyDescent="0.3">
      <c r="B2991" s="49"/>
      <c r="C2991" s="50"/>
      <c r="D2991" s="50"/>
      <c r="E2991" s="34"/>
    </row>
    <row r="2992" spans="2:5" x14ac:dyDescent="0.3">
      <c r="B2992" s="49"/>
      <c r="C2992" s="50"/>
      <c r="D2992" s="50"/>
      <c r="E2992" s="34"/>
    </row>
    <row r="2993" spans="2:5" x14ac:dyDescent="0.3">
      <c r="B2993" s="49"/>
      <c r="C2993" s="50"/>
      <c r="D2993" s="50"/>
      <c r="E2993" s="34"/>
    </row>
    <row r="2994" spans="2:5" x14ac:dyDescent="0.3">
      <c r="B2994" s="49"/>
      <c r="C2994" s="50"/>
      <c r="D2994" s="50"/>
      <c r="E2994" s="34"/>
    </row>
    <row r="2995" spans="2:5" x14ac:dyDescent="0.3">
      <c r="B2995" s="49"/>
      <c r="C2995" s="50"/>
      <c r="D2995" s="50"/>
      <c r="E2995" s="34"/>
    </row>
    <row r="2996" spans="2:5" x14ac:dyDescent="0.3">
      <c r="B2996" s="49"/>
      <c r="C2996" s="50"/>
      <c r="D2996" s="50"/>
      <c r="E2996" s="34"/>
    </row>
    <row r="2997" spans="2:5" x14ac:dyDescent="0.3">
      <c r="B2997" s="49"/>
      <c r="C2997" s="50"/>
      <c r="D2997" s="50"/>
      <c r="E2997" s="34"/>
    </row>
    <row r="2998" spans="2:5" x14ac:dyDescent="0.3">
      <c r="B2998" s="49"/>
      <c r="C2998" s="50"/>
      <c r="D2998" s="50"/>
      <c r="E2998" s="34"/>
    </row>
    <row r="2999" spans="2:5" x14ac:dyDescent="0.3">
      <c r="B2999" s="49"/>
      <c r="C2999" s="50"/>
      <c r="D2999" s="50"/>
      <c r="E2999" s="34"/>
    </row>
    <row r="3000" spans="2:5" x14ac:dyDescent="0.3">
      <c r="B3000" s="49"/>
      <c r="C3000" s="50"/>
      <c r="D3000" s="50"/>
      <c r="E3000" s="34"/>
    </row>
    <row r="3001" spans="2:5" x14ac:dyDescent="0.3">
      <c r="B3001" s="49"/>
      <c r="C3001" s="50"/>
      <c r="D3001" s="50"/>
      <c r="E3001" s="34"/>
    </row>
    <row r="3002" spans="2:5" x14ac:dyDescent="0.3">
      <c r="B3002" s="49"/>
      <c r="C3002" s="50"/>
      <c r="D3002" s="50"/>
      <c r="E3002" s="34"/>
    </row>
    <row r="3003" spans="2:5" x14ac:dyDescent="0.3">
      <c r="B3003" s="49"/>
      <c r="C3003" s="50"/>
      <c r="D3003" s="50"/>
      <c r="E3003" s="34"/>
    </row>
    <row r="3004" spans="2:5" x14ac:dyDescent="0.3">
      <c r="B3004" s="49"/>
      <c r="C3004" s="50"/>
      <c r="D3004" s="50"/>
      <c r="E3004" s="34"/>
    </row>
    <row r="3005" spans="2:5" x14ac:dyDescent="0.3">
      <c r="B3005" s="49"/>
      <c r="C3005" s="50"/>
      <c r="D3005" s="50"/>
      <c r="E3005" s="34"/>
    </row>
    <row r="3006" spans="2:5" x14ac:dyDescent="0.3">
      <c r="B3006" s="49"/>
      <c r="C3006" s="50"/>
      <c r="D3006" s="50"/>
      <c r="E3006" s="34"/>
    </row>
    <row r="3007" spans="2:5" x14ac:dyDescent="0.3">
      <c r="B3007" s="49"/>
      <c r="C3007" s="50"/>
      <c r="D3007" s="50"/>
      <c r="E3007" s="34"/>
    </row>
    <row r="3008" spans="2:5" x14ac:dyDescent="0.3">
      <c r="B3008" s="49"/>
      <c r="C3008" s="50"/>
      <c r="D3008" s="50"/>
      <c r="E3008" s="34"/>
    </row>
    <row r="3009" spans="2:5" x14ac:dyDescent="0.3">
      <c r="B3009" s="49"/>
      <c r="C3009" s="50"/>
      <c r="D3009" s="50"/>
      <c r="E3009" s="34"/>
    </row>
    <row r="3010" spans="2:5" x14ac:dyDescent="0.3">
      <c r="B3010" s="49"/>
      <c r="C3010" s="50"/>
      <c r="D3010" s="50"/>
      <c r="E3010" s="34"/>
    </row>
    <row r="3011" spans="2:5" x14ac:dyDescent="0.3">
      <c r="B3011" s="49"/>
      <c r="C3011" s="50"/>
      <c r="D3011" s="50"/>
      <c r="E3011" s="34"/>
    </row>
    <row r="3012" spans="2:5" x14ac:dyDescent="0.3">
      <c r="B3012" s="49"/>
      <c r="C3012" s="50"/>
      <c r="D3012" s="50"/>
      <c r="E3012" s="34"/>
    </row>
    <row r="3013" spans="2:5" x14ac:dyDescent="0.3">
      <c r="B3013" s="49"/>
      <c r="C3013" s="50"/>
      <c r="D3013" s="50"/>
      <c r="E3013" s="34"/>
    </row>
    <row r="3014" spans="2:5" x14ac:dyDescent="0.3">
      <c r="B3014" s="49"/>
      <c r="C3014" s="50"/>
      <c r="D3014" s="50"/>
      <c r="E3014" s="34"/>
    </row>
    <row r="3015" spans="2:5" x14ac:dyDescent="0.3">
      <c r="B3015" s="49"/>
      <c r="C3015" s="50"/>
      <c r="D3015" s="50"/>
      <c r="E3015" s="34"/>
    </row>
    <row r="3016" spans="2:5" x14ac:dyDescent="0.3">
      <c r="B3016" s="49"/>
      <c r="C3016" s="50"/>
      <c r="D3016" s="50"/>
      <c r="E3016" s="34"/>
    </row>
    <row r="3017" spans="2:5" x14ac:dyDescent="0.3">
      <c r="B3017" s="49"/>
      <c r="C3017" s="50"/>
      <c r="D3017" s="50"/>
      <c r="E3017" s="34"/>
    </row>
    <row r="3018" spans="2:5" x14ac:dyDescent="0.3">
      <c r="B3018" s="49"/>
      <c r="C3018" s="50"/>
      <c r="D3018" s="50"/>
      <c r="E3018" s="34"/>
    </row>
    <row r="3019" spans="2:5" x14ac:dyDescent="0.3">
      <c r="B3019" s="49"/>
      <c r="C3019" s="50"/>
      <c r="D3019" s="50"/>
      <c r="E3019" s="34"/>
    </row>
    <row r="3020" spans="2:5" x14ac:dyDescent="0.3">
      <c r="B3020" s="49"/>
      <c r="C3020" s="50"/>
      <c r="D3020" s="50"/>
      <c r="E3020" s="34"/>
    </row>
    <row r="3021" spans="2:5" x14ac:dyDescent="0.3">
      <c r="B3021" s="49"/>
      <c r="C3021" s="50"/>
      <c r="D3021" s="50"/>
      <c r="E3021" s="34"/>
    </row>
    <row r="3022" spans="2:5" x14ac:dyDescent="0.3">
      <c r="B3022" s="49"/>
      <c r="C3022" s="50"/>
      <c r="D3022" s="50"/>
      <c r="E3022" s="34"/>
    </row>
    <row r="3023" spans="2:5" x14ac:dyDescent="0.3">
      <c r="B3023" s="49"/>
      <c r="C3023" s="50"/>
      <c r="D3023" s="50"/>
      <c r="E3023" s="34"/>
    </row>
    <row r="3024" spans="2:5" x14ac:dyDescent="0.3">
      <c r="B3024" s="49"/>
      <c r="C3024" s="50"/>
      <c r="D3024" s="50"/>
      <c r="E3024" s="34"/>
    </row>
    <row r="3025" spans="2:5" x14ac:dyDescent="0.3">
      <c r="B3025" s="49"/>
      <c r="C3025" s="50"/>
      <c r="D3025" s="50"/>
      <c r="E3025" s="34"/>
    </row>
    <row r="3026" spans="2:5" x14ac:dyDescent="0.3">
      <c r="B3026" s="49"/>
      <c r="C3026" s="50"/>
      <c r="D3026" s="50"/>
      <c r="E3026" s="34"/>
    </row>
    <row r="3027" spans="2:5" x14ac:dyDescent="0.3">
      <c r="B3027" s="49"/>
      <c r="C3027" s="50"/>
      <c r="D3027" s="50"/>
      <c r="E3027" s="34"/>
    </row>
    <row r="3028" spans="2:5" x14ac:dyDescent="0.3">
      <c r="B3028" s="49"/>
      <c r="C3028" s="50"/>
      <c r="D3028" s="50"/>
      <c r="E3028" s="34"/>
    </row>
    <row r="3029" spans="2:5" x14ac:dyDescent="0.3">
      <c r="B3029" s="49"/>
      <c r="C3029" s="50"/>
      <c r="D3029" s="50"/>
      <c r="E3029" s="34"/>
    </row>
    <row r="3030" spans="2:5" x14ac:dyDescent="0.3">
      <c r="B3030" s="49"/>
      <c r="C3030" s="50"/>
      <c r="D3030" s="50"/>
      <c r="E3030" s="34"/>
    </row>
    <row r="3031" spans="2:5" x14ac:dyDescent="0.3">
      <c r="B3031" s="49"/>
      <c r="C3031" s="50"/>
      <c r="D3031" s="50"/>
      <c r="E3031" s="34"/>
    </row>
    <row r="3032" spans="2:5" x14ac:dyDescent="0.3">
      <c r="B3032" s="49"/>
      <c r="C3032" s="50"/>
      <c r="D3032" s="50"/>
      <c r="E3032" s="34"/>
    </row>
    <row r="3033" spans="2:5" x14ac:dyDescent="0.3">
      <c r="B3033" s="49"/>
      <c r="C3033" s="50"/>
      <c r="D3033" s="50"/>
      <c r="E3033" s="34"/>
    </row>
    <row r="3034" spans="2:5" x14ac:dyDescent="0.3">
      <c r="B3034" s="49"/>
      <c r="C3034" s="50"/>
      <c r="D3034" s="50"/>
      <c r="E3034" s="34"/>
    </row>
    <row r="3035" spans="2:5" x14ac:dyDescent="0.3">
      <c r="B3035" s="49"/>
      <c r="C3035" s="50"/>
      <c r="D3035" s="50"/>
      <c r="E3035" s="34"/>
    </row>
    <row r="3036" spans="2:5" x14ac:dyDescent="0.3">
      <c r="B3036" s="49"/>
      <c r="C3036" s="50"/>
      <c r="D3036" s="50"/>
      <c r="E3036" s="34"/>
    </row>
    <row r="3037" spans="2:5" x14ac:dyDescent="0.3">
      <c r="B3037" s="49"/>
      <c r="C3037" s="50"/>
      <c r="D3037" s="50"/>
      <c r="E3037" s="34"/>
    </row>
    <row r="3038" spans="2:5" x14ac:dyDescent="0.3">
      <c r="B3038" s="49"/>
      <c r="C3038" s="50"/>
      <c r="D3038" s="50"/>
      <c r="E3038" s="34"/>
    </row>
    <row r="3039" spans="2:5" x14ac:dyDescent="0.3">
      <c r="B3039" s="49"/>
      <c r="C3039" s="50"/>
      <c r="D3039" s="50"/>
      <c r="E3039" s="34"/>
    </row>
    <row r="3040" spans="2:5" x14ac:dyDescent="0.3">
      <c r="B3040" s="49"/>
      <c r="C3040" s="50"/>
      <c r="D3040" s="50"/>
      <c r="E3040" s="34"/>
    </row>
    <row r="3041" spans="2:5" x14ac:dyDescent="0.3">
      <c r="B3041" s="49"/>
      <c r="C3041" s="50"/>
      <c r="D3041" s="50"/>
      <c r="E3041" s="34"/>
    </row>
    <row r="3042" spans="2:5" x14ac:dyDescent="0.3">
      <c r="B3042" s="49"/>
      <c r="C3042" s="50"/>
      <c r="D3042" s="50"/>
      <c r="E3042" s="34"/>
    </row>
    <row r="3043" spans="2:5" x14ac:dyDescent="0.3">
      <c r="B3043" s="49"/>
      <c r="C3043" s="50"/>
      <c r="D3043" s="50"/>
      <c r="E3043" s="34"/>
    </row>
    <row r="3044" spans="2:5" x14ac:dyDescent="0.3">
      <c r="B3044" s="49"/>
      <c r="C3044" s="50"/>
      <c r="D3044" s="50"/>
      <c r="E3044" s="34"/>
    </row>
    <row r="3045" spans="2:5" x14ac:dyDescent="0.3">
      <c r="B3045" s="49"/>
      <c r="C3045" s="50"/>
      <c r="D3045" s="50"/>
      <c r="E3045" s="34"/>
    </row>
    <row r="3046" spans="2:5" x14ac:dyDescent="0.3">
      <c r="B3046" s="49"/>
      <c r="C3046" s="50"/>
      <c r="D3046" s="50"/>
      <c r="E3046" s="34"/>
    </row>
    <row r="3047" spans="2:5" x14ac:dyDescent="0.3">
      <c r="B3047" s="49"/>
      <c r="C3047" s="50"/>
      <c r="D3047" s="50"/>
      <c r="E3047" s="34"/>
    </row>
    <row r="3048" spans="2:5" x14ac:dyDescent="0.3">
      <c r="B3048" s="49"/>
      <c r="C3048" s="50"/>
      <c r="D3048" s="50"/>
      <c r="E3048" s="34"/>
    </row>
    <row r="3049" spans="2:5" x14ac:dyDescent="0.3">
      <c r="B3049" s="49"/>
      <c r="C3049" s="50"/>
      <c r="D3049" s="50"/>
      <c r="E3049" s="34"/>
    </row>
    <row r="3050" spans="2:5" x14ac:dyDescent="0.3">
      <c r="B3050" s="49"/>
      <c r="C3050" s="50"/>
      <c r="D3050" s="50"/>
      <c r="E3050" s="34"/>
    </row>
    <row r="3051" spans="2:5" x14ac:dyDescent="0.3">
      <c r="B3051" s="49"/>
      <c r="C3051" s="50"/>
      <c r="D3051" s="50"/>
      <c r="E3051" s="34"/>
    </row>
    <row r="3052" spans="2:5" x14ac:dyDescent="0.3">
      <c r="B3052" s="49"/>
      <c r="C3052" s="50"/>
      <c r="D3052" s="50"/>
      <c r="E3052" s="34"/>
    </row>
    <row r="3053" spans="2:5" x14ac:dyDescent="0.3">
      <c r="B3053" s="49"/>
      <c r="C3053" s="50"/>
      <c r="D3053" s="50"/>
      <c r="E3053" s="34"/>
    </row>
    <row r="3054" spans="2:5" x14ac:dyDescent="0.3">
      <c r="B3054" s="49"/>
      <c r="C3054" s="50"/>
      <c r="D3054" s="50"/>
      <c r="E3054" s="34"/>
    </row>
    <row r="3055" spans="2:5" x14ac:dyDescent="0.3">
      <c r="B3055" s="49"/>
      <c r="C3055" s="50"/>
      <c r="D3055" s="50"/>
      <c r="E3055" s="34"/>
    </row>
    <row r="3056" spans="2:5" x14ac:dyDescent="0.3">
      <c r="B3056" s="49"/>
      <c r="C3056" s="50"/>
      <c r="D3056" s="50"/>
      <c r="E3056" s="34"/>
    </row>
    <row r="3057" spans="2:5" x14ac:dyDescent="0.3">
      <c r="B3057" s="49"/>
      <c r="C3057" s="50"/>
      <c r="D3057" s="50"/>
      <c r="E3057" s="34"/>
    </row>
    <row r="3058" spans="2:5" x14ac:dyDescent="0.3">
      <c r="B3058" s="49"/>
      <c r="C3058" s="50"/>
      <c r="D3058" s="50"/>
      <c r="E3058" s="34"/>
    </row>
    <row r="3059" spans="2:5" x14ac:dyDescent="0.3">
      <c r="B3059" s="49"/>
      <c r="C3059" s="50"/>
      <c r="D3059" s="50"/>
      <c r="E3059" s="34"/>
    </row>
    <row r="3060" spans="2:5" x14ac:dyDescent="0.3">
      <c r="B3060" s="49"/>
      <c r="C3060" s="50"/>
      <c r="D3060" s="50"/>
      <c r="E3060" s="34"/>
    </row>
    <row r="3061" spans="2:5" x14ac:dyDescent="0.3">
      <c r="B3061" s="49"/>
      <c r="C3061" s="50"/>
      <c r="D3061" s="50"/>
      <c r="E3061" s="34"/>
    </row>
    <row r="3062" spans="2:5" x14ac:dyDescent="0.3">
      <c r="B3062" s="49"/>
      <c r="C3062" s="50"/>
      <c r="D3062" s="50"/>
      <c r="E3062" s="34"/>
    </row>
    <row r="3063" spans="2:5" x14ac:dyDescent="0.3">
      <c r="B3063" s="49"/>
      <c r="C3063" s="50"/>
      <c r="D3063" s="50"/>
      <c r="E3063" s="34"/>
    </row>
    <row r="3064" spans="2:5" x14ac:dyDescent="0.3">
      <c r="B3064" s="49"/>
      <c r="C3064" s="50"/>
      <c r="D3064" s="50"/>
      <c r="E3064" s="34"/>
    </row>
    <row r="3065" spans="2:5" x14ac:dyDescent="0.3">
      <c r="B3065" s="49"/>
      <c r="C3065" s="50"/>
      <c r="D3065" s="50"/>
      <c r="E3065" s="34"/>
    </row>
    <row r="3066" spans="2:5" x14ac:dyDescent="0.3">
      <c r="B3066" s="49"/>
      <c r="C3066" s="50"/>
      <c r="D3066" s="50"/>
      <c r="E3066" s="34"/>
    </row>
    <row r="3067" spans="2:5" x14ac:dyDescent="0.3">
      <c r="B3067" s="49"/>
      <c r="C3067" s="50"/>
      <c r="D3067" s="50"/>
      <c r="E3067" s="34"/>
    </row>
    <row r="3068" spans="2:5" ht="15" thickBot="1" x14ac:dyDescent="0.35">
      <c r="B3068" s="51"/>
      <c r="C3068" s="52"/>
      <c r="D3068" s="52"/>
      <c r="E3068" s="35"/>
    </row>
  </sheetData>
  <mergeCells count="6">
    <mergeCell ref="B1867:E1867"/>
    <mergeCell ref="B1854:F1854"/>
    <mergeCell ref="B1001:E1001"/>
    <mergeCell ref="G1270:J1270"/>
    <mergeCell ref="G1259:K1259"/>
    <mergeCell ref="G1001:J1001"/>
  </mergeCells>
  <pageMargins left="0.7" right="0.7" top="0.75" bottom="0.75" header="0.3" footer="0.3"/>
  <pageSetup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384</v>
      </c>
    </row>
    <row r="3" spans="1:16" x14ac:dyDescent="0.3">
      <c r="A3" s="5" t="s">
        <v>17</v>
      </c>
      <c r="B3" s="4">
        <v>1</v>
      </c>
    </row>
    <row r="4" spans="1:16" x14ac:dyDescent="0.3">
      <c r="A4" s="5" t="s">
        <v>18</v>
      </c>
      <c r="B4" s="4">
        <v>4</v>
      </c>
    </row>
    <row r="17" spans="1:8" s="6" customFormat="1" x14ac:dyDescent="0.3">
      <c r="A17" s="6" t="s">
        <v>241</v>
      </c>
      <c r="C17" s="6" t="s">
        <v>82</v>
      </c>
      <c r="D17" s="6">
        <v>1</v>
      </c>
      <c r="E17" s="6" t="s">
        <v>83</v>
      </c>
      <c r="F17" s="6">
        <v>104</v>
      </c>
      <c r="G17" s="6" t="s">
        <v>242</v>
      </c>
      <c r="H17" s="6" t="s">
        <v>19</v>
      </c>
    </row>
    <row r="18" spans="1:8" s="6" customFormat="1" x14ac:dyDescent="0.3"/>
    <row r="19" spans="1:8" s="6" customFormat="1" x14ac:dyDescent="0.3"/>
    <row r="20" spans="1:8" s="6" customFormat="1" x14ac:dyDescent="0.3"/>
    <row r="21" spans="1:8" s="6" customFormat="1" x14ac:dyDescent="0.3"/>
    <row r="22" spans="1:8" s="6" customFormat="1" x14ac:dyDescent="0.3"/>
    <row r="23" spans="1:8" s="6" customFormat="1" x14ac:dyDescent="0.3"/>
    <row r="24" spans="1:8" s="6" customFormat="1" x14ac:dyDescent="0.3"/>
    <row r="25" spans="1:8" s="6" customFormat="1" x14ac:dyDescent="0.3"/>
    <row r="26" spans="1:8" s="6" customFormat="1" x14ac:dyDescent="0.3"/>
    <row r="27" spans="1:8" s="6" customFormat="1" x14ac:dyDescent="0.3"/>
    <row r="28" spans="1:8" s="6" customFormat="1" x14ac:dyDescent="0.3"/>
    <row r="29" spans="1:8" s="6" customFormat="1" x14ac:dyDescent="0.3"/>
    <row r="30" spans="1:8" s="6" customFormat="1" x14ac:dyDescent="0.3"/>
    <row r="31" spans="1:8" s="6" customFormat="1" x14ac:dyDescent="0.3"/>
    <row r="32" spans="1:8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ht="15" thickBot="1" x14ac:dyDescent="0.35"/>
    <row r="121" spans="1:9" s="7" customFormat="1" ht="15" thickTop="1" x14ac:dyDescent="0.3">
      <c r="A121" s="10" t="s">
        <v>45</v>
      </c>
      <c r="B121" s="11" t="s">
        <v>46</v>
      </c>
      <c r="C121" s="11" t="s">
        <v>385</v>
      </c>
      <c r="D121" s="11" t="s">
        <v>47</v>
      </c>
      <c r="E121" s="11" t="str">
        <f>'Data (1)'!$G$2</f>
        <v>Tag Used</v>
      </c>
      <c r="F121" s="11" t="s">
        <v>48</v>
      </c>
      <c r="G121" s="11">
        <v>1</v>
      </c>
      <c r="H121" s="11" t="s">
        <v>49</v>
      </c>
      <c r="I121" s="11">
        <v>6</v>
      </c>
    </row>
    <row r="128" spans="1:9" s="6" customFormat="1" x14ac:dyDescent="0.3"/>
    <row r="129" spans="1:9" s="6" customFormat="1" x14ac:dyDescent="0.3"/>
    <row r="130" spans="1:9" s="6" customFormat="1" x14ac:dyDescent="0.3"/>
    <row r="131" spans="1:9" s="6" customFormat="1" x14ac:dyDescent="0.3"/>
    <row r="132" spans="1:9" s="12" customFormat="1" x14ac:dyDescent="0.3"/>
    <row r="133" spans="1:9" x14ac:dyDescent="0.3">
      <c r="A133" s="5" t="s">
        <v>56</v>
      </c>
      <c r="B133" s="4" t="s">
        <v>46</v>
      </c>
      <c r="C133" s="4" t="s">
        <v>387</v>
      </c>
      <c r="D133" s="4" t="s">
        <v>47</v>
      </c>
      <c r="E133" s="4" t="str">
        <f>'Data (1)'!$H$2</f>
        <v>Prediction</v>
      </c>
      <c r="F133" s="4" t="s">
        <v>48</v>
      </c>
      <c r="G133" s="4">
        <v>2</v>
      </c>
      <c r="H133" s="4" t="s">
        <v>49</v>
      </c>
      <c r="I133" s="4">
        <v>7</v>
      </c>
    </row>
    <row r="140" spans="1:9" s="6" customFormat="1" x14ac:dyDescent="0.3"/>
    <row r="141" spans="1:9" s="6" customFormat="1" x14ac:dyDescent="0.3"/>
    <row r="142" spans="1:9" s="6" customFormat="1" x14ac:dyDescent="0.3"/>
    <row r="143" spans="1:9" s="6" customFormat="1" x14ac:dyDescent="0.3"/>
    <row r="144" spans="1:9" s="12" customFormat="1" x14ac:dyDescent="0.3"/>
    <row r="145" spans="1:9" x14ac:dyDescent="0.3">
      <c r="A145" s="5" t="s">
        <v>63</v>
      </c>
      <c r="B145" s="4" t="s">
        <v>46</v>
      </c>
      <c r="C145" s="4" t="s">
        <v>389</v>
      </c>
      <c r="D145" s="4" t="s">
        <v>47</v>
      </c>
      <c r="E145" s="4" t="str">
        <f>'Data (1)'!$I$2</f>
        <v>Good/Bad</v>
      </c>
      <c r="F145" s="4" t="s">
        <v>48</v>
      </c>
      <c r="G145" s="4">
        <v>3</v>
      </c>
      <c r="H145" s="4" t="s">
        <v>49</v>
      </c>
      <c r="I145" s="4">
        <v>12</v>
      </c>
    </row>
    <row r="152" spans="1:9" s="6" customFormat="1" x14ac:dyDescent="0.3"/>
    <row r="153" spans="1:9" s="6" customFormat="1" x14ac:dyDescent="0.3"/>
    <row r="154" spans="1:9" s="6" customFormat="1" x14ac:dyDescent="0.3"/>
    <row r="155" spans="1:9" s="6" customFormat="1" x14ac:dyDescent="0.3"/>
    <row r="156" spans="1:9" s="12" customFormat="1" x14ac:dyDescent="0.3"/>
    <row r="157" spans="1:9" x14ac:dyDescent="0.3">
      <c r="A157" s="5" t="s">
        <v>70</v>
      </c>
      <c r="B157" s="4" t="s">
        <v>46</v>
      </c>
      <c r="C157" s="4" t="s">
        <v>391</v>
      </c>
      <c r="D157" s="4" t="s">
        <v>47</v>
      </c>
      <c r="E157" s="4" t="str">
        <f>'Data (1)'!$J$2</f>
        <v>Residual</v>
      </c>
      <c r="F157" s="4" t="s">
        <v>48</v>
      </c>
      <c r="G157" s="4">
        <v>4</v>
      </c>
      <c r="H157" s="4" t="s">
        <v>49</v>
      </c>
      <c r="I157" s="4">
        <v>11</v>
      </c>
    </row>
    <row r="164" s="6" customFormat="1" x14ac:dyDescent="0.3"/>
    <row r="165" s="6" customFormat="1" x14ac:dyDescent="0.3"/>
    <row r="166" s="6" customFormat="1" x14ac:dyDescent="0.3"/>
    <row r="167" s="6" customFormat="1" x14ac:dyDescent="0.3"/>
    <row r="168" s="12" customFormat="1" x14ac:dyDescent="0.3"/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371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384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 t="e">
        <f>'Data (1)'!$G$2:$J$1119</f>
        <v>#VALUE!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4</v>
      </c>
    </row>
    <row r="12" spans="1:20" x14ac:dyDescent="0.3">
      <c r="A12" s="5" t="s">
        <v>42</v>
      </c>
      <c r="B12" s="4" t="s">
        <v>386</v>
      </c>
      <c r="C12" s="4"/>
      <c r="D12" s="4" t="s">
        <v>372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str">
        <f>'Data (1)'!$G$2:$G$1119</f>
        <v>train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388</v>
      </c>
      <c r="C15" s="4"/>
      <c r="D15" s="4" t="s">
        <v>373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>
        <f>'Data (1)'!$H$2:$H$1119</f>
        <v>0</v>
      </c>
    </row>
    <row r="17" spans="1:7" s="9" customFormat="1" x14ac:dyDescent="0.3">
      <c r="A17" s="8" t="s">
        <v>55</v>
      </c>
    </row>
    <row r="18" spans="1:7" x14ac:dyDescent="0.3">
      <c r="A18" s="5" t="s">
        <v>60</v>
      </c>
      <c r="B18" s="4" t="s">
        <v>390</v>
      </c>
      <c r="C18" s="4"/>
      <c r="D18" s="4" t="s">
        <v>374</v>
      </c>
      <c r="E18" s="4" t="b">
        <v>1</v>
      </c>
      <c r="F18" s="4">
        <v>0</v>
      </c>
      <c r="G18" s="4">
        <v>4</v>
      </c>
    </row>
    <row r="19" spans="1:7" s="4" customFormat="1" x14ac:dyDescent="0.3">
      <c r="A19" s="5" t="s">
        <v>61</v>
      </c>
      <c r="B19" s="4">
        <f>'Data (1)'!$I$2:$I$1119</f>
        <v>0</v>
      </c>
    </row>
    <row r="20" spans="1:7" s="9" customFormat="1" x14ac:dyDescent="0.3">
      <c r="A20" s="8" t="s">
        <v>62</v>
      </c>
    </row>
    <row r="21" spans="1:7" x14ac:dyDescent="0.3">
      <c r="A21" s="5" t="s">
        <v>67</v>
      </c>
      <c r="B21" s="4" t="s">
        <v>392</v>
      </c>
      <c r="C21" s="4"/>
      <c r="D21" s="4" t="s">
        <v>375</v>
      </c>
      <c r="E21" s="4" t="b">
        <v>1</v>
      </c>
      <c r="F21" s="4">
        <v>0</v>
      </c>
      <c r="G21" s="4">
        <v>4</v>
      </c>
    </row>
    <row r="22" spans="1:7" s="4" customFormat="1" x14ac:dyDescent="0.3">
      <c r="A22" s="5" t="s">
        <v>68</v>
      </c>
      <c r="B22" s="4">
        <f>'Data (1)'!$J$2:$J$1119</f>
        <v>0</v>
      </c>
    </row>
    <row r="23" spans="1:7" s="9" customFormat="1" x14ac:dyDescent="0.3">
      <c r="A23" s="8" t="s">
        <v>69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393</v>
      </c>
    </row>
    <row r="3" spans="1:16" x14ac:dyDescent="0.3">
      <c r="A3" s="5" t="s">
        <v>17</v>
      </c>
      <c r="B3" s="4">
        <v>1</v>
      </c>
    </row>
    <row r="4" spans="1:16" x14ac:dyDescent="0.3">
      <c r="A4" s="5" t="s">
        <v>18</v>
      </c>
      <c r="B4" s="4">
        <v>2</v>
      </c>
    </row>
    <row r="17" spans="1:8" s="6" customFormat="1" x14ac:dyDescent="0.3">
      <c r="A17" s="6" t="s">
        <v>241</v>
      </c>
      <c r="C17" s="6" t="s">
        <v>82</v>
      </c>
      <c r="D17" s="6">
        <v>1</v>
      </c>
      <c r="E17" s="6" t="s">
        <v>83</v>
      </c>
      <c r="F17" s="6">
        <v>104</v>
      </c>
      <c r="G17" s="6" t="s">
        <v>242</v>
      </c>
      <c r="H17" s="6" t="s">
        <v>342</v>
      </c>
    </row>
    <row r="18" spans="1:8" s="6" customFormat="1" x14ac:dyDescent="0.3"/>
    <row r="19" spans="1:8" s="6" customFormat="1" x14ac:dyDescent="0.3"/>
    <row r="20" spans="1:8" s="6" customFormat="1" x14ac:dyDescent="0.3"/>
    <row r="21" spans="1:8" s="6" customFormat="1" x14ac:dyDescent="0.3"/>
    <row r="22" spans="1:8" s="6" customFormat="1" x14ac:dyDescent="0.3"/>
    <row r="23" spans="1:8" s="6" customFormat="1" x14ac:dyDescent="0.3"/>
    <row r="24" spans="1:8" s="6" customFormat="1" x14ac:dyDescent="0.3"/>
    <row r="25" spans="1:8" s="6" customFormat="1" x14ac:dyDescent="0.3"/>
    <row r="26" spans="1:8" s="6" customFormat="1" x14ac:dyDescent="0.3"/>
    <row r="27" spans="1:8" s="6" customFormat="1" x14ac:dyDescent="0.3"/>
    <row r="28" spans="1:8" s="6" customFormat="1" x14ac:dyDescent="0.3"/>
    <row r="29" spans="1:8" s="6" customFormat="1" x14ac:dyDescent="0.3"/>
    <row r="30" spans="1:8" s="6" customFormat="1" x14ac:dyDescent="0.3"/>
    <row r="31" spans="1:8" s="6" customFormat="1" x14ac:dyDescent="0.3"/>
    <row r="32" spans="1:8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ht="15" thickBot="1" x14ac:dyDescent="0.35"/>
    <row r="121" spans="1:9" s="7" customFormat="1" ht="15" thickTop="1" x14ac:dyDescent="0.3">
      <c r="A121" s="10" t="s">
        <v>45</v>
      </c>
      <c r="B121" s="11" t="s">
        <v>46</v>
      </c>
      <c r="C121" s="11" t="s">
        <v>394</v>
      </c>
      <c r="D121" s="11" t="s">
        <v>47</v>
      </c>
      <c r="E121" s="11" t="str">
        <f>APZ!$G$3</f>
        <v>Tag Used</v>
      </c>
      <c r="F121" s="11" t="s">
        <v>48</v>
      </c>
      <c r="G121" s="11">
        <v>1</v>
      </c>
      <c r="H121" s="11" t="s">
        <v>49</v>
      </c>
      <c r="I121" s="11">
        <v>6</v>
      </c>
    </row>
    <row r="128" spans="1:9" s="6" customFormat="1" x14ac:dyDescent="0.3"/>
    <row r="129" spans="1:13" s="6" customFormat="1" x14ac:dyDescent="0.3"/>
    <row r="130" spans="1:13" s="6" customFormat="1" x14ac:dyDescent="0.3"/>
    <row r="131" spans="1:13" s="6" customFormat="1" x14ac:dyDescent="0.3"/>
    <row r="132" spans="1:13" s="12" customFormat="1" x14ac:dyDescent="0.3"/>
    <row r="133" spans="1:13" x14ac:dyDescent="0.3">
      <c r="A133" s="5" t="s">
        <v>56</v>
      </c>
      <c r="B133" s="4" t="s">
        <v>46</v>
      </c>
      <c r="C133" s="4" t="s">
        <v>396</v>
      </c>
      <c r="D133" s="4" t="s">
        <v>47</v>
      </c>
      <c r="E133" s="4" t="str">
        <f>APZ!$H$3</f>
        <v>Prediction</v>
      </c>
      <c r="F133" s="4" t="s">
        <v>48</v>
      </c>
      <c r="G133" s="4">
        <v>2</v>
      </c>
      <c r="H133" s="4" t="s">
        <v>49</v>
      </c>
      <c r="I133" s="4">
        <v>7</v>
      </c>
    </row>
    <row r="140" spans="1:13" s="6" customFormat="1" x14ac:dyDescent="0.3">
      <c r="A140" s="6" t="s">
        <v>148</v>
      </c>
      <c r="C140" s="6" t="s">
        <v>149</v>
      </c>
      <c r="D140" s="6">
        <v>1</v>
      </c>
      <c r="E140" s="6" t="s">
        <v>150</v>
      </c>
      <c r="F140" s="6">
        <v>5</v>
      </c>
    </row>
    <row r="141" spans="1:13" s="6" customFormat="1" x14ac:dyDescent="0.3"/>
    <row r="142" spans="1:13" s="6" customFormat="1" x14ac:dyDescent="0.3">
      <c r="A142" s="6" t="s">
        <v>256</v>
      </c>
      <c r="C142" s="6" t="s">
        <v>257</v>
      </c>
      <c r="D142" s="6">
        <v>1</v>
      </c>
      <c r="E142" s="6" t="s">
        <v>258</v>
      </c>
      <c r="F142" s="6">
        <v>3</v>
      </c>
      <c r="G142" s="6" t="s">
        <v>259</v>
      </c>
      <c r="H142" s="6" t="s">
        <v>380</v>
      </c>
      <c r="I142" s="6" t="s">
        <v>260</v>
      </c>
      <c r="J142" s="6" t="s">
        <v>146</v>
      </c>
      <c r="K142" s="6" t="s">
        <v>261</v>
      </c>
      <c r="M142" s="6" t="s">
        <v>262</v>
      </c>
    </row>
    <row r="143" spans="1:13" s="6" customFormat="1" x14ac:dyDescent="0.3">
      <c r="A143" s="6" t="s">
        <v>263</v>
      </c>
    </row>
    <row r="144" spans="1:13" s="12" customFormat="1" x14ac:dyDescent="0.3">
      <c r="A144" s="12" t="s">
        <v>264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379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393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 t="e">
        <f>APZ!$G$3:$H$1120</f>
        <v>#VALUE!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2</v>
      </c>
    </row>
    <row r="12" spans="1:20" x14ac:dyDescent="0.3">
      <c r="A12" s="5" t="s">
        <v>42</v>
      </c>
      <c r="B12" s="4" t="s">
        <v>395</v>
      </c>
      <c r="C12" s="4"/>
      <c r="D12" s="4" t="s">
        <v>288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str">
        <f>APZ!$G$3:$G$1120</f>
        <v>predict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397</v>
      </c>
      <c r="C15" s="4"/>
      <c r="D15" s="4" t="s">
        <v>359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>
        <f>APZ!$H$3:$H$1120</f>
        <v>0.93551931807043065</v>
      </c>
    </row>
    <row r="17" spans="1:1" s="9" customFormat="1" x14ac:dyDescent="0.3">
      <c r="A17" s="8" t="s">
        <v>55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406</v>
      </c>
    </row>
    <row r="3" spans="1:16" x14ac:dyDescent="0.3">
      <c r="A3" s="5" t="s">
        <v>17</v>
      </c>
      <c r="B3" s="4">
        <v>1</v>
      </c>
    </row>
    <row r="4" spans="1:16" x14ac:dyDescent="0.3">
      <c r="A4" s="5" t="s">
        <v>18</v>
      </c>
      <c r="B4" s="4">
        <v>2</v>
      </c>
    </row>
    <row r="17" spans="1:8" s="6" customFormat="1" x14ac:dyDescent="0.3">
      <c r="A17" s="6" t="s">
        <v>241</v>
      </c>
      <c r="C17" s="6" t="s">
        <v>82</v>
      </c>
      <c r="D17" s="6">
        <v>1</v>
      </c>
      <c r="E17" s="6" t="s">
        <v>83</v>
      </c>
      <c r="F17" s="6">
        <v>104</v>
      </c>
      <c r="G17" s="6" t="s">
        <v>242</v>
      </c>
      <c r="H17" s="6" t="s">
        <v>250</v>
      </c>
    </row>
    <row r="18" spans="1:8" s="6" customFormat="1" x14ac:dyDescent="0.3"/>
    <row r="19" spans="1:8" s="6" customFormat="1" x14ac:dyDescent="0.3"/>
    <row r="20" spans="1:8" s="6" customFormat="1" x14ac:dyDescent="0.3"/>
    <row r="21" spans="1:8" s="6" customFormat="1" x14ac:dyDescent="0.3"/>
    <row r="22" spans="1:8" s="6" customFormat="1" x14ac:dyDescent="0.3"/>
    <row r="23" spans="1:8" s="6" customFormat="1" x14ac:dyDescent="0.3"/>
    <row r="24" spans="1:8" s="6" customFormat="1" x14ac:dyDescent="0.3"/>
    <row r="25" spans="1:8" s="6" customFormat="1" x14ac:dyDescent="0.3"/>
    <row r="26" spans="1:8" s="6" customFormat="1" x14ac:dyDescent="0.3"/>
    <row r="27" spans="1:8" s="6" customFormat="1" x14ac:dyDescent="0.3"/>
    <row r="28" spans="1:8" s="6" customFormat="1" x14ac:dyDescent="0.3"/>
    <row r="29" spans="1:8" s="6" customFormat="1" x14ac:dyDescent="0.3"/>
    <row r="30" spans="1:8" s="6" customFormat="1" x14ac:dyDescent="0.3"/>
    <row r="31" spans="1:8" s="6" customFormat="1" x14ac:dyDescent="0.3"/>
    <row r="32" spans="1:8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ht="15" thickBot="1" x14ac:dyDescent="0.35"/>
    <row r="121" spans="1:9" s="7" customFormat="1" ht="15" thickTop="1" x14ac:dyDescent="0.3">
      <c r="A121" s="10" t="s">
        <v>45</v>
      </c>
      <c r="B121" s="11" t="s">
        <v>46</v>
      </c>
      <c r="C121" s="11" t="s">
        <v>407</v>
      </c>
      <c r="D121" s="11" t="s">
        <v>47</v>
      </c>
      <c r="E121" s="11" t="str">
        <f>Predict!$F$33</f>
        <v>Tag Used</v>
      </c>
      <c r="F121" s="11" t="s">
        <v>48</v>
      </c>
      <c r="G121" s="11">
        <v>1</v>
      </c>
      <c r="H121" s="11" t="s">
        <v>49</v>
      </c>
      <c r="I121" s="11">
        <v>6</v>
      </c>
    </row>
    <row r="128" spans="1:9" s="6" customFormat="1" x14ac:dyDescent="0.3"/>
    <row r="129" spans="1:13" s="6" customFormat="1" x14ac:dyDescent="0.3"/>
    <row r="130" spans="1:13" s="6" customFormat="1" x14ac:dyDescent="0.3"/>
    <row r="131" spans="1:13" s="6" customFormat="1" x14ac:dyDescent="0.3"/>
    <row r="132" spans="1:13" s="12" customFormat="1" x14ac:dyDescent="0.3"/>
    <row r="133" spans="1:13" x14ac:dyDescent="0.3">
      <c r="A133" s="5" t="s">
        <v>56</v>
      </c>
      <c r="B133" s="4" t="s">
        <v>46</v>
      </c>
      <c r="C133" s="4" t="s">
        <v>409</v>
      </c>
      <c r="D133" s="4" t="s">
        <v>47</v>
      </c>
      <c r="E133" s="4" t="str">
        <f>Predict!$G$33</f>
        <v>Prediction</v>
      </c>
      <c r="F133" s="4" t="s">
        <v>48</v>
      </c>
      <c r="G133" s="4">
        <v>2</v>
      </c>
      <c r="H133" s="4" t="s">
        <v>49</v>
      </c>
      <c r="I133" s="4">
        <v>7</v>
      </c>
    </row>
    <row r="140" spans="1:13" s="6" customFormat="1" x14ac:dyDescent="0.3">
      <c r="A140" s="6" t="s">
        <v>148</v>
      </c>
      <c r="C140" s="6" t="s">
        <v>149</v>
      </c>
      <c r="D140" s="6">
        <v>1</v>
      </c>
      <c r="E140" s="6" t="s">
        <v>150</v>
      </c>
      <c r="F140" s="6">
        <v>5</v>
      </c>
    </row>
    <row r="141" spans="1:13" s="6" customFormat="1" x14ac:dyDescent="0.3"/>
    <row r="142" spans="1:13" s="6" customFormat="1" x14ac:dyDescent="0.3">
      <c r="A142" s="6" t="s">
        <v>256</v>
      </c>
      <c r="C142" s="6" t="s">
        <v>257</v>
      </c>
      <c r="D142" s="6">
        <v>1</v>
      </c>
      <c r="E142" s="6" t="s">
        <v>258</v>
      </c>
      <c r="F142" s="6">
        <v>3</v>
      </c>
      <c r="G142" s="6" t="s">
        <v>259</v>
      </c>
      <c r="H142" s="6" t="s">
        <v>380</v>
      </c>
      <c r="I142" s="6" t="s">
        <v>260</v>
      </c>
      <c r="J142" s="6" t="s">
        <v>146</v>
      </c>
      <c r="K142" s="6" t="s">
        <v>261</v>
      </c>
      <c r="M142" s="6" t="s">
        <v>262</v>
      </c>
    </row>
    <row r="143" spans="1:13" s="6" customFormat="1" x14ac:dyDescent="0.3">
      <c r="A143" s="6" t="s">
        <v>263</v>
      </c>
    </row>
    <row r="144" spans="1:13" s="12" customFormat="1" x14ac:dyDescent="0.3">
      <c r="A144" s="12" t="s">
        <v>264</v>
      </c>
    </row>
  </sheetData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376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406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 t="e">
        <f>Predict!$F$33:$G$134</f>
        <v>#VALUE!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2</v>
      </c>
    </row>
    <row r="12" spans="1:20" x14ac:dyDescent="0.3">
      <c r="A12" s="5" t="s">
        <v>42</v>
      </c>
      <c r="B12" s="4" t="s">
        <v>408</v>
      </c>
      <c r="C12" s="4"/>
      <c r="D12" s="4" t="s">
        <v>377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e">
        <f>Predict!$F$33:$F$134</f>
        <v>#VALUE!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410</v>
      </c>
      <c r="C15" s="4"/>
      <c r="D15" s="4" t="s">
        <v>378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 t="e">
        <f>Predict!$G$33:$G$134</f>
        <v>#VALUE!</v>
      </c>
    </row>
    <row r="17" spans="1:1" s="9" customFormat="1" x14ac:dyDescent="0.3">
      <c r="A17" s="8" t="s">
        <v>55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412</v>
      </c>
    </row>
    <row r="3" spans="1:16" x14ac:dyDescent="0.3">
      <c r="A3" s="5" t="s">
        <v>17</v>
      </c>
      <c r="B3" s="4">
        <v>1</v>
      </c>
    </row>
    <row r="4" spans="1:16" x14ac:dyDescent="0.3">
      <c r="A4" s="5" t="s">
        <v>18</v>
      </c>
      <c r="B4" s="4">
        <v>2</v>
      </c>
    </row>
    <row r="17" spans="1:8" s="6" customFormat="1" x14ac:dyDescent="0.3">
      <c r="A17" s="6" t="s">
        <v>241</v>
      </c>
      <c r="C17" s="6" t="s">
        <v>82</v>
      </c>
      <c r="D17" s="6">
        <v>1</v>
      </c>
      <c r="E17" s="6" t="s">
        <v>83</v>
      </c>
      <c r="F17" s="6">
        <v>104</v>
      </c>
      <c r="G17" s="6" t="s">
        <v>242</v>
      </c>
      <c r="H17" s="6" t="s">
        <v>315</v>
      </c>
    </row>
    <row r="18" spans="1:8" s="6" customFormat="1" x14ac:dyDescent="0.3"/>
    <row r="19" spans="1:8" s="6" customFormat="1" x14ac:dyDescent="0.3"/>
    <row r="20" spans="1:8" s="6" customFormat="1" x14ac:dyDescent="0.3"/>
    <row r="21" spans="1:8" s="6" customFormat="1" x14ac:dyDescent="0.3"/>
    <row r="22" spans="1:8" s="6" customFormat="1" x14ac:dyDescent="0.3"/>
    <row r="23" spans="1:8" s="6" customFormat="1" x14ac:dyDescent="0.3"/>
    <row r="24" spans="1:8" s="6" customFormat="1" x14ac:dyDescent="0.3"/>
    <row r="25" spans="1:8" s="6" customFormat="1" x14ac:dyDescent="0.3"/>
    <row r="26" spans="1:8" s="6" customFormat="1" x14ac:dyDescent="0.3"/>
    <row r="27" spans="1:8" s="6" customFormat="1" x14ac:dyDescent="0.3"/>
    <row r="28" spans="1:8" s="6" customFormat="1" x14ac:dyDescent="0.3"/>
    <row r="29" spans="1:8" s="6" customFormat="1" x14ac:dyDescent="0.3"/>
    <row r="30" spans="1:8" s="6" customFormat="1" x14ac:dyDescent="0.3"/>
    <row r="31" spans="1:8" s="6" customFormat="1" x14ac:dyDescent="0.3"/>
    <row r="32" spans="1:8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ht="15" thickBot="1" x14ac:dyDescent="0.35"/>
    <row r="121" spans="1:9" s="7" customFormat="1" ht="15" thickTop="1" x14ac:dyDescent="0.3">
      <c r="A121" s="10" t="s">
        <v>45</v>
      </c>
      <c r="B121" s="11" t="s">
        <v>46</v>
      </c>
      <c r="C121" s="11" t="s">
        <v>413</v>
      </c>
      <c r="D121" s="11" t="s">
        <v>47</v>
      </c>
      <c r="E121" s="11" t="str">
        <f>Predict!$O$33</f>
        <v>Tag Used</v>
      </c>
      <c r="F121" s="11" t="s">
        <v>48</v>
      </c>
      <c r="G121" s="11">
        <v>1</v>
      </c>
      <c r="H121" s="11" t="s">
        <v>49</v>
      </c>
      <c r="I121" s="11">
        <v>6</v>
      </c>
    </row>
    <row r="128" spans="1:9" s="6" customFormat="1" x14ac:dyDescent="0.3"/>
    <row r="129" spans="1:13" s="6" customFormat="1" x14ac:dyDescent="0.3"/>
    <row r="130" spans="1:13" s="6" customFormat="1" x14ac:dyDescent="0.3"/>
    <row r="131" spans="1:13" s="6" customFormat="1" x14ac:dyDescent="0.3"/>
    <row r="132" spans="1:13" s="12" customFormat="1" x14ac:dyDescent="0.3"/>
    <row r="133" spans="1:13" x14ac:dyDescent="0.3">
      <c r="A133" s="5" t="s">
        <v>56</v>
      </c>
      <c r="B133" s="4" t="s">
        <v>46</v>
      </c>
      <c r="C133" s="4" t="s">
        <v>415</v>
      </c>
      <c r="D133" s="4" t="s">
        <v>47</v>
      </c>
      <c r="E133" s="4" t="str">
        <f>Predict!$P$33</f>
        <v>Prediction</v>
      </c>
      <c r="F133" s="4" t="s">
        <v>48</v>
      </c>
      <c r="G133" s="4">
        <v>2</v>
      </c>
      <c r="H133" s="4" t="s">
        <v>49</v>
      </c>
      <c r="I133" s="4">
        <v>7</v>
      </c>
    </row>
    <row r="140" spans="1:13" s="6" customFormat="1" x14ac:dyDescent="0.3">
      <c r="A140" s="6" t="s">
        <v>148</v>
      </c>
      <c r="C140" s="6" t="s">
        <v>149</v>
      </c>
      <c r="D140" s="6">
        <v>1</v>
      </c>
      <c r="E140" s="6" t="s">
        <v>150</v>
      </c>
      <c r="F140" s="6">
        <v>5</v>
      </c>
    </row>
    <row r="141" spans="1:13" s="6" customFormat="1" x14ac:dyDescent="0.3"/>
    <row r="142" spans="1:13" s="6" customFormat="1" x14ac:dyDescent="0.3">
      <c r="A142" s="6" t="s">
        <v>256</v>
      </c>
      <c r="C142" s="6" t="s">
        <v>257</v>
      </c>
      <c r="D142" s="6">
        <v>1</v>
      </c>
      <c r="E142" s="6" t="s">
        <v>258</v>
      </c>
      <c r="F142" s="6">
        <v>3</v>
      </c>
      <c r="G142" s="6" t="s">
        <v>259</v>
      </c>
      <c r="H142" s="6" t="s">
        <v>326</v>
      </c>
      <c r="I142" s="6" t="s">
        <v>260</v>
      </c>
      <c r="J142" s="6" t="s">
        <v>146</v>
      </c>
      <c r="K142" s="6" t="s">
        <v>261</v>
      </c>
      <c r="M142" s="6" t="s">
        <v>262</v>
      </c>
    </row>
    <row r="143" spans="1:13" s="6" customFormat="1" x14ac:dyDescent="0.3">
      <c r="A143" s="6" t="s">
        <v>263</v>
      </c>
    </row>
    <row r="144" spans="1:13" s="12" customFormat="1" x14ac:dyDescent="0.3">
      <c r="A144" s="12" t="s">
        <v>264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339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412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 t="e">
        <f>Predict!$O$33:$P$134</f>
        <v>#VALUE!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2</v>
      </c>
    </row>
    <row r="12" spans="1:20" x14ac:dyDescent="0.3">
      <c r="A12" s="5" t="s">
        <v>42</v>
      </c>
      <c r="B12" s="4" t="s">
        <v>414</v>
      </c>
      <c r="C12" s="4"/>
      <c r="D12" s="4" t="s">
        <v>340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e">
        <f>Predict!$O$33:$O$134</f>
        <v>#VALUE!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416</v>
      </c>
      <c r="C15" s="4"/>
      <c r="D15" s="4" t="s">
        <v>341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 t="e">
        <f>Predict!$P$33:$P$134</f>
        <v>#VALUE!</v>
      </c>
    </row>
    <row r="17" spans="1:1" s="9" customFormat="1" x14ac:dyDescent="0.3">
      <c r="A17" s="8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workbookViewId="0"/>
  </sheetViews>
  <sheetFormatPr defaultColWidth="30.6640625" defaultRowHeight="14.4" x14ac:dyDescent="0.3"/>
  <sheetData>
    <row r="1" spans="1:34" x14ac:dyDescent="0.3">
      <c r="A1" t="s">
        <v>8</v>
      </c>
      <c r="B1">
        <v>2</v>
      </c>
      <c r="C1" t="s">
        <v>9</v>
      </c>
      <c r="D1">
        <v>0</v>
      </c>
      <c r="E1" t="s">
        <v>153</v>
      </c>
      <c r="F1">
        <v>6</v>
      </c>
      <c r="G1" t="s">
        <v>154</v>
      </c>
      <c r="H1">
        <v>3</v>
      </c>
      <c r="I1" t="s">
        <v>155</v>
      </c>
      <c r="J1">
        <v>101</v>
      </c>
      <c r="K1" t="s">
        <v>156</v>
      </c>
      <c r="L1">
        <v>3</v>
      </c>
      <c r="M1" t="s">
        <v>157</v>
      </c>
      <c r="N1">
        <v>6</v>
      </c>
      <c r="O1" t="s">
        <v>158</v>
      </c>
      <c r="P1">
        <v>3</v>
      </c>
      <c r="Q1" t="s">
        <v>159</v>
      </c>
      <c r="R1">
        <v>6</v>
      </c>
      <c r="S1" t="s">
        <v>160</v>
      </c>
      <c r="T1">
        <v>3</v>
      </c>
      <c r="U1" t="s">
        <v>161</v>
      </c>
      <c r="V1">
        <v>1</v>
      </c>
      <c r="W1" t="s">
        <v>162</v>
      </c>
      <c r="X1">
        <v>1</v>
      </c>
      <c r="Y1" t="s">
        <v>163</v>
      </c>
      <c r="Z1">
        <v>0</v>
      </c>
      <c r="AA1" t="s">
        <v>164</v>
      </c>
      <c r="AB1">
        <v>1</v>
      </c>
      <c r="AC1" t="s">
        <v>165</v>
      </c>
      <c r="AD1">
        <v>1</v>
      </c>
      <c r="AE1" t="s">
        <v>166</v>
      </c>
      <c r="AF1">
        <v>0</v>
      </c>
      <c r="AG1" t="s">
        <v>167</v>
      </c>
      <c r="AH1">
        <v>0</v>
      </c>
    </row>
    <row r="2" spans="1:34" x14ac:dyDescent="0.3">
      <c r="A2" t="s">
        <v>16</v>
      </c>
      <c r="B2" t="s">
        <v>326</v>
      </c>
      <c r="C2" t="s">
        <v>20</v>
      </c>
      <c r="D2" t="s">
        <v>306</v>
      </c>
      <c r="E2" t="s">
        <v>169</v>
      </c>
      <c r="G2" t="s">
        <v>170</v>
      </c>
      <c r="H2">
        <v>9</v>
      </c>
      <c r="I2" t="s">
        <v>171</v>
      </c>
      <c r="J2">
        <v>110</v>
      </c>
      <c r="K2" t="s">
        <v>172</v>
      </c>
      <c r="L2">
        <v>1159</v>
      </c>
      <c r="M2" t="s">
        <v>173</v>
      </c>
      <c r="N2">
        <v>1394</v>
      </c>
    </row>
    <row r="9" spans="1:34" x14ac:dyDescent="0.3">
      <c r="A9" t="s">
        <v>327</v>
      </c>
    </row>
    <row r="110" spans="1:1" x14ac:dyDescent="0.3">
      <c r="A110" t="s">
        <v>328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23"/>
  <sheetViews>
    <sheetView workbookViewId="0">
      <selection activeCell="A2" sqref="A2:D1122"/>
    </sheetView>
  </sheetViews>
  <sheetFormatPr defaultRowHeight="14.4" x14ac:dyDescent="0.3"/>
  <cols>
    <col min="1" max="4" width="9.109375" style="1"/>
    <col min="5" max="5" width="5.6640625" customWidth="1"/>
    <col min="6" max="6" width="8.88671875" bestFit="1" customWidth="1"/>
    <col min="7" max="7" width="10.109375" bestFit="1" customWidth="1"/>
    <col min="8" max="8" width="9.88671875" bestFit="1" customWidth="1"/>
    <col min="9" max="9" width="8.5546875" bestFit="1" customWidth="1"/>
    <col min="10" max="10" width="5.6640625" customWidth="1"/>
  </cols>
  <sheetData>
    <row r="1" spans="1:9" ht="15" thickBot="1" x14ac:dyDescent="0.35">
      <c r="F1" s="172" t="s">
        <v>310</v>
      </c>
      <c r="G1" s="172"/>
      <c r="H1" s="172"/>
      <c r="I1" s="172"/>
    </row>
    <row r="2" spans="1:9" ht="15" thickTop="1" x14ac:dyDescent="0.3">
      <c r="A2" s="13" t="s">
        <v>0</v>
      </c>
      <c r="B2" s="14" t="s">
        <v>1</v>
      </c>
      <c r="C2" s="14" t="s">
        <v>3</v>
      </c>
      <c r="D2" s="15" t="s">
        <v>6</v>
      </c>
      <c r="F2" s="64" t="s">
        <v>243</v>
      </c>
      <c r="G2" s="65" t="s">
        <v>246</v>
      </c>
      <c r="H2" s="65" t="s">
        <v>247</v>
      </c>
      <c r="I2" s="66" t="s">
        <v>236</v>
      </c>
    </row>
    <row r="3" spans="1:9" x14ac:dyDescent="0.3">
      <c r="A3" s="16" t="s">
        <v>4</v>
      </c>
      <c r="B3" s="17">
        <v>52</v>
      </c>
      <c r="C3" s="17">
        <v>0</v>
      </c>
      <c r="D3" s="101">
        <v>23</v>
      </c>
      <c r="F3" s="67" t="s">
        <v>244</v>
      </c>
      <c r="G3" s="108"/>
      <c r="H3" s="68"/>
      <c r="I3" s="112"/>
    </row>
    <row r="4" spans="1:9" x14ac:dyDescent="0.3">
      <c r="A4" s="19" t="s">
        <v>4</v>
      </c>
      <c r="B4" s="20">
        <v>52</v>
      </c>
      <c r="C4" s="20">
        <v>1</v>
      </c>
      <c r="D4" s="94">
        <v>35.9</v>
      </c>
      <c r="F4" s="69" t="s">
        <v>244</v>
      </c>
      <c r="G4" s="109"/>
      <c r="H4" s="70"/>
      <c r="I4" s="113"/>
    </row>
    <row r="5" spans="1:9" x14ac:dyDescent="0.3">
      <c r="A5" s="19" t="s">
        <v>4</v>
      </c>
      <c r="B5" s="20">
        <v>52</v>
      </c>
      <c r="C5" s="20">
        <v>2</v>
      </c>
      <c r="D5" s="94">
        <v>44.4</v>
      </c>
      <c r="F5" s="69" t="s">
        <v>244</v>
      </c>
      <c r="G5" s="109"/>
      <c r="H5" s="70"/>
      <c r="I5" s="113"/>
    </row>
    <row r="6" spans="1:9" x14ac:dyDescent="0.3">
      <c r="A6" s="19" t="s">
        <v>4</v>
      </c>
      <c r="B6" s="20">
        <v>52</v>
      </c>
      <c r="C6" s="20">
        <v>3</v>
      </c>
      <c r="D6" s="94">
        <v>47.4</v>
      </c>
      <c r="F6" s="69" t="s">
        <v>244</v>
      </c>
      <c r="G6" s="109"/>
      <c r="H6" s="70"/>
      <c r="I6" s="113"/>
    </row>
    <row r="7" spans="1:9" x14ac:dyDescent="0.3">
      <c r="A7" s="19" t="s">
        <v>4</v>
      </c>
      <c r="B7" s="20">
        <v>52</v>
      </c>
      <c r="C7" s="20">
        <v>4</v>
      </c>
      <c r="D7" s="94">
        <v>48.6</v>
      </c>
      <c r="F7" s="69" t="s">
        <v>244</v>
      </c>
      <c r="G7" s="109"/>
      <c r="H7" s="70"/>
      <c r="I7" s="113"/>
    </row>
    <row r="8" spans="1:9" x14ac:dyDescent="0.3">
      <c r="A8" s="19" t="s">
        <v>4</v>
      </c>
      <c r="B8" s="20">
        <v>52</v>
      </c>
      <c r="C8" s="20">
        <v>6</v>
      </c>
      <c r="D8" s="94">
        <v>49.5</v>
      </c>
      <c r="F8" s="69" t="s">
        <v>244</v>
      </c>
      <c r="G8" s="109"/>
      <c r="H8" s="70"/>
      <c r="I8" s="113"/>
    </row>
    <row r="9" spans="1:9" x14ac:dyDescent="0.3">
      <c r="A9" s="19" t="s">
        <v>4</v>
      </c>
      <c r="B9" s="20">
        <v>52</v>
      </c>
      <c r="C9" s="20">
        <v>8</v>
      </c>
      <c r="D9" s="94">
        <v>49.6</v>
      </c>
      <c r="F9" s="69" t="s">
        <v>244</v>
      </c>
      <c r="G9" s="109"/>
      <c r="H9" s="70"/>
      <c r="I9" s="113"/>
    </row>
    <row r="10" spans="1:9" x14ac:dyDescent="0.3">
      <c r="A10" s="19" t="s">
        <v>4</v>
      </c>
      <c r="B10" s="20">
        <v>52</v>
      </c>
      <c r="C10" s="20">
        <v>10</v>
      </c>
      <c r="D10" s="94">
        <v>49.7</v>
      </c>
      <c r="F10" s="69" t="s">
        <v>244</v>
      </c>
      <c r="G10" s="109"/>
      <c r="H10" s="70"/>
      <c r="I10" s="113"/>
    </row>
    <row r="11" spans="1:9" x14ac:dyDescent="0.3">
      <c r="A11" s="19" t="s">
        <v>4</v>
      </c>
      <c r="B11" s="20">
        <v>52</v>
      </c>
      <c r="C11" s="20">
        <v>0</v>
      </c>
      <c r="D11" s="94">
        <v>22</v>
      </c>
      <c r="F11" s="69" t="s">
        <v>244</v>
      </c>
      <c r="G11" s="109"/>
      <c r="H11" s="70"/>
      <c r="I11" s="113"/>
    </row>
    <row r="12" spans="1:9" x14ac:dyDescent="0.3">
      <c r="A12" s="19" t="s">
        <v>4</v>
      </c>
      <c r="B12" s="20">
        <v>52</v>
      </c>
      <c r="C12" s="20">
        <v>1</v>
      </c>
      <c r="D12" s="94">
        <v>35.6</v>
      </c>
      <c r="F12" s="69" t="s">
        <v>244</v>
      </c>
      <c r="G12" s="109"/>
      <c r="H12" s="70"/>
      <c r="I12" s="113"/>
    </row>
    <row r="13" spans="1:9" x14ac:dyDescent="0.3">
      <c r="A13" s="19" t="s">
        <v>4</v>
      </c>
      <c r="B13" s="20">
        <v>52</v>
      </c>
      <c r="C13" s="20">
        <v>2</v>
      </c>
      <c r="D13" s="94">
        <v>44.5</v>
      </c>
      <c r="F13" s="69" t="s">
        <v>244</v>
      </c>
      <c r="G13" s="109"/>
      <c r="H13" s="70"/>
      <c r="I13" s="113"/>
    </row>
    <row r="14" spans="1:9" x14ac:dyDescent="0.3">
      <c r="A14" s="19" t="s">
        <v>4</v>
      </c>
      <c r="B14" s="20">
        <v>52</v>
      </c>
      <c r="C14" s="20">
        <v>3</v>
      </c>
      <c r="D14" s="94">
        <v>47.6</v>
      </c>
      <c r="F14" s="69" t="s">
        <v>244</v>
      </c>
      <c r="G14" s="109"/>
      <c r="H14" s="70"/>
      <c r="I14" s="113"/>
    </row>
    <row r="15" spans="1:9" x14ac:dyDescent="0.3">
      <c r="A15" s="19" t="s">
        <v>4</v>
      </c>
      <c r="B15" s="20">
        <v>52</v>
      </c>
      <c r="C15" s="20">
        <v>4</v>
      </c>
      <c r="D15" s="94">
        <v>48.9</v>
      </c>
      <c r="F15" s="69" t="s">
        <v>244</v>
      </c>
      <c r="G15" s="109"/>
      <c r="H15" s="70"/>
      <c r="I15" s="113"/>
    </row>
    <row r="16" spans="1:9" x14ac:dyDescent="0.3">
      <c r="A16" s="19" t="s">
        <v>4</v>
      </c>
      <c r="B16" s="20">
        <v>52</v>
      </c>
      <c r="C16" s="20">
        <v>6</v>
      </c>
      <c r="D16" s="94">
        <v>49.8</v>
      </c>
      <c r="F16" s="69" t="s">
        <v>244</v>
      </c>
      <c r="G16" s="109"/>
      <c r="H16" s="70"/>
      <c r="I16" s="113"/>
    </row>
    <row r="17" spans="1:9" x14ac:dyDescent="0.3">
      <c r="A17" s="19" t="s">
        <v>4</v>
      </c>
      <c r="B17" s="20">
        <v>52</v>
      </c>
      <c r="C17" s="20">
        <v>8</v>
      </c>
      <c r="D17" s="94">
        <v>50</v>
      </c>
      <c r="F17" s="69" t="s">
        <v>244</v>
      </c>
      <c r="G17" s="109"/>
      <c r="H17" s="70"/>
      <c r="I17" s="113"/>
    </row>
    <row r="18" spans="1:9" x14ac:dyDescent="0.3">
      <c r="A18" s="19" t="s">
        <v>4</v>
      </c>
      <c r="B18" s="20">
        <v>52</v>
      </c>
      <c r="C18" s="20">
        <v>10</v>
      </c>
      <c r="D18" s="94">
        <v>50.1</v>
      </c>
      <c r="F18" s="69" t="s">
        <v>244</v>
      </c>
      <c r="G18" s="109"/>
      <c r="H18" s="70"/>
      <c r="I18" s="113"/>
    </row>
    <row r="19" spans="1:9" x14ac:dyDescent="0.3">
      <c r="A19" s="19" t="s">
        <v>4</v>
      </c>
      <c r="B19" s="20">
        <v>52</v>
      </c>
      <c r="C19" s="20">
        <v>0</v>
      </c>
      <c r="D19" s="94">
        <v>25.5</v>
      </c>
      <c r="F19" s="69" t="s">
        <v>244</v>
      </c>
      <c r="G19" s="109"/>
      <c r="H19" s="70"/>
      <c r="I19" s="113"/>
    </row>
    <row r="20" spans="1:9" x14ac:dyDescent="0.3">
      <c r="A20" s="19" t="s">
        <v>4</v>
      </c>
      <c r="B20" s="20">
        <v>52</v>
      </c>
      <c r="C20" s="20">
        <v>1</v>
      </c>
      <c r="D20" s="94">
        <v>43.4</v>
      </c>
      <c r="F20" s="69" t="s">
        <v>244</v>
      </c>
      <c r="G20" s="109"/>
      <c r="H20" s="70"/>
      <c r="I20" s="113"/>
    </row>
    <row r="21" spans="1:9" x14ac:dyDescent="0.3">
      <c r="A21" s="19" t="s">
        <v>4</v>
      </c>
      <c r="B21" s="20">
        <v>52</v>
      </c>
      <c r="C21" s="20">
        <v>2</v>
      </c>
      <c r="D21" s="94">
        <v>48.3</v>
      </c>
      <c r="F21" s="69" t="s">
        <v>244</v>
      </c>
      <c r="G21" s="109"/>
      <c r="H21" s="70"/>
      <c r="I21" s="113"/>
    </row>
    <row r="22" spans="1:9" x14ac:dyDescent="0.3">
      <c r="A22" s="19" t="s">
        <v>4</v>
      </c>
      <c r="B22" s="20">
        <v>52</v>
      </c>
      <c r="C22" s="20">
        <v>3</v>
      </c>
      <c r="D22" s="94">
        <v>50</v>
      </c>
      <c r="F22" s="69" t="s">
        <v>244</v>
      </c>
      <c r="G22" s="109"/>
      <c r="H22" s="70"/>
      <c r="I22" s="113"/>
    </row>
    <row r="23" spans="1:9" x14ac:dyDescent="0.3">
      <c r="A23" s="19" t="s">
        <v>4</v>
      </c>
      <c r="B23" s="20">
        <v>52</v>
      </c>
      <c r="C23" s="20">
        <v>4</v>
      </c>
      <c r="D23" s="94">
        <v>50.7</v>
      </c>
      <c r="F23" s="69" t="s">
        <v>244</v>
      </c>
      <c r="G23" s="109"/>
      <c r="H23" s="70"/>
      <c r="I23" s="113"/>
    </row>
    <row r="24" spans="1:9" x14ac:dyDescent="0.3">
      <c r="A24" s="19" t="s">
        <v>4</v>
      </c>
      <c r="B24" s="20">
        <v>52</v>
      </c>
      <c r="C24" s="20">
        <v>6</v>
      </c>
      <c r="D24" s="94">
        <v>51</v>
      </c>
      <c r="F24" s="69" t="s">
        <v>244</v>
      </c>
      <c r="G24" s="109"/>
      <c r="H24" s="70"/>
      <c r="I24" s="113"/>
    </row>
    <row r="25" spans="1:9" x14ac:dyDescent="0.3">
      <c r="A25" s="19" t="s">
        <v>4</v>
      </c>
      <c r="B25" s="20">
        <v>52</v>
      </c>
      <c r="C25" s="20">
        <v>8</v>
      </c>
      <c r="D25" s="94">
        <v>51</v>
      </c>
      <c r="F25" s="69" t="s">
        <v>244</v>
      </c>
      <c r="G25" s="109"/>
      <c r="H25" s="70"/>
      <c r="I25" s="113"/>
    </row>
    <row r="26" spans="1:9" x14ac:dyDescent="0.3">
      <c r="A26" s="19" t="s">
        <v>4</v>
      </c>
      <c r="B26" s="20">
        <v>52</v>
      </c>
      <c r="C26" s="20">
        <v>10</v>
      </c>
      <c r="D26" s="94">
        <v>51</v>
      </c>
      <c r="F26" s="69" t="s">
        <v>244</v>
      </c>
      <c r="G26" s="109"/>
      <c r="H26" s="70"/>
      <c r="I26" s="113"/>
    </row>
    <row r="27" spans="1:9" x14ac:dyDescent="0.3">
      <c r="A27" s="19" t="s">
        <v>4</v>
      </c>
      <c r="B27" s="20">
        <v>52</v>
      </c>
      <c r="C27" s="20">
        <v>0</v>
      </c>
      <c r="D27" s="94">
        <v>22</v>
      </c>
      <c r="F27" s="69" t="s">
        <v>244</v>
      </c>
      <c r="G27" s="109"/>
      <c r="H27" s="70"/>
      <c r="I27" s="113"/>
    </row>
    <row r="28" spans="1:9" x14ac:dyDescent="0.3">
      <c r="A28" s="19" t="s">
        <v>4</v>
      </c>
      <c r="B28" s="20">
        <v>52</v>
      </c>
      <c r="C28" s="20">
        <v>1</v>
      </c>
      <c r="D28" s="94">
        <v>36.299999999999997</v>
      </c>
      <c r="F28" s="69" t="s">
        <v>244</v>
      </c>
      <c r="G28" s="109"/>
      <c r="H28" s="70"/>
      <c r="I28" s="113"/>
    </row>
    <row r="29" spans="1:9" x14ac:dyDescent="0.3">
      <c r="A29" s="19" t="s">
        <v>4</v>
      </c>
      <c r="B29" s="20">
        <v>52</v>
      </c>
      <c r="C29" s="20">
        <v>2</v>
      </c>
      <c r="D29" s="94">
        <v>44.8</v>
      </c>
      <c r="F29" s="69" t="s">
        <v>244</v>
      </c>
      <c r="G29" s="109"/>
      <c r="H29" s="70"/>
      <c r="I29" s="113"/>
    </row>
    <row r="30" spans="1:9" x14ac:dyDescent="0.3">
      <c r="A30" s="19" t="s">
        <v>4</v>
      </c>
      <c r="B30" s="20">
        <v>52</v>
      </c>
      <c r="C30" s="20">
        <v>3</v>
      </c>
      <c r="D30" s="94">
        <v>47.7</v>
      </c>
      <c r="F30" s="69" t="s">
        <v>244</v>
      </c>
      <c r="G30" s="109"/>
      <c r="H30" s="70"/>
      <c r="I30" s="113"/>
    </row>
    <row r="31" spans="1:9" x14ac:dyDescent="0.3">
      <c r="A31" s="19" t="s">
        <v>4</v>
      </c>
      <c r="B31" s="20">
        <v>52</v>
      </c>
      <c r="C31" s="20">
        <v>4</v>
      </c>
      <c r="D31" s="94">
        <v>49</v>
      </c>
      <c r="F31" s="69" t="s">
        <v>244</v>
      </c>
      <c r="G31" s="109"/>
      <c r="H31" s="70"/>
      <c r="I31" s="113"/>
    </row>
    <row r="32" spans="1:9" x14ac:dyDescent="0.3">
      <c r="A32" s="19" t="s">
        <v>4</v>
      </c>
      <c r="B32" s="20">
        <v>52</v>
      </c>
      <c r="C32" s="20">
        <v>6</v>
      </c>
      <c r="D32" s="94">
        <v>49.8</v>
      </c>
      <c r="F32" s="69" t="s">
        <v>244</v>
      </c>
      <c r="G32" s="109"/>
      <c r="H32" s="70"/>
      <c r="I32" s="113"/>
    </row>
    <row r="33" spans="1:9" x14ac:dyDescent="0.3">
      <c r="A33" s="19" t="s">
        <v>4</v>
      </c>
      <c r="B33" s="20">
        <v>52</v>
      </c>
      <c r="C33" s="20">
        <v>8</v>
      </c>
      <c r="D33" s="94">
        <v>50</v>
      </c>
      <c r="F33" s="69" t="s">
        <v>244</v>
      </c>
      <c r="G33" s="109"/>
      <c r="H33" s="70"/>
      <c r="I33" s="113"/>
    </row>
    <row r="34" spans="1:9" x14ac:dyDescent="0.3">
      <c r="A34" s="19" t="s">
        <v>4</v>
      </c>
      <c r="B34" s="20">
        <v>52</v>
      </c>
      <c r="C34" s="20">
        <v>10</v>
      </c>
      <c r="D34" s="94">
        <v>50</v>
      </c>
      <c r="F34" s="69" t="s">
        <v>244</v>
      </c>
      <c r="G34" s="109"/>
      <c r="H34" s="70"/>
      <c r="I34" s="113"/>
    </row>
    <row r="35" spans="1:9" x14ac:dyDescent="0.3">
      <c r="A35" s="19" t="s">
        <v>4</v>
      </c>
      <c r="B35" s="20">
        <v>52</v>
      </c>
      <c r="C35" s="20">
        <v>0</v>
      </c>
      <c r="D35" s="94">
        <v>21.9</v>
      </c>
      <c r="F35" s="69" t="s">
        <v>244</v>
      </c>
      <c r="G35" s="109"/>
      <c r="H35" s="70"/>
      <c r="I35" s="113"/>
    </row>
    <row r="36" spans="1:9" x14ac:dyDescent="0.3">
      <c r="A36" s="19" t="s">
        <v>4</v>
      </c>
      <c r="B36" s="20">
        <v>52</v>
      </c>
      <c r="C36" s="20">
        <v>1</v>
      </c>
      <c r="D36" s="94">
        <v>36.799999999999997</v>
      </c>
      <c r="F36" s="69" t="s">
        <v>244</v>
      </c>
      <c r="G36" s="109"/>
      <c r="H36" s="70"/>
      <c r="I36" s="113"/>
    </row>
    <row r="37" spans="1:9" x14ac:dyDescent="0.3">
      <c r="A37" s="19" t="s">
        <v>4</v>
      </c>
      <c r="B37" s="20">
        <v>52</v>
      </c>
      <c r="C37" s="20">
        <v>2</v>
      </c>
      <c r="D37" s="94">
        <v>45.3</v>
      </c>
      <c r="F37" s="69" t="s">
        <v>244</v>
      </c>
      <c r="G37" s="109"/>
      <c r="H37" s="70"/>
      <c r="I37" s="113"/>
    </row>
    <row r="38" spans="1:9" x14ac:dyDescent="0.3">
      <c r="A38" s="19" t="s">
        <v>4</v>
      </c>
      <c r="B38" s="20">
        <v>52</v>
      </c>
      <c r="C38" s="20">
        <v>2</v>
      </c>
      <c r="D38" s="94">
        <v>47.9</v>
      </c>
      <c r="F38" s="69" t="s">
        <v>244</v>
      </c>
      <c r="G38" s="109"/>
      <c r="H38" s="70"/>
      <c r="I38" s="113"/>
    </row>
    <row r="39" spans="1:9" x14ac:dyDescent="0.3">
      <c r="A39" s="19" t="s">
        <v>4</v>
      </c>
      <c r="B39" s="20">
        <v>52</v>
      </c>
      <c r="C39" s="20">
        <v>4</v>
      </c>
      <c r="D39" s="94">
        <v>49</v>
      </c>
      <c r="F39" s="69" t="s">
        <v>244</v>
      </c>
      <c r="G39" s="109"/>
      <c r="H39" s="70"/>
      <c r="I39" s="113"/>
    </row>
    <row r="40" spans="1:9" x14ac:dyDescent="0.3">
      <c r="A40" s="19" t="s">
        <v>4</v>
      </c>
      <c r="B40" s="20">
        <v>52</v>
      </c>
      <c r="C40" s="20">
        <v>6</v>
      </c>
      <c r="D40" s="94">
        <v>49.6</v>
      </c>
      <c r="F40" s="69" t="s">
        <v>244</v>
      </c>
      <c r="G40" s="109"/>
      <c r="H40" s="70"/>
      <c r="I40" s="113"/>
    </row>
    <row r="41" spans="1:9" x14ac:dyDescent="0.3">
      <c r="A41" s="19" t="s">
        <v>4</v>
      </c>
      <c r="B41" s="20">
        <v>52</v>
      </c>
      <c r="C41" s="20">
        <v>8</v>
      </c>
      <c r="D41" s="94">
        <v>49.7</v>
      </c>
      <c r="F41" s="69" t="s">
        <v>244</v>
      </c>
      <c r="G41" s="109"/>
      <c r="H41" s="70"/>
      <c r="I41" s="113"/>
    </row>
    <row r="42" spans="1:9" x14ac:dyDescent="0.3">
      <c r="A42" s="19" t="s">
        <v>4</v>
      </c>
      <c r="B42" s="20">
        <v>52</v>
      </c>
      <c r="C42" s="20">
        <v>10</v>
      </c>
      <c r="D42" s="94">
        <v>49.7</v>
      </c>
      <c r="F42" s="69" t="s">
        <v>244</v>
      </c>
      <c r="G42" s="109"/>
      <c r="H42" s="70"/>
      <c r="I42" s="113"/>
    </row>
    <row r="43" spans="1:9" x14ac:dyDescent="0.3">
      <c r="A43" s="19" t="s">
        <v>4</v>
      </c>
      <c r="B43" s="20">
        <v>52</v>
      </c>
      <c r="C43" s="20">
        <v>0</v>
      </c>
      <c r="D43" s="94">
        <v>22.6</v>
      </c>
      <c r="F43" s="69" t="s">
        <v>244</v>
      </c>
      <c r="G43" s="109"/>
      <c r="H43" s="70"/>
      <c r="I43" s="113"/>
    </row>
    <row r="44" spans="1:9" x14ac:dyDescent="0.3">
      <c r="A44" s="19" t="s">
        <v>4</v>
      </c>
      <c r="B44" s="20">
        <v>52</v>
      </c>
      <c r="C44" s="20">
        <v>1</v>
      </c>
      <c r="D44" s="94">
        <v>34.700000000000003</v>
      </c>
      <c r="F44" s="69" t="s">
        <v>244</v>
      </c>
      <c r="G44" s="109"/>
      <c r="H44" s="70"/>
      <c r="I44" s="113"/>
    </row>
    <row r="45" spans="1:9" x14ac:dyDescent="0.3">
      <c r="A45" s="19" t="s">
        <v>4</v>
      </c>
      <c r="B45" s="20">
        <v>52</v>
      </c>
      <c r="C45" s="20">
        <v>2</v>
      </c>
      <c r="D45" s="94">
        <v>43.5</v>
      </c>
      <c r="F45" s="69" t="s">
        <v>244</v>
      </c>
      <c r="G45" s="109"/>
      <c r="H45" s="70"/>
      <c r="I45" s="113"/>
    </row>
    <row r="46" spans="1:9" x14ac:dyDescent="0.3">
      <c r="A46" s="19" t="s">
        <v>4</v>
      </c>
      <c r="B46" s="20">
        <v>52</v>
      </c>
      <c r="C46" s="20">
        <v>3</v>
      </c>
      <c r="D46" s="94">
        <v>46.9</v>
      </c>
      <c r="F46" s="69" t="s">
        <v>244</v>
      </c>
      <c r="G46" s="109"/>
      <c r="H46" s="70"/>
      <c r="I46" s="113"/>
    </row>
    <row r="47" spans="1:9" x14ac:dyDescent="0.3">
      <c r="A47" s="19" t="s">
        <v>4</v>
      </c>
      <c r="B47" s="20">
        <v>52</v>
      </c>
      <c r="C47" s="20">
        <v>4</v>
      </c>
      <c r="D47" s="94">
        <v>48.4</v>
      </c>
      <c r="F47" s="69" t="s">
        <v>244</v>
      </c>
      <c r="G47" s="109"/>
      <c r="H47" s="70"/>
      <c r="I47" s="113"/>
    </row>
    <row r="48" spans="1:9" x14ac:dyDescent="0.3">
      <c r="A48" s="19" t="s">
        <v>4</v>
      </c>
      <c r="B48" s="20">
        <v>52</v>
      </c>
      <c r="C48" s="20">
        <v>6</v>
      </c>
      <c r="D48" s="94">
        <v>49.4</v>
      </c>
      <c r="F48" s="69" t="s">
        <v>244</v>
      </c>
      <c r="G48" s="109"/>
      <c r="H48" s="70"/>
      <c r="I48" s="113"/>
    </row>
    <row r="49" spans="1:9" x14ac:dyDescent="0.3">
      <c r="A49" s="19" t="s">
        <v>4</v>
      </c>
      <c r="B49" s="20">
        <v>52</v>
      </c>
      <c r="C49" s="20">
        <v>8</v>
      </c>
      <c r="D49" s="94">
        <v>49.5</v>
      </c>
      <c r="F49" s="69" t="s">
        <v>244</v>
      </c>
      <c r="G49" s="109"/>
      <c r="H49" s="70"/>
      <c r="I49" s="113"/>
    </row>
    <row r="50" spans="1:9" x14ac:dyDescent="0.3">
      <c r="A50" s="19" t="s">
        <v>4</v>
      </c>
      <c r="B50" s="20">
        <v>52</v>
      </c>
      <c r="C50" s="20">
        <v>10</v>
      </c>
      <c r="D50" s="94">
        <v>49.6</v>
      </c>
      <c r="F50" s="69" t="s">
        <v>244</v>
      </c>
      <c r="G50" s="109"/>
      <c r="H50" s="70"/>
      <c r="I50" s="113"/>
    </row>
    <row r="51" spans="1:9" x14ac:dyDescent="0.3">
      <c r="A51" s="19" t="s">
        <v>4</v>
      </c>
      <c r="B51" s="20">
        <v>52</v>
      </c>
      <c r="C51" s="20">
        <v>0</v>
      </c>
      <c r="D51" s="94">
        <v>25.5</v>
      </c>
      <c r="F51" s="69" t="s">
        <v>244</v>
      </c>
      <c r="G51" s="109"/>
      <c r="H51" s="70"/>
      <c r="I51" s="113"/>
    </row>
    <row r="52" spans="1:9" x14ac:dyDescent="0.3">
      <c r="A52" s="19" t="s">
        <v>4</v>
      </c>
      <c r="B52" s="20">
        <v>52</v>
      </c>
      <c r="C52" s="20">
        <v>1</v>
      </c>
      <c r="D52" s="94">
        <v>38.4</v>
      </c>
      <c r="F52" s="69" t="s">
        <v>244</v>
      </c>
      <c r="G52" s="109"/>
      <c r="H52" s="70"/>
      <c r="I52" s="113"/>
    </row>
    <row r="53" spans="1:9" x14ac:dyDescent="0.3">
      <c r="A53" s="19" t="s">
        <v>4</v>
      </c>
      <c r="B53" s="20">
        <v>52</v>
      </c>
      <c r="C53" s="20">
        <v>2</v>
      </c>
      <c r="D53" s="94">
        <v>46</v>
      </c>
      <c r="F53" s="69" t="s">
        <v>244</v>
      </c>
      <c r="G53" s="109"/>
      <c r="H53" s="70"/>
      <c r="I53" s="113"/>
    </row>
    <row r="54" spans="1:9" x14ac:dyDescent="0.3">
      <c r="A54" s="19" t="s">
        <v>4</v>
      </c>
      <c r="B54" s="20">
        <v>52</v>
      </c>
      <c r="C54" s="20">
        <v>3</v>
      </c>
      <c r="D54" s="94">
        <v>48.5</v>
      </c>
      <c r="F54" s="69" t="s">
        <v>244</v>
      </c>
      <c r="G54" s="109"/>
      <c r="H54" s="70"/>
      <c r="I54" s="113"/>
    </row>
    <row r="55" spans="1:9" x14ac:dyDescent="0.3">
      <c r="A55" s="19" t="s">
        <v>4</v>
      </c>
      <c r="B55" s="20">
        <v>52</v>
      </c>
      <c r="C55" s="20">
        <v>4</v>
      </c>
      <c r="D55" s="94">
        <v>49.6</v>
      </c>
      <c r="F55" s="69" t="s">
        <v>244</v>
      </c>
      <c r="G55" s="109"/>
      <c r="H55" s="70"/>
      <c r="I55" s="113"/>
    </row>
    <row r="56" spans="1:9" x14ac:dyDescent="0.3">
      <c r="A56" s="19" t="s">
        <v>4</v>
      </c>
      <c r="B56" s="20">
        <v>52</v>
      </c>
      <c r="C56" s="20">
        <v>6</v>
      </c>
      <c r="D56" s="94">
        <v>50.2</v>
      </c>
      <c r="F56" s="69" t="s">
        <v>244</v>
      </c>
      <c r="G56" s="109"/>
      <c r="H56" s="70"/>
      <c r="I56" s="113"/>
    </row>
    <row r="57" spans="1:9" x14ac:dyDescent="0.3">
      <c r="A57" s="19" t="s">
        <v>4</v>
      </c>
      <c r="B57" s="20">
        <v>52</v>
      </c>
      <c r="C57" s="20">
        <v>8</v>
      </c>
      <c r="D57" s="94">
        <v>50.3</v>
      </c>
      <c r="F57" s="69" t="s">
        <v>244</v>
      </c>
      <c r="G57" s="109"/>
      <c r="H57" s="70"/>
      <c r="I57" s="113"/>
    </row>
    <row r="58" spans="1:9" x14ac:dyDescent="0.3">
      <c r="A58" s="19" t="s">
        <v>4</v>
      </c>
      <c r="B58" s="20">
        <v>52</v>
      </c>
      <c r="C58" s="20">
        <v>10</v>
      </c>
      <c r="D58" s="94">
        <v>50.3</v>
      </c>
      <c r="F58" s="69" t="s">
        <v>244</v>
      </c>
      <c r="G58" s="109"/>
      <c r="H58" s="70"/>
      <c r="I58" s="113"/>
    </row>
    <row r="59" spans="1:9" x14ac:dyDescent="0.3">
      <c r="A59" s="19" t="s">
        <v>4</v>
      </c>
      <c r="B59" s="20">
        <v>52</v>
      </c>
      <c r="C59" s="20">
        <v>0</v>
      </c>
      <c r="D59" s="94">
        <v>21.4</v>
      </c>
      <c r="F59" s="69" t="s">
        <v>244</v>
      </c>
      <c r="G59" s="109"/>
      <c r="H59" s="70"/>
      <c r="I59" s="113"/>
    </row>
    <row r="60" spans="1:9" x14ac:dyDescent="0.3">
      <c r="A60" s="19" t="s">
        <v>4</v>
      </c>
      <c r="B60" s="20">
        <v>52</v>
      </c>
      <c r="C60" s="20">
        <v>1</v>
      </c>
      <c r="D60" s="94">
        <v>37.200000000000003</v>
      </c>
      <c r="F60" s="69" t="s">
        <v>244</v>
      </c>
      <c r="G60" s="109"/>
      <c r="H60" s="70"/>
      <c r="I60" s="113"/>
    </row>
    <row r="61" spans="1:9" x14ac:dyDescent="0.3">
      <c r="A61" s="19" t="s">
        <v>4</v>
      </c>
      <c r="B61" s="20">
        <v>52</v>
      </c>
      <c r="C61" s="20">
        <v>2</v>
      </c>
      <c r="D61" s="94">
        <v>45.5</v>
      </c>
      <c r="F61" s="69" t="s">
        <v>244</v>
      </c>
      <c r="G61" s="109"/>
      <c r="H61" s="70"/>
      <c r="I61" s="113"/>
    </row>
    <row r="62" spans="1:9" x14ac:dyDescent="0.3">
      <c r="A62" s="19" t="s">
        <v>4</v>
      </c>
      <c r="B62" s="20">
        <v>52</v>
      </c>
      <c r="C62" s="20">
        <v>3</v>
      </c>
      <c r="D62" s="94">
        <v>48.3</v>
      </c>
      <c r="F62" s="69" t="s">
        <v>244</v>
      </c>
      <c r="G62" s="109"/>
      <c r="H62" s="70"/>
      <c r="I62" s="113"/>
    </row>
    <row r="63" spans="1:9" x14ac:dyDescent="0.3">
      <c r="A63" s="19" t="s">
        <v>4</v>
      </c>
      <c r="B63" s="20">
        <v>52</v>
      </c>
      <c r="C63" s="20">
        <v>4</v>
      </c>
      <c r="D63" s="94">
        <v>49.4</v>
      </c>
      <c r="F63" s="69" t="s">
        <v>244</v>
      </c>
      <c r="G63" s="109"/>
      <c r="H63" s="70"/>
      <c r="I63" s="113"/>
    </row>
    <row r="64" spans="1:9" x14ac:dyDescent="0.3">
      <c r="A64" s="19" t="s">
        <v>4</v>
      </c>
      <c r="B64" s="20">
        <v>52</v>
      </c>
      <c r="C64" s="20">
        <v>6</v>
      </c>
      <c r="D64" s="94">
        <v>50.2</v>
      </c>
      <c r="F64" s="69" t="s">
        <v>244</v>
      </c>
      <c r="G64" s="109"/>
      <c r="H64" s="70"/>
      <c r="I64" s="113"/>
    </row>
    <row r="65" spans="1:9" x14ac:dyDescent="0.3">
      <c r="A65" s="19" t="s">
        <v>4</v>
      </c>
      <c r="B65" s="20">
        <v>52</v>
      </c>
      <c r="C65" s="20">
        <v>8</v>
      </c>
      <c r="D65" s="94">
        <v>50.4</v>
      </c>
      <c r="F65" s="69" t="s">
        <v>244</v>
      </c>
      <c r="G65" s="109"/>
      <c r="H65" s="70"/>
      <c r="I65" s="113"/>
    </row>
    <row r="66" spans="1:9" x14ac:dyDescent="0.3">
      <c r="A66" s="19" t="s">
        <v>4</v>
      </c>
      <c r="B66" s="20">
        <v>52</v>
      </c>
      <c r="C66" s="20">
        <v>10</v>
      </c>
      <c r="D66" s="94">
        <v>50.4</v>
      </c>
      <c r="F66" s="69" t="s">
        <v>244</v>
      </c>
      <c r="G66" s="109"/>
      <c r="H66" s="70"/>
      <c r="I66" s="113"/>
    </row>
    <row r="67" spans="1:9" x14ac:dyDescent="0.3">
      <c r="A67" s="19" t="s">
        <v>4</v>
      </c>
      <c r="B67" s="20">
        <v>52</v>
      </c>
      <c r="C67" s="20">
        <v>0</v>
      </c>
      <c r="D67" s="94">
        <v>22</v>
      </c>
      <c r="F67" s="69" t="s">
        <v>244</v>
      </c>
      <c r="G67" s="109"/>
      <c r="H67" s="70"/>
      <c r="I67" s="113"/>
    </row>
    <row r="68" spans="1:9" x14ac:dyDescent="0.3">
      <c r="A68" s="19" t="s">
        <v>4</v>
      </c>
      <c r="B68" s="20">
        <v>52</v>
      </c>
      <c r="C68" s="20">
        <v>1</v>
      </c>
      <c r="D68" s="94">
        <v>34.799999999999997</v>
      </c>
      <c r="F68" s="69" t="s">
        <v>244</v>
      </c>
      <c r="G68" s="109"/>
      <c r="H68" s="70"/>
      <c r="I68" s="113"/>
    </row>
    <row r="69" spans="1:9" x14ac:dyDescent="0.3">
      <c r="A69" s="19" t="s">
        <v>4</v>
      </c>
      <c r="B69" s="20">
        <v>52</v>
      </c>
      <c r="C69" s="20">
        <v>2</v>
      </c>
      <c r="D69" s="94">
        <v>43.7</v>
      </c>
      <c r="F69" s="69" t="s">
        <v>244</v>
      </c>
      <c r="G69" s="109"/>
      <c r="H69" s="70"/>
      <c r="I69" s="113"/>
    </row>
    <row r="70" spans="1:9" x14ac:dyDescent="0.3">
      <c r="A70" s="19" t="s">
        <v>4</v>
      </c>
      <c r="B70" s="20">
        <v>52</v>
      </c>
      <c r="C70" s="20">
        <v>2</v>
      </c>
      <c r="D70" s="94">
        <v>47.1</v>
      </c>
      <c r="F70" s="69" t="s">
        <v>244</v>
      </c>
      <c r="G70" s="109"/>
      <c r="H70" s="70"/>
      <c r="I70" s="113"/>
    </row>
    <row r="71" spans="1:9" x14ac:dyDescent="0.3">
      <c r="A71" s="19" t="s">
        <v>4</v>
      </c>
      <c r="B71" s="20">
        <v>52</v>
      </c>
      <c r="C71" s="20">
        <v>4</v>
      </c>
      <c r="D71" s="94">
        <v>48.5</v>
      </c>
      <c r="F71" s="69" t="s">
        <v>244</v>
      </c>
      <c r="G71" s="109"/>
      <c r="H71" s="70"/>
      <c r="I71" s="113"/>
    </row>
    <row r="72" spans="1:9" x14ac:dyDescent="0.3">
      <c r="A72" s="19" t="s">
        <v>4</v>
      </c>
      <c r="B72" s="20">
        <v>52</v>
      </c>
      <c r="C72" s="20">
        <v>6</v>
      </c>
      <c r="D72" s="94">
        <v>49.4</v>
      </c>
      <c r="F72" s="69" t="s">
        <v>244</v>
      </c>
      <c r="G72" s="109"/>
      <c r="H72" s="70"/>
      <c r="I72" s="113"/>
    </row>
    <row r="73" spans="1:9" x14ac:dyDescent="0.3">
      <c r="A73" s="19" t="s">
        <v>4</v>
      </c>
      <c r="B73" s="20">
        <v>52</v>
      </c>
      <c r="C73" s="20">
        <v>8</v>
      </c>
      <c r="D73" s="94">
        <v>49.6</v>
      </c>
      <c r="F73" s="69" t="s">
        <v>244</v>
      </c>
      <c r="G73" s="109"/>
      <c r="H73" s="70"/>
      <c r="I73" s="113"/>
    </row>
    <row r="74" spans="1:9" x14ac:dyDescent="0.3">
      <c r="A74" s="19" t="s">
        <v>4</v>
      </c>
      <c r="B74" s="20">
        <v>52</v>
      </c>
      <c r="C74" s="20">
        <v>10</v>
      </c>
      <c r="D74" s="94">
        <v>49.7</v>
      </c>
      <c r="F74" s="69" t="s">
        <v>244</v>
      </c>
      <c r="G74" s="109"/>
      <c r="H74" s="70"/>
      <c r="I74" s="113"/>
    </row>
    <row r="75" spans="1:9" x14ac:dyDescent="0.3">
      <c r="A75" s="19" t="s">
        <v>4</v>
      </c>
      <c r="B75" s="20">
        <v>52</v>
      </c>
      <c r="C75" s="20">
        <v>0</v>
      </c>
      <c r="D75" s="94">
        <v>23.5</v>
      </c>
      <c r="F75" s="69" t="s">
        <v>244</v>
      </c>
      <c r="G75" s="109"/>
      <c r="H75" s="70"/>
      <c r="I75" s="113"/>
    </row>
    <row r="76" spans="1:9" x14ac:dyDescent="0.3">
      <c r="A76" s="19" t="s">
        <v>4</v>
      </c>
      <c r="B76" s="20">
        <v>52</v>
      </c>
      <c r="C76" s="20">
        <v>1</v>
      </c>
      <c r="D76" s="94">
        <v>35.4</v>
      </c>
      <c r="F76" s="69" t="s">
        <v>244</v>
      </c>
      <c r="G76" s="109"/>
      <c r="H76" s="70"/>
      <c r="I76" s="113"/>
    </row>
    <row r="77" spans="1:9" x14ac:dyDescent="0.3">
      <c r="A77" s="19" t="s">
        <v>4</v>
      </c>
      <c r="B77" s="20">
        <v>52</v>
      </c>
      <c r="C77" s="20">
        <v>2</v>
      </c>
      <c r="D77" s="94">
        <v>43.9</v>
      </c>
      <c r="F77" s="69" t="s">
        <v>244</v>
      </c>
      <c r="G77" s="109"/>
      <c r="H77" s="70"/>
      <c r="I77" s="113"/>
    </row>
    <row r="78" spans="1:9" x14ac:dyDescent="0.3">
      <c r="A78" s="19" t="s">
        <v>4</v>
      </c>
      <c r="B78" s="20">
        <v>52</v>
      </c>
      <c r="C78" s="20">
        <v>3</v>
      </c>
      <c r="D78" s="94">
        <v>47.1</v>
      </c>
      <c r="F78" s="69" t="s">
        <v>244</v>
      </c>
      <c r="G78" s="109"/>
      <c r="H78" s="70"/>
      <c r="I78" s="113"/>
    </row>
    <row r="79" spans="1:9" x14ac:dyDescent="0.3">
      <c r="A79" s="19" t="s">
        <v>4</v>
      </c>
      <c r="B79" s="20">
        <v>52</v>
      </c>
      <c r="C79" s="20">
        <v>4</v>
      </c>
      <c r="D79" s="94">
        <v>48.6</v>
      </c>
      <c r="F79" s="69" t="s">
        <v>244</v>
      </c>
      <c r="G79" s="109"/>
      <c r="H79" s="70"/>
      <c r="I79" s="113"/>
    </row>
    <row r="80" spans="1:9" x14ac:dyDescent="0.3">
      <c r="A80" s="19" t="s">
        <v>4</v>
      </c>
      <c r="B80" s="20">
        <v>52</v>
      </c>
      <c r="C80" s="20">
        <v>6</v>
      </c>
      <c r="D80" s="94">
        <v>49.6</v>
      </c>
      <c r="F80" s="69" t="s">
        <v>244</v>
      </c>
      <c r="G80" s="109"/>
      <c r="H80" s="70"/>
      <c r="I80" s="113"/>
    </row>
    <row r="81" spans="1:9" x14ac:dyDescent="0.3">
      <c r="A81" s="19" t="s">
        <v>4</v>
      </c>
      <c r="B81" s="20">
        <v>52</v>
      </c>
      <c r="C81" s="20">
        <v>8</v>
      </c>
      <c r="D81" s="94">
        <v>49.9</v>
      </c>
      <c r="F81" s="69" t="s">
        <v>244</v>
      </c>
      <c r="G81" s="109"/>
      <c r="H81" s="70"/>
      <c r="I81" s="113"/>
    </row>
    <row r="82" spans="1:9" x14ac:dyDescent="0.3">
      <c r="A82" s="19" t="s">
        <v>4</v>
      </c>
      <c r="B82" s="20">
        <v>52</v>
      </c>
      <c r="C82" s="20">
        <v>10</v>
      </c>
      <c r="D82" s="94">
        <v>49.9</v>
      </c>
      <c r="F82" s="69" t="s">
        <v>244</v>
      </c>
      <c r="G82" s="109"/>
      <c r="H82" s="70"/>
      <c r="I82" s="113"/>
    </row>
    <row r="83" spans="1:9" x14ac:dyDescent="0.3">
      <c r="A83" s="19" t="s">
        <v>4</v>
      </c>
      <c r="B83" s="20">
        <v>52</v>
      </c>
      <c r="C83" s="20">
        <v>0</v>
      </c>
      <c r="D83" s="94">
        <v>25.8</v>
      </c>
      <c r="F83" s="69" t="s">
        <v>244</v>
      </c>
      <c r="G83" s="109"/>
      <c r="H83" s="70"/>
      <c r="I83" s="113"/>
    </row>
    <row r="84" spans="1:9" x14ac:dyDescent="0.3">
      <c r="A84" s="19" t="s">
        <v>4</v>
      </c>
      <c r="B84" s="20">
        <v>52</v>
      </c>
      <c r="C84" s="20">
        <v>1</v>
      </c>
      <c r="D84" s="94">
        <v>37.799999999999997</v>
      </c>
      <c r="F84" s="69" t="s">
        <v>244</v>
      </c>
      <c r="G84" s="109"/>
      <c r="H84" s="70"/>
      <c r="I84" s="113"/>
    </row>
    <row r="85" spans="1:9" x14ac:dyDescent="0.3">
      <c r="A85" s="19" t="s">
        <v>4</v>
      </c>
      <c r="B85" s="20">
        <v>52</v>
      </c>
      <c r="C85" s="20">
        <v>2</v>
      </c>
      <c r="D85" s="94">
        <v>45.4</v>
      </c>
      <c r="F85" s="69" t="s">
        <v>244</v>
      </c>
      <c r="G85" s="109"/>
      <c r="H85" s="70"/>
      <c r="I85" s="113"/>
    </row>
    <row r="86" spans="1:9" x14ac:dyDescent="0.3">
      <c r="A86" s="19" t="s">
        <v>4</v>
      </c>
      <c r="B86" s="20">
        <v>52</v>
      </c>
      <c r="C86" s="20">
        <v>3</v>
      </c>
      <c r="D86" s="94">
        <v>48.2</v>
      </c>
      <c r="F86" s="69" t="s">
        <v>244</v>
      </c>
      <c r="G86" s="109"/>
      <c r="H86" s="70"/>
      <c r="I86" s="113"/>
    </row>
    <row r="87" spans="1:9" x14ac:dyDescent="0.3">
      <c r="A87" s="19" t="s">
        <v>4</v>
      </c>
      <c r="B87" s="20">
        <v>52</v>
      </c>
      <c r="C87" s="20">
        <v>4</v>
      </c>
      <c r="D87" s="94">
        <v>49.4</v>
      </c>
      <c r="F87" s="69" t="s">
        <v>244</v>
      </c>
      <c r="G87" s="109"/>
      <c r="H87" s="70"/>
      <c r="I87" s="113"/>
    </row>
    <row r="88" spans="1:9" x14ac:dyDescent="0.3">
      <c r="A88" s="19" t="s">
        <v>4</v>
      </c>
      <c r="B88" s="20">
        <v>52</v>
      </c>
      <c r="C88" s="20">
        <v>6</v>
      </c>
      <c r="D88" s="94">
        <v>50.1</v>
      </c>
      <c r="F88" s="69" t="s">
        <v>244</v>
      </c>
      <c r="G88" s="109"/>
      <c r="H88" s="70"/>
      <c r="I88" s="113"/>
    </row>
    <row r="89" spans="1:9" x14ac:dyDescent="0.3">
      <c r="A89" s="19" t="s">
        <v>4</v>
      </c>
      <c r="B89" s="20">
        <v>52</v>
      </c>
      <c r="C89" s="20">
        <v>8</v>
      </c>
      <c r="D89" s="94">
        <v>50.2</v>
      </c>
      <c r="F89" s="69" t="s">
        <v>244</v>
      </c>
      <c r="G89" s="109"/>
      <c r="H89" s="70"/>
      <c r="I89" s="113"/>
    </row>
    <row r="90" spans="1:9" x14ac:dyDescent="0.3">
      <c r="A90" s="19" t="s">
        <v>4</v>
      </c>
      <c r="B90" s="20">
        <v>52</v>
      </c>
      <c r="C90" s="20">
        <v>10</v>
      </c>
      <c r="D90" s="94">
        <v>50.2</v>
      </c>
      <c r="F90" s="69" t="s">
        <v>244</v>
      </c>
      <c r="G90" s="109"/>
      <c r="H90" s="70"/>
      <c r="I90" s="113"/>
    </row>
    <row r="91" spans="1:9" x14ac:dyDescent="0.3">
      <c r="A91" s="19" t="s">
        <v>4</v>
      </c>
      <c r="B91" s="20">
        <v>52</v>
      </c>
      <c r="C91" s="20">
        <v>0</v>
      </c>
      <c r="D91" s="94">
        <v>21.5</v>
      </c>
      <c r="F91" s="69" t="s">
        <v>244</v>
      </c>
      <c r="G91" s="109"/>
      <c r="H91" s="70"/>
      <c r="I91" s="113"/>
    </row>
    <row r="92" spans="1:9" x14ac:dyDescent="0.3">
      <c r="A92" s="19" t="s">
        <v>4</v>
      </c>
      <c r="B92" s="20">
        <v>52</v>
      </c>
      <c r="C92" s="20">
        <v>1</v>
      </c>
      <c r="D92" s="94">
        <v>36.5</v>
      </c>
      <c r="F92" s="69" t="s">
        <v>244</v>
      </c>
      <c r="G92" s="109"/>
      <c r="H92" s="70"/>
      <c r="I92" s="113"/>
    </row>
    <row r="93" spans="1:9" x14ac:dyDescent="0.3">
      <c r="A93" s="19" t="s">
        <v>4</v>
      </c>
      <c r="B93" s="20">
        <v>52</v>
      </c>
      <c r="C93" s="20">
        <v>2</v>
      </c>
      <c r="D93" s="94">
        <v>45.2</v>
      </c>
      <c r="F93" s="69" t="s">
        <v>244</v>
      </c>
      <c r="G93" s="109"/>
      <c r="H93" s="70"/>
      <c r="I93" s="113"/>
    </row>
    <row r="94" spans="1:9" x14ac:dyDescent="0.3">
      <c r="A94" s="19" t="s">
        <v>4</v>
      </c>
      <c r="B94" s="20">
        <v>52</v>
      </c>
      <c r="C94" s="20">
        <v>3</v>
      </c>
      <c r="D94" s="94">
        <v>48.2</v>
      </c>
      <c r="F94" s="69" t="s">
        <v>244</v>
      </c>
      <c r="G94" s="109"/>
      <c r="H94" s="70"/>
      <c r="I94" s="113"/>
    </row>
    <row r="95" spans="1:9" x14ac:dyDescent="0.3">
      <c r="A95" s="19" t="s">
        <v>4</v>
      </c>
      <c r="B95" s="20">
        <v>52</v>
      </c>
      <c r="C95" s="20">
        <v>4</v>
      </c>
      <c r="D95" s="94">
        <v>49.4</v>
      </c>
      <c r="F95" s="69" t="s">
        <v>244</v>
      </c>
      <c r="G95" s="109"/>
      <c r="H95" s="70"/>
      <c r="I95" s="113"/>
    </row>
    <row r="96" spans="1:9" x14ac:dyDescent="0.3">
      <c r="A96" s="19" t="s">
        <v>4</v>
      </c>
      <c r="B96" s="20">
        <v>52</v>
      </c>
      <c r="C96" s="20">
        <v>6</v>
      </c>
      <c r="D96" s="94">
        <v>50.1</v>
      </c>
      <c r="F96" s="69" t="s">
        <v>244</v>
      </c>
      <c r="G96" s="109"/>
      <c r="H96" s="70"/>
      <c r="I96" s="113"/>
    </row>
    <row r="97" spans="1:9" x14ac:dyDescent="0.3">
      <c r="A97" s="19" t="s">
        <v>4</v>
      </c>
      <c r="B97" s="20">
        <v>52</v>
      </c>
      <c r="C97" s="20">
        <v>8</v>
      </c>
      <c r="D97" s="94">
        <v>50.3</v>
      </c>
      <c r="F97" s="69" t="s">
        <v>244</v>
      </c>
      <c r="G97" s="109"/>
      <c r="H97" s="70"/>
      <c r="I97" s="113"/>
    </row>
    <row r="98" spans="1:9" x14ac:dyDescent="0.3">
      <c r="A98" s="19" t="s">
        <v>4</v>
      </c>
      <c r="B98" s="20">
        <v>52</v>
      </c>
      <c r="C98" s="20">
        <v>10</v>
      </c>
      <c r="D98" s="94">
        <v>50.3</v>
      </c>
      <c r="E98" s="2"/>
      <c r="F98" s="69" t="s">
        <v>244</v>
      </c>
      <c r="G98" s="109"/>
      <c r="H98" s="70"/>
      <c r="I98" s="113"/>
    </row>
    <row r="99" spans="1:9" x14ac:dyDescent="0.3">
      <c r="A99" s="19" t="s">
        <v>4</v>
      </c>
      <c r="B99" s="20">
        <v>58</v>
      </c>
      <c r="C99" s="20">
        <v>0</v>
      </c>
      <c r="D99" s="94">
        <v>23</v>
      </c>
      <c r="E99" s="2"/>
      <c r="F99" s="69" t="s">
        <v>244</v>
      </c>
      <c r="G99" s="109"/>
      <c r="H99" s="70"/>
      <c r="I99" s="113"/>
    </row>
    <row r="100" spans="1:9" x14ac:dyDescent="0.3">
      <c r="A100" s="19" t="s">
        <v>4</v>
      </c>
      <c r="B100" s="20">
        <v>58</v>
      </c>
      <c r="C100" s="20">
        <v>1</v>
      </c>
      <c r="D100" s="94">
        <v>37.9</v>
      </c>
      <c r="F100" s="69" t="s">
        <v>244</v>
      </c>
      <c r="G100" s="109"/>
      <c r="H100" s="70"/>
      <c r="I100" s="113"/>
    </row>
    <row r="101" spans="1:9" x14ac:dyDescent="0.3">
      <c r="A101" s="19" t="s">
        <v>4</v>
      </c>
      <c r="B101" s="20">
        <v>58</v>
      </c>
      <c r="C101" s="20">
        <v>2</v>
      </c>
      <c r="D101" s="94">
        <v>47.9</v>
      </c>
      <c r="F101" s="69" t="s">
        <v>244</v>
      </c>
      <c r="G101" s="109"/>
      <c r="H101" s="70"/>
      <c r="I101" s="113"/>
    </row>
    <row r="102" spans="1:9" x14ac:dyDescent="0.3">
      <c r="A102" s="19" t="s">
        <v>4</v>
      </c>
      <c r="B102" s="20">
        <v>58</v>
      </c>
      <c r="C102" s="20">
        <v>3</v>
      </c>
      <c r="D102" s="94">
        <v>52</v>
      </c>
      <c r="F102" s="69" t="s">
        <v>244</v>
      </c>
      <c r="G102" s="109"/>
      <c r="H102" s="70"/>
      <c r="I102" s="113"/>
    </row>
    <row r="103" spans="1:9" x14ac:dyDescent="0.3">
      <c r="A103" s="19" t="s">
        <v>4</v>
      </c>
      <c r="B103" s="20">
        <v>58</v>
      </c>
      <c r="C103" s="20">
        <v>4</v>
      </c>
      <c r="D103" s="94">
        <v>53.9</v>
      </c>
      <c r="F103" s="69" t="s">
        <v>244</v>
      </c>
      <c r="G103" s="109"/>
      <c r="H103" s="70"/>
      <c r="I103" s="113"/>
    </row>
    <row r="104" spans="1:9" x14ac:dyDescent="0.3">
      <c r="A104" s="19" t="s">
        <v>4</v>
      </c>
      <c r="B104" s="20">
        <v>58</v>
      </c>
      <c r="C104" s="20">
        <v>6</v>
      </c>
      <c r="D104" s="94">
        <v>55.1</v>
      </c>
      <c r="F104" s="69" t="s">
        <v>244</v>
      </c>
      <c r="G104" s="109"/>
      <c r="H104" s="70"/>
      <c r="I104" s="113"/>
    </row>
    <row r="105" spans="1:9" x14ac:dyDescent="0.3">
      <c r="A105" s="19" t="s">
        <v>4</v>
      </c>
      <c r="B105" s="20">
        <v>58</v>
      </c>
      <c r="C105" s="20">
        <v>8</v>
      </c>
      <c r="D105" s="94">
        <v>55.3</v>
      </c>
      <c r="F105" s="69" t="s">
        <v>244</v>
      </c>
      <c r="G105" s="109"/>
      <c r="H105" s="70"/>
      <c r="I105" s="113"/>
    </row>
    <row r="106" spans="1:9" x14ac:dyDescent="0.3">
      <c r="A106" s="19" t="s">
        <v>4</v>
      </c>
      <c r="B106" s="20">
        <v>58</v>
      </c>
      <c r="C106" s="20">
        <v>10</v>
      </c>
      <c r="D106" s="94">
        <v>55.5</v>
      </c>
      <c r="F106" s="69" t="s">
        <v>244</v>
      </c>
      <c r="G106" s="109"/>
      <c r="H106" s="70"/>
      <c r="I106" s="113"/>
    </row>
    <row r="107" spans="1:9" x14ac:dyDescent="0.3">
      <c r="A107" s="19" t="s">
        <v>4</v>
      </c>
      <c r="B107" s="20">
        <v>58</v>
      </c>
      <c r="C107" s="20">
        <v>0</v>
      </c>
      <c r="D107" s="94">
        <v>23.9</v>
      </c>
      <c r="F107" s="69" t="s">
        <v>244</v>
      </c>
      <c r="G107" s="109"/>
      <c r="H107" s="70"/>
      <c r="I107" s="113"/>
    </row>
    <row r="108" spans="1:9" x14ac:dyDescent="0.3">
      <c r="A108" s="19" t="s">
        <v>4</v>
      </c>
      <c r="B108" s="20">
        <v>58</v>
      </c>
      <c r="C108" s="20">
        <v>1</v>
      </c>
      <c r="D108" s="94">
        <v>39.1</v>
      </c>
      <c r="F108" s="69" t="s">
        <v>244</v>
      </c>
      <c r="G108" s="109"/>
      <c r="H108" s="70"/>
      <c r="I108" s="113"/>
    </row>
    <row r="109" spans="1:9" x14ac:dyDescent="0.3">
      <c r="A109" s="19" t="s">
        <v>4</v>
      </c>
      <c r="B109" s="20">
        <v>58</v>
      </c>
      <c r="C109" s="20">
        <v>2</v>
      </c>
      <c r="D109" s="94">
        <v>48.8</v>
      </c>
      <c r="F109" s="69" t="s">
        <v>244</v>
      </c>
      <c r="G109" s="109"/>
      <c r="H109" s="70"/>
      <c r="I109" s="113"/>
    </row>
    <row r="110" spans="1:9" x14ac:dyDescent="0.3">
      <c r="A110" s="19" t="s">
        <v>4</v>
      </c>
      <c r="B110" s="20">
        <v>58</v>
      </c>
      <c r="C110" s="20">
        <v>3</v>
      </c>
      <c r="D110" s="94">
        <v>52.8</v>
      </c>
      <c r="F110" s="69" t="s">
        <v>244</v>
      </c>
      <c r="G110" s="109"/>
      <c r="H110" s="70"/>
      <c r="I110" s="113"/>
    </row>
    <row r="111" spans="1:9" x14ac:dyDescent="0.3">
      <c r="A111" s="19" t="s">
        <v>4</v>
      </c>
      <c r="B111" s="20">
        <v>58</v>
      </c>
      <c r="C111" s="20">
        <v>4</v>
      </c>
      <c r="D111" s="94">
        <v>54.6</v>
      </c>
      <c r="F111" s="69" t="s">
        <v>244</v>
      </c>
      <c r="G111" s="109"/>
      <c r="H111" s="70"/>
      <c r="I111" s="113"/>
    </row>
    <row r="112" spans="1:9" x14ac:dyDescent="0.3">
      <c r="A112" s="19" t="s">
        <v>4</v>
      </c>
      <c r="B112" s="20">
        <v>58</v>
      </c>
      <c r="C112" s="20">
        <v>6</v>
      </c>
      <c r="D112" s="94">
        <v>55.8</v>
      </c>
      <c r="F112" s="69" t="s">
        <v>244</v>
      </c>
      <c r="G112" s="109"/>
      <c r="H112" s="70"/>
      <c r="I112" s="113"/>
    </row>
    <row r="113" spans="1:9" x14ac:dyDescent="0.3">
      <c r="A113" s="19" t="s">
        <v>4</v>
      </c>
      <c r="B113" s="20">
        <v>58</v>
      </c>
      <c r="C113" s="20">
        <v>8</v>
      </c>
      <c r="D113" s="94">
        <v>56.1</v>
      </c>
      <c r="F113" s="69" t="s">
        <v>244</v>
      </c>
      <c r="G113" s="109"/>
      <c r="H113" s="70"/>
      <c r="I113" s="113"/>
    </row>
    <row r="114" spans="1:9" x14ac:dyDescent="0.3">
      <c r="A114" s="19" t="s">
        <v>4</v>
      </c>
      <c r="B114" s="20">
        <v>58</v>
      </c>
      <c r="C114" s="20">
        <v>10</v>
      </c>
      <c r="D114" s="94">
        <v>56.1</v>
      </c>
      <c r="F114" s="69" t="s">
        <v>244</v>
      </c>
      <c r="G114" s="109"/>
      <c r="H114" s="70"/>
      <c r="I114" s="113"/>
    </row>
    <row r="115" spans="1:9" x14ac:dyDescent="0.3">
      <c r="A115" s="19" t="s">
        <v>4</v>
      </c>
      <c r="B115" s="20">
        <v>58</v>
      </c>
      <c r="C115" s="20">
        <v>0</v>
      </c>
      <c r="D115" s="94">
        <v>25.2</v>
      </c>
      <c r="F115" s="69" t="s">
        <v>244</v>
      </c>
      <c r="G115" s="109"/>
      <c r="H115" s="70"/>
      <c r="I115" s="113"/>
    </row>
    <row r="116" spans="1:9" x14ac:dyDescent="0.3">
      <c r="A116" s="19" t="s">
        <v>4</v>
      </c>
      <c r="B116" s="20">
        <v>58</v>
      </c>
      <c r="C116" s="20">
        <v>1</v>
      </c>
      <c r="D116" s="94">
        <v>45.4</v>
      </c>
      <c r="F116" s="69" t="s">
        <v>244</v>
      </c>
      <c r="G116" s="109"/>
      <c r="H116" s="70"/>
      <c r="I116" s="113"/>
    </row>
    <row r="117" spans="1:9" x14ac:dyDescent="0.3">
      <c r="A117" s="19" t="s">
        <v>4</v>
      </c>
      <c r="B117" s="20">
        <v>58</v>
      </c>
      <c r="C117" s="20">
        <v>3</v>
      </c>
      <c r="D117" s="94">
        <v>55.3</v>
      </c>
      <c r="F117" s="69" t="s">
        <v>244</v>
      </c>
      <c r="G117" s="109"/>
      <c r="H117" s="70"/>
      <c r="I117" s="113"/>
    </row>
    <row r="118" spans="1:9" x14ac:dyDescent="0.3">
      <c r="A118" s="19" t="s">
        <v>4</v>
      </c>
      <c r="B118" s="20">
        <v>58</v>
      </c>
      <c r="C118" s="20">
        <v>3</v>
      </c>
      <c r="D118" s="94">
        <v>55.3</v>
      </c>
      <c r="F118" s="69" t="s">
        <v>244</v>
      </c>
      <c r="G118" s="109"/>
      <c r="H118" s="70"/>
      <c r="I118" s="113"/>
    </row>
    <row r="119" spans="1:9" x14ac:dyDescent="0.3">
      <c r="A119" s="19" t="s">
        <v>4</v>
      </c>
      <c r="B119" s="20">
        <v>58</v>
      </c>
      <c r="C119" s="20">
        <v>4</v>
      </c>
      <c r="D119" s="94">
        <v>56.1</v>
      </c>
      <c r="F119" s="69" t="s">
        <v>244</v>
      </c>
      <c r="G119" s="109"/>
      <c r="H119" s="70"/>
      <c r="I119" s="113"/>
    </row>
    <row r="120" spans="1:9" x14ac:dyDescent="0.3">
      <c r="A120" s="19" t="s">
        <v>4</v>
      </c>
      <c r="B120" s="20">
        <v>58</v>
      </c>
      <c r="C120" s="20">
        <v>6</v>
      </c>
      <c r="D120" s="94">
        <v>56.9</v>
      </c>
      <c r="F120" s="69" t="s">
        <v>244</v>
      </c>
      <c r="G120" s="109"/>
      <c r="H120" s="70"/>
      <c r="I120" s="113"/>
    </row>
    <row r="121" spans="1:9" x14ac:dyDescent="0.3">
      <c r="A121" s="19" t="s">
        <v>4</v>
      </c>
      <c r="B121" s="20">
        <v>58</v>
      </c>
      <c r="C121" s="20">
        <v>8</v>
      </c>
      <c r="D121" s="94">
        <v>57.1</v>
      </c>
      <c r="F121" s="69" t="s">
        <v>244</v>
      </c>
      <c r="G121" s="109"/>
      <c r="H121" s="70"/>
      <c r="I121" s="113"/>
    </row>
    <row r="122" spans="1:9" x14ac:dyDescent="0.3">
      <c r="A122" s="19" t="s">
        <v>4</v>
      </c>
      <c r="B122" s="20">
        <v>58</v>
      </c>
      <c r="C122" s="20">
        <v>10</v>
      </c>
      <c r="D122" s="94">
        <v>57.2</v>
      </c>
      <c r="F122" s="69" t="s">
        <v>244</v>
      </c>
      <c r="G122" s="109"/>
      <c r="H122" s="70"/>
      <c r="I122" s="113"/>
    </row>
    <row r="123" spans="1:9" x14ac:dyDescent="0.3">
      <c r="A123" s="19" t="s">
        <v>4</v>
      </c>
      <c r="B123" s="20">
        <v>58</v>
      </c>
      <c r="C123" s="20">
        <v>0</v>
      </c>
      <c r="D123" s="94">
        <v>21.8</v>
      </c>
      <c r="F123" s="69" t="s">
        <v>244</v>
      </c>
      <c r="G123" s="109"/>
      <c r="H123" s="70"/>
      <c r="I123" s="113"/>
    </row>
    <row r="124" spans="1:9" x14ac:dyDescent="0.3">
      <c r="A124" s="19" t="s">
        <v>4</v>
      </c>
      <c r="B124" s="20">
        <v>58</v>
      </c>
      <c r="C124" s="20">
        <v>1</v>
      </c>
      <c r="D124" s="94">
        <v>45</v>
      </c>
      <c r="F124" s="69" t="s">
        <v>244</v>
      </c>
      <c r="G124" s="109"/>
      <c r="H124" s="70"/>
      <c r="I124" s="113"/>
    </row>
    <row r="125" spans="1:9" x14ac:dyDescent="0.3">
      <c r="A125" s="19" t="s">
        <v>4</v>
      </c>
      <c r="B125" s="20">
        <v>58</v>
      </c>
      <c r="C125" s="20">
        <v>2</v>
      </c>
      <c r="D125" s="94">
        <v>51.6</v>
      </c>
      <c r="F125" s="69" t="s">
        <v>244</v>
      </c>
      <c r="G125" s="109"/>
      <c r="H125" s="70"/>
      <c r="I125" s="113"/>
    </row>
    <row r="126" spans="1:9" x14ac:dyDescent="0.3">
      <c r="A126" s="19" t="s">
        <v>4</v>
      </c>
      <c r="B126" s="20">
        <v>58</v>
      </c>
      <c r="C126" s="20">
        <v>3</v>
      </c>
      <c r="D126" s="94">
        <v>54.4</v>
      </c>
      <c r="F126" s="69" t="s">
        <v>244</v>
      </c>
      <c r="G126" s="109"/>
      <c r="H126" s="70"/>
      <c r="I126" s="113"/>
    </row>
    <row r="127" spans="1:9" x14ac:dyDescent="0.3">
      <c r="A127" s="19" t="s">
        <v>4</v>
      </c>
      <c r="B127" s="20">
        <v>58</v>
      </c>
      <c r="C127" s="20">
        <v>4</v>
      </c>
      <c r="D127" s="94">
        <v>55.5</v>
      </c>
      <c r="F127" s="69" t="s">
        <v>244</v>
      </c>
      <c r="G127" s="109"/>
      <c r="H127" s="70"/>
      <c r="I127" s="113"/>
    </row>
    <row r="128" spans="1:9" x14ac:dyDescent="0.3">
      <c r="A128" s="19" t="s">
        <v>4</v>
      </c>
      <c r="B128" s="20">
        <v>58</v>
      </c>
      <c r="C128" s="20">
        <v>6</v>
      </c>
      <c r="D128" s="94">
        <v>56.1</v>
      </c>
      <c r="F128" s="69" t="s">
        <v>244</v>
      </c>
      <c r="G128" s="109"/>
      <c r="H128" s="70"/>
      <c r="I128" s="113"/>
    </row>
    <row r="129" spans="1:9" x14ac:dyDescent="0.3">
      <c r="A129" s="19" t="s">
        <v>4</v>
      </c>
      <c r="B129" s="20">
        <v>58</v>
      </c>
      <c r="C129" s="20">
        <v>8</v>
      </c>
      <c r="D129" s="94">
        <v>56.1</v>
      </c>
      <c r="F129" s="69" t="s">
        <v>244</v>
      </c>
      <c r="G129" s="109"/>
      <c r="H129" s="70"/>
      <c r="I129" s="113"/>
    </row>
    <row r="130" spans="1:9" x14ac:dyDescent="0.3">
      <c r="A130" s="19" t="s">
        <v>4</v>
      </c>
      <c r="B130" s="20">
        <v>58</v>
      </c>
      <c r="C130" s="20">
        <v>10</v>
      </c>
      <c r="D130" s="94">
        <v>56.2</v>
      </c>
      <c r="F130" s="69" t="s">
        <v>244</v>
      </c>
      <c r="G130" s="109"/>
      <c r="H130" s="70"/>
      <c r="I130" s="113"/>
    </row>
    <row r="131" spans="1:9" x14ac:dyDescent="0.3">
      <c r="A131" s="19" t="s">
        <v>4</v>
      </c>
      <c r="B131" s="20">
        <v>58</v>
      </c>
      <c r="C131" s="20">
        <v>0</v>
      </c>
      <c r="D131" s="94">
        <v>23</v>
      </c>
      <c r="F131" s="69" t="s">
        <v>244</v>
      </c>
      <c r="G131" s="109"/>
      <c r="H131" s="70"/>
      <c r="I131" s="113"/>
    </row>
    <row r="132" spans="1:9" x14ac:dyDescent="0.3">
      <c r="A132" s="19" t="s">
        <v>4</v>
      </c>
      <c r="B132" s="20">
        <v>58</v>
      </c>
      <c r="C132" s="20">
        <v>1</v>
      </c>
      <c r="D132" s="94">
        <v>38</v>
      </c>
      <c r="F132" s="69" t="s">
        <v>244</v>
      </c>
      <c r="G132" s="109"/>
      <c r="H132" s="70"/>
      <c r="I132" s="113"/>
    </row>
    <row r="133" spans="1:9" x14ac:dyDescent="0.3">
      <c r="A133" s="19" t="s">
        <v>4</v>
      </c>
      <c r="B133" s="20">
        <v>58</v>
      </c>
      <c r="C133" s="20">
        <v>2</v>
      </c>
      <c r="D133" s="94">
        <v>48</v>
      </c>
      <c r="F133" s="69" t="s">
        <v>244</v>
      </c>
      <c r="G133" s="109"/>
      <c r="H133" s="70"/>
      <c r="I133" s="113"/>
    </row>
    <row r="134" spans="1:9" x14ac:dyDescent="0.3">
      <c r="A134" s="19" t="s">
        <v>4</v>
      </c>
      <c r="B134" s="20">
        <v>58</v>
      </c>
      <c r="C134" s="20">
        <v>3</v>
      </c>
      <c r="D134" s="94">
        <v>51.8</v>
      </c>
      <c r="F134" s="69" t="s">
        <v>244</v>
      </c>
      <c r="G134" s="109"/>
      <c r="H134" s="70"/>
      <c r="I134" s="113"/>
    </row>
    <row r="135" spans="1:9" x14ac:dyDescent="0.3">
      <c r="A135" s="19" t="s">
        <v>4</v>
      </c>
      <c r="B135" s="20">
        <v>58</v>
      </c>
      <c r="C135" s="20">
        <v>4</v>
      </c>
      <c r="D135" s="94">
        <v>53.5</v>
      </c>
      <c r="F135" s="69" t="s">
        <v>244</v>
      </c>
      <c r="G135" s="109"/>
      <c r="H135" s="70"/>
      <c r="I135" s="113"/>
    </row>
    <row r="136" spans="1:9" x14ac:dyDescent="0.3">
      <c r="A136" s="19" t="s">
        <v>4</v>
      </c>
      <c r="B136" s="20">
        <v>58</v>
      </c>
      <c r="C136" s="20">
        <v>6</v>
      </c>
      <c r="D136" s="94">
        <v>54.6</v>
      </c>
      <c r="F136" s="69" t="s">
        <v>244</v>
      </c>
      <c r="G136" s="109"/>
      <c r="H136" s="70"/>
      <c r="I136" s="113"/>
    </row>
    <row r="137" spans="1:9" x14ac:dyDescent="0.3">
      <c r="A137" s="19" t="s">
        <v>4</v>
      </c>
      <c r="B137" s="20">
        <v>58</v>
      </c>
      <c r="C137" s="20">
        <v>8</v>
      </c>
      <c r="D137" s="94">
        <v>54.8</v>
      </c>
      <c r="F137" s="69" t="s">
        <v>244</v>
      </c>
      <c r="G137" s="109"/>
      <c r="H137" s="70"/>
      <c r="I137" s="113"/>
    </row>
    <row r="138" spans="1:9" x14ac:dyDescent="0.3">
      <c r="A138" s="19" t="s">
        <v>4</v>
      </c>
      <c r="B138" s="20">
        <v>58</v>
      </c>
      <c r="C138" s="20">
        <v>10</v>
      </c>
      <c r="D138" s="94">
        <v>54.9</v>
      </c>
      <c r="F138" s="69" t="s">
        <v>244</v>
      </c>
      <c r="G138" s="109"/>
      <c r="H138" s="70"/>
      <c r="I138" s="113"/>
    </row>
    <row r="139" spans="1:9" x14ac:dyDescent="0.3">
      <c r="A139" s="19" t="s">
        <v>4</v>
      </c>
      <c r="B139" s="20">
        <v>58</v>
      </c>
      <c r="C139" s="20">
        <v>0</v>
      </c>
      <c r="D139" s="94">
        <v>22.8</v>
      </c>
      <c r="F139" s="69" t="s">
        <v>244</v>
      </c>
      <c r="G139" s="109"/>
      <c r="H139" s="70"/>
      <c r="I139" s="113"/>
    </row>
    <row r="140" spans="1:9" x14ac:dyDescent="0.3">
      <c r="A140" s="19" t="s">
        <v>4</v>
      </c>
      <c r="B140" s="20">
        <v>58</v>
      </c>
      <c r="C140" s="20">
        <v>1</v>
      </c>
      <c r="D140" s="94">
        <v>36.299999999999997</v>
      </c>
      <c r="F140" s="69" t="s">
        <v>244</v>
      </c>
      <c r="G140" s="109"/>
      <c r="H140" s="70"/>
      <c r="I140" s="113"/>
    </row>
    <row r="141" spans="1:9" x14ac:dyDescent="0.3">
      <c r="A141" s="19" t="s">
        <v>4</v>
      </c>
      <c r="B141" s="20">
        <v>58</v>
      </c>
      <c r="C141" s="20">
        <v>2</v>
      </c>
      <c r="D141" s="94">
        <v>46.2</v>
      </c>
      <c r="F141" s="69" t="s">
        <v>244</v>
      </c>
      <c r="G141" s="109"/>
      <c r="H141" s="70"/>
      <c r="I141" s="113"/>
    </row>
    <row r="142" spans="1:9" x14ac:dyDescent="0.3">
      <c r="A142" s="19" t="s">
        <v>4</v>
      </c>
      <c r="B142" s="20">
        <v>58</v>
      </c>
      <c r="C142" s="20">
        <v>3</v>
      </c>
      <c r="D142" s="94">
        <v>50.2</v>
      </c>
      <c r="F142" s="69" t="s">
        <v>244</v>
      </c>
      <c r="G142" s="109"/>
      <c r="H142" s="70"/>
      <c r="I142" s="113"/>
    </row>
    <row r="143" spans="1:9" x14ac:dyDescent="0.3">
      <c r="A143" s="19" t="s">
        <v>4</v>
      </c>
      <c r="B143" s="20">
        <v>58</v>
      </c>
      <c r="C143" s="20">
        <v>4</v>
      </c>
      <c r="D143" s="94">
        <v>52.2</v>
      </c>
      <c r="F143" s="69" t="s">
        <v>244</v>
      </c>
      <c r="G143" s="109"/>
      <c r="H143" s="70"/>
      <c r="I143" s="113"/>
    </row>
    <row r="144" spans="1:9" x14ac:dyDescent="0.3">
      <c r="A144" s="19" t="s">
        <v>4</v>
      </c>
      <c r="B144" s="20">
        <v>58</v>
      </c>
      <c r="C144" s="20">
        <v>6</v>
      </c>
      <c r="D144" s="94">
        <v>53.4</v>
      </c>
      <c r="F144" s="69" t="s">
        <v>244</v>
      </c>
      <c r="G144" s="109"/>
      <c r="H144" s="70"/>
      <c r="I144" s="113"/>
    </row>
    <row r="145" spans="1:9" x14ac:dyDescent="0.3">
      <c r="A145" s="19" t="s">
        <v>4</v>
      </c>
      <c r="B145" s="20">
        <v>58</v>
      </c>
      <c r="C145" s="20">
        <v>8</v>
      </c>
      <c r="D145" s="94">
        <v>53.5</v>
      </c>
      <c r="F145" s="69" t="s">
        <v>244</v>
      </c>
      <c r="G145" s="109"/>
      <c r="H145" s="70"/>
      <c r="I145" s="113"/>
    </row>
    <row r="146" spans="1:9" x14ac:dyDescent="0.3">
      <c r="A146" s="19" t="s">
        <v>4</v>
      </c>
      <c r="B146" s="20">
        <v>58</v>
      </c>
      <c r="C146" s="20">
        <v>10</v>
      </c>
      <c r="D146" s="94">
        <v>53.5</v>
      </c>
      <c r="F146" s="69" t="s">
        <v>244</v>
      </c>
      <c r="G146" s="109"/>
      <c r="H146" s="70"/>
      <c r="I146" s="113"/>
    </row>
    <row r="147" spans="1:9" x14ac:dyDescent="0.3">
      <c r="A147" s="19" t="s">
        <v>4</v>
      </c>
      <c r="B147" s="20">
        <v>58</v>
      </c>
      <c r="C147" s="20">
        <v>0</v>
      </c>
      <c r="D147" s="94">
        <v>26.1</v>
      </c>
      <c r="F147" s="69" t="s">
        <v>244</v>
      </c>
      <c r="G147" s="109"/>
      <c r="H147" s="70"/>
      <c r="I147" s="113"/>
    </row>
    <row r="148" spans="1:9" x14ac:dyDescent="0.3">
      <c r="A148" s="19" t="s">
        <v>4</v>
      </c>
      <c r="B148" s="20">
        <v>58</v>
      </c>
      <c r="C148" s="20">
        <v>1</v>
      </c>
      <c r="D148" s="94">
        <v>45.8</v>
      </c>
      <c r="F148" s="69" t="s">
        <v>244</v>
      </c>
      <c r="G148" s="109"/>
      <c r="H148" s="70"/>
      <c r="I148" s="113"/>
    </row>
    <row r="149" spans="1:9" x14ac:dyDescent="0.3">
      <c r="A149" s="19" t="s">
        <v>4</v>
      </c>
      <c r="B149" s="20">
        <v>58</v>
      </c>
      <c r="C149" s="20">
        <v>2</v>
      </c>
      <c r="D149" s="94">
        <v>54</v>
      </c>
      <c r="F149" s="69" t="s">
        <v>244</v>
      </c>
      <c r="G149" s="109"/>
      <c r="H149" s="70"/>
      <c r="I149" s="113"/>
    </row>
    <row r="150" spans="1:9" x14ac:dyDescent="0.3">
      <c r="A150" s="19" t="s">
        <v>4</v>
      </c>
      <c r="B150" s="20">
        <v>58</v>
      </c>
      <c r="C150" s="20">
        <v>3</v>
      </c>
      <c r="D150" s="94">
        <v>56.2</v>
      </c>
      <c r="F150" s="69" t="s">
        <v>244</v>
      </c>
      <c r="G150" s="109"/>
      <c r="H150" s="70"/>
      <c r="I150" s="113"/>
    </row>
    <row r="151" spans="1:9" x14ac:dyDescent="0.3">
      <c r="A151" s="19" t="s">
        <v>4</v>
      </c>
      <c r="B151" s="20">
        <v>58</v>
      </c>
      <c r="C151" s="20">
        <v>4</v>
      </c>
      <c r="D151" s="94">
        <v>57</v>
      </c>
      <c r="F151" s="69" t="s">
        <v>244</v>
      </c>
      <c r="G151" s="109"/>
      <c r="H151" s="70"/>
      <c r="I151" s="113"/>
    </row>
    <row r="152" spans="1:9" x14ac:dyDescent="0.3">
      <c r="A152" s="19" t="s">
        <v>4</v>
      </c>
      <c r="B152" s="20">
        <v>58</v>
      </c>
      <c r="C152" s="20">
        <v>6</v>
      </c>
      <c r="D152" s="94">
        <v>57.2</v>
      </c>
      <c r="F152" s="69" t="s">
        <v>244</v>
      </c>
      <c r="G152" s="109"/>
      <c r="H152" s="70"/>
      <c r="I152" s="113"/>
    </row>
    <row r="153" spans="1:9" x14ac:dyDescent="0.3">
      <c r="A153" s="19" t="s">
        <v>4</v>
      </c>
      <c r="B153" s="20">
        <v>58</v>
      </c>
      <c r="C153" s="20">
        <v>8</v>
      </c>
      <c r="D153" s="94">
        <v>57.2</v>
      </c>
      <c r="F153" s="69" t="s">
        <v>244</v>
      </c>
      <c r="G153" s="109"/>
      <c r="H153" s="70"/>
      <c r="I153" s="113"/>
    </row>
    <row r="154" spans="1:9" x14ac:dyDescent="0.3">
      <c r="A154" s="19" t="s">
        <v>4</v>
      </c>
      <c r="B154" s="20">
        <v>58</v>
      </c>
      <c r="C154" s="20">
        <v>10</v>
      </c>
      <c r="D154" s="94">
        <v>57.3</v>
      </c>
      <c r="F154" s="69" t="s">
        <v>244</v>
      </c>
      <c r="G154" s="109"/>
      <c r="H154" s="70"/>
      <c r="I154" s="113"/>
    </row>
    <row r="155" spans="1:9" x14ac:dyDescent="0.3">
      <c r="A155" s="19" t="s">
        <v>4</v>
      </c>
      <c r="B155" s="20">
        <v>58</v>
      </c>
      <c r="C155" s="20">
        <v>0</v>
      </c>
      <c r="D155" s="94">
        <v>26.2</v>
      </c>
      <c r="F155" s="69" t="s">
        <v>244</v>
      </c>
      <c r="G155" s="109"/>
      <c r="H155" s="70"/>
      <c r="I155" s="113"/>
    </row>
    <row r="156" spans="1:9" x14ac:dyDescent="0.3">
      <c r="A156" s="19" t="s">
        <v>4</v>
      </c>
      <c r="B156" s="20">
        <v>58</v>
      </c>
      <c r="C156" s="20">
        <v>1</v>
      </c>
      <c r="D156" s="94">
        <v>45.2</v>
      </c>
      <c r="F156" s="69" t="s">
        <v>244</v>
      </c>
      <c r="G156" s="109"/>
      <c r="H156" s="70"/>
      <c r="I156" s="113"/>
    </row>
    <row r="157" spans="1:9" x14ac:dyDescent="0.3">
      <c r="A157" s="19" t="s">
        <v>4</v>
      </c>
      <c r="B157" s="20">
        <v>58</v>
      </c>
      <c r="C157" s="20">
        <v>2</v>
      </c>
      <c r="D157" s="94">
        <v>51.3</v>
      </c>
      <c r="F157" s="69" t="s">
        <v>244</v>
      </c>
      <c r="G157" s="109"/>
      <c r="H157" s="70"/>
      <c r="I157" s="113"/>
    </row>
    <row r="158" spans="1:9" x14ac:dyDescent="0.3">
      <c r="A158" s="19" t="s">
        <v>4</v>
      </c>
      <c r="B158" s="20">
        <v>58</v>
      </c>
      <c r="C158" s="20">
        <v>3</v>
      </c>
      <c r="D158" s="94">
        <v>55.3</v>
      </c>
      <c r="F158" s="69" t="s">
        <v>244</v>
      </c>
      <c r="G158" s="109"/>
      <c r="H158" s="70"/>
      <c r="I158" s="113"/>
    </row>
    <row r="159" spans="1:9" x14ac:dyDescent="0.3">
      <c r="A159" s="19" t="s">
        <v>4</v>
      </c>
      <c r="B159" s="20">
        <v>58</v>
      </c>
      <c r="C159" s="20">
        <v>4</v>
      </c>
      <c r="D159" s="94">
        <v>56.2</v>
      </c>
      <c r="F159" s="69" t="s">
        <v>244</v>
      </c>
      <c r="G159" s="109"/>
      <c r="H159" s="70"/>
      <c r="I159" s="113"/>
    </row>
    <row r="160" spans="1:9" x14ac:dyDescent="0.3">
      <c r="A160" s="19" t="s">
        <v>4</v>
      </c>
      <c r="B160" s="20">
        <v>58</v>
      </c>
      <c r="C160" s="20">
        <v>6</v>
      </c>
      <c r="D160" s="94">
        <v>56.7</v>
      </c>
      <c r="F160" s="69" t="s">
        <v>244</v>
      </c>
      <c r="G160" s="109"/>
      <c r="H160" s="70"/>
      <c r="I160" s="113"/>
    </row>
    <row r="161" spans="1:9" x14ac:dyDescent="0.3">
      <c r="A161" s="19" t="s">
        <v>4</v>
      </c>
      <c r="B161" s="20">
        <v>58</v>
      </c>
      <c r="C161" s="20">
        <v>8</v>
      </c>
      <c r="D161" s="94">
        <v>56.7</v>
      </c>
      <c r="F161" s="69" t="s">
        <v>244</v>
      </c>
      <c r="G161" s="109"/>
      <c r="H161" s="70"/>
      <c r="I161" s="113"/>
    </row>
    <row r="162" spans="1:9" x14ac:dyDescent="0.3">
      <c r="A162" s="19" t="s">
        <v>4</v>
      </c>
      <c r="B162" s="20">
        <v>58</v>
      </c>
      <c r="C162" s="20">
        <v>10</v>
      </c>
      <c r="D162" s="94">
        <v>56.8</v>
      </c>
      <c r="F162" s="69" t="s">
        <v>244</v>
      </c>
      <c r="G162" s="109"/>
      <c r="H162" s="70"/>
      <c r="I162" s="113"/>
    </row>
    <row r="163" spans="1:9" x14ac:dyDescent="0.3">
      <c r="A163" s="19" t="s">
        <v>4</v>
      </c>
      <c r="B163" s="20">
        <v>58</v>
      </c>
      <c r="C163" s="20">
        <v>0</v>
      </c>
      <c r="D163" s="94">
        <v>22.8</v>
      </c>
      <c r="F163" s="69" t="s">
        <v>244</v>
      </c>
      <c r="G163" s="109"/>
      <c r="H163" s="70"/>
      <c r="I163" s="113"/>
    </row>
    <row r="164" spans="1:9" x14ac:dyDescent="0.3">
      <c r="A164" s="19" t="s">
        <v>4</v>
      </c>
      <c r="B164" s="20">
        <v>58</v>
      </c>
      <c r="C164" s="20">
        <v>1</v>
      </c>
      <c r="D164" s="94">
        <v>38.4</v>
      </c>
      <c r="F164" s="69" t="s">
        <v>244</v>
      </c>
      <c r="G164" s="109"/>
      <c r="H164" s="70"/>
      <c r="I164" s="113"/>
    </row>
    <row r="165" spans="1:9" x14ac:dyDescent="0.3">
      <c r="A165" s="19" t="s">
        <v>4</v>
      </c>
      <c r="B165" s="20">
        <v>58</v>
      </c>
      <c r="C165" s="20">
        <v>2</v>
      </c>
      <c r="D165" s="94">
        <v>47.8</v>
      </c>
      <c r="F165" s="69" t="s">
        <v>244</v>
      </c>
      <c r="G165" s="109"/>
      <c r="H165" s="70"/>
      <c r="I165" s="113"/>
    </row>
    <row r="166" spans="1:9" x14ac:dyDescent="0.3">
      <c r="A166" s="19" t="s">
        <v>4</v>
      </c>
      <c r="B166" s="20">
        <v>58</v>
      </c>
      <c r="C166" s="20">
        <v>3</v>
      </c>
      <c r="D166" s="94">
        <v>51.5</v>
      </c>
      <c r="F166" s="69" t="s">
        <v>244</v>
      </c>
      <c r="G166" s="109"/>
      <c r="H166" s="70"/>
      <c r="I166" s="113"/>
    </row>
    <row r="167" spans="1:9" x14ac:dyDescent="0.3">
      <c r="A167" s="19" t="s">
        <v>4</v>
      </c>
      <c r="B167" s="20">
        <v>58</v>
      </c>
      <c r="C167" s="20">
        <v>4</v>
      </c>
      <c r="D167" s="94">
        <v>53.1</v>
      </c>
      <c r="F167" s="69" t="s">
        <v>244</v>
      </c>
      <c r="G167" s="109"/>
      <c r="H167" s="70"/>
      <c r="I167" s="113"/>
    </row>
    <row r="168" spans="1:9" x14ac:dyDescent="0.3">
      <c r="A168" s="19" t="s">
        <v>4</v>
      </c>
      <c r="B168" s="20">
        <v>58</v>
      </c>
      <c r="C168" s="20">
        <v>6</v>
      </c>
      <c r="D168" s="94">
        <v>54.2</v>
      </c>
      <c r="F168" s="69" t="s">
        <v>244</v>
      </c>
      <c r="G168" s="109"/>
      <c r="H168" s="70"/>
      <c r="I168" s="113"/>
    </row>
    <row r="169" spans="1:9" x14ac:dyDescent="0.3">
      <c r="A169" s="19" t="s">
        <v>4</v>
      </c>
      <c r="B169" s="20">
        <v>58</v>
      </c>
      <c r="C169" s="20">
        <v>8</v>
      </c>
      <c r="D169" s="94">
        <v>54.4</v>
      </c>
      <c r="F169" s="69" t="s">
        <v>244</v>
      </c>
      <c r="G169" s="109"/>
      <c r="H169" s="70"/>
      <c r="I169" s="113"/>
    </row>
    <row r="170" spans="1:9" x14ac:dyDescent="0.3">
      <c r="A170" s="19" t="s">
        <v>4</v>
      </c>
      <c r="B170" s="20">
        <v>58</v>
      </c>
      <c r="C170" s="20">
        <v>10</v>
      </c>
      <c r="D170" s="94">
        <v>54.5</v>
      </c>
      <c r="F170" s="69" t="s">
        <v>244</v>
      </c>
      <c r="G170" s="109"/>
      <c r="H170" s="70"/>
      <c r="I170" s="113"/>
    </row>
    <row r="171" spans="1:9" x14ac:dyDescent="0.3">
      <c r="A171" s="19" t="s">
        <v>4</v>
      </c>
      <c r="B171" s="20">
        <v>58</v>
      </c>
      <c r="C171" s="20">
        <v>0</v>
      </c>
      <c r="D171" s="94">
        <v>23.4</v>
      </c>
      <c r="F171" s="69" t="s">
        <v>244</v>
      </c>
      <c r="G171" s="109"/>
      <c r="H171" s="70"/>
      <c r="I171" s="113"/>
    </row>
    <row r="172" spans="1:9" x14ac:dyDescent="0.3">
      <c r="A172" s="19" t="s">
        <v>4</v>
      </c>
      <c r="B172" s="20">
        <v>58</v>
      </c>
      <c r="C172" s="20">
        <v>1</v>
      </c>
      <c r="D172" s="94">
        <v>39.9</v>
      </c>
      <c r="F172" s="69" t="s">
        <v>244</v>
      </c>
      <c r="G172" s="109"/>
      <c r="H172" s="70"/>
      <c r="I172" s="113"/>
    </row>
    <row r="173" spans="1:9" x14ac:dyDescent="0.3">
      <c r="A173" s="19" t="s">
        <v>4</v>
      </c>
      <c r="B173" s="20">
        <v>58</v>
      </c>
      <c r="C173" s="20">
        <v>2</v>
      </c>
      <c r="D173" s="94">
        <v>49.6</v>
      </c>
      <c r="F173" s="69" t="s">
        <v>244</v>
      </c>
      <c r="G173" s="109"/>
      <c r="H173" s="70"/>
      <c r="I173" s="113"/>
    </row>
    <row r="174" spans="1:9" x14ac:dyDescent="0.3">
      <c r="A174" s="19" t="s">
        <v>4</v>
      </c>
      <c r="B174" s="20">
        <v>58</v>
      </c>
      <c r="C174" s="20">
        <v>3</v>
      </c>
      <c r="D174" s="94">
        <v>53.2</v>
      </c>
      <c r="F174" s="69" t="s">
        <v>244</v>
      </c>
      <c r="G174" s="109"/>
      <c r="H174" s="70"/>
      <c r="I174" s="113"/>
    </row>
    <row r="175" spans="1:9" x14ac:dyDescent="0.3">
      <c r="A175" s="19" t="s">
        <v>4</v>
      </c>
      <c r="B175" s="20">
        <v>58</v>
      </c>
      <c r="C175" s="20">
        <v>4</v>
      </c>
      <c r="D175" s="94">
        <v>54.8</v>
      </c>
      <c r="F175" s="69" t="s">
        <v>244</v>
      </c>
      <c r="G175" s="109"/>
      <c r="H175" s="70"/>
      <c r="I175" s="113"/>
    </row>
    <row r="176" spans="1:9" x14ac:dyDescent="0.3">
      <c r="A176" s="19" t="s">
        <v>4</v>
      </c>
      <c r="B176" s="20">
        <v>58</v>
      </c>
      <c r="C176" s="20">
        <v>6</v>
      </c>
      <c r="D176" s="94">
        <v>55.6</v>
      </c>
      <c r="F176" s="69" t="s">
        <v>244</v>
      </c>
      <c r="G176" s="109"/>
      <c r="H176" s="70"/>
      <c r="I176" s="113"/>
    </row>
    <row r="177" spans="1:9" x14ac:dyDescent="0.3">
      <c r="A177" s="19" t="s">
        <v>4</v>
      </c>
      <c r="B177" s="20">
        <v>58</v>
      </c>
      <c r="C177" s="20">
        <v>8</v>
      </c>
      <c r="D177" s="94">
        <v>55.8</v>
      </c>
      <c r="F177" s="69" t="s">
        <v>244</v>
      </c>
      <c r="G177" s="109"/>
      <c r="H177" s="70"/>
      <c r="I177" s="113"/>
    </row>
    <row r="178" spans="1:9" x14ac:dyDescent="0.3">
      <c r="A178" s="19" t="s">
        <v>4</v>
      </c>
      <c r="B178" s="20">
        <v>58</v>
      </c>
      <c r="C178" s="20">
        <v>10</v>
      </c>
      <c r="D178" s="94">
        <v>55.8</v>
      </c>
      <c r="F178" s="69" t="s">
        <v>244</v>
      </c>
      <c r="G178" s="109"/>
      <c r="H178" s="70"/>
      <c r="I178" s="113"/>
    </row>
    <row r="179" spans="1:9" x14ac:dyDescent="0.3">
      <c r="A179" s="19" t="s">
        <v>4</v>
      </c>
      <c r="B179" s="20">
        <v>58</v>
      </c>
      <c r="C179" s="20">
        <v>0</v>
      </c>
      <c r="D179" s="94">
        <v>25.3</v>
      </c>
      <c r="F179" s="69" t="s">
        <v>244</v>
      </c>
      <c r="G179" s="109"/>
      <c r="H179" s="70"/>
      <c r="I179" s="113"/>
    </row>
    <row r="180" spans="1:9" x14ac:dyDescent="0.3">
      <c r="A180" s="19" t="s">
        <v>4</v>
      </c>
      <c r="B180" s="20">
        <v>58</v>
      </c>
      <c r="C180" s="20">
        <v>1</v>
      </c>
      <c r="D180" s="94">
        <v>42.4</v>
      </c>
      <c r="F180" s="69" t="s">
        <v>244</v>
      </c>
      <c r="G180" s="109"/>
      <c r="H180" s="70"/>
      <c r="I180" s="113"/>
    </row>
    <row r="181" spans="1:9" x14ac:dyDescent="0.3">
      <c r="A181" s="19" t="s">
        <v>4</v>
      </c>
      <c r="B181" s="20">
        <v>58</v>
      </c>
      <c r="C181" s="20">
        <v>2</v>
      </c>
      <c r="D181" s="94">
        <v>50.3</v>
      </c>
      <c r="F181" s="69" t="s">
        <v>244</v>
      </c>
      <c r="G181" s="109"/>
      <c r="H181" s="70"/>
      <c r="I181" s="113"/>
    </row>
    <row r="182" spans="1:9" x14ac:dyDescent="0.3">
      <c r="A182" s="19" t="s">
        <v>4</v>
      </c>
      <c r="B182" s="20">
        <v>58</v>
      </c>
      <c r="C182" s="20">
        <v>3</v>
      </c>
      <c r="D182" s="94">
        <v>53.6</v>
      </c>
      <c r="F182" s="69" t="s">
        <v>244</v>
      </c>
      <c r="G182" s="109"/>
      <c r="H182" s="70"/>
      <c r="I182" s="113"/>
    </row>
    <row r="183" spans="1:9" x14ac:dyDescent="0.3">
      <c r="A183" s="19" t="s">
        <v>4</v>
      </c>
      <c r="B183" s="20">
        <v>58</v>
      </c>
      <c r="C183" s="20">
        <v>4</v>
      </c>
      <c r="D183" s="94">
        <v>55.1</v>
      </c>
      <c r="F183" s="69" t="s">
        <v>244</v>
      </c>
      <c r="G183" s="109"/>
      <c r="H183" s="70"/>
      <c r="I183" s="113"/>
    </row>
    <row r="184" spans="1:9" x14ac:dyDescent="0.3">
      <c r="A184" s="19" t="s">
        <v>4</v>
      </c>
      <c r="B184" s="20">
        <v>58</v>
      </c>
      <c r="C184" s="20">
        <v>6</v>
      </c>
      <c r="D184" s="94">
        <v>56.1</v>
      </c>
      <c r="F184" s="69" t="s">
        <v>244</v>
      </c>
      <c r="G184" s="109"/>
      <c r="H184" s="70"/>
      <c r="I184" s="113"/>
    </row>
    <row r="185" spans="1:9" x14ac:dyDescent="0.3">
      <c r="A185" s="19" t="s">
        <v>4</v>
      </c>
      <c r="B185" s="20">
        <v>58</v>
      </c>
      <c r="C185" s="20">
        <v>8</v>
      </c>
      <c r="D185" s="94">
        <v>56.2</v>
      </c>
      <c r="F185" s="69" t="s">
        <v>244</v>
      </c>
      <c r="G185" s="109"/>
      <c r="H185" s="70"/>
      <c r="I185" s="113"/>
    </row>
    <row r="186" spans="1:9" x14ac:dyDescent="0.3">
      <c r="A186" s="19" t="s">
        <v>4</v>
      </c>
      <c r="B186" s="20">
        <v>58</v>
      </c>
      <c r="C186" s="20">
        <v>10</v>
      </c>
      <c r="D186" s="94">
        <v>56.3</v>
      </c>
      <c r="F186" s="69" t="s">
        <v>244</v>
      </c>
      <c r="G186" s="109"/>
      <c r="H186" s="70"/>
      <c r="I186" s="113"/>
    </row>
    <row r="187" spans="1:9" x14ac:dyDescent="0.3">
      <c r="A187" s="19" t="s">
        <v>4</v>
      </c>
      <c r="B187" s="20">
        <v>58</v>
      </c>
      <c r="C187" s="20">
        <v>0</v>
      </c>
      <c r="D187" s="94">
        <v>22.6</v>
      </c>
      <c r="F187" s="69" t="s">
        <v>244</v>
      </c>
      <c r="G187" s="109"/>
      <c r="H187" s="70"/>
      <c r="I187" s="113"/>
    </row>
    <row r="188" spans="1:9" x14ac:dyDescent="0.3">
      <c r="A188" s="19" t="s">
        <v>4</v>
      </c>
      <c r="B188" s="20">
        <v>58</v>
      </c>
      <c r="C188" s="20">
        <v>1</v>
      </c>
      <c r="D188" s="94">
        <v>39.4</v>
      </c>
      <c r="F188" s="69" t="s">
        <v>244</v>
      </c>
      <c r="G188" s="109"/>
      <c r="H188" s="70"/>
      <c r="I188" s="113"/>
    </row>
    <row r="189" spans="1:9" x14ac:dyDescent="0.3">
      <c r="A189" s="19" t="s">
        <v>4</v>
      </c>
      <c r="B189" s="20">
        <v>58</v>
      </c>
      <c r="C189" s="20">
        <v>2</v>
      </c>
      <c r="D189" s="94">
        <v>48.8</v>
      </c>
      <c r="F189" s="69" t="s">
        <v>244</v>
      </c>
      <c r="G189" s="109"/>
      <c r="H189" s="70"/>
      <c r="I189" s="113"/>
    </row>
    <row r="190" spans="1:9" x14ac:dyDescent="0.3">
      <c r="A190" s="19" t="s">
        <v>4</v>
      </c>
      <c r="B190" s="20">
        <v>58</v>
      </c>
      <c r="C190" s="20">
        <v>3</v>
      </c>
      <c r="D190" s="94">
        <v>52.7</v>
      </c>
      <c r="F190" s="69" t="s">
        <v>244</v>
      </c>
      <c r="G190" s="109"/>
      <c r="H190" s="70"/>
      <c r="I190" s="113"/>
    </row>
    <row r="191" spans="1:9" x14ac:dyDescent="0.3">
      <c r="A191" s="19" t="s">
        <v>4</v>
      </c>
      <c r="B191" s="20">
        <v>58</v>
      </c>
      <c r="C191" s="20">
        <v>4</v>
      </c>
      <c r="D191" s="94">
        <v>54.5</v>
      </c>
      <c r="F191" s="69" t="s">
        <v>244</v>
      </c>
      <c r="G191" s="109"/>
      <c r="H191" s="70"/>
      <c r="I191" s="113"/>
    </row>
    <row r="192" spans="1:9" x14ac:dyDescent="0.3">
      <c r="A192" s="19" t="s">
        <v>4</v>
      </c>
      <c r="B192" s="20">
        <v>58</v>
      </c>
      <c r="C192" s="20">
        <v>6</v>
      </c>
      <c r="D192" s="94">
        <v>55.7</v>
      </c>
      <c r="F192" s="69" t="s">
        <v>244</v>
      </c>
      <c r="G192" s="109"/>
      <c r="H192" s="70"/>
      <c r="I192" s="113"/>
    </row>
    <row r="193" spans="1:9" x14ac:dyDescent="0.3">
      <c r="A193" s="19" t="s">
        <v>4</v>
      </c>
      <c r="B193" s="20">
        <v>58</v>
      </c>
      <c r="C193" s="20">
        <v>8</v>
      </c>
      <c r="D193" s="94">
        <v>55.9</v>
      </c>
      <c r="F193" s="69" t="s">
        <v>244</v>
      </c>
      <c r="G193" s="109"/>
      <c r="H193" s="70"/>
      <c r="I193" s="113"/>
    </row>
    <row r="194" spans="1:9" x14ac:dyDescent="0.3">
      <c r="A194" s="19" t="s">
        <v>4</v>
      </c>
      <c r="B194" s="20">
        <v>58</v>
      </c>
      <c r="C194" s="20">
        <v>10</v>
      </c>
      <c r="D194" s="94">
        <v>55.9</v>
      </c>
      <c r="F194" s="69" t="s">
        <v>244</v>
      </c>
      <c r="G194" s="109"/>
      <c r="H194" s="70"/>
      <c r="I194" s="113"/>
    </row>
    <row r="195" spans="1:9" x14ac:dyDescent="0.3">
      <c r="A195" s="19" t="s">
        <v>4</v>
      </c>
      <c r="B195" s="20">
        <v>64</v>
      </c>
      <c r="C195" s="20">
        <v>0</v>
      </c>
      <c r="D195" s="94">
        <v>22.3</v>
      </c>
      <c r="F195" s="69" t="s">
        <v>244</v>
      </c>
      <c r="G195" s="109"/>
      <c r="H195" s="70"/>
      <c r="I195" s="113"/>
    </row>
    <row r="196" spans="1:9" x14ac:dyDescent="0.3">
      <c r="A196" s="19" t="s">
        <v>4</v>
      </c>
      <c r="B196" s="20">
        <v>64</v>
      </c>
      <c r="C196" s="20">
        <v>1</v>
      </c>
      <c r="D196" s="94">
        <v>41.1</v>
      </c>
      <c r="F196" s="69" t="s">
        <v>244</v>
      </c>
      <c r="G196" s="109"/>
      <c r="H196" s="70"/>
      <c r="I196" s="113"/>
    </row>
    <row r="197" spans="1:9" x14ac:dyDescent="0.3">
      <c r="A197" s="19" t="s">
        <v>4</v>
      </c>
      <c r="B197" s="20">
        <v>64</v>
      </c>
      <c r="C197" s="20">
        <v>2</v>
      </c>
      <c r="D197" s="94">
        <v>52.4</v>
      </c>
      <c r="F197" s="69" t="s">
        <v>244</v>
      </c>
      <c r="G197" s="109"/>
      <c r="H197" s="70"/>
      <c r="I197" s="113"/>
    </row>
    <row r="198" spans="1:9" x14ac:dyDescent="0.3">
      <c r="A198" s="19" t="s">
        <v>4</v>
      </c>
      <c r="B198" s="20">
        <v>64</v>
      </c>
      <c r="C198" s="20">
        <v>3</v>
      </c>
      <c r="D198" s="94">
        <v>57.6</v>
      </c>
      <c r="F198" s="69" t="s">
        <v>244</v>
      </c>
      <c r="G198" s="109"/>
      <c r="H198" s="70"/>
      <c r="I198" s="113"/>
    </row>
    <row r="199" spans="1:9" x14ac:dyDescent="0.3">
      <c r="A199" s="19" t="s">
        <v>4</v>
      </c>
      <c r="B199" s="20">
        <v>64</v>
      </c>
      <c r="C199" s="20">
        <v>4</v>
      </c>
      <c r="D199" s="94">
        <v>59.8</v>
      </c>
      <c r="F199" s="69" t="s">
        <v>244</v>
      </c>
      <c r="G199" s="109"/>
      <c r="H199" s="70"/>
      <c r="I199" s="113"/>
    </row>
    <row r="200" spans="1:9" x14ac:dyDescent="0.3">
      <c r="A200" s="19" t="s">
        <v>4</v>
      </c>
      <c r="B200" s="20">
        <v>64</v>
      </c>
      <c r="C200" s="20">
        <v>6</v>
      </c>
      <c r="D200" s="94">
        <v>61.1</v>
      </c>
      <c r="F200" s="69" t="s">
        <v>244</v>
      </c>
      <c r="G200" s="109"/>
      <c r="H200" s="70"/>
      <c r="I200" s="113"/>
    </row>
    <row r="201" spans="1:9" x14ac:dyDescent="0.3">
      <c r="A201" s="19" t="s">
        <v>4</v>
      </c>
      <c r="B201" s="20">
        <v>64</v>
      </c>
      <c r="C201" s="20">
        <v>8</v>
      </c>
      <c r="D201" s="94">
        <v>61.4</v>
      </c>
      <c r="F201" s="69" t="s">
        <v>244</v>
      </c>
      <c r="G201" s="109"/>
      <c r="H201" s="70"/>
      <c r="I201" s="113"/>
    </row>
    <row r="202" spans="1:9" x14ac:dyDescent="0.3">
      <c r="A202" s="19" t="s">
        <v>4</v>
      </c>
      <c r="B202" s="20">
        <v>64</v>
      </c>
      <c r="C202" s="20">
        <v>10</v>
      </c>
      <c r="D202" s="94">
        <v>61.4</v>
      </c>
      <c r="F202" s="69" t="s">
        <v>244</v>
      </c>
      <c r="G202" s="109"/>
      <c r="H202" s="70"/>
      <c r="I202" s="113"/>
    </row>
    <row r="203" spans="1:9" x14ac:dyDescent="0.3">
      <c r="A203" s="19" t="s">
        <v>4</v>
      </c>
      <c r="B203" s="20">
        <v>64</v>
      </c>
      <c r="C203" s="20">
        <v>0</v>
      </c>
      <c r="D203" s="94">
        <v>24.5</v>
      </c>
      <c r="F203" s="69" t="s">
        <v>244</v>
      </c>
      <c r="G203" s="109"/>
      <c r="H203" s="70"/>
      <c r="I203" s="113"/>
    </row>
    <row r="204" spans="1:9" x14ac:dyDescent="0.3">
      <c r="A204" s="19" t="s">
        <v>4</v>
      </c>
      <c r="B204" s="20">
        <v>64</v>
      </c>
      <c r="C204" s="20">
        <v>1</v>
      </c>
      <c r="D204" s="94">
        <v>43.1</v>
      </c>
      <c r="F204" s="69" t="s">
        <v>244</v>
      </c>
      <c r="G204" s="109"/>
      <c r="H204" s="70"/>
      <c r="I204" s="113"/>
    </row>
    <row r="205" spans="1:9" x14ac:dyDescent="0.3">
      <c r="A205" s="19" t="s">
        <v>4</v>
      </c>
      <c r="B205" s="20">
        <v>64</v>
      </c>
      <c r="C205" s="20">
        <v>2</v>
      </c>
      <c r="D205" s="94">
        <v>53.4</v>
      </c>
      <c r="F205" s="69" t="s">
        <v>244</v>
      </c>
      <c r="G205" s="109"/>
      <c r="H205" s="70"/>
      <c r="I205" s="113"/>
    </row>
    <row r="206" spans="1:9" x14ac:dyDescent="0.3">
      <c r="A206" s="19" t="s">
        <v>4</v>
      </c>
      <c r="B206" s="20">
        <v>64</v>
      </c>
      <c r="C206" s="20">
        <v>3</v>
      </c>
      <c r="D206" s="94">
        <v>58.4</v>
      </c>
      <c r="F206" s="69" t="s">
        <v>244</v>
      </c>
      <c r="G206" s="109"/>
      <c r="H206" s="70"/>
      <c r="I206" s="113"/>
    </row>
    <row r="207" spans="1:9" x14ac:dyDescent="0.3">
      <c r="A207" s="19" t="s">
        <v>4</v>
      </c>
      <c r="B207" s="20">
        <v>64</v>
      </c>
      <c r="C207" s="20">
        <v>4</v>
      </c>
      <c r="D207" s="94">
        <v>60.6</v>
      </c>
      <c r="F207" s="69" t="s">
        <v>244</v>
      </c>
      <c r="G207" s="109"/>
      <c r="H207" s="70"/>
      <c r="I207" s="113"/>
    </row>
    <row r="208" spans="1:9" x14ac:dyDescent="0.3">
      <c r="A208" s="19" t="s">
        <v>4</v>
      </c>
      <c r="B208" s="20">
        <v>64</v>
      </c>
      <c r="C208" s="20">
        <v>6</v>
      </c>
      <c r="D208" s="94">
        <v>61.7</v>
      </c>
      <c r="F208" s="69" t="s">
        <v>244</v>
      </c>
      <c r="G208" s="109"/>
      <c r="H208" s="70"/>
      <c r="I208" s="113"/>
    </row>
    <row r="209" spans="1:9" x14ac:dyDescent="0.3">
      <c r="A209" s="19" t="s">
        <v>4</v>
      </c>
      <c r="B209" s="20">
        <v>64</v>
      </c>
      <c r="C209" s="20">
        <v>8</v>
      </c>
      <c r="D209" s="94">
        <v>61.8</v>
      </c>
      <c r="F209" s="69" t="s">
        <v>244</v>
      </c>
      <c r="G209" s="109"/>
      <c r="H209" s="70"/>
      <c r="I209" s="113"/>
    </row>
    <row r="210" spans="1:9" x14ac:dyDescent="0.3">
      <c r="A210" s="19" t="s">
        <v>4</v>
      </c>
      <c r="B210" s="20">
        <v>64</v>
      </c>
      <c r="C210" s="20">
        <v>10</v>
      </c>
      <c r="D210" s="94">
        <v>61.8</v>
      </c>
      <c r="F210" s="69" t="s">
        <v>244</v>
      </c>
      <c r="G210" s="109"/>
      <c r="H210" s="70"/>
      <c r="I210" s="113"/>
    </row>
    <row r="211" spans="1:9" x14ac:dyDescent="0.3">
      <c r="A211" s="19" t="s">
        <v>4</v>
      </c>
      <c r="B211" s="20">
        <v>64</v>
      </c>
      <c r="C211" s="20">
        <v>0</v>
      </c>
      <c r="D211" s="94">
        <v>25.7</v>
      </c>
      <c r="F211" s="69" t="s">
        <v>244</v>
      </c>
      <c r="G211" s="109"/>
      <c r="H211" s="70"/>
      <c r="I211" s="113"/>
    </row>
    <row r="212" spans="1:9" x14ac:dyDescent="0.3">
      <c r="A212" s="19" t="s">
        <v>4</v>
      </c>
      <c r="B212" s="20">
        <v>64</v>
      </c>
      <c r="C212" s="20">
        <v>1</v>
      </c>
      <c r="D212" s="94">
        <v>44.7</v>
      </c>
      <c r="F212" s="69" t="s">
        <v>244</v>
      </c>
      <c r="G212" s="109"/>
      <c r="H212" s="70"/>
      <c r="I212" s="113"/>
    </row>
    <row r="213" spans="1:9" x14ac:dyDescent="0.3">
      <c r="A213" s="19" t="s">
        <v>4</v>
      </c>
      <c r="B213" s="20">
        <v>64</v>
      </c>
      <c r="C213" s="20">
        <v>2</v>
      </c>
      <c r="D213" s="94">
        <v>54.7</v>
      </c>
      <c r="F213" s="69" t="s">
        <v>244</v>
      </c>
      <c r="G213" s="109"/>
      <c r="H213" s="70"/>
      <c r="I213" s="113"/>
    </row>
    <row r="214" spans="1:9" x14ac:dyDescent="0.3">
      <c r="A214" s="19" t="s">
        <v>4</v>
      </c>
      <c r="B214" s="20">
        <v>64</v>
      </c>
      <c r="C214" s="20">
        <v>3</v>
      </c>
      <c r="D214" s="94">
        <v>59.4</v>
      </c>
      <c r="F214" s="69" t="s">
        <v>244</v>
      </c>
      <c r="G214" s="109"/>
      <c r="H214" s="70"/>
      <c r="I214" s="113"/>
    </row>
    <row r="215" spans="1:9" x14ac:dyDescent="0.3">
      <c r="A215" s="19" t="s">
        <v>4</v>
      </c>
      <c r="B215" s="20">
        <v>64</v>
      </c>
      <c r="C215" s="20">
        <v>4</v>
      </c>
      <c r="D215" s="94">
        <v>61.4</v>
      </c>
      <c r="F215" s="69" t="s">
        <v>244</v>
      </c>
      <c r="G215" s="109"/>
      <c r="H215" s="70"/>
      <c r="I215" s="113"/>
    </row>
    <row r="216" spans="1:9" x14ac:dyDescent="0.3">
      <c r="A216" s="19" t="s">
        <v>4</v>
      </c>
      <c r="B216" s="20">
        <v>64</v>
      </c>
      <c r="C216" s="20">
        <v>6</v>
      </c>
      <c r="D216" s="94">
        <v>62.3</v>
      </c>
      <c r="F216" s="69" t="s">
        <v>244</v>
      </c>
      <c r="G216" s="109"/>
      <c r="H216" s="70"/>
      <c r="I216" s="113"/>
    </row>
    <row r="217" spans="1:9" x14ac:dyDescent="0.3">
      <c r="A217" s="19" t="s">
        <v>4</v>
      </c>
      <c r="B217" s="20">
        <v>64</v>
      </c>
      <c r="C217" s="20">
        <v>8</v>
      </c>
      <c r="D217" s="94">
        <v>62.5</v>
      </c>
      <c r="F217" s="69" t="s">
        <v>244</v>
      </c>
      <c r="G217" s="109"/>
      <c r="H217" s="70"/>
      <c r="I217" s="113"/>
    </row>
    <row r="218" spans="1:9" x14ac:dyDescent="0.3">
      <c r="A218" s="19" t="s">
        <v>4</v>
      </c>
      <c r="B218" s="20">
        <v>64</v>
      </c>
      <c r="C218" s="20">
        <v>10</v>
      </c>
      <c r="D218" s="94">
        <v>62.5</v>
      </c>
      <c r="F218" s="69" t="s">
        <v>244</v>
      </c>
      <c r="G218" s="109"/>
      <c r="H218" s="70"/>
      <c r="I218" s="113"/>
    </row>
    <row r="219" spans="1:9" x14ac:dyDescent="0.3">
      <c r="A219" s="19" t="s">
        <v>4</v>
      </c>
      <c r="B219" s="20">
        <v>64</v>
      </c>
      <c r="C219" s="20">
        <v>0</v>
      </c>
      <c r="D219" s="94">
        <v>26.4</v>
      </c>
      <c r="F219" s="69" t="s">
        <v>244</v>
      </c>
      <c r="G219" s="109"/>
      <c r="H219" s="70"/>
      <c r="I219" s="113"/>
    </row>
    <row r="220" spans="1:9" x14ac:dyDescent="0.3">
      <c r="A220" s="19" t="s">
        <v>4</v>
      </c>
      <c r="B220" s="20">
        <v>64</v>
      </c>
      <c r="C220" s="20">
        <v>1</v>
      </c>
      <c r="D220" s="94">
        <v>45.8</v>
      </c>
      <c r="F220" s="69" t="s">
        <v>244</v>
      </c>
      <c r="G220" s="109"/>
      <c r="H220" s="70"/>
      <c r="I220" s="113"/>
    </row>
    <row r="221" spans="1:9" x14ac:dyDescent="0.3">
      <c r="A221" s="19" t="s">
        <v>4</v>
      </c>
      <c r="B221" s="20">
        <v>64</v>
      </c>
      <c r="C221" s="20">
        <v>2</v>
      </c>
      <c r="D221" s="94">
        <v>55.5</v>
      </c>
      <c r="F221" s="69" t="s">
        <v>244</v>
      </c>
      <c r="G221" s="109"/>
      <c r="H221" s="70"/>
      <c r="I221" s="113"/>
    </row>
    <row r="222" spans="1:9" x14ac:dyDescent="0.3">
      <c r="A222" s="19" t="s">
        <v>4</v>
      </c>
      <c r="B222" s="20">
        <v>64</v>
      </c>
      <c r="C222" s="20">
        <v>3</v>
      </c>
      <c r="D222" s="94">
        <v>59.8</v>
      </c>
      <c r="F222" s="69" t="s">
        <v>244</v>
      </c>
      <c r="G222" s="109"/>
      <c r="H222" s="70"/>
      <c r="I222" s="113"/>
    </row>
    <row r="223" spans="1:9" x14ac:dyDescent="0.3">
      <c r="A223" s="19" t="s">
        <v>4</v>
      </c>
      <c r="B223" s="20">
        <v>64</v>
      </c>
      <c r="C223" s="20">
        <v>4</v>
      </c>
      <c r="D223" s="94">
        <v>61.4</v>
      </c>
      <c r="F223" s="69" t="s">
        <v>244</v>
      </c>
      <c r="G223" s="109"/>
      <c r="H223" s="70"/>
      <c r="I223" s="113"/>
    </row>
    <row r="224" spans="1:9" x14ac:dyDescent="0.3">
      <c r="A224" s="19" t="s">
        <v>4</v>
      </c>
      <c r="B224" s="20">
        <v>64</v>
      </c>
      <c r="C224" s="20">
        <v>6</v>
      </c>
      <c r="D224" s="94">
        <v>62.2</v>
      </c>
      <c r="F224" s="69" t="s">
        <v>244</v>
      </c>
      <c r="G224" s="109"/>
      <c r="H224" s="70"/>
      <c r="I224" s="113"/>
    </row>
    <row r="225" spans="1:9" x14ac:dyDescent="0.3">
      <c r="A225" s="19" t="s">
        <v>4</v>
      </c>
      <c r="B225" s="20">
        <v>64</v>
      </c>
      <c r="C225" s="20">
        <v>8</v>
      </c>
      <c r="D225" s="94">
        <v>62.3</v>
      </c>
      <c r="F225" s="69" t="s">
        <v>244</v>
      </c>
      <c r="G225" s="109"/>
      <c r="H225" s="70"/>
      <c r="I225" s="113"/>
    </row>
    <row r="226" spans="1:9" x14ac:dyDescent="0.3">
      <c r="A226" s="19" t="s">
        <v>4</v>
      </c>
      <c r="B226" s="20">
        <v>64</v>
      </c>
      <c r="C226" s="20">
        <v>10</v>
      </c>
      <c r="D226" s="94">
        <v>62.3</v>
      </c>
      <c r="F226" s="69" t="s">
        <v>244</v>
      </c>
      <c r="G226" s="109"/>
      <c r="H226" s="70"/>
      <c r="I226" s="113"/>
    </row>
    <row r="227" spans="1:9" x14ac:dyDescent="0.3">
      <c r="A227" s="19" t="s">
        <v>4</v>
      </c>
      <c r="B227" s="20">
        <v>64</v>
      </c>
      <c r="C227" s="20">
        <v>0</v>
      </c>
      <c r="D227" s="94">
        <v>22.2</v>
      </c>
      <c r="F227" s="69" t="s">
        <v>244</v>
      </c>
      <c r="G227" s="109"/>
      <c r="H227" s="70"/>
      <c r="I227" s="113"/>
    </row>
    <row r="228" spans="1:9" x14ac:dyDescent="0.3">
      <c r="A228" s="19" t="s">
        <v>4</v>
      </c>
      <c r="B228" s="20">
        <v>64</v>
      </c>
      <c r="C228" s="20">
        <v>1</v>
      </c>
      <c r="D228" s="94">
        <v>51.4</v>
      </c>
      <c r="F228" s="69" t="s">
        <v>244</v>
      </c>
      <c r="G228" s="109"/>
      <c r="H228" s="70"/>
      <c r="I228" s="113"/>
    </row>
    <row r="229" spans="1:9" x14ac:dyDescent="0.3">
      <c r="A229" s="19" t="s">
        <v>4</v>
      </c>
      <c r="B229" s="20">
        <v>64</v>
      </c>
      <c r="C229" s="20">
        <v>2</v>
      </c>
      <c r="D229" s="94">
        <v>59.7</v>
      </c>
      <c r="F229" s="69" t="s">
        <v>244</v>
      </c>
      <c r="G229" s="109"/>
      <c r="H229" s="70"/>
      <c r="I229" s="113"/>
    </row>
    <row r="230" spans="1:9" x14ac:dyDescent="0.3">
      <c r="A230" s="19" t="s">
        <v>4</v>
      </c>
      <c r="B230" s="20">
        <v>64</v>
      </c>
      <c r="C230" s="20">
        <v>3</v>
      </c>
      <c r="D230" s="94">
        <v>62.1</v>
      </c>
      <c r="F230" s="69" t="s">
        <v>244</v>
      </c>
      <c r="G230" s="109"/>
      <c r="H230" s="70"/>
      <c r="I230" s="113"/>
    </row>
    <row r="231" spans="1:9" x14ac:dyDescent="0.3">
      <c r="A231" s="19" t="s">
        <v>4</v>
      </c>
      <c r="B231" s="20">
        <v>64</v>
      </c>
      <c r="C231" s="20">
        <v>4</v>
      </c>
      <c r="D231" s="94">
        <v>62.8</v>
      </c>
      <c r="F231" s="69" t="s">
        <v>244</v>
      </c>
      <c r="G231" s="109"/>
      <c r="H231" s="70"/>
      <c r="I231" s="113"/>
    </row>
    <row r="232" spans="1:9" x14ac:dyDescent="0.3">
      <c r="A232" s="19" t="s">
        <v>4</v>
      </c>
      <c r="B232" s="20">
        <v>64</v>
      </c>
      <c r="C232" s="20">
        <v>6</v>
      </c>
      <c r="D232" s="94">
        <v>63.1</v>
      </c>
      <c r="F232" s="69" t="s">
        <v>244</v>
      </c>
      <c r="G232" s="109"/>
      <c r="H232" s="70"/>
      <c r="I232" s="113"/>
    </row>
    <row r="233" spans="1:9" x14ac:dyDescent="0.3">
      <c r="A233" s="19" t="s">
        <v>4</v>
      </c>
      <c r="B233" s="20">
        <v>64</v>
      </c>
      <c r="C233" s="20">
        <v>8</v>
      </c>
      <c r="D233" s="94">
        <v>63.3</v>
      </c>
      <c r="F233" s="69" t="s">
        <v>244</v>
      </c>
      <c r="G233" s="109"/>
      <c r="H233" s="70"/>
      <c r="I233" s="113"/>
    </row>
    <row r="234" spans="1:9" x14ac:dyDescent="0.3">
      <c r="A234" s="19" t="s">
        <v>4</v>
      </c>
      <c r="B234" s="20">
        <v>64</v>
      </c>
      <c r="C234" s="20">
        <v>10</v>
      </c>
      <c r="D234" s="94">
        <v>63.3</v>
      </c>
      <c r="F234" s="69" t="s">
        <v>244</v>
      </c>
      <c r="G234" s="109"/>
      <c r="H234" s="70"/>
      <c r="I234" s="113"/>
    </row>
    <row r="235" spans="1:9" x14ac:dyDescent="0.3">
      <c r="A235" s="19" t="s">
        <v>4</v>
      </c>
      <c r="B235" s="20">
        <v>64</v>
      </c>
      <c r="C235" s="20">
        <v>0</v>
      </c>
      <c r="D235" s="94">
        <v>24.3</v>
      </c>
      <c r="F235" s="69" t="s">
        <v>244</v>
      </c>
      <c r="G235" s="109"/>
      <c r="H235" s="70"/>
      <c r="I235" s="113"/>
    </row>
    <row r="236" spans="1:9" x14ac:dyDescent="0.3">
      <c r="A236" s="19" t="s">
        <v>4</v>
      </c>
      <c r="B236" s="20">
        <v>64</v>
      </c>
      <c r="C236" s="20">
        <v>1</v>
      </c>
      <c r="D236" s="94">
        <v>45.2</v>
      </c>
      <c r="F236" s="69" t="s">
        <v>244</v>
      </c>
      <c r="G236" s="109"/>
      <c r="H236" s="70"/>
      <c r="I236" s="113"/>
    </row>
    <row r="237" spans="1:9" x14ac:dyDescent="0.3">
      <c r="A237" s="19" t="s">
        <v>4</v>
      </c>
      <c r="B237" s="20">
        <v>64</v>
      </c>
      <c r="C237" s="20">
        <v>2</v>
      </c>
      <c r="D237" s="94">
        <v>54.1</v>
      </c>
      <c r="F237" s="69" t="s">
        <v>244</v>
      </c>
      <c r="G237" s="109"/>
      <c r="H237" s="70"/>
      <c r="I237" s="113"/>
    </row>
    <row r="238" spans="1:9" x14ac:dyDescent="0.3">
      <c r="A238" s="19" t="s">
        <v>4</v>
      </c>
      <c r="B238" s="20">
        <v>64</v>
      </c>
      <c r="C238" s="20">
        <v>3</v>
      </c>
      <c r="D238" s="94">
        <v>58.5</v>
      </c>
      <c r="F238" s="69" t="s">
        <v>244</v>
      </c>
      <c r="G238" s="109"/>
      <c r="H238" s="70"/>
      <c r="I238" s="113"/>
    </row>
    <row r="239" spans="1:9" x14ac:dyDescent="0.3">
      <c r="A239" s="19" t="s">
        <v>4</v>
      </c>
      <c r="B239" s="20">
        <v>64</v>
      </c>
      <c r="C239" s="20">
        <v>4</v>
      </c>
      <c r="D239" s="94">
        <v>60.7</v>
      </c>
      <c r="F239" s="69" t="s">
        <v>244</v>
      </c>
      <c r="G239" s="109"/>
      <c r="H239" s="70"/>
      <c r="I239" s="113"/>
    </row>
    <row r="240" spans="1:9" x14ac:dyDescent="0.3">
      <c r="A240" s="19" t="s">
        <v>4</v>
      </c>
      <c r="B240" s="20">
        <v>64</v>
      </c>
      <c r="C240" s="20">
        <v>6</v>
      </c>
      <c r="D240" s="94">
        <v>61.9</v>
      </c>
      <c r="F240" s="69" t="s">
        <v>244</v>
      </c>
      <c r="G240" s="109"/>
      <c r="H240" s="70"/>
      <c r="I240" s="113"/>
    </row>
    <row r="241" spans="1:9" x14ac:dyDescent="0.3">
      <c r="A241" s="19" t="s">
        <v>4</v>
      </c>
      <c r="B241" s="20">
        <v>64</v>
      </c>
      <c r="C241" s="20">
        <v>8</v>
      </c>
      <c r="D241" s="94">
        <v>62.2</v>
      </c>
      <c r="F241" s="69" t="s">
        <v>244</v>
      </c>
      <c r="G241" s="109"/>
      <c r="H241" s="70"/>
      <c r="I241" s="113"/>
    </row>
    <row r="242" spans="1:9" x14ac:dyDescent="0.3">
      <c r="A242" s="19" t="s">
        <v>4</v>
      </c>
      <c r="B242" s="20">
        <v>64</v>
      </c>
      <c r="C242" s="20">
        <v>10</v>
      </c>
      <c r="D242" s="94">
        <v>62.3</v>
      </c>
      <c r="F242" s="69" t="s">
        <v>244</v>
      </c>
      <c r="G242" s="109"/>
      <c r="H242" s="70"/>
      <c r="I242" s="113"/>
    </row>
    <row r="243" spans="1:9" x14ac:dyDescent="0.3">
      <c r="A243" s="19" t="s">
        <v>4</v>
      </c>
      <c r="B243" s="20">
        <v>64</v>
      </c>
      <c r="C243" s="20">
        <v>0</v>
      </c>
      <c r="D243" s="94">
        <v>25</v>
      </c>
      <c r="F243" s="69" t="s">
        <v>244</v>
      </c>
      <c r="G243" s="109"/>
      <c r="H243" s="70"/>
      <c r="I243" s="113"/>
    </row>
    <row r="244" spans="1:9" x14ac:dyDescent="0.3">
      <c r="A244" s="19" t="s">
        <v>4</v>
      </c>
      <c r="B244" s="20">
        <v>64</v>
      </c>
      <c r="C244" s="20">
        <v>1</v>
      </c>
      <c r="D244" s="94">
        <v>52.8</v>
      </c>
      <c r="F244" s="69" t="s">
        <v>244</v>
      </c>
      <c r="G244" s="109"/>
      <c r="H244" s="70"/>
      <c r="I244" s="113"/>
    </row>
    <row r="245" spans="1:9" x14ac:dyDescent="0.3">
      <c r="A245" s="19" t="s">
        <v>4</v>
      </c>
      <c r="B245" s="20">
        <v>64</v>
      </c>
      <c r="C245" s="20">
        <v>2</v>
      </c>
      <c r="D245" s="94">
        <v>60.3</v>
      </c>
      <c r="F245" s="69" t="s">
        <v>244</v>
      </c>
      <c r="G245" s="109"/>
      <c r="H245" s="70"/>
      <c r="I245" s="113"/>
    </row>
    <row r="246" spans="1:9" x14ac:dyDescent="0.3">
      <c r="A246" s="19" t="s">
        <v>4</v>
      </c>
      <c r="B246" s="20">
        <v>64</v>
      </c>
      <c r="C246" s="20">
        <v>3</v>
      </c>
      <c r="D246" s="94">
        <v>62.4</v>
      </c>
      <c r="F246" s="69" t="s">
        <v>244</v>
      </c>
      <c r="G246" s="109"/>
      <c r="H246" s="70"/>
      <c r="I246" s="113"/>
    </row>
    <row r="247" spans="1:9" x14ac:dyDescent="0.3">
      <c r="A247" s="19" t="s">
        <v>4</v>
      </c>
      <c r="B247" s="20">
        <v>64</v>
      </c>
      <c r="C247" s="20">
        <v>4</v>
      </c>
      <c r="D247" s="94">
        <v>63</v>
      </c>
      <c r="F247" s="69" t="s">
        <v>244</v>
      </c>
      <c r="G247" s="109"/>
      <c r="H247" s="70"/>
      <c r="I247" s="113"/>
    </row>
    <row r="248" spans="1:9" x14ac:dyDescent="0.3">
      <c r="A248" s="19" t="s">
        <v>4</v>
      </c>
      <c r="B248" s="20">
        <v>64</v>
      </c>
      <c r="C248" s="20">
        <v>6</v>
      </c>
      <c r="D248" s="94">
        <v>63.4</v>
      </c>
      <c r="F248" s="69" t="s">
        <v>244</v>
      </c>
      <c r="G248" s="109"/>
      <c r="H248" s="70"/>
      <c r="I248" s="113"/>
    </row>
    <row r="249" spans="1:9" x14ac:dyDescent="0.3">
      <c r="A249" s="19" t="s">
        <v>4</v>
      </c>
      <c r="B249" s="20">
        <v>64</v>
      </c>
      <c r="C249" s="20">
        <v>8</v>
      </c>
      <c r="D249" s="94">
        <v>63.5</v>
      </c>
      <c r="F249" s="69" t="s">
        <v>244</v>
      </c>
      <c r="G249" s="109"/>
      <c r="H249" s="70"/>
      <c r="I249" s="113"/>
    </row>
    <row r="250" spans="1:9" x14ac:dyDescent="0.3">
      <c r="A250" s="19" t="s">
        <v>4</v>
      </c>
      <c r="B250" s="20">
        <v>64</v>
      </c>
      <c r="C250" s="20">
        <v>10</v>
      </c>
      <c r="D250" s="94">
        <v>63.5</v>
      </c>
      <c r="F250" s="69" t="s">
        <v>244</v>
      </c>
      <c r="G250" s="109"/>
      <c r="H250" s="70"/>
      <c r="I250" s="113"/>
    </row>
    <row r="251" spans="1:9" x14ac:dyDescent="0.3">
      <c r="A251" s="19" t="s">
        <v>4</v>
      </c>
      <c r="B251" s="20">
        <v>64</v>
      </c>
      <c r="C251" s="20">
        <v>0</v>
      </c>
      <c r="D251" s="94">
        <v>27.2</v>
      </c>
      <c r="F251" s="69" t="s">
        <v>244</v>
      </c>
      <c r="G251" s="109"/>
      <c r="H251" s="70"/>
      <c r="I251" s="113"/>
    </row>
    <row r="252" spans="1:9" x14ac:dyDescent="0.3">
      <c r="A252" s="19" t="s">
        <v>4</v>
      </c>
      <c r="B252" s="20">
        <v>64</v>
      </c>
      <c r="C252" s="20">
        <v>1</v>
      </c>
      <c r="D252" s="94">
        <v>47</v>
      </c>
      <c r="F252" s="69" t="s">
        <v>244</v>
      </c>
      <c r="G252" s="109"/>
      <c r="H252" s="70"/>
      <c r="I252" s="113"/>
    </row>
    <row r="253" spans="1:9" x14ac:dyDescent="0.3">
      <c r="A253" s="19" t="s">
        <v>4</v>
      </c>
      <c r="B253" s="20">
        <v>64</v>
      </c>
      <c r="C253" s="20">
        <v>2</v>
      </c>
      <c r="D253" s="94">
        <v>56.3</v>
      </c>
      <c r="F253" s="69" t="s">
        <v>244</v>
      </c>
      <c r="G253" s="109"/>
      <c r="H253" s="70"/>
      <c r="I253" s="113"/>
    </row>
    <row r="254" spans="1:9" x14ac:dyDescent="0.3">
      <c r="A254" s="19" t="s">
        <v>4</v>
      </c>
      <c r="B254" s="20">
        <v>64</v>
      </c>
      <c r="C254" s="20">
        <v>3</v>
      </c>
      <c r="D254" s="94">
        <v>60.2</v>
      </c>
      <c r="F254" s="69" t="s">
        <v>244</v>
      </c>
      <c r="G254" s="109"/>
      <c r="H254" s="70"/>
      <c r="I254" s="113"/>
    </row>
    <row r="255" spans="1:9" x14ac:dyDescent="0.3">
      <c r="A255" s="19" t="s">
        <v>4</v>
      </c>
      <c r="B255" s="20">
        <v>64</v>
      </c>
      <c r="C255" s="20">
        <v>4</v>
      </c>
      <c r="D255" s="94">
        <v>61.7</v>
      </c>
      <c r="F255" s="69" t="s">
        <v>244</v>
      </c>
      <c r="G255" s="109"/>
      <c r="H255" s="70"/>
      <c r="I255" s="113"/>
    </row>
    <row r="256" spans="1:9" x14ac:dyDescent="0.3">
      <c r="A256" s="19" t="s">
        <v>4</v>
      </c>
      <c r="B256" s="20">
        <v>64</v>
      </c>
      <c r="C256" s="20">
        <v>6</v>
      </c>
      <c r="D256" s="94">
        <v>62.4</v>
      </c>
      <c r="F256" s="69" t="s">
        <v>244</v>
      </c>
      <c r="G256" s="109"/>
      <c r="H256" s="70"/>
      <c r="I256" s="113"/>
    </row>
    <row r="257" spans="1:9" x14ac:dyDescent="0.3">
      <c r="A257" s="19" t="s">
        <v>4</v>
      </c>
      <c r="B257" s="20">
        <v>64</v>
      </c>
      <c r="C257" s="20">
        <v>8</v>
      </c>
      <c r="D257" s="94">
        <v>62.5</v>
      </c>
      <c r="F257" s="69" t="s">
        <v>244</v>
      </c>
      <c r="G257" s="109"/>
      <c r="H257" s="70"/>
      <c r="I257" s="113"/>
    </row>
    <row r="258" spans="1:9" x14ac:dyDescent="0.3">
      <c r="A258" s="19" t="s">
        <v>4</v>
      </c>
      <c r="B258" s="20">
        <v>64</v>
      </c>
      <c r="C258" s="20">
        <v>10</v>
      </c>
      <c r="D258" s="94">
        <v>62.6</v>
      </c>
      <c r="F258" s="69" t="s">
        <v>244</v>
      </c>
      <c r="G258" s="109"/>
      <c r="H258" s="70"/>
      <c r="I258" s="113"/>
    </row>
    <row r="259" spans="1:9" x14ac:dyDescent="0.3">
      <c r="A259" s="19" t="s">
        <v>4</v>
      </c>
      <c r="B259" s="20">
        <v>64</v>
      </c>
      <c r="C259" s="20">
        <v>0</v>
      </c>
      <c r="D259" s="94">
        <v>22.7</v>
      </c>
      <c r="F259" s="69" t="s">
        <v>244</v>
      </c>
      <c r="G259" s="109"/>
      <c r="H259" s="70"/>
      <c r="I259" s="113"/>
    </row>
    <row r="260" spans="1:9" x14ac:dyDescent="0.3">
      <c r="A260" s="19" t="s">
        <v>4</v>
      </c>
      <c r="B260" s="20">
        <v>64</v>
      </c>
      <c r="C260" s="20">
        <v>1</v>
      </c>
      <c r="D260" s="94">
        <v>40.1</v>
      </c>
      <c r="F260" s="69" t="s">
        <v>244</v>
      </c>
      <c r="G260" s="109"/>
      <c r="H260" s="70"/>
      <c r="I260" s="113"/>
    </row>
    <row r="261" spans="1:9" x14ac:dyDescent="0.3">
      <c r="A261" s="19" t="s">
        <v>4</v>
      </c>
      <c r="B261" s="20">
        <v>64</v>
      </c>
      <c r="C261" s="20">
        <v>2</v>
      </c>
      <c r="D261" s="94">
        <v>51.6</v>
      </c>
      <c r="F261" s="69" t="s">
        <v>244</v>
      </c>
      <c r="G261" s="109"/>
      <c r="H261" s="70"/>
      <c r="I261" s="113"/>
    </row>
    <row r="262" spans="1:9" x14ac:dyDescent="0.3">
      <c r="A262" s="19" t="s">
        <v>4</v>
      </c>
      <c r="B262" s="20">
        <v>64</v>
      </c>
      <c r="C262" s="20">
        <v>3</v>
      </c>
      <c r="D262" s="94">
        <v>56.8</v>
      </c>
      <c r="F262" s="69" t="s">
        <v>244</v>
      </c>
      <c r="G262" s="109"/>
      <c r="H262" s="70"/>
      <c r="I262" s="113"/>
    </row>
    <row r="263" spans="1:9" x14ac:dyDescent="0.3">
      <c r="A263" s="19" t="s">
        <v>4</v>
      </c>
      <c r="B263" s="20">
        <v>64</v>
      </c>
      <c r="C263" s="20">
        <v>4</v>
      </c>
      <c r="D263" s="94">
        <v>59.3</v>
      </c>
      <c r="F263" s="69" t="s">
        <v>244</v>
      </c>
      <c r="G263" s="109"/>
      <c r="H263" s="70"/>
      <c r="I263" s="113"/>
    </row>
    <row r="264" spans="1:9" x14ac:dyDescent="0.3">
      <c r="A264" s="19" t="s">
        <v>4</v>
      </c>
      <c r="B264" s="20">
        <v>64</v>
      </c>
      <c r="C264" s="20">
        <v>6</v>
      </c>
      <c r="D264" s="94">
        <v>60.9</v>
      </c>
      <c r="F264" s="69" t="s">
        <v>244</v>
      </c>
      <c r="G264" s="109"/>
      <c r="H264" s="70"/>
      <c r="I264" s="113"/>
    </row>
    <row r="265" spans="1:9" x14ac:dyDescent="0.3">
      <c r="A265" s="19" t="s">
        <v>4</v>
      </c>
      <c r="B265" s="20">
        <v>64</v>
      </c>
      <c r="C265" s="20">
        <v>8</v>
      </c>
      <c r="D265" s="94">
        <v>61.2</v>
      </c>
      <c r="F265" s="69" t="s">
        <v>244</v>
      </c>
      <c r="G265" s="109"/>
      <c r="H265" s="70"/>
      <c r="I265" s="113"/>
    </row>
    <row r="266" spans="1:9" x14ac:dyDescent="0.3">
      <c r="A266" s="19" t="s">
        <v>4</v>
      </c>
      <c r="B266" s="20">
        <v>64</v>
      </c>
      <c r="C266" s="20">
        <v>10</v>
      </c>
      <c r="D266" s="94">
        <v>61.3</v>
      </c>
      <c r="F266" s="69" t="s">
        <v>244</v>
      </c>
      <c r="G266" s="109"/>
      <c r="H266" s="70"/>
      <c r="I266" s="113"/>
    </row>
    <row r="267" spans="1:9" x14ac:dyDescent="0.3">
      <c r="A267" s="19" t="s">
        <v>4</v>
      </c>
      <c r="B267" s="20">
        <v>64</v>
      </c>
      <c r="C267" s="20">
        <v>0</v>
      </c>
      <c r="D267" s="94">
        <v>24.5</v>
      </c>
      <c r="F267" s="69" t="s">
        <v>244</v>
      </c>
      <c r="G267" s="109"/>
      <c r="H267" s="70"/>
      <c r="I267" s="113"/>
    </row>
    <row r="268" spans="1:9" x14ac:dyDescent="0.3">
      <c r="A268" s="19" t="s">
        <v>4</v>
      </c>
      <c r="B268" s="20">
        <v>64</v>
      </c>
      <c r="C268" s="20">
        <v>1</v>
      </c>
      <c r="D268" s="94">
        <v>42.6</v>
      </c>
      <c r="F268" s="69" t="s">
        <v>244</v>
      </c>
      <c r="G268" s="109"/>
      <c r="H268" s="70"/>
      <c r="I268" s="113"/>
    </row>
    <row r="269" spans="1:9" x14ac:dyDescent="0.3">
      <c r="A269" s="19" t="s">
        <v>4</v>
      </c>
      <c r="B269" s="20">
        <v>64</v>
      </c>
      <c r="C269" s="20">
        <v>2</v>
      </c>
      <c r="D269" s="94">
        <v>53.2</v>
      </c>
      <c r="F269" s="69" t="s">
        <v>244</v>
      </c>
      <c r="G269" s="109"/>
      <c r="H269" s="70"/>
      <c r="I269" s="113"/>
    </row>
    <row r="270" spans="1:9" x14ac:dyDescent="0.3">
      <c r="A270" s="19" t="s">
        <v>4</v>
      </c>
      <c r="B270" s="20">
        <v>64</v>
      </c>
      <c r="C270" s="20">
        <v>3</v>
      </c>
      <c r="D270" s="94">
        <v>58.3</v>
      </c>
      <c r="F270" s="69" t="s">
        <v>244</v>
      </c>
      <c r="G270" s="109"/>
      <c r="H270" s="70"/>
      <c r="I270" s="113"/>
    </row>
    <row r="271" spans="1:9" x14ac:dyDescent="0.3">
      <c r="A271" s="19" t="s">
        <v>4</v>
      </c>
      <c r="B271" s="20">
        <v>64</v>
      </c>
      <c r="C271" s="20">
        <v>4</v>
      </c>
      <c r="D271" s="94">
        <v>60.6</v>
      </c>
      <c r="F271" s="69" t="s">
        <v>244</v>
      </c>
      <c r="G271" s="109"/>
      <c r="H271" s="70"/>
      <c r="I271" s="113"/>
    </row>
    <row r="272" spans="1:9" x14ac:dyDescent="0.3">
      <c r="A272" s="19" t="s">
        <v>4</v>
      </c>
      <c r="B272" s="20">
        <v>64</v>
      </c>
      <c r="C272" s="20">
        <v>6</v>
      </c>
      <c r="D272" s="94">
        <v>62</v>
      </c>
      <c r="F272" s="69" t="s">
        <v>244</v>
      </c>
      <c r="G272" s="109"/>
      <c r="H272" s="70"/>
      <c r="I272" s="113"/>
    </row>
    <row r="273" spans="1:9" x14ac:dyDescent="0.3">
      <c r="A273" s="19" t="s">
        <v>4</v>
      </c>
      <c r="B273" s="20">
        <v>64</v>
      </c>
      <c r="C273" s="20">
        <v>8</v>
      </c>
      <c r="D273" s="94">
        <v>62.2</v>
      </c>
      <c r="F273" s="69" t="s">
        <v>244</v>
      </c>
      <c r="G273" s="109"/>
      <c r="H273" s="70"/>
      <c r="I273" s="113"/>
    </row>
    <row r="274" spans="1:9" x14ac:dyDescent="0.3">
      <c r="A274" s="19" t="s">
        <v>4</v>
      </c>
      <c r="B274" s="20">
        <v>64</v>
      </c>
      <c r="C274" s="20">
        <v>10</v>
      </c>
      <c r="D274" s="94">
        <v>62.3</v>
      </c>
      <c r="F274" s="69" t="s">
        <v>244</v>
      </c>
      <c r="G274" s="109"/>
      <c r="H274" s="70"/>
      <c r="I274" s="113"/>
    </row>
    <row r="275" spans="1:9" x14ac:dyDescent="0.3">
      <c r="A275" s="19" t="s">
        <v>4</v>
      </c>
      <c r="B275" s="20">
        <v>64</v>
      </c>
      <c r="C275" s="20">
        <v>0</v>
      </c>
      <c r="D275" s="94">
        <v>25.4</v>
      </c>
      <c r="F275" s="69" t="s">
        <v>244</v>
      </c>
      <c r="G275" s="109"/>
      <c r="H275" s="70"/>
      <c r="I275" s="113"/>
    </row>
    <row r="276" spans="1:9" x14ac:dyDescent="0.3">
      <c r="A276" s="19" t="s">
        <v>4</v>
      </c>
      <c r="B276" s="20">
        <v>64</v>
      </c>
      <c r="C276" s="20">
        <v>1</v>
      </c>
      <c r="D276" s="94">
        <v>51.3</v>
      </c>
      <c r="F276" s="69" t="s">
        <v>244</v>
      </c>
      <c r="G276" s="109"/>
      <c r="H276" s="70"/>
      <c r="I276" s="113"/>
    </row>
    <row r="277" spans="1:9" x14ac:dyDescent="0.3">
      <c r="A277" s="19" t="s">
        <v>4</v>
      </c>
      <c r="B277" s="20">
        <v>64</v>
      </c>
      <c r="C277" s="20">
        <v>2</v>
      </c>
      <c r="D277" s="94">
        <v>59.3</v>
      </c>
      <c r="F277" s="69" t="s">
        <v>244</v>
      </c>
      <c r="G277" s="109"/>
      <c r="H277" s="70"/>
      <c r="I277" s="113"/>
    </row>
    <row r="278" spans="1:9" x14ac:dyDescent="0.3">
      <c r="A278" s="19" t="s">
        <v>4</v>
      </c>
      <c r="B278" s="20">
        <v>64</v>
      </c>
      <c r="C278" s="20">
        <v>3</v>
      </c>
      <c r="D278" s="94">
        <v>62</v>
      </c>
      <c r="F278" s="69" t="s">
        <v>244</v>
      </c>
      <c r="G278" s="109"/>
      <c r="H278" s="70"/>
      <c r="I278" s="113"/>
    </row>
    <row r="279" spans="1:9" x14ac:dyDescent="0.3">
      <c r="A279" s="19" t="s">
        <v>4</v>
      </c>
      <c r="B279" s="20">
        <v>64</v>
      </c>
      <c r="C279" s="20">
        <v>4</v>
      </c>
      <c r="D279" s="94">
        <v>62.8</v>
      </c>
      <c r="F279" s="69" t="s">
        <v>244</v>
      </c>
      <c r="G279" s="109"/>
      <c r="H279" s="70"/>
      <c r="I279" s="113"/>
    </row>
    <row r="280" spans="1:9" x14ac:dyDescent="0.3">
      <c r="A280" s="19" t="s">
        <v>4</v>
      </c>
      <c r="B280" s="20">
        <v>64</v>
      </c>
      <c r="C280" s="20">
        <v>6</v>
      </c>
      <c r="D280" s="94">
        <v>63.3</v>
      </c>
      <c r="F280" s="69" t="s">
        <v>244</v>
      </c>
      <c r="G280" s="109"/>
      <c r="H280" s="70"/>
      <c r="I280" s="113"/>
    </row>
    <row r="281" spans="1:9" x14ac:dyDescent="0.3">
      <c r="A281" s="19" t="s">
        <v>4</v>
      </c>
      <c r="B281" s="20">
        <v>64</v>
      </c>
      <c r="C281" s="20">
        <v>8</v>
      </c>
      <c r="D281" s="94">
        <v>63.4</v>
      </c>
      <c r="F281" s="69" t="s">
        <v>244</v>
      </c>
      <c r="G281" s="109"/>
      <c r="H281" s="70"/>
      <c r="I281" s="113"/>
    </row>
    <row r="282" spans="1:9" x14ac:dyDescent="0.3">
      <c r="A282" s="19" t="s">
        <v>4</v>
      </c>
      <c r="B282" s="20">
        <v>64</v>
      </c>
      <c r="C282" s="20">
        <v>10</v>
      </c>
      <c r="D282" s="94">
        <v>63.4</v>
      </c>
      <c r="F282" s="69" t="s">
        <v>244</v>
      </c>
      <c r="G282" s="109"/>
      <c r="H282" s="70"/>
      <c r="I282" s="113"/>
    </row>
    <row r="283" spans="1:9" x14ac:dyDescent="0.3">
      <c r="A283" s="19" t="s">
        <v>4</v>
      </c>
      <c r="B283" s="20">
        <v>64</v>
      </c>
      <c r="C283" s="20">
        <v>0</v>
      </c>
      <c r="D283" s="94">
        <v>27</v>
      </c>
      <c r="F283" s="69" t="s">
        <v>244</v>
      </c>
      <c r="G283" s="109"/>
      <c r="H283" s="70"/>
      <c r="I283" s="113"/>
    </row>
    <row r="284" spans="1:9" x14ac:dyDescent="0.3">
      <c r="A284" s="19" t="s">
        <v>4</v>
      </c>
      <c r="B284" s="20">
        <v>64</v>
      </c>
      <c r="C284" s="20">
        <v>1</v>
      </c>
      <c r="D284" s="94">
        <v>44.3</v>
      </c>
      <c r="F284" s="69" t="s">
        <v>244</v>
      </c>
      <c r="G284" s="109"/>
      <c r="H284" s="70"/>
      <c r="I284" s="113"/>
    </row>
    <row r="285" spans="1:9" x14ac:dyDescent="0.3">
      <c r="A285" s="19" t="s">
        <v>4</v>
      </c>
      <c r="B285" s="20">
        <v>64</v>
      </c>
      <c r="C285" s="20">
        <v>2</v>
      </c>
      <c r="D285" s="94">
        <v>54.2</v>
      </c>
      <c r="F285" s="69" t="s">
        <v>244</v>
      </c>
      <c r="G285" s="109"/>
      <c r="H285" s="70"/>
      <c r="I285" s="113"/>
    </row>
    <row r="286" spans="1:9" x14ac:dyDescent="0.3">
      <c r="A286" s="19" t="s">
        <v>4</v>
      </c>
      <c r="B286" s="20">
        <v>64</v>
      </c>
      <c r="C286" s="20">
        <v>3</v>
      </c>
      <c r="D286" s="94">
        <v>58.9</v>
      </c>
      <c r="F286" s="69" t="s">
        <v>244</v>
      </c>
      <c r="G286" s="109"/>
      <c r="H286" s="70"/>
      <c r="I286" s="113"/>
    </row>
    <row r="287" spans="1:9" x14ac:dyDescent="0.3">
      <c r="A287" s="19" t="s">
        <v>4</v>
      </c>
      <c r="B287" s="20">
        <v>64</v>
      </c>
      <c r="C287" s="20">
        <v>4</v>
      </c>
      <c r="D287" s="94">
        <v>61.1</v>
      </c>
      <c r="F287" s="69" t="s">
        <v>244</v>
      </c>
      <c r="G287" s="109"/>
      <c r="H287" s="70"/>
      <c r="I287" s="113"/>
    </row>
    <row r="288" spans="1:9" x14ac:dyDescent="0.3">
      <c r="A288" s="19" t="s">
        <v>4</v>
      </c>
      <c r="B288" s="20">
        <v>64</v>
      </c>
      <c r="C288" s="20">
        <v>6</v>
      </c>
      <c r="D288" s="94">
        <v>62.2</v>
      </c>
      <c r="F288" s="69" t="s">
        <v>244</v>
      </c>
      <c r="G288" s="109"/>
      <c r="H288" s="70"/>
      <c r="I288" s="113"/>
    </row>
    <row r="289" spans="1:9" x14ac:dyDescent="0.3">
      <c r="A289" s="19" t="s">
        <v>4</v>
      </c>
      <c r="B289" s="20">
        <v>64</v>
      </c>
      <c r="C289" s="20">
        <v>8</v>
      </c>
      <c r="D289" s="94">
        <v>62.5</v>
      </c>
      <c r="F289" s="69" t="s">
        <v>244</v>
      </c>
      <c r="G289" s="109"/>
      <c r="H289" s="70"/>
      <c r="I289" s="113"/>
    </row>
    <row r="290" spans="1:9" x14ac:dyDescent="0.3">
      <c r="A290" s="19" t="s">
        <v>4</v>
      </c>
      <c r="B290" s="20">
        <v>64</v>
      </c>
      <c r="C290" s="20">
        <v>10</v>
      </c>
      <c r="D290" s="94">
        <v>62.5</v>
      </c>
      <c r="F290" s="69" t="s">
        <v>244</v>
      </c>
      <c r="G290" s="109"/>
      <c r="H290" s="70"/>
      <c r="I290" s="113"/>
    </row>
    <row r="291" spans="1:9" x14ac:dyDescent="0.3">
      <c r="A291" s="19" t="s">
        <v>4</v>
      </c>
      <c r="B291" s="20">
        <v>70</v>
      </c>
      <c r="C291" s="20">
        <v>0</v>
      </c>
      <c r="D291" s="94">
        <v>21.8</v>
      </c>
      <c r="F291" s="69" t="s">
        <v>244</v>
      </c>
      <c r="G291" s="109"/>
      <c r="H291" s="70"/>
      <c r="I291" s="113"/>
    </row>
    <row r="292" spans="1:9" x14ac:dyDescent="0.3">
      <c r="A292" s="19" t="s">
        <v>4</v>
      </c>
      <c r="B292" s="20">
        <v>70</v>
      </c>
      <c r="C292" s="20">
        <v>1</v>
      </c>
      <c r="D292" s="94">
        <v>42.8</v>
      </c>
      <c r="F292" s="69" t="s">
        <v>244</v>
      </c>
      <c r="G292" s="109"/>
      <c r="H292" s="70"/>
      <c r="I292" s="113"/>
    </row>
    <row r="293" spans="1:9" x14ac:dyDescent="0.3">
      <c r="A293" s="19" t="s">
        <v>4</v>
      </c>
      <c r="B293" s="20">
        <v>70</v>
      </c>
      <c r="C293" s="20">
        <v>2</v>
      </c>
      <c r="D293" s="94">
        <v>55.5</v>
      </c>
      <c r="F293" s="69" t="s">
        <v>244</v>
      </c>
      <c r="G293" s="109"/>
      <c r="H293" s="70"/>
      <c r="I293" s="113"/>
    </row>
    <row r="294" spans="1:9" x14ac:dyDescent="0.3">
      <c r="A294" s="19" t="s">
        <v>4</v>
      </c>
      <c r="B294" s="20">
        <v>70</v>
      </c>
      <c r="C294" s="20">
        <v>3</v>
      </c>
      <c r="D294" s="94">
        <v>61.8</v>
      </c>
      <c r="F294" s="69" t="s">
        <v>244</v>
      </c>
      <c r="G294" s="109"/>
      <c r="H294" s="70"/>
      <c r="I294" s="113"/>
    </row>
    <row r="295" spans="1:9" x14ac:dyDescent="0.3">
      <c r="A295" s="19" t="s">
        <v>4</v>
      </c>
      <c r="B295" s="20">
        <v>70</v>
      </c>
      <c r="C295" s="20">
        <v>4</v>
      </c>
      <c r="D295" s="94">
        <v>64.2</v>
      </c>
      <c r="F295" s="69" t="s">
        <v>244</v>
      </c>
      <c r="G295" s="109"/>
      <c r="H295" s="70"/>
      <c r="I295" s="113"/>
    </row>
    <row r="296" spans="1:9" x14ac:dyDescent="0.3">
      <c r="A296" s="19" t="s">
        <v>4</v>
      </c>
      <c r="B296" s="20">
        <v>70</v>
      </c>
      <c r="C296" s="20">
        <v>6</v>
      </c>
      <c r="D296" s="94">
        <v>65.8</v>
      </c>
      <c r="F296" s="69" t="s">
        <v>244</v>
      </c>
      <c r="G296" s="109"/>
      <c r="H296" s="70"/>
      <c r="I296" s="113"/>
    </row>
    <row r="297" spans="1:9" x14ac:dyDescent="0.3">
      <c r="A297" s="19" t="s">
        <v>4</v>
      </c>
      <c r="B297" s="20">
        <v>70</v>
      </c>
      <c r="C297" s="20">
        <v>8</v>
      </c>
      <c r="D297" s="94">
        <v>66</v>
      </c>
      <c r="F297" s="69" t="s">
        <v>244</v>
      </c>
      <c r="G297" s="109"/>
      <c r="H297" s="70"/>
      <c r="I297" s="113"/>
    </row>
    <row r="298" spans="1:9" x14ac:dyDescent="0.3">
      <c r="A298" s="19" t="s">
        <v>4</v>
      </c>
      <c r="B298" s="20">
        <v>70</v>
      </c>
      <c r="C298" s="20">
        <v>10</v>
      </c>
      <c r="D298" s="94">
        <v>66.099999999999994</v>
      </c>
      <c r="F298" s="69" t="s">
        <v>244</v>
      </c>
      <c r="G298" s="109"/>
      <c r="H298" s="70"/>
      <c r="I298" s="113"/>
    </row>
    <row r="299" spans="1:9" x14ac:dyDescent="0.3">
      <c r="A299" s="19" t="s">
        <v>4</v>
      </c>
      <c r="B299" s="20">
        <v>70</v>
      </c>
      <c r="C299" s="20">
        <v>0</v>
      </c>
      <c r="D299" s="94">
        <v>26.4</v>
      </c>
      <c r="F299" s="69" t="s">
        <v>244</v>
      </c>
      <c r="G299" s="109"/>
      <c r="H299" s="70"/>
      <c r="I299" s="113"/>
    </row>
    <row r="300" spans="1:9" x14ac:dyDescent="0.3">
      <c r="A300" s="19" t="s">
        <v>4</v>
      </c>
      <c r="B300" s="20">
        <v>70</v>
      </c>
      <c r="C300" s="20">
        <v>1</v>
      </c>
      <c r="D300" s="94">
        <v>45.5</v>
      </c>
      <c r="F300" s="69" t="s">
        <v>244</v>
      </c>
      <c r="G300" s="109"/>
      <c r="H300" s="70"/>
      <c r="I300" s="113"/>
    </row>
    <row r="301" spans="1:9" x14ac:dyDescent="0.3">
      <c r="A301" s="19" t="s">
        <v>4</v>
      </c>
      <c r="B301" s="20">
        <v>70</v>
      </c>
      <c r="C301" s="20">
        <v>2</v>
      </c>
      <c r="D301" s="94">
        <v>57.4</v>
      </c>
      <c r="F301" s="69" t="s">
        <v>244</v>
      </c>
      <c r="G301" s="109"/>
      <c r="H301" s="70"/>
      <c r="I301" s="113"/>
    </row>
    <row r="302" spans="1:9" x14ac:dyDescent="0.3">
      <c r="A302" s="19" t="s">
        <v>4</v>
      </c>
      <c r="B302" s="20">
        <v>70</v>
      </c>
      <c r="C302" s="20">
        <v>3</v>
      </c>
      <c r="D302" s="94">
        <v>62.8</v>
      </c>
      <c r="F302" s="69" t="s">
        <v>244</v>
      </c>
      <c r="G302" s="109"/>
      <c r="H302" s="70"/>
      <c r="I302" s="113"/>
    </row>
    <row r="303" spans="1:9" x14ac:dyDescent="0.3">
      <c r="A303" s="19" t="s">
        <v>4</v>
      </c>
      <c r="B303" s="20">
        <v>70</v>
      </c>
      <c r="C303" s="20">
        <v>4</v>
      </c>
      <c r="D303" s="94">
        <v>65</v>
      </c>
      <c r="F303" s="69" t="s">
        <v>244</v>
      </c>
      <c r="G303" s="109"/>
      <c r="H303" s="70"/>
      <c r="I303" s="113"/>
    </row>
    <row r="304" spans="1:9" x14ac:dyDescent="0.3">
      <c r="A304" s="19" t="s">
        <v>4</v>
      </c>
      <c r="B304" s="20">
        <v>70</v>
      </c>
      <c r="C304" s="20">
        <v>6</v>
      </c>
      <c r="D304" s="94">
        <v>66.5</v>
      </c>
      <c r="F304" s="69" t="s">
        <v>244</v>
      </c>
      <c r="G304" s="109"/>
      <c r="H304" s="70"/>
      <c r="I304" s="113"/>
    </row>
    <row r="305" spans="1:9" x14ac:dyDescent="0.3">
      <c r="A305" s="19" t="s">
        <v>4</v>
      </c>
      <c r="B305" s="20">
        <v>70</v>
      </c>
      <c r="C305" s="20">
        <v>8</v>
      </c>
      <c r="D305" s="94">
        <v>66.7</v>
      </c>
      <c r="F305" s="69" t="s">
        <v>244</v>
      </c>
      <c r="G305" s="109"/>
      <c r="H305" s="70"/>
      <c r="I305" s="113"/>
    </row>
    <row r="306" spans="1:9" x14ac:dyDescent="0.3">
      <c r="A306" s="19" t="s">
        <v>4</v>
      </c>
      <c r="B306" s="20">
        <v>70</v>
      </c>
      <c r="C306" s="20">
        <v>10</v>
      </c>
      <c r="D306" s="94">
        <v>66.900000000000006</v>
      </c>
      <c r="F306" s="69" t="s">
        <v>244</v>
      </c>
      <c r="G306" s="109"/>
      <c r="H306" s="70"/>
      <c r="I306" s="113"/>
    </row>
    <row r="307" spans="1:9" x14ac:dyDescent="0.3">
      <c r="A307" s="19" t="s">
        <v>4</v>
      </c>
      <c r="B307" s="20">
        <v>70</v>
      </c>
      <c r="C307" s="20">
        <v>0</v>
      </c>
      <c r="D307" s="94">
        <v>25</v>
      </c>
      <c r="F307" s="69" t="s">
        <v>244</v>
      </c>
      <c r="G307" s="109"/>
      <c r="H307" s="70"/>
      <c r="I307" s="113"/>
    </row>
    <row r="308" spans="1:9" x14ac:dyDescent="0.3">
      <c r="A308" s="19" t="s">
        <v>4</v>
      </c>
      <c r="B308" s="20">
        <v>70</v>
      </c>
      <c r="C308" s="20">
        <v>1</v>
      </c>
      <c r="D308" s="94">
        <v>49.5</v>
      </c>
      <c r="F308" s="69" t="s">
        <v>244</v>
      </c>
      <c r="G308" s="109"/>
      <c r="H308" s="70"/>
      <c r="I308" s="113"/>
    </row>
    <row r="309" spans="1:9" x14ac:dyDescent="0.3">
      <c r="A309" s="19" t="s">
        <v>4</v>
      </c>
      <c r="B309" s="20">
        <v>70</v>
      </c>
      <c r="C309" s="20">
        <v>2</v>
      </c>
      <c r="D309" s="94">
        <v>60.7</v>
      </c>
      <c r="F309" s="69" t="s">
        <v>244</v>
      </c>
      <c r="G309" s="109"/>
      <c r="H309" s="70"/>
      <c r="I309" s="113"/>
    </row>
    <row r="310" spans="1:9" x14ac:dyDescent="0.3">
      <c r="A310" s="19" t="s">
        <v>4</v>
      </c>
      <c r="B310" s="20">
        <v>70</v>
      </c>
      <c r="C310" s="20">
        <v>3</v>
      </c>
      <c r="D310" s="94">
        <v>64.8</v>
      </c>
      <c r="F310" s="69" t="s">
        <v>244</v>
      </c>
      <c r="G310" s="109"/>
      <c r="H310" s="70"/>
      <c r="I310" s="113"/>
    </row>
    <row r="311" spans="1:9" x14ac:dyDescent="0.3">
      <c r="A311" s="19" t="s">
        <v>4</v>
      </c>
      <c r="B311" s="20">
        <v>70</v>
      </c>
      <c r="C311" s="20">
        <v>4</v>
      </c>
      <c r="D311" s="94">
        <v>66.5</v>
      </c>
      <c r="F311" s="69" t="s">
        <v>244</v>
      </c>
      <c r="G311" s="109"/>
      <c r="H311" s="70"/>
      <c r="I311" s="113"/>
    </row>
    <row r="312" spans="1:9" x14ac:dyDescent="0.3">
      <c r="A312" s="19" t="s">
        <v>4</v>
      </c>
      <c r="B312" s="20">
        <v>70</v>
      </c>
      <c r="C312" s="20">
        <v>6</v>
      </c>
      <c r="D312" s="94">
        <v>67.5</v>
      </c>
      <c r="F312" s="69" t="s">
        <v>244</v>
      </c>
      <c r="G312" s="109"/>
      <c r="H312" s="70"/>
      <c r="I312" s="113"/>
    </row>
    <row r="313" spans="1:9" x14ac:dyDescent="0.3">
      <c r="A313" s="19" t="s">
        <v>4</v>
      </c>
      <c r="B313" s="20">
        <v>70</v>
      </c>
      <c r="C313" s="20">
        <v>8</v>
      </c>
      <c r="D313" s="94">
        <v>67.8</v>
      </c>
      <c r="F313" s="69" t="s">
        <v>244</v>
      </c>
      <c r="G313" s="109"/>
      <c r="H313" s="70"/>
      <c r="I313" s="113"/>
    </row>
    <row r="314" spans="1:9" x14ac:dyDescent="0.3">
      <c r="A314" s="19" t="s">
        <v>4</v>
      </c>
      <c r="B314" s="20">
        <v>70</v>
      </c>
      <c r="C314" s="20">
        <v>10</v>
      </c>
      <c r="D314" s="94">
        <v>67.8</v>
      </c>
      <c r="F314" s="69" t="s">
        <v>244</v>
      </c>
      <c r="G314" s="109"/>
      <c r="H314" s="70"/>
      <c r="I314" s="113"/>
    </row>
    <row r="315" spans="1:9" x14ac:dyDescent="0.3">
      <c r="A315" s="19" t="s">
        <v>4</v>
      </c>
      <c r="B315" s="20">
        <v>70</v>
      </c>
      <c r="C315" s="20">
        <v>0</v>
      </c>
      <c r="D315" s="94">
        <v>27.2</v>
      </c>
      <c r="F315" s="69" t="s">
        <v>244</v>
      </c>
      <c r="G315" s="109"/>
      <c r="H315" s="70"/>
      <c r="I315" s="113"/>
    </row>
    <row r="316" spans="1:9" x14ac:dyDescent="0.3">
      <c r="A316" s="19" t="s">
        <v>4</v>
      </c>
      <c r="B316" s="20">
        <v>70</v>
      </c>
      <c r="C316" s="20">
        <v>1</v>
      </c>
      <c r="D316" s="94">
        <v>48.2</v>
      </c>
      <c r="F316" s="69" t="s">
        <v>244</v>
      </c>
      <c r="G316" s="109"/>
      <c r="H316" s="70"/>
      <c r="I316" s="113"/>
    </row>
    <row r="317" spans="1:9" x14ac:dyDescent="0.3">
      <c r="A317" s="19" t="s">
        <v>4</v>
      </c>
      <c r="B317" s="20">
        <v>70</v>
      </c>
      <c r="C317" s="20">
        <v>2</v>
      </c>
      <c r="D317" s="94">
        <v>60.1</v>
      </c>
      <c r="F317" s="69" t="s">
        <v>244</v>
      </c>
      <c r="G317" s="109"/>
      <c r="H317" s="70"/>
      <c r="I317" s="113"/>
    </row>
    <row r="318" spans="1:9" x14ac:dyDescent="0.3">
      <c r="A318" s="19" t="s">
        <v>4</v>
      </c>
      <c r="B318" s="20">
        <v>70</v>
      </c>
      <c r="C318" s="20">
        <v>3</v>
      </c>
      <c r="D318" s="94">
        <v>64.7</v>
      </c>
      <c r="F318" s="69" t="s">
        <v>244</v>
      </c>
      <c r="G318" s="109"/>
      <c r="H318" s="70"/>
      <c r="I318" s="113"/>
    </row>
    <row r="319" spans="1:9" x14ac:dyDescent="0.3">
      <c r="A319" s="19" t="s">
        <v>4</v>
      </c>
      <c r="B319" s="20">
        <v>70</v>
      </c>
      <c r="C319" s="20">
        <v>4</v>
      </c>
      <c r="D319" s="94">
        <v>66.5</v>
      </c>
      <c r="F319" s="69" t="s">
        <v>244</v>
      </c>
      <c r="G319" s="109"/>
      <c r="H319" s="70"/>
      <c r="I319" s="113"/>
    </row>
    <row r="320" spans="1:9" x14ac:dyDescent="0.3">
      <c r="A320" s="19" t="s">
        <v>4</v>
      </c>
      <c r="B320" s="20">
        <v>70</v>
      </c>
      <c r="C320" s="20">
        <v>6</v>
      </c>
      <c r="D320" s="94">
        <v>67.7</v>
      </c>
      <c r="F320" s="69" t="s">
        <v>244</v>
      </c>
      <c r="G320" s="109"/>
      <c r="H320" s="70"/>
      <c r="I320" s="113"/>
    </row>
    <row r="321" spans="1:9" x14ac:dyDescent="0.3">
      <c r="A321" s="19" t="s">
        <v>4</v>
      </c>
      <c r="B321" s="20">
        <v>70</v>
      </c>
      <c r="C321" s="20">
        <v>8</v>
      </c>
      <c r="D321" s="94">
        <v>67.900000000000006</v>
      </c>
      <c r="F321" s="69" t="s">
        <v>244</v>
      </c>
      <c r="G321" s="109"/>
      <c r="H321" s="70"/>
      <c r="I321" s="113"/>
    </row>
    <row r="322" spans="1:9" x14ac:dyDescent="0.3">
      <c r="A322" s="19" t="s">
        <v>4</v>
      </c>
      <c r="B322" s="20">
        <v>70</v>
      </c>
      <c r="C322" s="20">
        <v>10</v>
      </c>
      <c r="D322" s="94">
        <v>68</v>
      </c>
      <c r="F322" s="69" t="s">
        <v>244</v>
      </c>
      <c r="G322" s="109"/>
      <c r="H322" s="70"/>
      <c r="I322" s="113"/>
    </row>
    <row r="323" spans="1:9" x14ac:dyDescent="0.3">
      <c r="A323" s="19" t="s">
        <v>4</v>
      </c>
      <c r="B323" s="20">
        <v>70</v>
      </c>
      <c r="C323" s="20">
        <v>0</v>
      </c>
      <c r="D323" s="94">
        <v>21.7</v>
      </c>
      <c r="F323" s="69" t="s">
        <v>244</v>
      </c>
      <c r="G323" s="109"/>
      <c r="H323" s="70"/>
      <c r="I323" s="113"/>
    </row>
    <row r="324" spans="1:9" x14ac:dyDescent="0.3">
      <c r="A324" s="19" t="s">
        <v>4</v>
      </c>
      <c r="B324" s="20">
        <v>70</v>
      </c>
      <c r="C324" s="20">
        <v>1</v>
      </c>
      <c r="D324" s="94">
        <v>43.4</v>
      </c>
      <c r="F324" s="69" t="s">
        <v>244</v>
      </c>
      <c r="G324" s="109"/>
      <c r="H324" s="70"/>
      <c r="I324" s="113"/>
    </row>
    <row r="325" spans="1:9" x14ac:dyDescent="0.3">
      <c r="A325" s="19" t="s">
        <v>4</v>
      </c>
      <c r="B325" s="20">
        <v>70</v>
      </c>
      <c r="C325" s="20">
        <v>2</v>
      </c>
      <c r="D325" s="94">
        <v>56.5</v>
      </c>
      <c r="F325" s="69" t="s">
        <v>244</v>
      </c>
      <c r="G325" s="109"/>
      <c r="H325" s="70"/>
      <c r="I325" s="113"/>
    </row>
    <row r="326" spans="1:9" x14ac:dyDescent="0.3">
      <c r="A326" s="19" t="s">
        <v>4</v>
      </c>
      <c r="B326" s="20">
        <v>70</v>
      </c>
      <c r="C326" s="20">
        <v>3</v>
      </c>
      <c r="D326" s="94">
        <v>62.6</v>
      </c>
      <c r="F326" s="69" t="s">
        <v>244</v>
      </c>
      <c r="G326" s="109"/>
      <c r="H326" s="70"/>
      <c r="I326" s="113"/>
    </row>
    <row r="327" spans="1:9" x14ac:dyDescent="0.3">
      <c r="A327" s="19" t="s">
        <v>4</v>
      </c>
      <c r="B327" s="20">
        <v>70</v>
      </c>
      <c r="C327" s="20">
        <v>4</v>
      </c>
      <c r="D327" s="94">
        <v>64.7</v>
      </c>
      <c r="F327" s="69" t="s">
        <v>244</v>
      </c>
      <c r="G327" s="109"/>
      <c r="H327" s="70"/>
      <c r="I327" s="113"/>
    </row>
    <row r="328" spans="1:9" x14ac:dyDescent="0.3">
      <c r="A328" s="19" t="s">
        <v>4</v>
      </c>
      <c r="B328" s="20">
        <v>70</v>
      </c>
      <c r="C328" s="20">
        <v>6</v>
      </c>
      <c r="D328" s="94">
        <v>66.2</v>
      </c>
      <c r="F328" s="69" t="s">
        <v>244</v>
      </c>
      <c r="G328" s="109"/>
      <c r="H328" s="70"/>
      <c r="I328" s="113"/>
    </row>
    <row r="329" spans="1:9" x14ac:dyDescent="0.3">
      <c r="A329" s="19" t="s">
        <v>4</v>
      </c>
      <c r="B329" s="20">
        <v>70</v>
      </c>
      <c r="C329" s="20">
        <v>8</v>
      </c>
      <c r="D329" s="94">
        <v>66.599999999999994</v>
      </c>
      <c r="F329" s="69" t="s">
        <v>244</v>
      </c>
      <c r="G329" s="109"/>
      <c r="H329" s="70"/>
      <c r="I329" s="113"/>
    </row>
    <row r="330" spans="1:9" x14ac:dyDescent="0.3">
      <c r="A330" s="19" t="s">
        <v>4</v>
      </c>
      <c r="B330" s="20">
        <v>70</v>
      </c>
      <c r="C330" s="20">
        <v>10</v>
      </c>
      <c r="D330" s="94">
        <v>66.599999999999994</v>
      </c>
      <c r="F330" s="69" t="s">
        <v>244</v>
      </c>
      <c r="G330" s="109"/>
      <c r="H330" s="70"/>
      <c r="I330" s="113"/>
    </row>
    <row r="331" spans="1:9" x14ac:dyDescent="0.3">
      <c r="A331" s="19" t="s">
        <v>4</v>
      </c>
      <c r="B331" s="20">
        <v>70</v>
      </c>
      <c r="C331" s="20">
        <v>0</v>
      </c>
      <c r="D331" s="94">
        <v>25.9</v>
      </c>
      <c r="F331" s="69" t="s">
        <v>244</v>
      </c>
      <c r="G331" s="109"/>
      <c r="H331" s="70"/>
      <c r="I331" s="113"/>
    </row>
    <row r="332" spans="1:9" x14ac:dyDescent="0.3">
      <c r="A332" s="19" t="s">
        <v>4</v>
      </c>
      <c r="B332" s="20">
        <v>70</v>
      </c>
      <c r="C332" s="20">
        <v>1</v>
      </c>
      <c r="D332" s="94">
        <v>48.1</v>
      </c>
      <c r="F332" s="69" t="s">
        <v>244</v>
      </c>
      <c r="G332" s="109"/>
      <c r="H332" s="70"/>
      <c r="I332" s="113"/>
    </row>
    <row r="333" spans="1:9" x14ac:dyDescent="0.3">
      <c r="A333" s="19" t="s">
        <v>4</v>
      </c>
      <c r="B333" s="20">
        <v>70</v>
      </c>
      <c r="C333" s="20">
        <v>2</v>
      </c>
      <c r="D333" s="94">
        <v>60.3</v>
      </c>
      <c r="F333" s="69" t="s">
        <v>244</v>
      </c>
      <c r="G333" s="109"/>
      <c r="H333" s="70"/>
      <c r="I333" s="113"/>
    </row>
    <row r="334" spans="1:9" x14ac:dyDescent="0.3">
      <c r="A334" s="19" t="s">
        <v>4</v>
      </c>
      <c r="B334" s="20">
        <v>70</v>
      </c>
      <c r="C334" s="20">
        <v>3</v>
      </c>
      <c r="D334" s="94">
        <v>64.599999999999994</v>
      </c>
      <c r="F334" s="69" t="s">
        <v>244</v>
      </c>
      <c r="G334" s="109"/>
      <c r="H334" s="70"/>
      <c r="I334" s="113"/>
    </row>
    <row r="335" spans="1:9" x14ac:dyDescent="0.3">
      <c r="A335" s="19" t="s">
        <v>4</v>
      </c>
      <c r="B335" s="20">
        <v>70</v>
      </c>
      <c r="C335" s="20">
        <v>4</v>
      </c>
      <c r="D335" s="94">
        <v>66.2</v>
      </c>
      <c r="F335" s="69" t="s">
        <v>244</v>
      </c>
      <c r="G335" s="109"/>
      <c r="H335" s="70"/>
      <c r="I335" s="113"/>
    </row>
    <row r="336" spans="1:9" x14ac:dyDescent="0.3">
      <c r="A336" s="19" t="s">
        <v>4</v>
      </c>
      <c r="B336" s="20">
        <v>70</v>
      </c>
      <c r="C336" s="20">
        <v>6</v>
      </c>
      <c r="D336" s="94">
        <v>67</v>
      </c>
      <c r="F336" s="69" t="s">
        <v>244</v>
      </c>
      <c r="G336" s="109"/>
      <c r="H336" s="70"/>
      <c r="I336" s="113"/>
    </row>
    <row r="337" spans="1:9" x14ac:dyDescent="0.3">
      <c r="A337" s="19" t="s">
        <v>4</v>
      </c>
      <c r="B337" s="20">
        <v>70</v>
      </c>
      <c r="C337" s="20">
        <v>8</v>
      </c>
      <c r="D337" s="94">
        <v>67.3</v>
      </c>
      <c r="F337" s="69" t="s">
        <v>244</v>
      </c>
      <c r="G337" s="109"/>
      <c r="H337" s="70"/>
      <c r="I337" s="113"/>
    </row>
    <row r="338" spans="1:9" x14ac:dyDescent="0.3">
      <c r="A338" s="19" t="s">
        <v>4</v>
      </c>
      <c r="B338" s="20">
        <v>70</v>
      </c>
      <c r="C338" s="20">
        <v>10</v>
      </c>
      <c r="D338" s="94">
        <v>67.400000000000006</v>
      </c>
      <c r="F338" s="69" t="s">
        <v>244</v>
      </c>
      <c r="G338" s="109"/>
      <c r="H338" s="70"/>
      <c r="I338" s="113"/>
    </row>
    <row r="339" spans="1:9" x14ac:dyDescent="0.3">
      <c r="A339" s="19" t="s">
        <v>4</v>
      </c>
      <c r="B339" s="20">
        <v>70</v>
      </c>
      <c r="C339" s="20">
        <v>0</v>
      </c>
      <c r="D339" s="94">
        <v>24.5</v>
      </c>
      <c r="F339" s="69" t="s">
        <v>244</v>
      </c>
      <c r="G339" s="109"/>
      <c r="H339" s="70"/>
      <c r="I339" s="113"/>
    </row>
    <row r="340" spans="1:9" x14ac:dyDescent="0.3">
      <c r="A340" s="19" t="s">
        <v>4</v>
      </c>
      <c r="B340" s="20">
        <v>70</v>
      </c>
      <c r="C340" s="20">
        <v>1</v>
      </c>
      <c r="D340" s="94">
        <v>50</v>
      </c>
      <c r="F340" s="69" t="s">
        <v>244</v>
      </c>
      <c r="G340" s="109"/>
      <c r="H340" s="70"/>
      <c r="I340" s="113"/>
    </row>
    <row r="341" spans="1:9" x14ac:dyDescent="0.3">
      <c r="A341" s="19" t="s">
        <v>4</v>
      </c>
      <c r="B341" s="20">
        <v>70</v>
      </c>
      <c r="C341" s="20">
        <v>2</v>
      </c>
      <c r="D341" s="94">
        <v>61.8</v>
      </c>
      <c r="F341" s="69" t="s">
        <v>244</v>
      </c>
      <c r="G341" s="109"/>
      <c r="H341" s="70"/>
      <c r="I341" s="113"/>
    </row>
    <row r="342" spans="1:9" x14ac:dyDescent="0.3">
      <c r="A342" s="19" t="s">
        <v>4</v>
      </c>
      <c r="B342" s="20">
        <v>70</v>
      </c>
      <c r="C342" s="20">
        <v>3</v>
      </c>
      <c r="D342" s="94">
        <v>65.599999999999994</v>
      </c>
      <c r="F342" s="69" t="s">
        <v>244</v>
      </c>
      <c r="G342" s="109"/>
      <c r="H342" s="70"/>
      <c r="I342" s="113"/>
    </row>
    <row r="343" spans="1:9" x14ac:dyDescent="0.3">
      <c r="A343" s="19" t="s">
        <v>4</v>
      </c>
      <c r="B343" s="20">
        <v>70</v>
      </c>
      <c r="C343" s="20">
        <v>4</v>
      </c>
      <c r="D343" s="94">
        <v>67.2</v>
      </c>
      <c r="F343" s="69" t="s">
        <v>244</v>
      </c>
      <c r="G343" s="109"/>
      <c r="H343" s="70"/>
      <c r="I343" s="113"/>
    </row>
    <row r="344" spans="1:9" x14ac:dyDescent="0.3">
      <c r="A344" s="19" t="s">
        <v>4</v>
      </c>
      <c r="B344" s="20">
        <v>70</v>
      </c>
      <c r="C344" s="20">
        <v>6</v>
      </c>
      <c r="D344" s="94">
        <v>68.099999999999994</v>
      </c>
      <c r="F344" s="69" t="s">
        <v>244</v>
      </c>
      <c r="G344" s="109"/>
      <c r="H344" s="70"/>
      <c r="I344" s="113"/>
    </row>
    <row r="345" spans="1:9" x14ac:dyDescent="0.3">
      <c r="A345" s="19" t="s">
        <v>4</v>
      </c>
      <c r="B345" s="20">
        <v>70</v>
      </c>
      <c r="C345" s="20">
        <v>8</v>
      </c>
      <c r="D345" s="94">
        <v>68.2</v>
      </c>
      <c r="F345" s="69" t="s">
        <v>244</v>
      </c>
      <c r="G345" s="109"/>
      <c r="H345" s="70"/>
      <c r="I345" s="113"/>
    </row>
    <row r="346" spans="1:9" x14ac:dyDescent="0.3">
      <c r="A346" s="19" t="s">
        <v>4</v>
      </c>
      <c r="B346" s="20">
        <v>70</v>
      </c>
      <c r="C346" s="20">
        <v>10</v>
      </c>
      <c r="D346" s="94">
        <v>68.2</v>
      </c>
      <c r="F346" s="69" t="s">
        <v>244</v>
      </c>
      <c r="G346" s="109"/>
      <c r="H346" s="70"/>
      <c r="I346" s="113"/>
    </row>
    <row r="347" spans="1:9" x14ac:dyDescent="0.3">
      <c r="A347" s="19" t="s">
        <v>4</v>
      </c>
      <c r="B347" s="20">
        <v>70</v>
      </c>
      <c r="C347" s="20">
        <v>0</v>
      </c>
      <c r="D347" s="94">
        <v>26.2</v>
      </c>
      <c r="F347" s="69" t="s">
        <v>244</v>
      </c>
      <c r="G347" s="109"/>
      <c r="H347" s="70"/>
      <c r="I347" s="113"/>
    </row>
    <row r="348" spans="1:9" x14ac:dyDescent="0.3">
      <c r="A348" s="19" t="s">
        <v>4</v>
      </c>
      <c r="B348" s="20">
        <v>70</v>
      </c>
      <c r="C348" s="20">
        <v>1</v>
      </c>
      <c r="D348" s="94">
        <v>49.6</v>
      </c>
      <c r="F348" s="69" t="s">
        <v>244</v>
      </c>
      <c r="G348" s="109"/>
      <c r="H348" s="70"/>
      <c r="I348" s="113"/>
    </row>
    <row r="349" spans="1:9" x14ac:dyDescent="0.3">
      <c r="A349" s="19" t="s">
        <v>4</v>
      </c>
      <c r="B349" s="20">
        <v>70</v>
      </c>
      <c r="C349" s="20">
        <v>2</v>
      </c>
      <c r="D349" s="94">
        <v>61.1</v>
      </c>
      <c r="F349" s="69" t="s">
        <v>244</v>
      </c>
      <c r="G349" s="109"/>
      <c r="H349" s="70"/>
      <c r="I349" s="113"/>
    </row>
    <row r="350" spans="1:9" x14ac:dyDescent="0.3">
      <c r="A350" s="19" t="s">
        <v>4</v>
      </c>
      <c r="B350" s="20">
        <v>70</v>
      </c>
      <c r="C350" s="20">
        <v>3</v>
      </c>
      <c r="D350" s="94">
        <v>65</v>
      </c>
      <c r="F350" s="69" t="s">
        <v>244</v>
      </c>
      <c r="G350" s="109"/>
      <c r="H350" s="70"/>
      <c r="I350" s="113"/>
    </row>
    <row r="351" spans="1:9" x14ac:dyDescent="0.3">
      <c r="A351" s="19" t="s">
        <v>4</v>
      </c>
      <c r="B351" s="20">
        <v>70</v>
      </c>
      <c r="C351" s="20">
        <v>4</v>
      </c>
      <c r="D351" s="94">
        <v>66.599999999999994</v>
      </c>
      <c r="F351" s="69" t="s">
        <v>244</v>
      </c>
      <c r="G351" s="109"/>
      <c r="H351" s="70"/>
      <c r="I351" s="113"/>
    </row>
    <row r="352" spans="1:9" x14ac:dyDescent="0.3">
      <c r="A352" s="19" t="s">
        <v>4</v>
      </c>
      <c r="B352" s="20">
        <v>70</v>
      </c>
      <c r="C352" s="20">
        <v>6</v>
      </c>
      <c r="D352" s="94">
        <v>67.5</v>
      </c>
      <c r="F352" s="69" t="s">
        <v>244</v>
      </c>
      <c r="G352" s="109"/>
      <c r="H352" s="70"/>
      <c r="I352" s="113"/>
    </row>
    <row r="353" spans="1:9" x14ac:dyDescent="0.3">
      <c r="A353" s="19" t="s">
        <v>4</v>
      </c>
      <c r="B353" s="20">
        <v>70</v>
      </c>
      <c r="C353" s="20">
        <v>8</v>
      </c>
      <c r="D353" s="94">
        <v>67.7</v>
      </c>
      <c r="F353" s="69" t="s">
        <v>244</v>
      </c>
      <c r="G353" s="109"/>
      <c r="H353" s="70"/>
      <c r="I353" s="113"/>
    </row>
    <row r="354" spans="1:9" x14ac:dyDescent="0.3">
      <c r="A354" s="19" t="s">
        <v>4</v>
      </c>
      <c r="B354" s="20">
        <v>70</v>
      </c>
      <c r="C354" s="20">
        <v>10</v>
      </c>
      <c r="D354" s="94">
        <v>67.8</v>
      </c>
      <c r="F354" s="69" t="s">
        <v>244</v>
      </c>
      <c r="G354" s="109"/>
      <c r="H354" s="70"/>
      <c r="I354" s="113"/>
    </row>
    <row r="355" spans="1:9" x14ac:dyDescent="0.3">
      <c r="A355" s="19" t="s">
        <v>4</v>
      </c>
      <c r="B355" s="20">
        <v>70</v>
      </c>
      <c r="C355" s="20">
        <v>0</v>
      </c>
      <c r="D355" s="94">
        <v>21.8</v>
      </c>
      <c r="F355" s="69" t="s">
        <v>244</v>
      </c>
      <c r="G355" s="109"/>
      <c r="H355" s="70"/>
      <c r="I355" s="113"/>
    </row>
    <row r="356" spans="1:9" x14ac:dyDescent="0.3">
      <c r="A356" s="19" t="s">
        <v>4</v>
      </c>
      <c r="B356" s="20">
        <v>70</v>
      </c>
      <c r="C356" s="20">
        <v>1</v>
      </c>
      <c r="D356" s="94">
        <v>44.6</v>
      </c>
      <c r="F356" s="69" t="s">
        <v>244</v>
      </c>
      <c r="G356" s="109"/>
      <c r="H356" s="70"/>
      <c r="I356" s="113"/>
    </row>
    <row r="357" spans="1:9" x14ac:dyDescent="0.3">
      <c r="A357" s="19" t="s">
        <v>4</v>
      </c>
      <c r="B357" s="20">
        <v>70</v>
      </c>
      <c r="C357" s="20">
        <v>2</v>
      </c>
      <c r="D357" s="94">
        <v>57.2</v>
      </c>
      <c r="F357" s="69" t="s">
        <v>244</v>
      </c>
      <c r="G357" s="109"/>
      <c r="H357" s="70"/>
      <c r="I357" s="113"/>
    </row>
    <row r="358" spans="1:9" x14ac:dyDescent="0.3">
      <c r="A358" s="19" t="s">
        <v>4</v>
      </c>
      <c r="B358" s="20">
        <v>70</v>
      </c>
      <c r="C358" s="20">
        <v>3</v>
      </c>
      <c r="D358" s="94">
        <v>62.9</v>
      </c>
      <c r="F358" s="69" t="s">
        <v>244</v>
      </c>
      <c r="G358" s="109"/>
      <c r="H358" s="70"/>
      <c r="I358" s="113"/>
    </row>
    <row r="359" spans="1:9" x14ac:dyDescent="0.3">
      <c r="A359" s="19" t="s">
        <v>4</v>
      </c>
      <c r="B359" s="20">
        <v>70</v>
      </c>
      <c r="C359" s="20">
        <v>4</v>
      </c>
      <c r="D359" s="94">
        <v>64.900000000000006</v>
      </c>
      <c r="F359" s="69" t="s">
        <v>244</v>
      </c>
      <c r="G359" s="109"/>
      <c r="H359" s="70"/>
      <c r="I359" s="113"/>
    </row>
    <row r="360" spans="1:9" x14ac:dyDescent="0.3">
      <c r="A360" s="19" t="s">
        <v>4</v>
      </c>
      <c r="B360" s="20">
        <v>70</v>
      </c>
      <c r="C360" s="20">
        <v>6</v>
      </c>
      <c r="D360" s="94">
        <v>66.400000000000006</v>
      </c>
      <c r="F360" s="69" t="s">
        <v>244</v>
      </c>
      <c r="G360" s="109"/>
      <c r="H360" s="70"/>
      <c r="I360" s="113"/>
    </row>
    <row r="361" spans="1:9" x14ac:dyDescent="0.3">
      <c r="A361" s="19" t="s">
        <v>4</v>
      </c>
      <c r="B361" s="20">
        <v>70</v>
      </c>
      <c r="C361" s="20">
        <v>8</v>
      </c>
      <c r="D361" s="94">
        <v>66.5</v>
      </c>
      <c r="F361" s="69" t="s">
        <v>244</v>
      </c>
      <c r="G361" s="109"/>
      <c r="H361" s="70"/>
      <c r="I361" s="113"/>
    </row>
    <row r="362" spans="1:9" x14ac:dyDescent="0.3">
      <c r="A362" s="19" t="s">
        <v>4</v>
      </c>
      <c r="B362" s="20">
        <v>70</v>
      </c>
      <c r="C362" s="20">
        <v>10</v>
      </c>
      <c r="D362" s="94">
        <v>66.599999999999994</v>
      </c>
      <c r="F362" s="69" t="s">
        <v>244</v>
      </c>
      <c r="G362" s="109"/>
      <c r="H362" s="70"/>
      <c r="I362" s="113"/>
    </row>
    <row r="363" spans="1:9" x14ac:dyDescent="0.3">
      <c r="A363" s="19" t="s">
        <v>4</v>
      </c>
      <c r="B363" s="20">
        <v>70</v>
      </c>
      <c r="C363" s="20">
        <v>0</v>
      </c>
      <c r="D363" s="94">
        <v>26.5</v>
      </c>
      <c r="F363" s="69" t="s">
        <v>244</v>
      </c>
      <c r="G363" s="109"/>
      <c r="H363" s="70"/>
      <c r="I363" s="113"/>
    </row>
    <row r="364" spans="1:9" x14ac:dyDescent="0.3">
      <c r="A364" s="19" t="s">
        <v>4</v>
      </c>
      <c r="B364" s="20">
        <v>70</v>
      </c>
      <c r="C364" s="20">
        <v>1</v>
      </c>
      <c r="D364" s="94">
        <v>44.8</v>
      </c>
      <c r="F364" s="69" t="s">
        <v>244</v>
      </c>
      <c r="G364" s="109"/>
      <c r="H364" s="70"/>
      <c r="I364" s="113"/>
    </row>
    <row r="365" spans="1:9" x14ac:dyDescent="0.3">
      <c r="A365" s="19" t="s">
        <v>4</v>
      </c>
      <c r="B365" s="20">
        <v>70</v>
      </c>
      <c r="C365" s="20">
        <v>2</v>
      </c>
      <c r="D365" s="94">
        <v>56.8</v>
      </c>
      <c r="F365" s="69" t="s">
        <v>244</v>
      </c>
      <c r="G365" s="109"/>
      <c r="H365" s="70"/>
      <c r="I365" s="113"/>
    </row>
    <row r="366" spans="1:9" x14ac:dyDescent="0.3">
      <c r="A366" s="19" t="s">
        <v>4</v>
      </c>
      <c r="B366" s="20">
        <v>70</v>
      </c>
      <c r="C366" s="20">
        <v>3</v>
      </c>
      <c r="D366" s="94">
        <v>62.6</v>
      </c>
      <c r="F366" s="69" t="s">
        <v>244</v>
      </c>
      <c r="G366" s="109"/>
      <c r="H366" s="70"/>
      <c r="I366" s="113"/>
    </row>
    <row r="367" spans="1:9" x14ac:dyDescent="0.3">
      <c r="A367" s="19" t="s">
        <v>4</v>
      </c>
      <c r="B367" s="20">
        <v>70</v>
      </c>
      <c r="C367" s="20">
        <v>4</v>
      </c>
      <c r="D367" s="94">
        <v>64.7</v>
      </c>
      <c r="F367" s="69" t="s">
        <v>244</v>
      </c>
      <c r="G367" s="109"/>
      <c r="H367" s="70"/>
      <c r="I367" s="113"/>
    </row>
    <row r="368" spans="1:9" x14ac:dyDescent="0.3">
      <c r="A368" s="19" t="s">
        <v>4</v>
      </c>
      <c r="B368" s="20">
        <v>70</v>
      </c>
      <c r="C368" s="20">
        <v>6</v>
      </c>
      <c r="D368" s="94">
        <v>66.3</v>
      </c>
      <c r="F368" s="69" t="s">
        <v>244</v>
      </c>
      <c r="G368" s="109"/>
      <c r="H368" s="70"/>
      <c r="I368" s="113"/>
    </row>
    <row r="369" spans="1:9" x14ac:dyDescent="0.3">
      <c r="A369" s="19" t="s">
        <v>4</v>
      </c>
      <c r="B369" s="20">
        <v>70</v>
      </c>
      <c r="C369" s="20">
        <v>8</v>
      </c>
      <c r="D369" s="94">
        <v>66.7</v>
      </c>
      <c r="F369" s="69" t="s">
        <v>244</v>
      </c>
      <c r="G369" s="109"/>
      <c r="H369" s="70"/>
      <c r="I369" s="113"/>
    </row>
    <row r="370" spans="1:9" x14ac:dyDescent="0.3">
      <c r="A370" s="19" t="s">
        <v>4</v>
      </c>
      <c r="B370" s="20">
        <v>70</v>
      </c>
      <c r="C370" s="20">
        <v>10</v>
      </c>
      <c r="D370" s="94">
        <v>66.7</v>
      </c>
      <c r="F370" s="69" t="s">
        <v>244</v>
      </c>
      <c r="G370" s="109"/>
      <c r="H370" s="70"/>
      <c r="I370" s="113"/>
    </row>
    <row r="371" spans="1:9" x14ac:dyDescent="0.3">
      <c r="A371" s="19" t="s">
        <v>4</v>
      </c>
      <c r="B371" s="20">
        <v>70</v>
      </c>
      <c r="C371" s="20">
        <v>0</v>
      </c>
      <c r="D371" s="94">
        <v>24.8</v>
      </c>
      <c r="F371" s="69" t="s">
        <v>244</v>
      </c>
      <c r="G371" s="109"/>
      <c r="H371" s="70"/>
      <c r="I371" s="113"/>
    </row>
    <row r="372" spans="1:9" x14ac:dyDescent="0.3">
      <c r="A372" s="19" t="s">
        <v>4</v>
      </c>
      <c r="B372" s="20">
        <v>70</v>
      </c>
      <c r="C372" s="20">
        <v>1</v>
      </c>
      <c r="D372" s="94">
        <v>48.8</v>
      </c>
      <c r="F372" s="69" t="s">
        <v>244</v>
      </c>
      <c r="G372" s="109"/>
      <c r="H372" s="70"/>
      <c r="I372" s="113"/>
    </row>
    <row r="373" spans="1:9" x14ac:dyDescent="0.3">
      <c r="A373" s="19" t="s">
        <v>4</v>
      </c>
      <c r="B373" s="20">
        <v>70</v>
      </c>
      <c r="C373" s="20">
        <v>2</v>
      </c>
      <c r="D373" s="94">
        <v>60.7</v>
      </c>
      <c r="F373" s="69" t="s">
        <v>244</v>
      </c>
      <c r="G373" s="109"/>
      <c r="H373" s="70"/>
      <c r="I373" s="113"/>
    </row>
    <row r="374" spans="1:9" x14ac:dyDescent="0.3">
      <c r="A374" s="19" t="s">
        <v>4</v>
      </c>
      <c r="B374" s="20">
        <v>70</v>
      </c>
      <c r="C374" s="20">
        <v>3</v>
      </c>
      <c r="D374" s="94">
        <v>64.900000000000006</v>
      </c>
      <c r="F374" s="69" t="s">
        <v>244</v>
      </c>
      <c r="G374" s="109"/>
      <c r="H374" s="70"/>
      <c r="I374" s="113"/>
    </row>
    <row r="375" spans="1:9" x14ac:dyDescent="0.3">
      <c r="A375" s="19" t="s">
        <v>4</v>
      </c>
      <c r="B375" s="20">
        <v>70</v>
      </c>
      <c r="C375" s="20">
        <v>4</v>
      </c>
      <c r="D375" s="94">
        <v>66.599999999999994</v>
      </c>
      <c r="F375" s="69" t="s">
        <v>244</v>
      </c>
      <c r="G375" s="109"/>
      <c r="H375" s="70"/>
      <c r="I375" s="113"/>
    </row>
    <row r="376" spans="1:9" x14ac:dyDescent="0.3">
      <c r="A376" s="19" t="s">
        <v>4</v>
      </c>
      <c r="B376" s="20">
        <v>70</v>
      </c>
      <c r="C376" s="20">
        <v>6</v>
      </c>
      <c r="D376" s="94">
        <v>67.7</v>
      </c>
      <c r="F376" s="69" t="s">
        <v>244</v>
      </c>
      <c r="G376" s="109"/>
      <c r="H376" s="70"/>
      <c r="I376" s="113"/>
    </row>
    <row r="377" spans="1:9" x14ac:dyDescent="0.3">
      <c r="A377" s="19" t="s">
        <v>4</v>
      </c>
      <c r="B377" s="20">
        <v>70</v>
      </c>
      <c r="C377" s="20">
        <v>8</v>
      </c>
      <c r="D377" s="94">
        <v>67.900000000000006</v>
      </c>
      <c r="F377" s="69" t="s">
        <v>244</v>
      </c>
      <c r="G377" s="109"/>
      <c r="H377" s="70"/>
      <c r="I377" s="113"/>
    </row>
    <row r="378" spans="1:9" x14ac:dyDescent="0.3">
      <c r="A378" s="19" t="s">
        <v>4</v>
      </c>
      <c r="B378" s="20">
        <v>70</v>
      </c>
      <c r="C378" s="20">
        <v>10</v>
      </c>
      <c r="D378" s="94">
        <v>67.900000000000006</v>
      </c>
      <c r="F378" s="69" t="s">
        <v>244</v>
      </c>
      <c r="G378" s="109"/>
      <c r="H378" s="70"/>
      <c r="I378" s="113"/>
    </row>
    <row r="379" spans="1:9" x14ac:dyDescent="0.3">
      <c r="A379" s="19" t="s">
        <v>4</v>
      </c>
      <c r="B379" s="20">
        <v>70</v>
      </c>
      <c r="C379" s="20">
        <v>0</v>
      </c>
      <c r="D379" s="94">
        <v>23.2</v>
      </c>
      <c r="F379" s="69" t="s">
        <v>244</v>
      </c>
      <c r="G379" s="109"/>
      <c r="H379" s="70"/>
      <c r="I379" s="113"/>
    </row>
    <row r="380" spans="1:9" x14ac:dyDescent="0.3">
      <c r="A380" s="19" t="s">
        <v>4</v>
      </c>
      <c r="B380" s="20">
        <v>70</v>
      </c>
      <c r="C380" s="20">
        <v>1</v>
      </c>
      <c r="D380" s="94">
        <v>46.5</v>
      </c>
      <c r="F380" s="69" t="s">
        <v>244</v>
      </c>
      <c r="G380" s="109"/>
      <c r="H380" s="70"/>
      <c r="I380" s="113"/>
    </row>
    <row r="381" spans="1:9" x14ac:dyDescent="0.3">
      <c r="A381" s="19" t="s">
        <v>4</v>
      </c>
      <c r="B381" s="20">
        <v>70</v>
      </c>
      <c r="C381" s="20">
        <v>2</v>
      </c>
      <c r="D381" s="94">
        <v>59.3</v>
      </c>
      <c r="F381" s="69" t="s">
        <v>244</v>
      </c>
      <c r="G381" s="109"/>
      <c r="H381" s="70"/>
      <c r="I381" s="113"/>
    </row>
    <row r="382" spans="1:9" x14ac:dyDescent="0.3">
      <c r="A382" s="19" t="s">
        <v>4</v>
      </c>
      <c r="B382" s="20">
        <v>70</v>
      </c>
      <c r="C382" s="20">
        <v>3</v>
      </c>
      <c r="D382" s="94">
        <v>64.3</v>
      </c>
      <c r="F382" s="69" t="s">
        <v>244</v>
      </c>
      <c r="G382" s="109"/>
      <c r="H382" s="70"/>
      <c r="I382" s="113"/>
    </row>
    <row r="383" spans="1:9" x14ac:dyDescent="0.3">
      <c r="A383" s="19" t="s">
        <v>4</v>
      </c>
      <c r="B383" s="20">
        <v>70</v>
      </c>
      <c r="C383" s="20">
        <v>4</v>
      </c>
      <c r="D383" s="94">
        <v>66.400000000000006</v>
      </c>
      <c r="F383" s="69" t="s">
        <v>244</v>
      </c>
      <c r="G383" s="109"/>
      <c r="H383" s="70"/>
      <c r="I383" s="113"/>
    </row>
    <row r="384" spans="1:9" x14ac:dyDescent="0.3">
      <c r="A384" s="19" t="s">
        <v>4</v>
      </c>
      <c r="B384" s="20">
        <v>70</v>
      </c>
      <c r="C384" s="20">
        <v>6</v>
      </c>
      <c r="D384" s="94">
        <v>67.5</v>
      </c>
      <c r="F384" s="69" t="s">
        <v>244</v>
      </c>
      <c r="G384" s="109"/>
      <c r="H384" s="70"/>
      <c r="I384" s="113"/>
    </row>
    <row r="385" spans="1:9" x14ac:dyDescent="0.3">
      <c r="A385" s="19" t="s">
        <v>4</v>
      </c>
      <c r="B385" s="20">
        <v>70</v>
      </c>
      <c r="C385" s="20">
        <v>8</v>
      </c>
      <c r="D385" s="94">
        <v>67.8</v>
      </c>
      <c r="F385" s="69" t="s">
        <v>244</v>
      </c>
      <c r="G385" s="109"/>
      <c r="H385" s="70"/>
      <c r="I385" s="113"/>
    </row>
    <row r="386" spans="1:9" x14ac:dyDescent="0.3">
      <c r="A386" s="19" t="s">
        <v>4</v>
      </c>
      <c r="B386" s="20">
        <v>70</v>
      </c>
      <c r="C386" s="20">
        <v>10</v>
      </c>
      <c r="D386" s="94">
        <v>67.8</v>
      </c>
      <c r="F386" s="69" t="s">
        <v>244</v>
      </c>
      <c r="G386" s="109"/>
      <c r="H386" s="70"/>
      <c r="I386" s="113"/>
    </row>
    <row r="387" spans="1:9" x14ac:dyDescent="0.3">
      <c r="A387" s="19" t="s">
        <v>4</v>
      </c>
      <c r="B387" s="20">
        <v>76</v>
      </c>
      <c r="C387" s="20">
        <v>0</v>
      </c>
      <c r="D387" s="94">
        <v>22.1</v>
      </c>
      <c r="F387" s="69" t="s">
        <v>244</v>
      </c>
      <c r="G387" s="109"/>
      <c r="H387" s="70"/>
      <c r="I387" s="113"/>
    </row>
    <row r="388" spans="1:9" x14ac:dyDescent="0.3">
      <c r="A388" s="19" t="s">
        <v>4</v>
      </c>
      <c r="B388" s="20">
        <v>76</v>
      </c>
      <c r="C388" s="20">
        <v>1</v>
      </c>
      <c r="D388" s="94">
        <v>45.5</v>
      </c>
      <c r="F388" s="69" t="s">
        <v>244</v>
      </c>
      <c r="G388" s="109"/>
      <c r="H388" s="70"/>
      <c r="I388" s="113"/>
    </row>
    <row r="389" spans="1:9" x14ac:dyDescent="0.3">
      <c r="A389" s="19" t="s">
        <v>4</v>
      </c>
      <c r="B389" s="20">
        <v>76</v>
      </c>
      <c r="C389" s="20">
        <v>2</v>
      </c>
      <c r="D389" s="94">
        <v>60.7</v>
      </c>
      <c r="F389" s="69" t="s">
        <v>244</v>
      </c>
      <c r="G389" s="109"/>
      <c r="H389" s="70"/>
      <c r="I389" s="113"/>
    </row>
    <row r="390" spans="1:9" x14ac:dyDescent="0.3">
      <c r="A390" s="19" t="s">
        <v>4</v>
      </c>
      <c r="B390" s="20">
        <v>76</v>
      </c>
      <c r="C390" s="20">
        <v>3</v>
      </c>
      <c r="D390" s="94">
        <v>66.3</v>
      </c>
      <c r="F390" s="69" t="s">
        <v>244</v>
      </c>
      <c r="G390" s="109"/>
      <c r="H390" s="70"/>
      <c r="I390" s="113"/>
    </row>
    <row r="391" spans="1:9" x14ac:dyDescent="0.3">
      <c r="A391" s="19" t="s">
        <v>4</v>
      </c>
      <c r="B391" s="20">
        <v>76</v>
      </c>
      <c r="C391" s="20">
        <v>4</v>
      </c>
      <c r="D391" s="94">
        <v>66.8</v>
      </c>
      <c r="F391" s="69" t="s">
        <v>244</v>
      </c>
      <c r="G391" s="109"/>
      <c r="H391" s="70"/>
      <c r="I391" s="113"/>
    </row>
    <row r="392" spans="1:9" x14ac:dyDescent="0.3">
      <c r="A392" s="19" t="s">
        <v>4</v>
      </c>
      <c r="B392" s="20">
        <v>76</v>
      </c>
      <c r="C392" s="20">
        <v>6</v>
      </c>
      <c r="D392" s="94">
        <v>70.3</v>
      </c>
      <c r="F392" s="69" t="s">
        <v>244</v>
      </c>
      <c r="G392" s="109"/>
      <c r="H392" s="70"/>
      <c r="I392" s="113"/>
    </row>
    <row r="393" spans="1:9" x14ac:dyDescent="0.3">
      <c r="A393" s="19" t="s">
        <v>4</v>
      </c>
      <c r="B393" s="20">
        <v>76</v>
      </c>
      <c r="C393" s="20">
        <v>8</v>
      </c>
      <c r="D393" s="94">
        <v>70.5</v>
      </c>
      <c r="F393" s="69" t="s">
        <v>244</v>
      </c>
      <c r="G393" s="109"/>
      <c r="H393" s="70"/>
      <c r="I393" s="113"/>
    </row>
    <row r="394" spans="1:9" x14ac:dyDescent="0.3">
      <c r="A394" s="19" t="s">
        <v>4</v>
      </c>
      <c r="B394" s="20">
        <v>76</v>
      </c>
      <c r="C394" s="20">
        <v>10</v>
      </c>
      <c r="D394" s="94">
        <v>70.8</v>
      </c>
      <c r="F394" s="69" t="s">
        <v>244</v>
      </c>
      <c r="G394" s="109"/>
      <c r="H394" s="70"/>
      <c r="I394" s="113"/>
    </row>
    <row r="395" spans="1:9" x14ac:dyDescent="0.3">
      <c r="A395" s="19" t="s">
        <v>4</v>
      </c>
      <c r="B395" s="20">
        <v>76</v>
      </c>
      <c r="C395" s="20">
        <v>0</v>
      </c>
      <c r="D395" s="94">
        <v>26.4</v>
      </c>
      <c r="F395" s="69" t="s">
        <v>244</v>
      </c>
      <c r="G395" s="109"/>
      <c r="H395" s="70"/>
      <c r="I395" s="113"/>
    </row>
    <row r="396" spans="1:9" x14ac:dyDescent="0.3">
      <c r="A396" s="19" t="s">
        <v>4</v>
      </c>
      <c r="B396" s="20">
        <v>76</v>
      </c>
      <c r="C396" s="20">
        <v>1</v>
      </c>
      <c r="D396" s="94">
        <v>47.9</v>
      </c>
      <c r="F396" s="69" t="s">
        <v>244</v>
      </c>
      <c r="G396" s="109"/>
      <c r="H396" s="70"/>
      <c r="I396" s="113"/>
    </row>
    <row r="397" spans="1:9" x14ac:dyDescent="0.3">
      <c r="A397" s="19" t="s">
        <v>4</v>
      </c>
      <c r="B397" s="20">
        <v>76</v>
      </c>
      <c r="C397" s="20">
        <v>2</v>
      </c>
      <c r="D397" s="94">
        <v>62</v>
      </c>
      <c r="F397" s="69" t="s">
        <v>244</v>
      </c>
      <c r="G397" s="109"/>
      <c r="H397" s="70"/>
      <c r="I397" s="113"/>
    </row>
    <row r="398" spans="1:9" x14ac:dyDescent="0.3">
      <c r="A398" s="19" t="s">
        <v>4</v>
      </c>
      <c r="B398" s="20">
        <v>76</v>
      </c>
      <c r="C398" s="20">
        <v>3</v>
      </c>
      <c r="D398" s="94">
        <v>67.599999999999994</v>
      </c>
      <c r="F398" s="69" t="s">
        <v>244</v>
      </c>
      <c r="G398" s="109"/>
      <c r="H398" s="70"/>
      <c r="I398" s="113"/>
    </row>
    <row r="399" spans="1:9" x14ac:dyDescent="0.3">
      <c r="A399" s="19" t="s">
        <v>4</v>
      </c>
      <c r="B399" s="20">
        <v>76</v>
      </c>
      <c r="C399" s="20">
        <v>4</v>
      </c>
      <c r="D399" s="94">
        <v>70.3</v>
      </c>
      <c r="F399" s="69" t="s">
        <v>244</v>
      </c>
      <c r="G399" s="109"/>
      <c r="H399" s="70"/>
      <c r="I399" s="113"/>
    </row>
    <row r="400" spans="1:9" x14ac:dyDescent="0.3">
      <c r="A400" s="19" t="s">
        <v>4</v>
      </c>
      <c r="B400" s="20">
        <v>76</v>
      </c>
      <c r="C400" s="20">
        <v>6</v>
      </c>
      <c r="D400" s="94">
        <v>72</v>
      </c>
      <c r="F400" s="69" t="s">
        <v>244</v>
      </c>
      <c r="G400" s="109"/>
      <c r="H400" s="70"/>
      <c r="I400" s="113"/>
    </row>
    <row r="401" spans="1:9" x14ac:dyDescent="0.3">
      <c r="A401" s="19" t="s">
        <v>4</v>
      </c>
      <c r="B401" s="20">
        <v>76</v>
      </c>
      <c r="C401" s="20">
        <v>8</v>
      </c>
      <c r="D401" s="94">
        <v>72.599999999999994</v>
      </c>
      <c r="F401" s="69" t="s">
        <v>244</v>
      </c>
      <c r="G401" s="109"/>
      <c r="H401" s="70"/>
      <c r="I401" s="113"/>
    </row>
    <row r="402" spans="1:9" x14ac:dyDescent="0.3">
      <c r="A402" s="19" t="s">
        <v>4</v>
      </c>
      <c r="B402" s="20">
        <v>76</v>
      </c>
      <c r="C402" s="20">
        <v>10</v>
      </c>
      <c r="D402" s="94">
        <v>72.7</v>
      </c>
      <c r="F402" s="69" t="s">
        <v>244</v>
      </c>
      <c r="G402" s="109"/>
      <c r="H402" s="70"/>
      <c r="I402" s="113"/>
    </row>
    <row r="403" spans="1:9" x14ac:dyDescent="0.3">
      <c r="A403" s="19" t="s">
        <v>4</v>
      </c>
      <c r="B403" s="20">
        <v>76</v>
      </c>
      <c r="C403" s="20">
        <v>0</v>
      </c>
      <c r="D403" s="94">
        <v>25.8</v>
      </c>
      <c r="F403" s="69" t="s">
        <v>244</v>
      </c>
      <c r="G403" s="109"/>
      <c r="H403" s="70"/>
      <c r="I403" s="113"/>
    </row>
    <row r="404" spans="1:9" x14ac:dyDescent="0.3">
      <c r="A404" s="19" t="s">
        <v>4</v>
      </c>
      <c r="B404" s="20">
        <v>76</v>
      </c>
      <c r="C404" s="20">
        <v>1</v>
      </c>
      <c r="D404" s="94">
        <v>50.2</v>
      </c>
      <c r="F404" s="69" t="s">
        <v>244</v>
      </c>
      <c r="G404" s="109"/>
      <c r="H404" s="70"/>
      <c r="I404" s="113"/>
    </row>
    <row r="405" spans="1:9" x14ac:dyDescent="0.3">
      <c r="A405" s="19" t="s">
        <v>4</v>
      </c>
      <c r="B405" s="20">
        <v>76</v>
      </c>
      <c r="C405" s="20">
        <v>2</v>
      </c>
      <c r="D405" s="94">
        <v>63.9</v>
      </c>
      <c r="F405" s="69" t="s">
        <v>244</v>
      </c>
      <c r="G405" s="109"/>
      <c r="H405" s="70"/>
      <c r="I405" s="113"/>
    </row>
    <row r="406" spans="1:9" x14ac:dyDescent="0.3">
      <c r="A406" s="19" t="s">
        <v>4</v>
      </c>
      <c r="B406" s="20">
        <v>76</v>
      </c>
      <c r="C406" s="20">
        <v>3</v>
      </c>
      <c r="D406" s="94">
        <v>69.3</v>
      </c>
      <c r="F406" s="69" t="s">
        <v>244</v>
      </c>
      <c r="G406" s="109"/>
      <c r="H406" s="70"/>
      <c r="I406" s="113"/>
    </row>
    <row r="407" spans="1:9" x14ac:dyDescent="0.3">
      <c r="A407" s="19" t="s">
        <v>4</v>
      </c>
      <c r="B407" s="20">
        <v>76</v>
      </c>
      <c r="C407" s="20">
        <v>4</v>
      </c>
      <c r="D407" s="94">
        <v>71.599999999999994</v>
      </c>
      <c r="F407" s="69" t="s">
        <v>244</v>
      </c>
      <c r="G407" s="109"/>
      <c r="H407" s="70"/>
      <c r="I407" s="113"/>
    </row>
    <row r="408" spans="1:9" x14ac:dyDescent="0.3">
      <c r="A408" s="19" t="s">
        <v>4</v>
      </c>
      <c r="B408" s="20">
        <v>76</v>
      </c>
      <c r="C408" s="20">
        <v>6</v>
      </c>
      <c r="D408" s="94">
        <v>73</v>
      </c>
      <c r="F408" s="69" t="s">
        <v>244</v>
      </c>
      <c r="G408" s="109"/>
      <c r="H408" s="70"/>
      <c r="I408" s="113"/>
    </row>
    <row r="409" spans="1:9" x14ac:dyDescent="0.3">
      <c r="A409" s="19" t="s">
        <v>4</v>
      </c>
      <c r="B409" s="20">
        <v>76</v>
      </c>
      <c r="C409" s="20">
        <v>8</v>
      </c>
      <c r="D409" s="94">
        <v>73.3</v>
      </c>
      <c r="F409" s="69" t="s">
        <v>244</v>
      </c>
      <c r="G409" s="109"/>
      <c r="H409" s="70"/>
      <c r="I409" s="113"/>
    </row>
    <row r="410" spans="1:9" x14ac:dyDescent="0.3">
      <c r="A410" s="19" t="s">
        <v>4</v>
      </c>
      <c r="B410" s="20">
        <v>76</v>
      </c>
      <c r="C410" s="20">
        <v>10</v>
      </c>
      <c r="D410" s="94">
        <v>73.3</v>
      </c>
      <c r="F410" s="69" t="s">
        <v>244</v>
      </c>
      <c r="G410" s="109"/>
      <c r="H410" s="70"/>
      <c r="I410" s="113"/>
    </row>
    <row r="411" spans="1:9" x14ac:dyDescent="0.3">
      <c r="A411" s="19" t="s">
        <v>4</v>
      </c>
      <c r="B411" s="20">
        <v>76</v>
      </c>
      <c r="C411" s="20">
        <v>0</v>
      </c>
      <c r="D411" s="94">
        <v>22</v>
      </c>
      <c r="F411" s="69" t="s">
        <v>244</v>
      </c>
      <c r="G411" s="109"/>
      <c r="H411" s="70"/>
      <c r="I411" s="113"/>
    </row>
    <row r="412" spans="1:9" x14ac:dyDescent="0.3">
      <c r="A412" s="19" t="s">
        <v>4</v>
      </c>
      <c r="B412" s="20">
        <v>76</v>
      </c>
      <c r="C412" s="20">
        <v>1</v>
      </c>
      <c r="D412" s="94">
        <v>45.9</v>
      </c>
      <c r="F412" s="69" t="s">
        <v>244</v>
      </c>
      <c r="G412" s="109"/>
      <c r="H412" s="70"/>
      <c r="I412" s="113"/>
    </row>
    <row r="413" spans="1:9" x14ac:dyDescent="0.3">
      <c r="A413" s="19" t="s">
        <v>4</v>
      </c>
      <c r="B413" s="20">
        <v>76</v>
      </c>
      <c r="C413" s="20">
        <v>2</v>
      </c>
      <c r="D413" s="94">
        <v>61.4</v>
      </c>
      <c r="F413" s="69" t="s">
        <v>244</v>
      </c>
      <c r="G413" s="109"/>
      <c r="H413" s="70"/>
      <c r="I413" s="113"/>
    </row>
    <row r="414" spans="1:9" x14ac:dyDescent="0.3">
      <c r="A414" s="19" t="s">
        <v>4</v>
      </c>
      <c r="B414" s="20">
        <v>76</v>
      </c>
      <c r="C414" s="20">
        <v>3</v>
      </c>
      <c r="D414" s="94">
        <v>67.400000000000006</v>
      </c>
      <c r="F414" s="69" t="s">
        <v>244</v>
      </c>
      <c r="G414" s="109"/>
      <c r="H414" s="70"/>
      <c r="I414" s="113"/>
    </row>
    <row r="415" spans="1:9" x14ac:dyDescent="0.3">
      <c r="A415" s="19" t="s">
        <v>4</v>
      </c>
      <c r="B415" s="20">
        <v>76</v>
      </c>
      <c r="C415" s="20">
        <v>4</v>
      </c>
      <c r="D415" s="94">
        <v>70</v>
      </c>
      <c r="F415" s="69" t="s">
        <v>244</v>
      </c>
      <c r="G415" s="109"/>
      <c r="H415" s="70"/>
      <c r="I415" s="113"/>
    </row>
    <row r="416" spans="1:9" x14ac:dyDescent="0.3">
      <c r="A416" s="19" t="s">
        <v>4</v>
      </c>
      <c r="B416" s="20">
        <v>76</v>
      </c>
      <c r="C416" s="20">
        <v>6</v>
      </c>
      <c r="D416" s="94">
        <v>71.8</v>
      </c>
      <c r="F416" s="69" t="s">
        <v>244</v>
      </c>
      <c r="G416" s="109"/>
      <c r="H416" s="70"/>
      <c r="I416" s="113"/>
    </row>
    <row r="417" spans="1:9" x14ac:dyDescent="0.3">
      <c r="A417" s="19" t="s">
        <v>4</v>
      </c>
      <c r="B417" s="20">
        <v>76</v>
      </c>
      <c r="C417" s="20">
        <v>8</v>
      </c>
      <c r="D417" s="94">
        <v>72.2</v>
      </c>
      <c r="F417" s="69" t="s">
        <v>244</v>
      </c>
      <c r="G417" s="109"/>
      <c r="H417" s="70"/>
      <c r="I417" s="113"/>
    </row>
    <row r="418" spans="1:9" x14ac:dyDescent="0.3">
      <c r="A418" s="19" t="s">
        <v>4</v>
      </c>
      <c r="B418" s="20">
        <v>76</v>
      </c>
      <c r="C418" s="20">
        <v>10</v>
      </c>
      <c r="D418" s="94">
        <v>72.2</v>
      </c>
      <c r="F418" s="69" t="s">
        <v>244</v>
      </c>
      <c r="G418" s="109"/>
      <c r="H418" s="70"/>
      <c r="I418" s="113"/>
    </row>
    <row r="419" spans="1:9" x14ac:dyDescent="0.3">
      <c r="A419" s="19" t="s">
        <v>4</v>
      </c>
      <c r="B419" s="20">
        <v>76</v>
      </c>
      <c r="C419" s="20">
        <v>0</v>
      </c>
      <c r="D419" s="94">
        <v>21.9</v>
      </c>
      <c r="F419" s="69" t="s">
        <v>244</v>
      </c>
      <c r="G419" s="109"/>
      <c r="H419" s="70"/>
      <c r="I419" s="113"/>
    </row>
    <row r="420" spans="1:9" x14ac:dyDescent="0.3">
      <c r="A420" s="19" t="s">
        <v>4</v>
      </c>
      <c r="B420" s="20">
        <v>76</v>
      </c>
      <c r="C420" s="20">
        <v>1</v>
      </c>
      <c r="D420" s="94">
        <v>46</v>
      </c>
      <c r="F420" s="69" t="s">
        <v>244</v>
      </c>
      <c r="G420" s="109"/>
      <c r="H420" s="70"/>
      <c r="I420" s="113"/>
    </row>
    <row r="421" spans="1:9" x14ac:dyDescent="0.3">
      <c r="A421" s="19" t="s">
        <v>4</v>
      </c>
      <c r="B421" s="20">
        <v>76</v>
      </c>
      <c r="C421" s="20">
        <v>2</v>
      </c>
      <c r="D421" s="94">
        <v>61.1</v>
      </c>
      <c r="F421" s="69" t="s">
        <v>244</v>
      </c>
      <c r="G421" s="109"/>
      <c r="H421" s="70"/>
      <c r="I421" s="113"/>
    </row>
    <row r="422" spans="1:9" x14ac:dyDescent="0.3">
      <c r="A422" s="19" t="s">
        <v>4</v>
      </c>
      <c r="B422" s="20">
        <v>76</v>
      </c>
      <c r="C422" s="20">
        <v>3</v>
      </c>
      <c r="D422" s="94">
        <v>67.2</v>
      </c>
      <c r="F422" s="69" t="s">
        <v>244</v>
      </c>
      <c r="G422" s="109"/>
      <c r="H422" s="70"/>
      <c r="I422" s="113"/>
    </row>
    <row r="423" spans="1:9" x14ac:dyDescent="0.3">
      <c r="A423" s="19" t="s">
        <v>4</v>
      </c>
      <c r="B423" s="20">
        <v>76</v>
      </c>
      <c r="C423" s="20">
        <v>4</v>
      </c>
      <c r="D423" s="94">
        <v>69.7</v>
      </c>
      <c r="F423" s="69" t="s">
        <v>244</v>
      </c>
      <c r="G423" s="109"/>
      <c r="H423" s="70"/>
      <c r="I423" s="113"/>
    </row>
    <row r="424" spans="1:9" x14ac:dyDescent="0.3">
      <c r="A424" s="19" t="s">
        <v>4</v>
      </c>
      <c r="B424" s="20">
        <v>76</v>
      </c>
      <c r="C424" s="20">
        <v>6</v>
      </c>
      <c r="D424" s="94">
        <v>71.400000000000006</v>
      </c>
      <c r="F424" s="69" t="s">
        <v>244</v>
      </c>
      <c r="G424" s="109"/>
      <c r="H424" s="70"/>
      <c r="I424" s="113"/>
    </row>
    <row r="425" spans="1:9" x14ac:dyDescent="0.3">
      <c r="A425" s="19" t="s">
        <v>4</v>
      </c>
      <c r="B425" s="20">
        <v>76</v>
      </c>
      <c r="C425" s="20">
        <v>8</v>
      </c>
      <c r="D425" s="94">
        <v>71.7</v>
      </c>
      <c r="F425" s="69" t="s">
        <v>244</v>
      </c>
      <c r="G425" s="109"/>
      <c r="H425" s="70"/>
      <c r="I425" s="113"/>
    </row>
    <row r="426" spans="1:9" x14ac:dyDescent="0.3">
      <c r="A426" s="19" t="s">
        <v>4</v>
      </c>
      <c r="B426" s="20">
        <v>76</v>
      </c>
      <c r="C426" s="20">
        <v>10</v>
      </c>
      <c r="D426" s="94">
        <v>71.8</v>
      </c>
      <c r="F426" s="69" t="s">
        <v>244</v>
      </c>
      <c r="G426" s="109"/>
      <c r="H426" s="70"/>
      <c r="I426" s="113"/>
    </row>
    <row r="427" spans="1:9" x14ac:dyDescent="0.3">
      <c r="A427" s="19" t="s">
        <v>4</v>
      </c>
      <c r="B427" s="20">
        <v>76</v>
      </c>
      <c r="C427" s="20">
        <v>0</v>
      </c>
      <c r="D427" s="94">
        <v>25.1</v>
      </c>
      <c r="F427" s="69" t="s">
        <v>244</v>
      </c>
      <c r="G427" s="109"/>
      <c r="H427" s="70"/>
      <c r="I427" s="113"/>
    </row>
    <row r="428" spans="1:9" x14ac:dyDescent="0.3">
      <c r="A428" s="19" t="s">
        <v>4</v>
      </c>
      <c r="B428" s="20">
        <v>76</v>
      </c>
      <c r="C428" s="20">
        <v>1</v>
      </c>
      <c r="D428" s="94">
        <v>49</v>
      </c>
      <c r="F428" s="69" t="s">
        <v>244</v>
      </c>
      <c r="G428" s="109"/>
      <c r="H428" s="70"/>
      <c r="I428" s="113"/>
    </row>
    <row r="429" spans="1:9" x14ac:dyDescent="0.3">
      <c r="A429" s="19" t="s">
        <v>4</v>
      </c>
      <c r="B429" s="20">
        <v>76</v>
      </c>
      <c r="C429" s="20">
        <v>2</v>
      </c>
      <c r="D429" s="94">
        <v>63.1</v>
      </c>
      <c r="F429" s="69" t="s">
        <v>244</v>
      </c>
      <c r="G429" s="109"/>
      <c r="H429" s="70"/>
      <c r="I429" s="113"/>
    </row>
    <row r="430" spans="1:9" x14ac:dyDescent="0.3">
      <c r="A430" s="19" t="s">
        <v>4</v>
      </c>
      <c r="B430" s="20">
        <v>76</v>
      </c>
      <c r="C430" s="20">
        <v>3</v>
      </c>
      <c r="D430" s="94">
        <v>67.599999999999994</v>
      </c>
      <c r="F430" s="69" t="s">
        <v>244</v>
      </c>
      <c r="G430" s="109"/>
      <c r="H430" s="70"/>
      <c r="I430" s="113"/>
    </row>
    <row r="431" spans="1:9" x14ac:dyDescent="0.3">
      <c r="A431" s="19" t="s">
        <v>4</v>
      </c>
      <c r="B431" s="20">
        <v>76</v>
      </c>
      <c r="C431" s="20">
        <v>4</v>
      </c>
      <c r="D431" s="94">
        <v>70.8</v>
      </c>
      <c r="F431" s="69" t="s">
        <v>244</v>
      </c>
      <c r="G431" s="109"/>
      <c r="H431" s="70"/>
      <c r="I431" s="113"/>
    </row>
    <row r="432" spans="1:9" x14ac:dyDescent="0.3">
      <c r="A432" s="19" t="s">
        <v>4</v>
      </c>
      <c r="B432" s="20">
        <v>76</v>
      </c>
      <c r="C432" s="20">
        <v>6</v>
      </c>
      <c r="D432" s="94">
        <v>72.099999999999994</v>
      </c>
      <c r="F432" s="69" t="s">
        <v>244</v>
      </c>
      <c r="G432" s="109"/>
      <c r="H432" s="70"/>
      <c r="I432" s="113"/>
    </row>
    <row r="433" spans="1:9" x14ac:dyDescent="0.3">
      <c r="A433" s="19" t="s">
        <v>4</v>
      </c>
      <c r="B433" s="20">
        <v>76</v>
      </c>
      <c r="C433" s="20">
        <v>8</v>
      </c>
      <c r="D433" s="94">
        <v>72.3</v>
      </c>
      <c r="F433" s="69" t="s">
        <v>244</v>
      </c>
      <c r="G433" s="109"/>
      <c r="H433" s="70"/>
      <c r="I433" s="113"/>
    </row>
    <row r="434" spans="1:9" x14ac:dyDescent="0.3">
      <c r="A434" s="19" t="s">
        <v>4</v>
      </c>
      <c r="B434" s="20">
        <v>76</v>
      </c>
      <c r="C434" s="20">
        <v>10</v>
      </c>
      <c r="D434" s="94">
        <v>72.099999999999994</v>
      </c>
      <c r="F434" s="69" t="s">
        <v>244</v>
      </c>
      <c r="G434" s="109"/>
      <c r="H434" s="70"/>
      <c r="I434" s="113"/>
    </row>
    <row r="435" spans="1:9" x14ac:dyDescent="0.3">
      <c r="A435" s="19" t="s">
        <v>4</v>
      </c>
      <c r="B435" s="20">
        <v>76</v>
      </c>
      <c r="C435" s="20">
        <v>0</v>
      </c>
      <c r="D435" s="94">
        <v>25.1</v>
      </c>
      <c r="F435" s="69" t="s">
        <v>244</v>
      </c>
      <c r="G435" s="109"/>
      <c r="H435" s="70"/>
      <c r="I435" s="113"/>
    </row>
    <row r="436" spans="1:9" x14ac:dyDescent="0.3">
      <c r="A436" s="19" t="s">
        <v>4</v>
      </c>
      <c r="B436" s="20">
        <v>76</v>
      </c>
      <c r="C436" s="20">
        <v>1</v>
      </c>
      <c r="D436" s="94">
        <v>49.8</v>
      </c>
      <c r="F436" s="69" t="s">
        <v>244</v>
      </c>
      <c r="G436" s="109"/>
      <c r="H436" s="70"/>
      <c r="I436" s="113"/>
    </row>
    <row r="437" spans="1:9" x14ac:dyDescent="0.3">
      <c r="A437" s="19" t="s">
        <v>4</v>
      </c>
      <c r="B437" s="20">
        <v>76</v>
      </c>
      <c r="C437" s="20">
        <v>2</v>
      </c>
      <c r="D437" s="94">
        <v>63.7</v>
      </c>
      <c r="F437" s="69" t="s">
        <v>244</v>
      </c>
      <c r="G437" s="109"/>
      <c r="H437" s="70"/>
      <c r="I437" s="113"/>
    </row>
    <row r="438" spans="1:9" x14ac:dyDescent="0.3">
      <c r="A438" s="19" t="s">
        <v>4</v>
      </c>
      <c r="B438" s="20">
        <v>76</v>
      </c>
      <c r="C438" s="20">
        <v>3</v>
      </c>
      <c r="D438" s="94">
        <v>69</v>
      </c>
      <c r="F438" s="69" t="s">
        <v>244</v>
      </c>
      <c r="G438" s="109"/>
      <c r="H438" s="70"/>
      <c r="I438" s="113"/>
    </row>
    <row r="439" spans="1:9" x14ac:dyDescent="0.3">
      <c r="A439" s="19" t="s">
        <v>4</v>
      </c>
      <c r="B439" s="20">
        <v>76</v>
      </c>
      <c r="C439" s="20">
        <v>4</v>
      </c>
      <c r="D439" s="94">
        <v>71.3</v>
      </c>
      <c r="F439" s="69" t="s">
        <v>244</v>
      </c>
      <c r="G439" s="109"/>
      <c r="H439" s="70"/>
      <c r="I439" s="113"/>
    </row>
    <row r="440" spans="1:9" x14ac:dyDescent="0.3">
      <c r="A440" s="19" t="s">
        <v>4</v>
      </c>
      <c r="B440" s="20">
        <v>76</v>
      </c>
      <c r="C440" s="20">
        <v>6</v>
      </c>
      <c r="D440" s="94">
        <v>72.7</v>
      </c>
      <c r="F440" s="69" t="s">
        <v>244</v>
      </c>
      <c r="G440" s="109"/>
      <c r="H440" s="70"/>
      <c r="I440" s="113"/>
    </row>
    <row r="441" spans="1:9" x14ac:dyDescent="0.3">
      <c r="A441" s="19" t="s">
        <v>4</v>
      </c>
      <c r="B441" s="20">
        <v>76</v>
      </c>
      <c r="C441" s="20">
        <v>8</v>
      </c>
      <c r="D441" s="94">
        <v>72.8</v>
      </c>
      <c r="F441" s="69" t="s">
        <v>244</v>
      </c>
      <c r="G441" s="109"/>
      <c r="H441" s="70"/>
      <c r="I441" s="113"/>
    </row>
    <row r="442" spans="1:9" x14ac:dyDescent="0.3">
      <c r="A442" s="19" t="s">
        <v>4</v>
      </c>
      <c r="B442" s="20">
        <v>76</v>
      </c>
      <c r="C442" s="20">
        <v>10</v>
      </c>
      <c r="D442" s="94">
        <v>72.900000000000006</v>
      </c>
      <c r="F442" s="69" t="s">
        <v>244</v>
      </c>
      <c r="G442" s="109"/>
      <c r="H442" s="70"/>
      <c r="I442" s="113"/>
    </row>
    <row r="443" spans="1:9" x14ac:dyDescent="0.3">
      <c r="A443" s="19" t="s">
        <v>4</v>
      </c>
      <c r="B443" s="20">
        <v>76</v>
      </c>
      <c r="C443" s="20">
        <v>0</v>
      </c>
      <c r="D443" s="94">
        <v>25</v>
      </c>
      <c r="F443" s="69" t="s">
        <v>244</v>
      </c>
      <c r="G443" s="109"/>
      <c r="H443" s="70"/>
      <c r="I443" s="113"/>
    </row>
    <row r="444" spans="1:9" x14ac:dyDescent="0.3">
      <c r="A444" s="19" t="s">
        <v>4</v>
      </c>
      <c r="B444" s="20">
        <v>76</v>
      </c>
      <c r="C444" s="20">
        <v>1</v>
      </c>
      <c r="D444" s="94">
        <v>51.7</v>
      </c>
      <c r="F444" s="69" t="s">
        <v>244</v>
      </c>
      <c r="G444" s="109"/>
      <c r="H444" s="70"/>
      <c r="I444" s="113"/>
    </row>
    <row r="445" spans="1:9" x14ac:dyDescent="0.3">
      <c r="A445" s="19" t="s">
        <v>4</v>
      </c>
      <c r="B445" s="20">
        <v>76</v>
      </c>
      <c r="C445" s="20">
        <v>2</v>
      </c>
      <c r="D445" s="94">
        <v>65.2</v>
      </c>
      <c r="F445" s="69" t="s">
        <v>244</v>
      </c>
      <c r="G445" s="109"/>
      <c r="H445" s="70"/>
      <c r="I445" s="113"/>
    </row>
    <row r="446" spans="1:9" x14ac:dyDescent="0.3">
      <c r="A446" s="19" t="s">
        <v>4</v>
      </c>
      <c r="B446" s="20">
        <v>76</v>
      </c>
      <c r="C446" s="20">
        <v>3</v>
      </c>
      <c r="D446" s="94">
        <v>70.3</v>
      </c>
      <c r="F446" s="69" t="s">
        <v>244</v>
      </c>
      <c r="G446" s="109"/>
      <c r="H446" s="70"/>
      <c r="I446" s="113"/>
    </row>
    <row r="447" spans="1:9" x14ac:dyDescent="0.3">
      <c r="A447" s="19" t="s">
        <v>4</v>
      </c>
      <c r="B447" s="20">
        <v>76</v>
      </c>
      <c r="C447" s="20">
        <v>4</v>
      </c>
      <c r="D447" s="94">
        <v>72.2</v>
      </c>
      <c r="F447" s="69" t="s">
        <v>244</v>
      </c>
      <c r="G447" s="109"/>
      <c r="H447" s="70"/>
      <c r="I447" s="113"/>
    </row>
    <row r="448" spans="1:9" x14ac:dyDescent="0.3">
      <c r="A448" s="19" t="s">
        <v>4</v>
      </c>
      <c r="B448" s="20">
        <v>76</v>
      </c>
      <c r="C448" s="20">
        <v>6</v>
      </c>
      <c r="D448" s="94">
        <v>73.400000000000006</v>
      </c>
      <c r="F448" s="69" t="s">
        <v>244</v>
      </c>
      <c r="G448" s="109"/>
      <c r="H448" s="70"/>
      <c r="I448" s="113"/>
    </row>
    <row r="449" spans="1:9" x14ac:dyDescent="0.3">
      <c r="A449" s="19" t="s">
        <v>4</v>
      </c>
      <c r="B449" s="20">
        <v>76</v>
      </c>
      <c r="C449" s="20">
        <v>8</v>
      </c>
      <c r="D449" s="94">
        <v>73.5</v>
      </c>
      <c r="F449" s="69" t="s">
        <v>244</v>
      </c>
      <c r="G449" s="109"/>
      <c r="H449" s="70"/>
      <c r="I449" s="113"/>
    </row>
    <row r="450" spans="1:9" x14ac:dyDescent="0.3">
      <c r="A450" s="19" t="s">
        <v>4</v>
      </c>
      <c r="B450" s="20">
        <v>76</v>
      </c>
      <c r="C450" s="20">
        <v>10</v>
      </c>
      <c r="D450" s="94">
        <v>73.400000000000006</v>
      </c>
      <c r="F450" s="69" t="s">
        <v>244</v>
      </c>
      <c r="G450" s="109"/>
      <c r="H450" s="70"/>
      <c r="I450" s="113"/>
    </row>
    <row r="451" spans="1:9" x14ac:dyDescent="0.3">
      <c r="A451" s="19" t="s">
        <v>4</v>
      </c>
      <c r="B451" s="20">
        <v>76</v>
      </c>
      <c r="C451" s="20">
        <v>0</v>
      </c>
      <c r="D451" s="94">
        <v>21.8</v>
      </c>
      <c r="F451" s="69" t="s">
        <v>244</v>
      </c>
      <c r="G451" s="109"/>
      <c r="H451" s="70"/>
      <c r="I451" s="113"/>
    </row>
    <row r="452" spans="1:9" x14ac:dyDescent="0.3">
      <c r="A452" s="19" t="s">
        <v>4</v>
      </c>
      <c r="B452" s="20">
        <v>76</v>
      </c>
      <c r="C452" s="20">
        <v>1</v>
      </c>
      <c r="D452" s="94">
        <v>47.5</v>
      </c>
      <c r="F452" s="69" t="s">
        <v>244</v>
      </c>
      <c r="G452" s="109"/>
      <c r="H452" s="70"/>
      <c r="I452" s="113"/>
    </row>
    <row r="453" spans="1:9" x14ac:dyDescent="0.3">
      <c r="A453" s="19" t="s">
        <v>4</v>
      </c>
      <c r="B453" s="20">
        <v>76</v>
      </c>
      <c r="C453" s="20">
        <v>2</v>
      </c>
      <c r="D453" s="94">
        <v>61.8</v>
      </c>
      <c r="F453" s="69" t="s">
        <v>244</v>
      </c>
      <c r="G453" s="109"/>
      <c r="H453" s="70"/>
      <c r="I453" s="113"/>
    </row>
    <row r="454" spans="1:9" x14ac:dyDescent="0.3">
      <c r="A454" s="19" t="s">
        <v>4</v>
      </c>
      <c r="B454" s="20">
        <v>76</v>
      </c>
      <c r="C454" s="20">
        <v>3</v>
      </c>
      <c r="D454" s="94">
        <v>67.400000000000006</v>
      </c>
      <c r="F454" s="69" t="s">
        <v>244</v>
      </c>
      <c r="G454" s="109"/>
      <c r="H454" s="70"/>
      <c r="I454" s="113"/>
    </row>
    <row r="455" spans="1:9" x14ac:dyDescent="0.3">
      <c r="A455" s="19" t="s">
        <v>4</v>
      </c>
      <c r="B455" s="20">
        <v>76</v>
      </c>
      <c r="C455" s="20">
        <v>4</v>
      </c>
      <c r="D455" s="94">
        <v>69.8</v>
      </c>
      <c r="F455" s="69" t="s">
        <v>244</v>
      </c>
      <c r="G455" s="109"/>
      <c r="H455" s="70"/>
      <c r="I455" s="113"/>
    </row>
    <row r="456" spans="1:9" x14ac:dyDescent="0.3">
      <c r="A456" s="19" t="s">
        <v>4</v>
      </c>
      <c r="B456" s="20">
        <v>76</v>
      </c>
      <c r="C456" s="20">
        <v>6</v>
      </c>
      <c r="D456" s="94">
        <v>71.2</v>
      </c>
      <c r="F456" s="69" t="s">
        <v>244</v>
      </c>
      <c r="G456" s="109"/>
      <c r="H456" s="70"/>
      <c r="I456" s="113"/>
    </row>
    <row r="457" spans="1:9" x14ac:dyDescent="0.3">
      <c r="A457" s="19" t="s">
        <v>4</v>
      </c>
      <c r="B457" s="20">
        <v>76</v>
      </c>
      <c r="C457" s="20">
        <v>8</v>
      </c>
      <c r="D457" s="94">
        <v>71.599999999999994</v>
      </c>
      <c r="F457" s="69" t="s">
        <v>244</v>
      </c>
      <c r="G457" s="109"/>
      <c r="H457" s="70"/>
      <c r="I457" s="113"/>
    </row>
    <row r="458" spans="1:9" x14ac:dyDescent="0.3">
      <c r="A458" s="19" t="s">
        <v>4</v>
      </c>
      <c r="B458" s="20">
        <v>76</v>
      </c>
      <c r="C458" s="20">
        <v>10</v>
      </c>
      <c r="D458" s="94">
        <v>71.599999999999994</v>
      </c>
      <c r="F458" s="69" t="s">
        <v>244</v>
      </c>
      <c r="G458" s="109"/>
      <c r="H458" s="70"/>
      <c r="I458" s="113"/>
    </row>
    <row r="459" spans="1:9" x14ac:dyDescent="0.3">
      <c r="A459" s="19" t="s">
        <v>4</v>
      </c>
      <c r="B459" s="20">
        <v>76</v>
      </c>
      <c r="C459" s="20">
        <v>0</v>
      </c>
      <c r="D459" s="94">
        <v>24.9</v>
      </c>
      <c r="F459" s="69" t="s">
        <v>244</v>
      </c>
      <c r="G459" s="109"/>
      <c r="H459" s="70"/>
      <c r="I459" s="113"/>
    </row>
    <row r="460" spans="1:9" x14ac:dyDescent="0.3">
      <c r="A460" s="19" t="s">
        <v>4</v>
      </c>
      <c r="B460" s="20">
        <v>76</v>
      </c>
      <c r="C460" s="20">
        <v>1</v>
      </c>
      <c r="D460" s="94">
        <v>49.8</v>
      </c>
      <c r="F460" s="69" t="s">
        <v>244</v>
      </c>
      <c r="G460" s="109"/>
      <c r="H460" s="70"/>
      <c r="I460" s="113"/>
    </row>
    <row r="461" spans="1:9" x14ac:dyDescent="0.3">
      <c r="A461" s="19" t="s">
        <v>4</v>
      </c>
      <c r="B461" s="20">
        <v>76</v>
      </c>
      <c r="C461" s="20">
        <v>2</v>
      </c>
      <c r="D461" s="94">
        <v>63.7</v>
      </c>
      <c r="F461" s="69" t="s">
        <v>244</v>
      </c>
      <c r="G461" s="109"/>
      <c r="H461" s="70"/>
      <c r="I461" s="113"/>
    </row>
    <row r="462" spans="1:9" x14ac:dyDescent="0.3">
      <c r="A462" s="19" t="s">
        <v>4</v>
      </c>
      <c r="B462" s="20">
        <v>76</v>
      </c>
      <c r="C462" s="20">
        <v>3</v>
      </c>
      <c r="D462" s="94">
        <v>67.900000000000006</v>
      </c>
      <c r="F462" s="69" t="s">
        <v>244</v>
      </c>
      <c r="G462" s="109"/>
      <c r="H462" s="70"/>
      <c r="I462" s="113"/>
    </row>
    <row r="463" spans="1:9" x14ac:dyDescent="0.3">
      <c r="A463" s="19" t="s">
        <v>4</v>
      </c>
      <c r="B463" s="20">
        <v>76</v>
      </c>
      <c r="C463" s="20">
        <v>4</v>
      </c>
      <c r="D463" s="94">
        <v>71.599999999999994</v>
      </c>
      <c r="F463" s="69" t="s">
        <v>244</v>
      </c>
      <c r="G463" s="109"/>
      <c r="H463" s="70"/>
      <c r="I463" s="113"/>
    </row>
    <row r="464" spans="1:9" x14ac:dyDescent="0.3">
      <c r="A464" s="19" t="s">
        <v>4</v>
      </c>
      <c r="B464" s="20">
        <v>76</v>
      </c>
      <c r="C464" s="20">
        <v>6</v>
      </c>
      <c r="D464" s="94">
        <v>72.900000000000006</v>
      </c>
      <c r="F464" s="69" t="s">
        <v>244</v>
      </c>
      <c r="G464" s="109"/>
      <c r="H464" s="70"/>
      <c r="I464" s="113"/>
    </row>
    <row r="465" spans="1:9" x14ac:dyDescent="0.3">
      <c r="A465" s="19" t="s">
        <v>4</v>
      </c>
      <c r="B465" s="20">
        <v>76</v>
      </c>
      <c r="C465" s="20">
        <v>8</v>
      </c>
      <c r="D465" s="94">
        <v>73</v>
      </c>
      <c r="F465" s="69" t="s">
        <v>244</v>
      </c>
      <c r="G465" s="109"/>
      <c r="H465" s="70"/>
      <c r="I465" s="113"/>
    </row>
    <row r="466" spans="1:9" x14ac:dyDescent="0.3">
      <c r="A466" s="19" t="s">
        <v>4</v>
      </c>
      <c r="B466" s="20">
        <v>76</v>
      </c>
      <c r="C466" s="20">
        <v>10</v>
      </c>
      <c r="D466" s="94">
        <v>73.099999999999994</v>
      </c>
      <c r="F466" s="69" t="s">
        <v>244</v>
      </c>
      <c r="G466" s="109"/>
      <c r="H466" s="70"/>
      <c r="I466" s="113"/>
    </row>
    <row r="467" spans="1:9" x14ac:dyDescent="0.3">
      <c r="A467" s="19" t="s">
        <v>4</v>
      </c>
      <c r="B467" s="20">
        <v>76</v>
      </c>
      <c r="C467" s="20">
        <v>0</v>
      </c>
      <c r="D467" s="94">
        <v>25.3</v>
      </c>
      <c r="F467" s="69" t="s">
        <v>244</v>
      </c>
      <c r="G467" s="109"/>
      <c r="H467" s="70"/>
      <c r="I467" s="113"/>
    </row>
    <row r="468" spans="1:9" x14ac:dyDescent="0.3">
      <c r="A468" s="19" t="s">
        <v>4</v>
      </c>
      <c r="B468" s="20">
        <v>76</v>
      </c>
      <c r="C468" s="20">
        <v>1</v>
      </c>
      <c r="D468" s="94">
        <v>50.1</v>
      </c>
      <c r="F468" s="69" t="s">
        <v>244</v>
      </c>
      <c r="G468" s="109"/>
      <c r="H468" s="70"/>
      <c r="I468" s="113"/>
    </row>
    <row r="469" spans="1:9" x14ac:dyDescent="0.3">
      <c r="A469" s="19" t="s">
        <v>4</v>
      </c>
      <c r="B469" s="20">
        <v>76</v>
      </c>
      <c r="C469" s="20">
        <v>3</v>
      </c>
      <c r="D469" s="94">
        <v>63.8</v>
      </c>
      <c r="F469" s="69" t="s">
        <v>244</v>
      </c>
      <c r="G469" s="109"/>
      <c r="H469" s="70"/>
      <c r="I469" s="113"/>
    </row>
    <row r="470" spans="1:9" x14ac:dyDescent="0.3">
      <c r="A470" s="19" t="s">
        <v>4</v>
      </c>
      <c r="B470" s="20">
        <v>76</v>
      </c>
      <c r="C470" s="20">
        <v>3</v>
      </c>
      <c r="D470" s="94">
        <v>69.099999999999994</v>
      </c>
      <c r="F470" s="69" t="s">
        <v>244</v>
      </c>
      <c r="G470" s="109"/>
      <c r="H470" s="70"/>
      <c r="I470" s="113"/>
    </row>
    <row r="471" spans="1:9" x14ac:dyDescent="0.3">
      <c r="A471" s="19" t="s">
        <v>4</v>
      </c>
      <c r="B471" s="20">
        <v>76</v>
      </c>
      <c r="C471" s="20">
        <v>4</v>
      </c>
      <c r="D471" s="94">
        <v>71.3</v>
      </c>
      <c r="F471" s="69" t="s">
        <v>244</v>
      </c>
      <c r="G471" s="109"/>
      <c r="H471" s="70"/>
      <c r="I471" s="113"/>
    </row>
    <row r="472" spans="1:9" x14ac:dyDescent="0.3">
      <c r="A472" s="19" t="s">
        <v>4</v>
      </c>
      <c r="B472" s="20">
        <v>76</v>
      </c>
      <c r="C472" s="20">
        <v>6</v>
      </c>
      <c r="D472" s="94">
        <v>72.5</v>
      </c>
      <c r="F472" s="69" t="s">
        <v>244</v>
      </c>
      <c r="G472" s="109"/>
      <c r="H472" s="70"/>
      <c r="I472" s="113"/>
    </row>
    <row r="473" spans="1:9" x14ac:dyDescent="0.3">
      <c r="A473" s="19" t="s">
        <v>4</v>
      </c>
      <c r="B473" s="20">
        <v>76</v>
      </c>
      <c r="C473" s="20">
        <v>8</v>
      </c>
      <c r="D473" s="94">
        <v>72.7</v>
      </c>
      <c r="F473" s="69" t="s">
        <v>244</v>
      </c>
      <c r="G473" s="109"/>
      <c r="H473" s="70"/>
      <c r="I473" s="113"/>
    </row>
    <row r="474" spans="1:9" x14ac:dyDescent="0.3">
      <c r="A474" s="19" t="s">
        <v>4</v>
      </c>
      <c r="B474" s="20">
        <v>76</v>
      </c>
      <c r="C474" s="20">
        <v>10</v>
      </c>
      <c r="D474" s="94">
        <v>72.8</v>
      </c>
      <c r="F474" s="69" t="s">
        <v>244</v>
      </c>
      <c r="G474" s="109"/>
      <c r="H474" s="70"/>
      <c r="I474" s="113"/>
    </row>
    <row r="475" spans="1:9" x14ac:dyDescent="0.3">
      <c r="A475" s="19" t="s">
        <v>4</v>
      </c>
      <c r="B475" s="20">
        <v>76</v>
      </c>
      <c r="C475" s="20">
        <v>0</v>
      </c>
      <c r="D475" s="94">
        <v>26.3</v>
      </c>
      <c r="F475" s="69" t="s">
        <v>244</v>
      </c>
      <c r="G475" s="109"/>
      <c r="H475" s="70"/>
      <c r="I475" s="113"/>
    </row>
    <row r="476" spans="1:9" x14ac:dyDescent="0.3">
      <c r="A476" s="19" t="s">
        <v>4</v>
      </c>
      <c r="B476" s="20">
        <v>76</v>
      </c>
      <c r="C476" s="20">
        <v>1</v>
      </c>
      <c r="D476" s="94">
        <v>49.3</v>
      </c>
      <c r="F476" s="69" t="s">
        <v>244</v>
      </c>
      <c r="G476" s="109"/>
      <c r="H476" s="70"/>
      <c r="I476" s="113"/>
    </row>
    <row r="477" spans="1:9" x14ac:dyDescent="0.3">
      <c r="A477" s="19" t="s">
        <v>4</v>
      </c>
      <c r="B477" s="20">
        <v>76</v>
      </c>
      <c r="C477" s="20">
        <v>3</v>
      </c>
      <c r="D477" s="94">
        <v>63</v>
      </c>
      <c r="F477" s="69" t="s">
        <v>244</v>
      </c>
      <c r="G477" s="109"/>
      <c r="H477" s="70"/>
      <c r="I477" s="113"/>
    </row>
    <row r="478" spans="1:9" x14ac:dyDescent="0.3">
      <c r="A478" s="19" t="s">
        <v>4</v>
      </c>
      <c r="B478" s="20">
        <v>76</v>
      </c>
      <c r="C478" s="20">
        <v>3</v>
      </c>
      <c r="D478" s="94">
        <v>68.5</v>
      </c>
      <c r="F478" s="69" t="s">
        <v>244</v>
      </c>
      <c r="G478" s="109"/>
      <c r="H478" s="70"/>
      <c r="I478" s="113"/>
    </row>
    <row r="479" spans="1:9" x14ac:dyDescent="0.3">
      <c r="A479" s="19" t="s">
        <v>4</v>
      </c>
      <c r="B479" s="20">
        <v>76</v>
      </c>
      <c r="C479" s="20">
        <v>4</v>
      </c>
      <c r="D479" s="94">
        <v>71</v>
      </c>
      <c r="F479" s="69" t="s">
        <v>244</v>
      </c>
      <c r="G479" s="109"/>
      <c r="H479" s="70"/>
      <c r="I479" s="113"/>
    </row>
    <row r="480" spans="1:9" x14ac:dyDescent="0.3">
      <c r="A480" s="19" t="s">
        <v>4</v>
      </c>
      <c r="B480" s="20">
        <v>76</v>
      </c>
      <c r="C480" s="20">
        <v>6</v>
      </c>
      <c r="D480" s="94">
        <v>72.5</v>
      </c>
      <c r="F480" s="69" t="s">
        <v>244</v>
      </c>
      <c r="G480" s="109"/>
      <c r="H480" s="70"/>
      <c r="I480" s="113"/>
    </row>
    <row r="481" spans="1:9" x14ac:dyDescent="0.3">
      <c r="A481" s="19" t="s">
        <v>4</v>
      </c>
      <c r="B481" s="20">
        <v>76</v>
      </c>
      <c r="C481" s="20">
        <v>8</v>
      </c>
      <c r="D481" s="94">
        <v>72.8</v>
      </c>
      <c r="F481" s="69" t="s">
        <v>244</v>
      </c>
      <c r="G481" s="109"/>
      <c r="H481" s="70"/>
      <c r="I481" s="113"/>
    </row>
    <row r="482" spans="1:9" x14ac:dyDescent="0.3">
      <c r="A482" s="19" t="s">
        <v>4</v>
      </c>
      <c r="B482" s="20">
        <v>76</v>
      </c>
      <c r="C482" s="20">
        <v>10</v>
      </c>
      <c r="D482" s="94">
        <v>72.900000000000006</v>
      </c>
      <c r="F482" s="69" t="s">
        <v>244</v>
      </c>
      <c r="G482" s="109"/>
      <c r="H482" s="70"/>
      <c r="I482" s="113"/>
    </row>
    <row r="483" spans="1:9" x14ac:dyDescent="0.3">
      <c r="A483" s="19" t="s">
        <v>4</v>
      </c>
      <c r="B483" s="20">
        <v>82</v>
      </c>
      <c r="C483" s="20">
        <v>0</v>
      </c>
      <c r="D483" s="94">
        <v>22.1</v>
      </c>
      <c r="F483" s="69" t="s">
        <v>244</v>
      </c>
      <c r="G483" s="109"/>
      <c r="H483" s="70"/>
      <c r="I483" s="113"/>
    </row>
    <row r="484" spans="1:9" x14ac:dyDescent="0.3">
      <c r="A484" s="19" t="s">
        <v>4</v>
      </c>
      <c r="B484" s="20">
        <v>82</v>
      </c>
      <c r="C484" s="20">
        <v>1</v>
      </c>
      <c r="D484" s="94">
        <v>47.4</v>
      </c>
      <c r="F484" s="69" t="s">
        <v>244</v>
      </c>
      <c r="G484" s="109"/>
      <c r="H484" s="70"/>
      <c r="I484" s="113"/>
    </row>
    <row r="485" spans="1:9" x14ac:dyDescent="0.3">
      <c r="A485" s="19" t="s">
        <v>4</v>
      </c>
      <c r="B485" s="20">
        <v>82</v>
      </c>
      <c r="C485" s="20">
        <v>2</v>
      </c>
      <c r="D485" s="94">
        <v>64.099999999999994</v>
      </c>
      <c r="F485" s="69" t="s">
        <v>244</v>
      </c>
      <c r="G485" s="109"/>
      <c r="H485" s="70"/>
      <c r="I485" s="113"/>
    </row>
    <row r="486" spans="1:9" x14ac:dyDescent="0.3">
      <c r="A486" s="19" t="s">
        <v>4</v>
      </c>
      <c r="B486" s="20">
        <v>82</v>
      </c>
      <c r="C486" s="20">
        <v>3</v>
      </c>
      <c r="D486" s="94">
        <v>71.2</v>
      </c>
      <c r="F486" s="69" t="s">
        <v>244</v>
      </c>
      <c r="G486" s="109"/>
      <c r="H486" s="70"/>
      <c r="I486" s="113"/>
    </row>
    <row r="487" spans="1:9" x14ac:dyDescent="0.3">
      <c r="A487" s="19" t="s">
        <v>4</v>
      </c>
      <c r="B487" s="20">
        <v>82</v>
      </c>
      <c r="C487" s="20">
        <v>4</v>
      </c>
      <c r="D487" s="94">
        <v>74.400000000000006</v>
      </c>
      <c r="F487" s="69" t="s">
        <v>244</v>
      </c>
      <c r="G487" s="109"/>
      <c r="H487" s="70"/>
      <c r="I487" s="113"/>
    </row>
    <row r="488" spans="1:9" x14ac:dyDescent="0.3">
      <c r="A488" s="19" t="s">
        <v>4</v>
      </c>
      <c r="B488" s="20">
        <v>82</v>
      </c>
      <c r="C488" s="20">
        <v>6</v>
      </c>
      <c r="D488" s="94">
        <v>76.3</v>
      </c>
      <c r="F488" s="69" t="s">
        <v>244</v>
      </c>
      <c r="G488" s="109"/>
      <c r="H488" s="70"/>
      <c r="I488" s="113"/>
    </row>
    <row r="489" spans="1:9" x14ac:dyDescent="0.3">
      <c r="A489" s="19" t="s">
        <v>4</v>
      </c>
      <c r="B489" s="20">
        <v>82</v>
      </c>
      <c r="C489" s="20">
        <v>8</v>
      </c>
      <c r="D489" s="94">
        <v>76.7</v>
      </c>
      <c r="F489" s="69" t="s">
        <v>244</v>
      </c>
      <c r="G489" s="109"/>
      <c r="H489" s="70"/>
      <c r="I489" s="113"/>
    </row>
    <row r="490" spans="1:9" x14ac:dyDescent="0.3">
      <c r="A490" s="19" t="s">
        <v>4</v>
      </c>
      <c r="B490" s="20">
        <v>82</v>
      </c>
      <c r="C490" s="20">
        <v>10</v>
      </c>
      <c r="D490" s="94">
        <v>76.8</v>
      </c>
      <c r="F490" s="69" t="s">
        <v>244</v>
      </c>
      <c r="G490" s="109"/>
      <c r="H490" s="70"/>
      <c r="I490" s="113"/>
    </row>
    <row r="491" spans="1:9" x14ac:dyDescent="0.3">
      <c r="A491" s="19" t="s">
        <v>4</v>
      </c>
      <c r="B491" s="20">
        <v>82</v>
      </c>
      <c r="C491" s="20">
        <v>0</v>
      </c>
      <c r="D491" s="94">
        <v>24.8</v>
      </c>
      <c r="F491" s="69" t="s">
        <v>244</v>
      </c>
      <c r="G491" s="109"/>
      <c r="H491" s="70"/>
      <c r="I491" s="113"/>
    </row>
    <row r="492" spans="1:9" x14ac:dyDescent="0.3">
      <c r="A492" s="19" t="s">
        <v>4</v>
      </c>
      <c r="B492" s="20">
        <v>82</v>
      </c>
      <c r="C492" s="20">
        <v>1</v>
      </c>
      <c r="D492" s="94">
        <v>52.6</v>
      </c>
      <c r="F492" s="69" t="s">
        <v>244</v>
      </c>
      <c r="G492" s="109"/>
      <c r="H492" s="70"/>
      <c r="I492" s="113"/>
    </row>
    <row r="493" spans="1:9" x14ac:dyDescent="0.3">
      <c r="A493" s="19" t="s">
        <v>4</v>
      </c>
      <c r="B493" s="20">
        <v>82</v>
      </c>
      <c r="C493" s="20">
        <v>2</v>
      </c>
      <c r="D493" s="94">
        <v>67.8</v>
      </c>
      <c r="F493" s="69" t="s">
        <v>244</v>
      </c>
      <c r="G493" s="109"/>
      <c r="H493" s="70"/>
      <c r="I493" s="113"/>
    </row>
    <row r="494" spans="1:9" x14ac:dyDescent="0.3">
      <c r="A494" s="19" t="s">
        <v>4</v>
      </c>
      <c r="B494" s="20">
        <v>82</v>
      </c>
      <c r="C494" s="20">
        <v>3</v>
      </c>
      <c r="D494" s="94">
        <v>74.099999999999994</v>
      </c>
      <c r="F494" s="69" t="s">
        <v>244</v>
      </c>
      <c r="G494" s="109"/>
      <c r="H494" s="70"/>
      <c r="I494" s="113"/>
    </row>
    <row r="495" spans="1:9" x14ac:dyDescent="0.3">
      <c r="A495" s="19" t="s">
        <v>4</v>
      </c>
      <c r="B495" s="20">
        <v>82</v>
      </c>
      <c r="C495" s="20">
        <v>4</v>
      </c>
      <c r="D495" s="94">
        <v>76.8</v>
      </c>
      <c r="F495" s="69" t="s">
        <v>244</v>
      </c>
      <c r="G495" s="109"/>
      <c r="H495" s="70"/>
      <c r="I495" s="113"/>
    </row>
    <row r="496" spans="1:9" x14ac:dyDescent="0.3">
      <c r="A496" s="19" t="s">
        <v>4</v>
      </c>
      <c r="B496" s="20">
        <v>82</v>
      </c>
      <c r="C496" s="20">
        <v>6</v>
      </c>
      <c r="D496" s="94">
        <v>78.3</v>
      </c>
      <c r="F496" s="69" t="s">
        <v>244</v>
      </c>
      <c r="G496" s="109"/>
      <c r="H496" s="70"/>
      <c r="I496" s="113"/>
    </row>
    <row r="497" spans="1:9" x14ac:dyDescent="0.3">
      <c r="A497" s="19" t="s">
        <v>4</v>
      </c>
      <c r="B497" s="20">
        <v>82</v>
      </c>
      <c r="C497" s="20">
        <v>8</v>
      </c>
      <c r="D497" s="94">
        <v>78.900000000000006</v>
      </c>
      <c r="F497" s="69" t="s">
        <v>244</v>
      </c>
      <c r="G497" s="109"/>
      <c r="H497" s="70"/>
      <c r="I497" s="113"/>
    </row>
    <row r="498" spans="1:9" x14ac:dyDescent="0.3">
      <c r="A498" s="19" t="s">
        <v>4</v>
      </c>
      <c r="B498" s="20">
        <v>82</v>
      </c>
      <c r="C498" s="20">
        <v>10</v>
      </c>
      <c r="D498" s="94">
        <v>79.3</v>
      </c>
      <c r="F498" s="69" t="s">
        <v>244</v>
      </c>
      <c r="G498" s="109"/>
      <c r="H498" s="70"/>
      <c r="I498" s="113"/>
    </row>
    <row r="499" spans="1:9" x14ac:dyDescent="0.3">
      <c r="A499" s="19" t="s">
        <v>4</v>
      </c>
      <c r="B499" s="20">
        <v>82</v>
      </c>
      <c r="C499" s="20">
        <v>0</v>
      </c>
      <c r="D499" s="94">
        <v>25.4</v>
      </c>
      <c r="F499" s="69" t="s">
        <v>244</v>
      </c>
      <c r="G499" s="109"/>
      <c r="H499" s="70"/>
      <c r="I499" s="113"/>
    </row>
    <row r="500" spans="1:9" x14ac:dyDescent="0.3">
      <c r="A500" s="19" t="s">
        <v>4</v>
      </c>
      <c r="B500" s="20">
        <v>82</v>
      </c>
      <c r="C500" s="20">
        <v>1</v>
      </c>
      <c r="D500" s="94">
        <v>51.7</v>
      </c>
      <c r="F500" s="69" t="s">
        <v>244</v>
      </c>
      <c r="G500" s="109"/>
      <c r="H500" s="70"/>
      <c r="I500" s="113"/>
    </row>
    <row r="501" spans="1:9" x14ac:dyDescent="0.3">
      <c r="A501" s="19" t="s">
        <v>4</v>
      </c>
      <c r="B501" s="20">
        <v>82</v>
      </c>
      <c r="C501" s="20">
        <v>2</v>
      </c>
      <c r="D501" s="94">
        <v>66.900000000000006</v>
      </c>
      <c r="F501" s="69" t="s">
        <v>244</v>
      </c>
      <c r="G501" s="109"/>
      <c r="H501" s="70"/>
      <c r="I501" s="113"/>
    </row>
    <row r="502" spans="1:9" x14ac:dyDescent="0.3">
      <c r="A502" s="19" t="s">
        <v>4</v>
      </c>
      <c r="B502" s="20">
        <v>82</v>
      </c>
      <c r="C502" s="20">
        <v>3</v>
      </c>
      <c r="D502" s="94">
        <v>73.5</v>
      </c>
      <c r="F502" s="69" t="s">
        <v>244</v>
      </c>
      <c r="G502" s="109"/>
      <c r="H502" s="70"/>
      <c r="I502" s="113"/>
    </row>
    <row r="503" spans="1:9" x14ac:dyDescent="0.3">
      <c r="A503" s="19" t="s">
        <v>4</v>
      </c>
      <c r="B503" s="20">
        <v>82</v>
      </c>
      <c r="C503" s="20">
        <v>4</v>
      </c>
      <c r="D503" s="94">
        <v>76.400000000000006</v>
      </c>
      <c r="F503" s="69" t="s">
        <v>244</v>
      </c>
      <c r="G503" s="109"/>
      <c r="H503" s="70"/>
      <c r="I503" s="113"/>
    </row>
    <row r="504" spans="1:9" x14ac:dyDescent="0.3">
      <c r="A504" s="19" t="s">
        <v>4</v>
      </c>
      <c r="B504" s="20">
        <v>82</v>
      </c>
      <c r="C504" s="20">
        <v>6</v>
      </c>
      <c r="D504" s="94">
        <v>78.099999999999994</v>
      </c>
      <c r="F504" s="69" t="s">
        <v>244</v>
      </c>
      <c r="G504" s="109"/>
      <c r="H504" s="70"/>
      <c r="I504" s="113"/>
    </row>
    <row r="505" spans="1:9" x14ac:dyDescent="0.3">
      <c r="A505" s="19" t="s">
        <v>4</v>
      </c>
      <c r="B505" s="20">
        <v>82</v>
      </c>
      <c r="C505" s="20">
        <v>8</v>
      </c>
      <c r="D505" s="94">
        <v>78.400000000000006</v>
      </c>
      <c r="F505" s="69" t="s">
        <v>244</v>
      </c>
      <c r="G505" s="109"/>
      <c r="H505" s="70"/>
      <c r="I505" s="113"/>
    </row>
    <row r="506" spans="1:9" x14ac:dyDescent="0.3">
      <c r="A506" s="19" t="s">
        <v>4</v>
      </c>
      <c r="B506" s="20">
        <v>82</v>
      </c>
      <c r="C506" s="20">
        <v>10</v>
      </c>
      <c r="D506" s="94">
        <v>78.3</v>
      </c>
      <c r="F506" s="69" t="s">
        <v>244</v>
      </c>
      <c r="G506" s="109"/>
      <c r="H506" s="70"/>
      <c r="I506" s="113"/>
    </row>
    <row r="507" spans="1:9" x14ac:dyDescent="0.3">
      <c r="A507" s="19" t="s">
        <v>4</v>
      </c>
      <c r="B507" s="20">
        <v>82</v>
      </c>
      <c r="C507" s="20">
        <v>0</v>
      </c>
      <c r="D507" s="94">
        <v>27.4</v>
      </c>
      <c r="F507" s="69" t="s">
        <v>244</v>
      </c>
      <c r="G507" s="109"/>
      <c r="H507" s="70"/>
      <c r="I507" s="113"/>
    </row>
    <row r="508" spans="1:9" x14ac:dyDescent="0.3">
      <c r="A508" s="19" t="s">
        <v>4</v>
      </c>
      <c r="B508" s="20">
        <v>82</v>
      </c>
      <c r="C508" s="20">
        <v>1</v>
      </c>
      <c r="D508" s="94">
        <v>58.8</v>
      </c>
      <c r="F508" s="69" t="s">
        <v>244</v>
      </c>
      <c r="G508" s="109"/>
      <c r="H508" s="70"/>
      <c r="I508" s="113"/>
    </row>
    <row r="509" spans="1:9" x14ac:dyDescent="0.3">
      <c r="A509" s="19" t="s">
        <v>4</v>
      </c>
      <c r="B509" s="20">
        <v>82</v>
      </c>
      <c r="C509" s="20">
        <v>2</v>
      </c>
      <c r="D509" s="94">
        <v>72.8</v>
      </c>
      <c r="F509" s="69" t="s">
        <v>244</v>
      </c>
      <c r="G509" s="109"/>
      <c r="H509" s="70"/>
      <c r="I509" s="113"/>
    </row>
    <row r="510" spans="1:9" x14ac:dyDescent="0.3">
      <c r="A510" s="19" t="s">
        <v>4</v>
      </c>
      <c r="B510" s="20">
        <v>82</v>
      </c>
      <c r="C510" s="20">
        <v>3</v>
      </c>
      <c r="D510" s="94">
        <v>77.8</v>
      </c>
      <c r="F510" s="69" t="s">
        <v>244</v>
      </c>
      <c r="G510" s="109"/>
      <c r="H510" s="70"/>
      <c r="I510" s="113"/>
    </row>
    <row r="511" spans="1:9" x14ac:dyDescent="0.3">
      <c r="A511" s="19" t="s">
        <v>4</v>
      </c>
      <c r="B511" s="20">
        <v>82</v>
      </c>
      <c r="C511" s="20">
        <v>4</v>
      </c>
      <c r="D511" s="94">
        <v>79.5</v>
      </c>
      <c r="F511" s="69" t="s">
        <v>244</v>
      </c>
      <c r="G511" s="109"/>
      <c r="H511" s="70"/>
      <c r="I511" s="113"/>
    </row>
    <row r="512" spans="1:9" x14ac:dyDescent="0.3">
      <c r="A512" s="19" t="s">
        <v>4</v>
      </c>
      <c r="B512" s="20">
        <v>82</v>
      </c>
      <c r="C512" s="20">
        <v>6</v>
      </c>
      <c r="D512" s="94">
        <v>80.3</v>
      </c>
      <c r="F512" s="69" t="s">
        <v>244</v>
      </c>
      <c r="G512" s="109"/>
      <c r="H512" s="70"/>
      <c r="I512" s="113"/>
    </row>
    <row r="513" spans="1:9" x14ac:dyDescent="0.3">
      <c r="A513" s="19" t="s">
        <v>4</v>
      </c>
      <c r="B513" s="20">
        <v>82</v>
      </c>
      <c r="C513" s="20">
        <v>8</v>
      </c>
      <c r="D513" s="94">
        <v>80.400000000000006</v>
      </c>
      <c r="F513" s="69" t="s">
        <v>244</v>
      </c>
      <c r="G513" s="109"/>
      <c r="H513" s="70"/>
      <c r="I513" s="113"/>
    </row>
    <row r="514" spans="1:9" x14ac:dyDescent="0.3">
      <c r="A514" s="19" t="s">
        <v>4</v>
      </c>
      <c r="B514" s="20">
        <v>82</v>
      </c>
      <c r="C514" s="20">
        <v>10</v>
      </c>
      <c r="D514" s="94">
        <v>80.400000000000006</v>
      </c>
      <c r="F514" s="69" t="s">
        <v>244</v>
      </c>
      <c r="G514" s="109"/>
      <c r="H514" s="70"/>
      <c r="I514" s="113"/>
    </row>
    <row r="515" spans="1:9" x14ac:dyDescent="0.3">
      <c r="A515" s="19" t="s">
        <v>4</v>
      </c>
      <c r="B515" s="20">
        <v>82</v>
      </c>
      <c r="C515" s="20">
        <v>0</v>
      </c>
      <c r="D515" s="94">
        <v>22.9</v>
      </c>
      <c r="F515" s="69" t="s">
        <v>244</v>
      </c>
      <c r="G515" s="109"/>
      <c r="H515" s="70"/>
      <c r="I515" s="113"/>
    </row>
    <row r="516" spans="1:9" x14ac:dyDescent="0.3">
      <c r="A516" s="19" t="s">
        <v>4</v>
      </c>
      <c r="B516" s="20">
        <v>82</v>
      </c>
      <c r="C516" s="20">
        <v>1</v>
      </c>
      <c r="D516" s="94">
        <v>50.5</v>
      </c>
      <c r="F516" s="69" t="s">
        <v>244</v>
      </c>
      <c r="G516" s="109"/>
      <c r="H516" s="70"/>
      <c r="I516" s="113"/>
    </row>
    <row r="517" spans="1:9" x14ac:dyDescent="0.3">
      <c r="A517" s="19" t="s">
        <v>4</v>
      </c>
      <c r="B517" s="20">
        <v>82</v>
      </c>
      <c r="C517" s="20">
        <v>2</v>
      </c>
      <c r="D517" s="94">
        <v>66.599999999999994</v>
      </c>
      <c r="F517" s="69" t="s">
        <v>244</v>
      </c>
      <c r="G517" s="109"/>
      <c r="H517" s="70"/>
      <c r="I517" s="113"/>
    </row>
    <row r="518" spans="1:9" x14ac:dyDescent="0.3">
      <c r="A518" s="19" t="s">
        <v>4</v>
      </c>
      <c r="B518" s="20">
        <v>82</v>
      </c>
      <c r="C518" s="20">
        <v>3</v>
      </c>
      <c r="D518" s="94">
        <v>72.8</v>
      </c>
      <c r="F518" s="69" t="s">
        <v>244</v>
      </c>
      <c r="G518" s="109"/>
      <c r="H518" s="70"/>
      <c r="I518" s="113"/>
    </row>
    <row r="519" spans="1:9" x14ac:dyDescent="0.3">
      <c r="A519" s="19" t="s">
        <v>4</v>
      </c>
      <c r="B519" s="20">
        <v>82</v>
      </c>
      <c r="C519" s="20">
        <v>4</v>
      </c>
      <c r="D519" s="94">
        <v>75.599999999999994</v>
      </c>
      <c r="F519" s="69" t="s">
        <v>244</v>
      </c>
      <c r="G519" s="109"/>
      <c r="H519" s="70"/>
      <c r="I519" s="113"/>
    </row>
    <row r="520" spans="1:9" x14ac:dyDescent="0.3">
      <c r="A520" s="19" t="s">
        <v>4</v>
      </c>
      <c r="B520" s="20">
        <v>82</v>
      </c>
      <c r="C520" s="20">
        <v>6</v>
      </c>
      <c r="D520" s="94">
        <v>77.2</v>
      </c>
      <c r="F520" s="69" t="s">
        <v>244</v>
      </c>
      <c r="G520" s="109"/>
      <c r="H520" s="70"/>
      <c r="I520" s="113"/>
    </row>
    <row r="521" spans="1:9" x14ac:dyDescent="0.3">
      <c r="A521" s="19" t="s">
        <v>4</v>
      </c>
      <c r="B521" s="20">
        <v>82</v>
      </c>
      <c r="C521" s="20">
        <v>8</v>
      </c>
      <c r="D521" s="94">
        <v>77.5</v>
      </c>
      <c r="F521" s="69" t="s">
        <v>244</v>
      </c>
      <c r="G521" s="109"/>
      <c r="H521" s="70"/>
      <c r="I521" s="113"/>
    </row>
    <row r="522" spans="1:9" x14ac:dyDescent="0.3">
      <c r="A522" s="19" t="s">
        <v>4</v>
      </c>
      <c r="B522" s="20">
        <v>82</v>
      </c>
      <c r="C522" s="20">
        <v>10</v>
      </c>
      <c r="D522" s="94">
        <v>77.599999999999994</v>
      </c>
      <c r="F522" s="69" t="s">
        <v>244</v>
      </c>
      <c r="G522" s="109"/>
      <c r="H522" s="70"/>
      <c r="I522" s="113"/>
    </row>
    <row r="523" spans="1:9" x14ac:dyDescent="0.3">
      <c r="A523" s="19" t="s">
        <v>4</v>
      </c>
      <c r="B523" s="20">
        <v>82</v>
      </c>
      <c r="C523" s="20">
        <v>0</v>
      </c>
      <c r="D523" s="94">
        <v>25</v>
      </c>
      <c r="F523" s="69" t="s">
        <v>244</v>
      </c>
      <c r="G523" s="109"/>
      <c r="H523" s="70"/>
      <c r="I523" s="113"/>
    </row>
    <row r="524" spans="1:9" x14ac:dyDescent="0.3">
      <c r="A524" s="19" t="s">
        <v>4</v>
      </c>
      <c r="B524" s="20">
        <v>82</v>
      </c>
      <c r="C524" s="20">
        <v>1</v>
      </c>
      <c r="D524" s="94">
        <v>51.2</v>
      </c>
      <c r="F524" s="69" t="s">
        <v>244</v>
      </c>
      <c r="G524" s="109"/>
      <c r="H524" s="70"/>
      <c r="I524" s="113"/>
    </row>
    <row r="525" spans="1:9" x14ac:dyDescent="0.3">
      <c r="A525" s="19" t="s">
        <v>4</v>
      </c>
      <c r="B525" s="20">
        <v>82</v>
      </c>
      <c r="C525" s="20">
        <v>2</v>
      </c>
      <c r="D525" s="94">
        <v>66.8</v>
      </c>
      <c r="F525" s="69" t="s">
        <v>244</v>
      </c>
      <c r="G525" s="109"/>
      <c r="H525" s="70"/>
      <c r="I525" s="113"/>
    </row>
    <row r="526" spans="1:9" x14ac:dyDescent="0.3">
      <c r="A526" s="19" t="s">
        <v>4</v>
      </c>
      <c r="B526" s="20">
        <v>82</v>
      </c>
      <c r="C526" s="20">
        <v>3</v>
      </c>
      <c r="D526" s="94">
        <v>73.2</v>
      </c>
      <c r="F526" s="69" t="s">
        <v>244</v>
      </c>
      <c r="G526" s="109"/>
      <c r="H526" s="70"/>
      <c r="I526" s="113"/>
    </row>
    <row r="527" spans="1:9" x14ac:dyDescent="0.3">
      <c r="A527" s="19" t="s">
        <v>4</v>
      </c>
      <c r="B527" s="20">
        <v>82</v>
      </c>
      <c r="C527" s="20">
        <v>4</v>
      </c>
      <c r="D527" s="94">
        <v>75.7</v>
      </c>
      <c r="F527" s="69" t="s">
        <v>244</v>
      </c>
      <c r="G527" s="109"/>
      <c r="H527" s="70"/>
      <c r="I527" s="113"/>
    </row>
    <row r="528" spans="1:9" x14ac:dyDescent="0.3">
      <c r="A528" s="19" t="s">
        <v>4</v>
      </c>
      <c r="B528" s="20">
        <v>82</v>
      </c>
      <c r="C528" s="20">
        <v>6</v>
      </c>
      <c r="D528" s="94">
        <v>77.3</v>
      </c>
      <c r="F528" s="69" t="s">
        <v>244</v>
      </c>
      <c r="G528" s="109"/>
      <c r="H528" s="70"/>
      <c r="I528" s="113"/>
    </row>
    <row r="529" spans="1:9" x14ac:dyDescent="0.3">
      <c r="A529" s="19" t="s">
        <v>4</v>
      </c>
      <c r="B529" s="20">
        <v>82</v>
      </c>
      <c r="C529" s="20">
        <v>8</v>
      </c>
      <c r="D529" s="94">
        <v>77.8</v>
      </c>
      <c r="F529" s="69" t="s">
        <v>244</v>
      </c>
      <c r="G529" s="109"/>
      <c r="H529" s="70"/>
      <c r="I529" s="113"/>
    </row>
    <row r="530" spans="1:9" x14ac:dyDescent="0.3">
      <c r="A530" s="19" t="s">
        <v>4</v>
      </c>
      <c r="B530" s="20">
        <v>82</v>
      </c>
      <c r="C530" s="20">
        <v>10</v>
      </c>
      <c r="D530" s="94">
        <v>77.599999999999994</v>
      </c>
      <c r="F530" s="69" t="s">
        <v>244</v>
      </c>
      <c r="G530" s="109"/>
      <c r="H530" s="70"/>
      <c r="I530" s="113"/>
    </row>
    <row r="531" spans="1:9" x14ac:dyDescent="0.3">
      <c r="A531" s="19" t="s">
        <v>4</v>
      </c>
      <c r="B531" s="20">
        <v>82</v>
      </c>
      <c r="C531" s="20">
        <v>0</v>
      </c>
      <c r="D531" s="94">
        <v>25.5</v>
      </c>
      <c r="F531" s="69" t="s">
        <v>244</v>
      </c>
      <c r="G531" s="109"/>
      <c r="H531" s="70"/>
      <c r="I531" s="113"/>
    </row>
    <row r="532" spans="1:9" x14ac:dyDescent="0.3">
      <c r="A532" s="19" t="s">
        <v>4</v>
      </c>
      <c r="B532" s="20">
        <v>82</v>
      </c>
      <c r="C532" s="20">
        <v>1</v>
      </c>
      <c r="D532" s="94">
        <v>51</v>
      </c>
      <c r="F532" s="69" t="s">
        <v>244</v>
      </c>
      <c r="G532" s="109"/>
      <c r="H532" s="70"/>
      <c r="I532" s="113"/>
    </row>
    <row r="533" spans="1:9" x14ac:dyDescent="0.3">
      <c r="A533" s="19" t="s">
        <v>4</v>
      </c>
      <c r="B533" s="20">
        <v>82</v>
      </c>
      <c r="C533" s="20">
        <v>2</v>
      </c>
      <c r="D533" s="94">
        <v>66.5</v>
      </c>
      <c r="F533" s="69" t="s">
        <v>244</v>
      </c>
      <c r="G533" s="109"/>
      <c r="H533" s="70"/>
      <c r="I533" s="113"/>
    </row>
    <row r="534" spans="1:9" x14ac:dyDescent="0.3">
      <c r="A534" s="19" t="s">
        <v>4</v>
      </c>
      <c r="B534" s="20">
        <v>82</v>
      </c>
      <c r="C534" s="20">
        <v>3</v>
      </c>
      <c r="D534" s="94">
        <v>73.099999999999994</v>
      </c>
      <c r="F534" s="69" t="s">
        <v>244</v>
      </c>
      <c r="G534" s="109"/>
      <c r="H534" s="70"/>
      <c r="I534" s="113"/>
    </row>
    <row r="535" spans="1:9" x14ac:dyDescent="0.3">
      <c r="A535" s="19" t="s">
        <v>4</v>
      </c>
      <c r="B535" s="20">
        <v>82</v>
      </c>
      <c r="C535" s="20">
        <v>4</v>
      </c>
      <c r="D535" s="94">
        <v>75.7</v>
      </c>
      <c r="F535" s="69" t="s">
        <v>244</v>
      </c>
      <c r="G535" s="109"/>
      <c r="H535" s="70"/>
      <c r="I535" s="113"/>
    </row>
    <row r="536" spans="1:9" x14ac:dyDescent="0.3">
      <c r="A536" s="19" t="s">
        <v>4</v>
      </c>
      <c r="B536" s="20">
        <v>82</v>
      </c>
      <c r="C536" s="20">
        <v>6</v>
      </c>
      <c r="D536" s="94">
        <v>77.3</v>
      </c>
      <c r="F536" s="69" t="s">
        <v>244</v>
      </c>
      <c r="G536" s="109"/>
      <c r="H536" s="70"/>
      <c r="I536" s="113"/>
    </row>
    <row r="537" spans="1:9" x14ac:dyDescent="0.3">
      <c r="A537" s="19" t="s">
        <v>4</v>
      </c>
      <c r="B537" s="20">
        <v>82</v>
      </c>
      <c r="C537" s="20">
        <v>8</v>
      </c>
      <c r="D537" s="94">
        <v>77.5</v>
      </c>
      <c r="F537" s="69" t="s">
        <v>244</v>
      </c>
      <c r="G537" s="109"/>
      <c r="H537" s="70"/>
      <c r="I537" s="113"/>
    </row>
    <row r="538" spans="1:9" x14ac:dyDescent="0.3">
      <c r="A538" s="19" t="s">
        <v>4</v>
      </c>
      <c r="B538" s="20">
        <v>82</v>
      </c>
      <c r="C538" s="20">
        <v>10</v>
      </c>
      <c r="D538" s="94">
        <v>77.400000000000006</v>
      </c>
      <c r="F538" s="69" t="s">
        <v>244</v>
      </c>
      <c r="G538" s="109"/>
      <c r="H538" s="70"/>
      <c r="I538" s="113"/>
    </row>
    <row r="539" spans="1:9" x14ac:dyDescent="0.3">
      <c r="A539" s="19" t="s">
        <v>4</v>
      </c>
      <c r="B539" s="20">
        <v>82</v>
      </c>
      <c r="C539" s="20">
        <v>0</v>
      </c>
      <c r="D539" s="94">
        <v>27.4</v>
      </c>
      <c r="F539" s="69" t="s">
        <v>244</v>
      </c>
      <c r="G539" s="109"/>
      <c r="H539" s="70"/>
      <c r="I539" s="113"/>
    </row>
    <row r="540" spans="1:9" x14ac:dyDescent="0.3">
      <c r="A540" s="19" t="s">
        <v>4</v>
      </c>
      <c r="B540" s="20">
        <v>82</v>
      </c>
      <c r="C540" s="20">
        <v>1</v>
      </c>
      <c r="D540" s="94">
        <v>64.7</v>
      </c>
      <c r="F540" s="69" t="s">
        <v>244</v>
      </c>
      <c r="G540" s="109"/>
      <c r="H540" s="70"/>
      <c r="I540" s="113"/>
    </row>
    <row r="541" spans="1:9" x14ac:dyDescent="0.3">
      <c r="A541" s="19" t="s">
        <v>4</v>
      </c>
      <c r="B541" s="20">
        <v>82</v>
      </c>
      <c r="C541" s="20">
        <v>2</v>
      </c>
      <c r="D541" s="94">
        <v>75.400000000000006</v>
      </c>
      <c r="F541" s="69" t="s">
        <v>244</v>
      </c>
      <c r="G541" s="109"/>
      <c r="H541" s="70"/>
      <c r="I541" s="113"/>
    </row>
    <row r="542" spans="1:9" x14ac:dyDescent="0.3">
      <c r="A542" s="19" t="s">
        <v>4</v>
      </c>
      <c r="B542" s="20">
        <v>82</v>
      </c>
      <c r="C542" s="20">
        <v>3</v>
      </c>
      <c r="D542" s="94">
        <v>78.8</v>
      </c>
      <c r="F542" s="69" t="s">
        <v>244</v>
      </c>
      <c r="G542" s="109"/>
      <c r="H542" s="70"/>
      <c r="I542" s="113"/>
    </row>
    <row r="543" spans="1:9" x14ac:dyDescent="0.3">
      <c r="A543" s="19" t="s">
        <v>4</v>
      </c>
      <c r="B543" s="20">
        <v>82</v>
      </c>
      <c r="C543" s="20">
        <v>4</v>
      </c>
      <c r="D543" s="94">
        <v>80.099999999999994</v>
      </c>
      <c r="F543" s="69" t="s">
        <v>244</v>
      </c>
      <c r="G543" s="109"/>
      <c r="H543" s="70"/>
      <c r="I543" s="113"/>
    </row>
    <row r="544" spans="1:9" x14ac:dyDescent="0.3">
      <c r="A544" s="19" t="s">
        <v>4</v>
      </c>
      <c r="B544" s="20">
        <v>82</v>
      </c>
      <c r="C544" s="20">
        <v>6</v>
      </c>
      <c r="D544" s="94">
        <v>80.7</v>
      </c>
      <c r="F544" s="69" t="s">
        <v>244</v>
      </c>
      <c r="G544" s="109"/>
      <c r="H544" s="70"/>
      <c r="I544" s="113"/>
    </row>
    <row r="545" spans="1:9" x14ac:dyDescent="0.3">
      <c r="A545" s="19" t="s">
        <v>4</v>
      </c>
      <c r="B545" s="20">
        <v>82</v>
      </c>
      <c r="C545" s="20">
        <v>8</v>
      </c>
      <c r="D545" s="94">
        <v>80.8</v>
      </c>
      <c r="F545" s="69" t="s">
        <v>244</v>
      </c>
      <c r="G545" s="109"/>
      <c r="H545" s="70"/>
      <c r="I545" s="113"/>
    </row>
    <row r="546" spans="1:9" x14ac:dyDescent="0.3">
      <c r="A546" s="19" t="s">
        <v>4</v>
      </c>
      <c r="B546" s="20">
        <v>82</v>
      </c>
      <c r="C546" s="20">
        <v>10</v>
      </c>
      <c r="D546" s="94">
        <v>80.8</v>
      </c>
      <c r="F546" s="69" t="s">
        <v>244</v>
      </c>
      <c r="G546" s="109"/>
      <c r="H546" s="70"/>
      <c r="I546" s="113"/>
    </row>
    <row r="547" spans="1:9" x14ac:dyDescent="0.3">
      <c r="A547" s="19" t="s">
        <v>4</v>
      </c>
      <c r="B547" s="20">
        <v>82</v>
      </c>
      <c r="C547" s="20">
        <v>0</v>
      </c>
      <c r="D547" s="94">
        <v>22.3</v>
      </c>
      <c r="F547" s="69" t="s">
        <v>244</v>
      </c>
      <c r="G547" s="109"/>
      <c r="H547" s="70"/>
      <c r="I547" s="113"/>
    </row>
    <row r="548" spans="1:9" x14ac:dyDescent="0.3">
      <c r="A548" s="19" t="s">
        <v>4</v>
      </c>
      <c r="B548" s="20">
        <v>82</v>
      </c>
      <c r="C548" s="20">
        <v>1</v>
      </c>
      <c r="D548" s="94">
        <v>49.4</v>
      </c>
      <c r="F548" s="69" t="s">
        <v>244</v>
      </c>
      <c r="G548" s="109"/>
      <c r="H548" s="70"/>
      <c r="I548" s="113"/>
    </row>
    <row r="549" spans="1:9" x14ac:dyDescent="0.3">
      <c r="A549" s="19" t="s">
        <v>4</v>
      </c>
      <c r="B549" s="20">
        <v>82</v>
      </c>
      <c r="C549" s="20">
        <v>2</v>
      </c>
      <c r="D549" s="94">
        <v>67.599999999999994</v>
      </c>
      <c r="F549" s="69" t="s">
        <v>244</v>
      </c>
      <c r="G549" s="109"/>
      <c r="H549" s="70"/>
      <c r="I549" s="113"/>
    </row>
    <row r="550" spans="1:9" x14ac:dyDescent="0.3">
      <c r="A550" s="19" t="s">
        <v>4</v>
      </c>
      <c r="B550" s="20">
        <v>82</v>
      </c>
      <c r="C550" s="20">
        <v>3</v>
      </c>
      <c r="D550" s="94">
        <v>72.8</v>
      </c>
      <c r="F550" s="69" t="s">
        <v>244</v>
      </c>
      <c r="G550" s="109"/>
      <c r="H550" s="70"/>
      <c r="I550" s="113"/>
    </row>
    <row r="551" spans="1:9" x14ac:dyDescent="0.3">
      <c r="A551" s="19" t="s">
        <v>4</v>
      </c>
      <c r="B551" s="20">
        <v>82</v>
      </c>
      <c r="C551" s="20">
        <v>4</v>
      </c>
      <c r="D551" s="94">
        <v>75.5</v>
      </c>
      <c r="F551" s="69" t="s">
        <v>244</v>
      </c>
      <c r="G551" s="109"/>
      <c r="H551" s="70"/>
      <c r="I551" s="113"/>
    </row>
    <row r="552" spans="1:9" x14ac:dyDescent="0.3">
      <c r="A552" s="19" t="s">
        <v>4</v>
      </c>
      <c r="B552" s="20">
        <v>82</v>
      </c>
      <c r="C552" s="20">
        <v>6</v>
      </c>
      <c r="D552" s="94">
        <v>77.2</v>
      </c>
      <c r="F552" s="69" t="s">
        <v>244</v>
      </c>
      <c r="G552" s="109"/>
      <c r="H552" s="70"/>
      <c r="I552" s="113"/>
    </row>
    <row r="553" spans="1:9" x14ac:dyDescent="0.3">
      <c r="A553" s="19" t="s">
        <v>4</v>
      </c>
      <c r="B553" s="20">
        <v>82</v>
      </c>
      <c r="C553" s="20">
        <v>8</v>
      </c>
      <c r="D553" s="94">
        <v>77.3</v>
      </c>
      <c r="F553" s="69" t="s">
        <v>244</v>
      </c>
      <c r="G553" s="109"/>
      <c r="H553" s="70"/>
      <c r="I553" s="113"/>
    </row>
    <row r="554" spans="1:9" x14ac:dyDescent="0.3">
      <c r="A554" s="19" t="s">
        <v>4</v>
      </c>
      <c r="B554" s="20">
        <v>82</v>
      </c>
      <c r="C554" s="20">
        <v>10</v>
      </c>
      <c r="D554" s="94">
        <v>77.2</v>
      </c>
      <c r="F554" s="69" t="s">
        <v>244</v>
      </c>
      <c r="G554" s="109"/>
      <c r="H554" s="70"/>
      <c r="I554" s="113"/>
    </row>
    <row r="555" spans="1:9" x14ac:dyDescent="0.3">
      <c r="A555" s="19" t="s">
        <v>4</v>
      </c>
      <c r="B555" s="20">
        <v>82</v>
      </c>
      <c r="C555" s="20">
        <v>0</v>
      </c>
      <c r="D555" s="94">
        <v>25.5</v>
      </c>
      <c r="F555" s="69" t="s">
        <v>244</v>
      </c>
      <c r="G555" s="109"/>
      <c r="H555" s="70"/>
      <c r="I555" s="113"/>
    </row>
    <row r="556" spans="1:9" x14ac:dyDescent="0.3">
      <c r="A556" s="19" t="s">
        <v>4</v>
      </c>
      <c r="B556" s="20">
        <v>82</v>
      </c>
      <c r="C556" s="20">
        <v>1</v>
      </c>
      <c r="D556" s="94">
        <v>53.9</v>
      </c>
      <c r="F556" s="69" t="s">
        <v>244</v>
      </c>
      <c r="G556" s="109"/>
      <c r="H556" s="70"/>
      <c r="I556" s="113"/>
    </row>
    <row r="557" spans="1:9" x14ac:dyDescent="0.3">
      <c r="A557" s="19" t="s">
        <v>4</v>
      </c>
      <c r="B557" s="20">
        <v>82</v>
      </c>
      <c r="C557" s="20">
        <v>2</v>
      </c>
      <c r="D557" s="94">
        <v>68.7</v>
      </c>
      <c r="F557" s="69" t="s">
        <v>244</v>
      </c>
      <c r="G557" s="109"/>
      <c r="H557" s="70"/>
      <c r="I557" s="113"/>
    </row>
    <row r="558" spans="1:9" x14ac:dyDescent="0.3">
      <c r="A558" s="19" t="s">
        <v>4</v>
      </c>
      <c r="B558" s="20">
        <v>82</v>
      </c>
      <c r="C558" s="20">
        <v>3</v>
      </c>
      <c r="D558" s="94">
        <v>74.2</v>
      </c>
      <c r="F558" s="69" t="s">
        <v>244</v>
      </c>
      <c r="G558" s="109"/>
      <c r="H558" s="70"/>
      <c r="I558" s="113"/>
    </row>
    <row r="559" spans="1:9" x14ac:dyDescent="0.3">
      <c r="A559" s="19" t="s">
        <v>4</v>
      </c>
      <c r="B559" s="20">
        <v>82</v>
      </c>
      <c r="C559" s="20">
        <v>4</v>
      </c>
      <c r="D559" s="94">
        <v>76.400000000000006</v>
      </c>
      <c r="F559" s="69" t="s">
        <v>244</v>
      </c>
      <c r="G559" s="109"/>
      <c r="H559" s="70"/>
      <c r="I559" s="113"/>
    </row>
    <row r="560" spans="1:9" x14ac:dyDescent="0.3">
      <c r="A560" s="19" t="s">
        <v>4</v>
      </c>
      <c r="B560" s="20">
        <v>82</v>
      </c>
      <c r="C560" s="20">
        <v>6</v>
      </c>
      <c r="D560" s="94">
        <v>77.5</v>
      </c>
      <c r="F560" s="69" t="s">
        <v>244</v>
      </c>
      <c r="G560" s="109"/>
      <c r="H560" s="70"/>
      <c r="I560" s="113"/>
    </row>
    <row r="561" spans="1:9" x14ac:dyDescent="0.3">
      <c r="A561" s="19" t="s">
        <v>4</v>
      </c>
      <c r="B561" s="20">
        <v>82</v>
      </c>
      <c r="C561" s="20">
        <v>8</v>
      </c>
      <c r="D561" s="94">
        <v>77.5</v>
      </c>
      <c r="F561" s="69" t="s">
        <v>244</v>
      </c>
      <c r="G561" s="109"/>
      <c r="H561" s="70"/>
      <c r="I561" s="113"/>
    </row>
    <row r="562" spans="1:9" x14ac:dyDescent="0.3">
      <c r="A562" s="19" t="s">
        <v>4</v>
      </c>
      <c r="B562" s="20">
        <v>82</v>
      </c>
      <c r="C562" s="20">
        <v>10</v>
      </c>
      <c r="D562" s="94">
        <v>77.3</v>
      </c>
      <c r="F562" s="69" t="s">
        <v>244</v>
      </c>
      <c r="G562" s="109"/>
      <c r="H562" s="70"/>
      <c r="I562" s="113"/>
    </row>
    <row r="563" spans="1:9" x14ac:dyDescent="0.3">
      <c r="A563" s="19" t="s">
        <v>4</v>
      </c>
      <c r="B563" s="20">
        <v>82</v>
      </c>
      <c r="C563" s="20">
        <v>0</v>
      </c>
      <c r="D563" s="94">
        <v>25.4</v>
      </c>
      <c r="F563" s="69" t="s">
        <v>244</v>
      </c>
      <c r="G563" s="109"/>
      <c r="H563" s="70"/>
      <c r="I563" s="113"/>
    </row>
    <row r="564" spans="1:9" x14ac:dyDescent="0.3">
      <c r="A564" s="19" t="s">
        <v>4</v>
      </c>
      <c r="B564" s="20">
        <v>82</v>
      </c>
      <c r="C564" s="20">
        <v>1</v>
      </c>
      <c r="D564" s="94">
        <v>56.2</v>
      </c>
      <c r="F564" s="69" t="s">
        <v>244</v>
      </c>
      <c r="G564" s="109"/>
      <c r="H564" s="70"/>
      <c r="I564" s="113"/>
    </row>
    <row r="565" spans="1:9" x14ac:dyDescent="0.3">
      <c r="A565" s="19" t="s">
        <v>4</v>
      </c>
      <c r="B565" s="20">
        <v>82</v>
      </c>
      <c r="C565" s="20">
        <v>2</v>
      </c>
      <c r="D565" s="94">
        <v>70.099999999999994</v>
      </c>
      <c r="F565" s="69" t="s">
        <v>244</v>
      </c>
      <c r="G565" s="109"/>
      <c r="H565" s="70"/>
      <c r="I565" s="113"/>
    </row>
    <row r="566" spans="1:9" x14ac:dyDescent="0.3">
      <c r="A566" s="19" t="s">
        <v>4</v>
      </c>
      <c r="B566" s="20">
        <v>82</v>
      </c>
      <c r="C566" s="20">
        <v>3</v>
      </c>
      <c r="D566" s="94">
        <v>75.900000000000006</v>
      </c>
      <c r="F566" s="69" t="s">
        <v>244</v>
      </c>
      <c r="G566" s="109"/>
      <c r="H566" s="70"/>
      <c r="I566" s="113"/>
    </row>
    <row r="567" spans="1:9" x14ac:dyDescent="0.3">
      <c r="A567" s="19" t="s">
        <v>4</v>
      </c>
      <c r="B567" s="20">
        <v>82</v>
      </c>
      <c r="C567" s="20">
        <v>4</v>
      </c>
      <c r="D567" s="94">
        <v>78.2</v>
      </c>
      <c r="F567" s="69" t="s">
        <v>244</v>
      </c>
      <c r="G567" s="109"/>
      <c r="H567" s="70"/>
      <c r="I567" s="113"/>
    </row>
    <row r="568" spans="1:9" x14ac:dyDescent="0.3">
      <c r="A568" s="19" t="s">
        <v>4</v>
      </c>
      <c r="B568" s="20">
        <v>82</v>
      </c>
      <c r="C568" s="20">
        <v>6</v>
      </c>
      <c r="D568" s="94">
        <v>79.5</v>
      </c>
      <c r="F568" s="69" t="s">
        <v>244</v>
      </c>
      <c r="G568" s="109"/>
      <c r="H568" s="70"/>
      <c r="I568" s="113"/>
    </row>
    <row r="569" spans="1:9" x14ac:dyDescent="0.3">
      <c r="A569" s="19" t="s">
        <v>4</v>
      </c>
      <c r="B569" s="20">
        <v>82</v>
      </c>
      <c r="C569" s="20">
        <v>8</v>
      </c>
      <c r="D569" s="94">
        <v>79.5</v>
      </c>
      <c r="F569" s="69" t="s">
        <v>244</v>
      </c>
      <c r="G569" s="109"/>
      <c r="H569" s="70"/>
      <c r="I569" s="113"/>
    </row>
    <row r="570" spans="1:9" x14ac:dyDescent="0.3">
      <c r="A570" s="19" t="s">
        <v>4</v>
      </c>
      <c r="B570" s="20">
        <v>82</v>
      </c>
      <c r="C570" s="20">
        <v>10</v>
      </c>
      <c r="D570" s="94">
        <v>79.5</v>
      </c>
      <c r="F570" s="69" t="s">
        <v>244</v>
      </c>
      <c r="G570" s="109"/>
      <c r="H570" s="70"/>
      <c r="I570" s="113"/>
    </row>
    <row r="571" spans="1:9" x14ac:dyDescent="0.3">
      <c r="A571" s="19" t="s">
        <v>4</v>
      </c>
      <c r="B571" s="20">
        <v>82</v>
      </c>
      <c r="C571" s="20">
        <v>0</v>
      </c>
      <c r="D571" s="94">
        <v>27.2</v>
      </c>
      <c r="F571" s="69" t="s">
        <v>244</v>
      </c>
      <c r="G571" s="109"/>
      <c r="H571" s="70"/>
      <c r="I571" s="113"/>
    </row>
    <row r="572" spans="1:9" x14ac:dyDescent="0.3">
      <c r="A572" s="19" t="s">
        <v>4</v>
      </c>
      <c r="B572" s="20">
        <v>82</v>
      </c>
      <c r="C572" s="20">
        <v>1</v>
      </c>
      <c r="D572" s="94">
        <v>63.8</v>
      </c>
      <c r="F572" s="69" t="s">
        <v>244</v>
      </c>
      <c r="G572" s="109"/>
      <c r="H572" s="70"/>
      <c r="I572" s="113"/>
    </row>
    <row r="573" spans="1:9" x14ac:dyDescent="0.3">
      <c r="A573" s="19" t="s">
        <v>4</v>
      </c>
      <c r="B573" s="20">
        <v>82</v>
      </c>
      <c r="C573" s="20">
        <v>2</v>
      </c>
      <c r="D573" s="94">
        <v>74.400000000000006</v>
      </c>
      <c r="F573" s="69" t="s">
        <v>244</v>
      </c>
      <c r="G573" s="109"/>
      <c r="H573" s="70"/>
      <c r="I573" s="113"/>
    </row>
    <row r="574" spans="1:9" x14ac:dyDescent="0.3">
      <c r="A574" s="19" t="s">
        <v>4</v>
      </c>
      <c r="B574" s="20">
        <v>82</v>
      </c>
      <c r="C574" s="20">
        <v>3</v>
      </c>
      <c r="D574" s="94">
        <v>78.400000000000006</v>
      </c>
      <c r="F574" s="69" t="s">
        <v>244</v>
      </c>
      <c r="G574" s="109"/>
      <c r="H574" s="70"/>
      <c r="I574" s="113"/>
    </row>
    <row r="575" spans="1:9" x14ac:dyDescent="0.3">
      <c r="A575" s="19" t="s">
        <v>4</v>
      </c>
      <c r="B575" s="20">
        <v>82</v>
      </c>
      <c r="C575" s="20">
        <v>4</v>
      </c>
      <c r="D575" s="94">
        <v>79.7</v>
      </c>
      <c r="F575" s="69" t="s">
        <v>244</v>
      </c>
      <c r="G575" s="109"/>
      <c r="H575" s="70"/>
      <c r="I575" s="113"/>
    </row>
    <row r="576" spans="1:9" x14ac:dyDescent="0.3">
      <c r="A576" s="19" t="s">
        <v>4</v>
      </c>
      <c r="B576" s="20">
        <v>82</v>
      </c>
      <c r="C576" s="20">
        <v>6</v>
      </c>
      <c r="D576" s="94">
        <v>80.400000000000006</v>
      </c>
      <c r="F576" s="69" t="s">
        <v>244</v>
      </c>
      <c r="G576" s="109"/>
      <c r="H576" s="70"/>
      <c r="I576" s="113"/>
    </row>
    <row r="577" spans="1:9" x14ac:dyDescent="0.3">
      <c r="A577" s="19" t="s">
        <v>4</v>
      </c>
      <c r="B577" s="20">
        <v>82</v>
      </c>
      <c r="C577" s="20">
        <v>8</v>
      </c>
      <c r="D577" s="94">
        <v>80.599999999999994</v>
      </c>
      <c r="F577" s="69" t="s">
        <v>244</v>
      </c>
      <c r="G577" s="109"/>
      <c r="H577" s="70"/>
      <c r="I577" s="113"/>
    </row>
    <row r="578" spans="1:9" x14ac:dyDescent="0.3">
      <c r="A578" s="19" t="s">
        <v>4</v>
      </c>
      <c r="B578" s="20">
        <v>82</v>
      </c>
      <c r="C578" s="20">
        <v>10</v>
      </c>
      <c r="D578" s="94">
        <v>80.599999999999994</v>
      </c>
      <c r="F578" s="69" t="s">
        <v>244</v>
      </c>
      <c r="G578" s="109"/>
      <c r="H578" s="70"/>
      <c r="I578" s="113"/>
    </row>
    <row r="579" spans="1:9" x14ac:dyDescent="0.3">
      <c r="A579" s="19" t="s">
        <v>4</v>
      </c>
      <c r="B579" s="20">
        <v>88</v>
      </c>
      <c r="C579" s="20">
        <v>0</v>
      </c>
      <c r="D579" s="94">
        <v>22.7</v>
      </c>
      <c r="F579" s="69" t="s">
        <v>244</v>
      </c>
      <c r="G579" s="109"/>
      <c r="H579" s="70"/>
      <c r="I579" s="113"/>
    </row>
    <row r="580" spans="1:9" x14ac:dyDescent="0.3">
      <c r="A580" s="19" t="s">
        <v>4</v>
      </c>
      <c r="B580" s="20">
        <v>88</v>
      </c>
      <c r="C580" s="20">
        <v>1</v>
      </c>
      <c r="D580" s="94">
        <v>54.3</v>
      </c>
      <c r="F580" s="69" t="s">
        <v>244</v>
      </c>
      <c r="G580" s="109"/>
      <c r="H580" s="70"/>
      <c r="I580" s="113"/>
    </row>
    <row r="581" spans="1:9" x14ac:dyDescent="0.3">
      <c r="A581" s="19" t="s">
        <v>4</v>
      </c>
      <c r="B581" s="20">
        <v>88</v>
      </c>
      <c r="C581" s="20">
        <v>2</v>
      </c>
      <c r="D581" s="94">
        <v>71.400000000000006</v>
      </c>
      <c r="F581" s="69" t="s">
        <v>244</v>
      </c>
      <c r="G581" s="109"/>
      <c r="H581" s="70"/>
      <c r="I581" s="113"/>
    </row>
    <row r="582" spans="1:9" x14ac:dyDescent="0.3">
      <c r="A582" s="19" t="s">
        <v>4</v>
      </c>
      <c r="B582" s="20">
        <v>88</v>
      </c>
      <c r="C582" s="20">
        <v>3</v>
      </c>
      <c r="D582" s="94">
        <v>78.900000000000006</v>
      </c>
      <c r="F582" s="69" t="s">
        <v>244</v>
      </c>
      <c r="G582" s="109"/>
      <c r="H582" s="70"/>
      <c r="I582" s="113"/>
    </row>
    <row r="583" spans="1:9" x14ac:dyDescent="0.3">
      <c r="A583" s="19" t="s">
        <v>4</v>
      </c>
      <c r="B583" s="20">
        <v>88</v>
      </c>
      <c r="C583" s="20">
        <v>4</v>
      </c>
      <c r="D583" s="94">
        <v>82</v>
      </c>
      <c r="F583" s="69" t="s">
        <v>244</v>
      </c>
      <c r="G583" s="109"/>
      <c r="H583" s="70"/>
      <c r="I583" s="113"/>
    </row>
    <row r="584" spans="1:9" x14ac:dyDescent="0.3">
      <c r="A584" s="19" t="s">
        <v>4</v>
      </c>
      <c r="B584" s="20">
        <v>88</v>
      </c>
      <c r="C584" s="20">
        <v>6</v>
      </c>
      <c r="D584" s="94">
        <v>83.6</v>
      </c>
      <c r="F584" s="69" t="s">
        <v>244</v>
      </c>
      <c r="G584" s="109"/>
      <c r="H584" s="70"/>
      <c r="I584" s="113"/>
    </row>
    <row r="585" spans="1:9" x14ac:dyDescent="0.3">
      <c r="A585" s="19" t="s">
        <v>4</v>
      </c>
      <c r="B585" s="20">
        <v>88</v>
      </c>
      <c r="C585" s="20">
        <v>8</v>
      </c>
      <c r="D585" s="94">
        <v>84.1</v>
      </c>
      <c r="F585" s="69" t="s">
        <v>244</v>
      </c>
      <c r="G585" s="109"/>
      <c r="H585" s="70"/>
      <c r="I585" s="113"/>
    </row>
    <row r="586" spans="1:9" x14ac:dyDescent="0.3">
      <c r="A586" s="19" t="s">
        <v>4</v>
      </c>
      <c r="B586" s="20">
        <v>88</v>
      </c>
      <c r="C586" s="20">
        <v>10</v>
      </c>
      <c r="D586" s="94">
        <v>84.2</v>
      </c>
      <c r="F586" s="69" t="s">
        <v>244</v>
      </c>
      <c r="G586" s="109"/>
      <c r="H586" s="70"/>
      <c r="I586" s="113"/>
    </row>
    <row r="587" spans="1:9" x14ac:dyDescent="0.3">
      <c r="A587" s="19" t="s">
        <v>4</v>
      </c>
      <c r="B587" s="20">
        <v>88</v>
      </c>
      <c r="C587" s="20">
        <v>0</v>
      </c>
      <c r="D587" s="94">
        <v>25.4</v>
      </c>
      <c r="F587" s="69" t="s">
        <v>244</v>
      </c>
      <c r="G587" s="109"/>
      <c r="H587" s="70"/>
      <c r="I587" s="113"/>
    </row>
    <row r="588" spans="1:9" x14ac:dyDescent="0.3">
      <c r="A588" s="19" t="s">
        <v>4</v>
      </c>
      <c r="B588" s="20">
        <v>88</v>
      </c>
      <c r="C588" s="20">
        <v>1</v>
      </c>
      <c r="D588" s="94">
        <v>65.2</v>
      </c>
      <c r="F588" s="69" t="s">
        <v>244</v>
      </c>
      <c r="G588" s="109"/>
      <c r="H588" s="70"/>
      <c r="I588" s="113"/>
    </row>
    <row r="589" spans="1:9" x14ac:dyDescent="0.3">
      <c r="A589" s="19" t="s">
        <v>4</v>
      </c>
      <c r="B589" s="20">
        <v>88</v>
      </c>
      <c r="C589" s="20">
        <v>2</v>
      </c>
      <c r="D589" s="94">
        <v>78.099999999999994</v>
      </c>
      <c r="F589" s="69" t="s">
        <v>244</v>
      </c>
      <c r="G589" s="109"/>
      <c r="H589" s="70"/>
      <c r="I589" s="113"/>
    </row>
    <row r="590" spans="1:9" x14ac:dyDescent="0.3">
      <c r="A590" s="19" t="s">
        <v>4</v>
      </c>
      <c r="B590" s="20">
        <v>88</v>
      </c>
      <c r="C590" s="20">
        <v>3</v>
      </c>
      <c r="D590" s="94">
        <v>83</v>
      </c>
      <c r="F590" s="69" t="s">
        <v>244</v>
      </c>
      <c r="G590" s="109"/>
      <c r="H590" s="70"/>
      <c r="I590" s="113"/>
    </row>
    <row r="591" spans="1:9" x14ac:dyDescent="0.3">
      <c r="A591" s="19" t="s">
        <v>4</v>
      </c>
      <c r="B591" s="20">
        <v>88</v>
      </c>
      <c r="C591" s="20">
        <v>4</v>
      </c>
      <c r="D591" s="94">
        <v>84.7</v>
      </c>
      <c r="F591" s="69" t="s">
        <v>244</v>
      </c>
      <c r="G591" s="109"/>
      <c r="H591" s="70"/>
      <c r="I591" s="113"/>
    </row>
    <row r="592" spans="1:9" x14ac:dyDescent="0.3">
      <c r="A592" s="19" t="s">
        <v>4</v>
      </c>
      <c r="B592" s="20">
        <v>88</v>
      </c>
      <c r="C592" s="20">
        <v>6</v>
      </c>
      <c r="D592" s="94">
        <v>85.6</v>
      </c>
      <c r="F592" s="69" t="s">
        <v>244</v>
      </c>
      <c r="G592" s="109"/>
      <c r="H592" s="70"/>
      <c r="I592" s="113"/>
    </row>
    <row r="593" spans="1:9" x14ac:dyDescent="0.3">
      <c r="A593" s="19" t="s">
        <v>4</v>
      </c>
      <c r="B593" s="20">
        <v>88</v>
      </c>
      <c r="C593" s="20">
        <v>8</v>
      </c>
      <c r="D593" s="94">
        <v>85.7</v>
      </c>
      <c r="F593" s="69" t="s">
        <v>244</v>
      </c>
      <c r="G593" s="109"/>
      <c r="H593" s="70"/>
      <c r="I593" s="113"/>
    </row>
    <row r="594" spans="1:9" x14ac:dyDescent="0.3">
      <c r="A594" s="19" t="s">
        <v>4</v>
      </c>
      <c r="B594" s="20">
        <v>88</v>
      </c>
      <c r="C594" s="20">
        <v>10</v>
      </c>
      <c r="D594" s="94">
        <v>85.7</v>
      </c>
      <c r="F594" s="69" t="s">
        <v>244</v>
      </c>
      <c r="G594" s="109"/>
      <c r="H594" s="70"/>
      <c r="I594" s="113"/>
    </row>
    <row r="595" spans="1:9" x14ac:dyDescent="0.3">
      <c r="A595" s="19" t="s">
        <v>4</v>
      </c>
      <c r="B595" s="20">
        <v>88</v>
      </c>
      <c r="C595" s="20">
        <v>0</v>
      </c>
      <c r="D595" s="94">
        <v>25</v>
      </c>
      <c r="F595" s="69" t="s">
        <v>244</v>
      </c>
      <c r="G595" s="109"/>
      <c r="H595" s="70"/>
      <c r="I595" s="113"/>
    </row>
    <row r="596" spans="1:9" x14ac:dyDescent="0.3">
      <c r="A596" s="19" t="s">
        <v>4</v>
      </c>
      <c r="B596" s="20">
        <v>88</v>
      </c>
      <c r="C596" s="20">
        <v>1</v>
      </c>
      <c r="D596" s="94">
        <v>69</v>
      </c>
      <c r="F596" s="69" t="s">
        <v>244</v>
      </c>
      <c r="G596" s="109"/>
      <c r="H596" s="70"/>
      <c r="I596" s="113"/>
    </row>
    <row r="597" spans="1:9" x14ac:dyDescent="0.3">
      <c r="A597" s="19" t="s">
        <v>4</v>
      </c>
      <c r="B597" s="20">
        <v>88</v>
      </c>
      <c r="C597" s="20">
        <v>2</v>
      </c>
      <c r="D597" s="94">
        <v>80.7</v>
      </c>
      <c r="F597" s="69" t="s">
        <v>244</v>
      </c>
      <c r="G597" s="109"/>
      <c r="H597" s="70"/>
      <c r="I597" s="113"/>
    </row>
    <row r="598" spans="1:9" x14ac:dyDescent="0.3">
      <c r="A598" s="19" t="s">
        <v>4</v>
      </c>
      <c r="B598" s="20">
        <v>88</v>
      </c>
      <c r="C598" s="20">
        <v>3</v>
      </c>
      <c r="D598" s="94">
        <v>84.6</v>
      </c>
      <c r="F598" s="69" t="s">
        <v>244</v>
      </c>
      <c r="G598" s="109"/>
      <c r="H598" s="70"/>
      <c r="I598" s="113"/>
    </row>
    <row r="599" spans="1:9" x14ac:dyDescent="0.3">
      <c r="A599" s="19" t="s">
        <v>4</v>
      </c>
      <c r="B599" s="20">
        <v>88</v>
      </c>
      <c r="C599" s="20">
        <v>4</v>
      </c>
      <c r="D599" s="94">
        <v>85.8</v>
      </c>
      <c r="F599" s="69" t="s">
        <v>244</v>
      </c>
      <c r="G599" s="109"/>
      <c r="H599" s="70"/>
      <c r="I599" s="113"/>
    </row>
    <row r="600" spans="1:9" x14ac:dyDescent="0.3">
      <c r="A600" s="19" t="s">
        <v>4</v>
      </c>
      <c r="B600" s="20">
        <v>88</v>
      </c>
      <c r="C600" s="20">
        <v>6</v>
      </c>
      <c r="D600" s="94">
        <v>86.3</v>
      </c>
      <c r="F600" s="69" t="s">
        <v>244</v>
      </c>
      <c r="G600" s="109"/>
      <c r="H600" s="70"/>
      <c r="I600" s="113"/>
    </row>
    <row r="601" spans="1:9" x14ac:dyDescent="0.3">
      <c r="A601" s="19" t="s">
        <v>4</v>
      </c>
      <c r="B601" s="20">
        <v>88</v>
      </c>
      <c r="C601" s="20">
        <v>8</v>
      </c>
      <c r="D601" s="94">
        <v>86.4</v>
      </c>
      <c r="F601" s="69" t="s">
        <v>244</v>
      </c>
      <c r="G601" s="109"/>
      <c r="H601" s="70"/>
      <c r="I601" s="113"/>
    </row>
    <row r="602" spans="1:9" x14ac:dyDescent="0.3">
      <c r="A602" s="19" t="s">
        <v>4</v>
      </c>
      <c r="B602" s="20">
        <v>88</v>
      </c>
      <c r="C602" s="20">
        <v>10</v>
      </c>
      <c r="D602" s="94">
        <v>86.4</v>
      </c>
      <c r="F602" s="69" t="s">
        <v>244</v>
      </c>
      <c r="G602" s="109"/>
      <c r="H602" s="70"/>
      <c r="I602" s="113"/>
    </row>
    <row r="603" spans="1:9" x14ac:dyDescent="0.3">
      <c r="A603" s="19" t="s">
        <v>4</v>
      </c>
      <c r="B603" s="20">
        <v>88</v>
      </c>
      <c r="C603" s="20">
        <v>0</v>
      </c>
      <c r="D603" s="94">
        <v>27.7</v>
      </c>
      <c r="F603" s="69" t="s">
        <v>244</v>
      </c>
      <c r="G603" s="109"/>
      <c r="H603" s="70"/>
      <c r="I603" s="113"/>
    </row>
    <row r="604" spans="1:9" x14ac:dyDescent="0.3">
      <c r="A604" s="19" t="s">
        <v>4</v>
      </c>
      <c r="B604" s="20">
        <v>88</v>
      </c>
      <c r="C604" s="20">
        <v>1</v>
      </c>
      <c r="D604" s="94">
        <v>55.1</v>
      </c>
      <c r="F604" s="69" t="s">
        <v>244</v>
      </c>
      <c r="G604" s="109"/>
      <c r="H604" s="70"/>
      <c r="I604" s="113"/>
    </row>
    <row r="605" spans="1:9" x14ac:dyDescent="0.3">
      <c r="A605" s="19" t="s">
        <v>4</v>
      </c>
      <c r="B605" s="20">
        <v>88</v>
      </c>
      <c r="C605" s="20">
        <v>2</v>
      </c>
      <c r="D605" s="94">
        <v>71.5</v>
      </c>
      <c r="F605" s="69" t="s">
        <v>244</v>
      </c>
      <c r="G605" s="109"/>
      <c r="H605" s="70"/>
      <c r="I605" s="113"/>
    </row>
    <row r="606" spans="1:9" x14ac:dyDescent="0.3">
      <c r="A606" s="19" t="s">
        <v>4</v>
      </c>
      <c r="B606" s="20">
        <v>88</v>
      </c>
      <c r="C606" s="20">
        <v>3</v>
      </c>
      <c r="D606" s="94">
        <v>78.900000000000006</v>
      </c>
      <c r="F606" s="69" t="s">
        <v>244</v>
      </c>
      <c r="G606" s="109"/>
      <c r="H606" s="70"/>
      <c r="I606" s="113"/>
    </row>
    <row r="607" spans="1:9" x14ac:dyDescent="0.3">
      <c r="A607" s="19" t="s">
        <v>4</v>
      </c>
      <c r="B607" s="20">
        <v>88</v>
      </c>
      <c r="C607" s="20">
        <v>4</v>
      </c>
      <c r="D607" s="94">
        <v>82.1</v>
      </c>
      <c r="F607" s="69" t="s">
        <v>244</v>
      </c>
      <c r="G607" s="109"/>
      <c r="H607" s="70"/>
      <c r="I607" s="113"/>
    </row>
    <row r="608" spans="1:9" x14ac:dyDescent="0.3">
      <c r="A608" s="19" t="s">
        <v>4</v>
      </c>
      <c r="B608" s="20">
        <v>88</v>
      </c>
      <c r="C608" s="20">
        <v>6</v>
      </c>
      <c r="D608" s="94">
        <v>83.9</v>
      </c>
      <c r="F608" s="69" t="s">
        <v>244</v>
      </c>
      <c r="G608" s="109"/>
      <c r="H608" s="70"/>
      <c r="I608" s="113"/>
    </row>
    <row r="609" spans="1:9" x14ac:dyDescent="0.3">
      <c r="A609" s="19" t="s">
        <v>4</v>
      </c>
      <c r="B609" s="20">
        <v>88</v>
      </c>
      <c r="C609" s="20">
        <v>8</v>
      </c>
      <c r="D609" s="94">
        <v>84.2</v>
      </c>
      <c r="F609" s="69" t="s">
        <v>244</v>
      </c>
      <c r="G609" s="109"/>
      <c r="H609" s="70"/>
      <c r="I609" s="113"/>
    </row>
    <row r="610" spans="1:9" x14ac:dyDescent="0.3">
      <c r="A610" s="19" t="s">
        <v>4</v>
      </c>
      <c r="B610" s="20">
        <v>88</v>
      </c>
      <c r="C610" s="20">
        <v>10</v>
      </c>
      <c r="D610" s="94">
        <v>84.2</v>
      </c>
      <c r="F610" s="69" t="s">
        <v>244</v>
      </c>
      <c r="G610" s="109"/>
      <c r="H610" s="70"/>
      <c r="I610" s="113"/>
    </row>
    <row r="611" spans="1:9" x14ac:dyDescent="0.3">
      <c r="A611" s="19" t="s">
        <v>4</v>
      </c>
      <c r="B611" s="20">
        <v>88</v>
      </c>
      <c r="C611" s="20">
        <v>0</v>
      </c>
      <c r="D611" s="94">
        <v>22.2</v>
      </c>
      <c r="F611" s="69" t="s">
        <v>244</v>
      </c>
      <c r="G611" s="109"/>
      <c r="H611" s="70"/>
      <c r="I611" s="113"/>
    </row>
    <row r="612" spans="1:9" x14ac:dyDescent="0.3">
      <c r="A612" s="19" t="s">
        <v>4</v>
      </c>
      <c r="B612" s="20">
        <v>88</v>
      </c>
      <c r="C612" s="20">
        <v>1</v>
      </c>
      <c r="D612" s="94">
        <v>55.2</v>
      </c>
      <c r="F612" s="69" t="s">
        <v>244</v>
      </c>
      <c r="G612" s="109"/>
      <c r="H612" s="70"/>
      <c r="I612" s="113"/>
    </row>
    <row r="613" spans="1:9" x14ac:dyDescent="0.3">
      <c r="A613" s="19" t="s">
        <v>4</v>
      </c>
      <c r="B613" s="20">
        <v>88</v>
      </c>
      <c r="C613" s="20">
        <v>2</v>
      </c>
      <c r="D613" s="94">
        <v>72.400000000000006</v>
      </c>
      <c r="F613" s="69" t="s">
        <v>244</v>
      </c>
      <c r="G613" s="109"/>
      <c r="H613" s="70"/>
      <c r="I613" s="113"/>
    </row>
    <row r="614" spans="1:9" x14ac:dyDescent="0.3">
      <c r="A614" s="19" t="s">
        <v>4</v>
      </c>
      <c r="B614" s="20">
        <v>88</v>
      </c>
      <c r="C614" s="20">
        <v>3</v>
      </c>
      <c r="D614" s="94">
        <v>79.5</v>
      </c>
      <c r="F614" s="69" t="s">
        <v>244</v>
      </c>
      <c r="G614" s="109"/>
      <c r="H614" s="70"/>
      <c r="I614" s="113"/>
    </row>
    <row r="615" spans="1:9" x14ac:dyDescent="0.3">
      <c r="A615" s="19" t="s">
        <v>4</v>
      </c>
      <c r="B615" s="20">
        <v>88</v>
      </c>
      <c r="C615" s="20">
        <v>4</v>
      </c>
      <c r="D615" s="94">
        <v>82.4</v>
      </c>
      <c r="F615" s="69" t="s">
        <v>244</v>
      </c>
      <c r="G615" s="109"/>
      <c r="H615" s="70"/>
      <c r="I615" s="113"/>
    </row>
    <row r="616" spans="1:9" x14ac:dyDescent="0.3">
      <c r="A616" s="19" t="s">
        <v>4</v>
      </c>
      <c r="B616" s="20">
        <v>88</v>
      </c>
      <c r="C616" s="20">
        <v>6</v>
      </c>
      <c r="D616" s="94">
        <v>83.9</v>
      </c>
      <c r="F616" s="69" t="s">
        <v>244</v>
      </c>
      <c r="G616" s="109"/>
      <c r="H616" s="70"/>
      <c r="I616" s="113"/>
    </row>
    <row r="617" spans="1:9" x14ac:dyDescent="0.3">
      <c r="A617" s="19" t="s">
        <v>4</v>
      </c>
      <c r="B617" s="20">
        <v>88</v>
      </c>
      <c r="C617" s="20">
        <v>8</v>
      </c>
      <c r="D617" s="94">
        <v>84.3</v>
      </c>
      <c r="F617" s="69" t="s">
        <v>244</v>
      </c>
      <c r="G617" s="109"/>
      <c r="H617" s="70"/>
      <c r="I617" s="113"/>
    </row>
    <row r="618" spans="1:9" x14ac:dyDescent="0.3">
      <c r="A618" s="19" t="s">
        <v>4</v>
      </c>
      <c r="B618" s="20">
        <v>88</v>
      </c>
      <c r="C618" s="20">
        <v>10</v>
      </c>
      <c r="D618" s="94">
        <v>84.2</v>
      </c>
      <c r="F618" s="69" t="s">
        <v>244</v>
      </c>
      <c r="G618" s="109"/>
      <c r="H618" s="70"/>
      <c r="I618" s="113"/>
    </row>
    <row r="619" spans="1:9" x14ac:dyDescent="0.3">
      <c r="A619" s="19" t="s">
        <v>4</v>
      </c>
      <c r="B619" s="20">
        <v>88</v>
      </c>
      <c r="C619" s="20">
        <v>0</v>
      </c>
      <c r="D619" s="94">
        <v>26.5</v>
      </c>
      <c r="F619" s="69" t="s">
        <v>244</v>
      </c>
      <c r="G619" s="109"/>
      <c r="H619" s="70"/>
      <c r="I619" s="113"/>
    </row>
    <row r="620" spans="1:9" x14ac:dyDescent="0.3">
      <c r="A620" s="19" t="s">
        <v>4</v>
      </c>
      <c r="B620" s="20">
        <v>88</v>
      </c>
      <c r="C620" s="20">
        <v>1</v>
      </c>
      <c r="D620" s="94">
        <v>53.4</v>
      </c>
      <c r="F620" s="69" t="s">
        <v>244</v>
      </c>
      <c r="G620" s="109"/>
      <c r="H620" s="70"/>
      <c r="I620" s="113"/>
    </row>
    <row r="621" spans="1:9" x14ac:dyDescent="0.3">
      <c r="A621" s="19" t="s">
        <v>4</v>
      </c>
      <c r="B621" s="20">
        <v>88</v>
      </c>
      <c r="C621" s="20">
        <v>2</v>
      </c>
      <c r="D621" s="94">
        <v>70.3</v>
      </c>
      <c r="F621" s="69" t="s">
        <v>244</v>
      </c>
      <c r="G621" s="109"/>
      <c r="H621" s="70"/>
      <c r="I621" s="113"/>
    </row>
    <row r="622" spans="1:9" x14ac:dyDescent="0.3">
      <c r="A622" s="19" t="s">
        <v>4</v>
      </c>
      <c r="B622" s="20">
        <v>88</v>
      </c>
      <c r="C622" s="20">
        <v>3</v>
      </c>
      <c r="D622" s="94">
        <v>77.900000000000006</v>
      </c>
      <c r="F622" s="69" t="s">
        <v>244</v>
      </c>
      <c r="G622" s="109"/>
      <c r="H622" s="70"/>
      <c r="I622" s="113"/>
    </row>
    <row r="623" spans="1:9" x14ac:dyDescent="0.3">
      <c r="A623" s="19" t="s">
        <v>4</v>
      </c>
      <c r="B623" s="20">
        <v>88</v>
      </c>
      <c r="C623" s="20">
        <v>4</v>
      </c>
      <c r="D623" s="94">
        <v>81.3</v>
      </c>
      <c r="F623" s="69" t="s">
        <v>244</v>
      </c>
      <c r="G623" s="109"/>
      <c r="H623" s="70"/>
      <c r="I623" s="113"/>
    </row>
    <row r="624" spans="1:9" x14ac:dyDescent="0.3">
      <c r="A624" s="19" t="s">
        <v>4</v>
      </c>
      <c r="B624" s="20">
        <v>88</v>
      </c>
      <c r="C624" s="20">
        <v>6</v>
      </c>
      <c r="D624" s="94">
        <v>83.1</v>
      </c>
      <c r="F624" s="69" t="s">
        <v>244</v>
      </c>
      <c r="G624" s="109"/>
      <c r="H624" s="70"/>
      <c r="I624" s="113"/>
    </row>
    <row r="625" spans="1:9" x14ac:dyDescent="0.3">
      <c r="A625" s="19" t="s">
        <v>4</v>
      </c>
      <c r="B625" s="20">
        <v>88</v>
      </c>
      <c r="C625" s="20">
        <v>8</v>
      </c>
      <c r="D625" s="94">
        <v>83.2</v>
      </c>
      <c r="F625" s="69" t="s">
        <v>244</v>
      </c>
      <c r="G625" s="109"/>
      <c r="H625" s="70"/>
      <c r="I625" s="113"/>
    </row>
    <row r="626" spans="1:9" x14ac:dyDescent="0.3">
      <c r="A626" s="19" t="s">
        <v>4</v>
      </c>
      <c r="B626" s="20">
        <v>88</v>
      </c>
      <c r="C626" s="20">
        <v>10</v>
      </c>
      <c r="D626" s="94">
        <v>83.2</v>
      </c>
      <c r="F626" s="69" t="s">
        <v>244</v>
      </c>
      <c r="G626" s="109"/>
      <c r="H626" s="70"/>
      <c r="I626" s="113"/>
    </row>
    <row r="627" spans="1:9" x14ac:dyDescent="0.3">
      <c r="A627" s="19" t="s">
        <v>4</v>
      </c>
      <c r="B627" s="20">
        <v>88</v>
      </c>
      <c r="C627" s="20">
        <v>0</v>
      </c>
      <c r="D627" s="94">
        <v>24.5</v>
      </c>
      <c r="F627" s="69" t="s">
        <v>244</v>
      </c>
      <c r="G627" s="109"/>
      <c r="H627" s="70"/>
      <c r="I627" s="113"/>
    </row>
    <row r="628" spans="1:9" x14ac:dyDescent="0.3">
      <c r="A628" s="19" t="s">
        <v>4</v>
      </c>
      <c r="B628" s="20">
        <v>88</v>
      </c>
      <c r="C628" s="20">
        <v>1</v>
      </c>
      <c r="D628" s="94">
        <v>59.5</v>
      </c>
      <c r="F628" s="69" t="s">
        <v>244</v>
      </c>
      <c r="G628" s="109"/>
      <c r="H628" s="70"/>
      <c r="I628" s="113"/>
    </row>
    <row r="629" spans="1:9" x14ac:dyDescent="0.3">
      <c r="A629" s="19" t="s">
        <v>4</v>
      </c>
      <c r="B629" s="20">
        <v>88</v>
      </c>
      <c r="C629" s="20">
        <v>2</v>
      </c>
      <c r="D629" s="94">
        <v>74.8</v>
      </c>
      <c r="F629" s="69" t="s">
        <v>244</v>
      </c>
      <c r="G629" s="109"/>
      <c r="H629" s="70"/>
      <c r="I629" s="113"/>
    </row>
    <row r="630" spans="1:9" x14ac:dyDescent="0.3">
      <c r="A630" s="19" t="s">
        <v>4</v>
      </c>
      <c r="B630" s="20">
        <v>88</v>
      </c>
      <c r="C630" s="20">
        <v>3</v>
      </c>
      <c r="D630" s="94">
        <v>81.400000000000006</v>
      </c>
      <c r="F630" s="69" t="s">
        <v>244</v>
      </c>
      <c r="G630" s="109"/>
      <c r="H630" s="70"/>
      <c r="I630" s="113"/>
    </row>
    <row r="631" spans="1:9" x14ac:dyDescent="0.3">
      <c r="A631" s="19" t="s">
        <v>4</v>
      </c>
      <c r="B631" s="20">
        <v>88</v>
      </c>
      <c r="C631" s="20">
        <v>4</v>
      </c>
      <c r="D631" s="94">
        <v>83.9</v>
      </c>
      <c r="F631" s="69" t="s">
        <v>244</v>
      </c>
      <c r="G631" s="109"/>
      <c r="H631" s="70"/>
      <c r="I631" s="113"/>
    </row>
    <row r="632" spans="1:9" x14ac:dyDescent="0.3">
      <c r="A632" s="19" t="s">
        <v>4</v>
      </c>
      <c r="B632" s="20">
        <v>88</v>
      </c>
      <c r="C632" s="20">
        <v>6</v>
      </c>
      <c r="D632" s="94">
        <v>85.2</v>
      </c>
      <c r="F632" s="69" t="s">
        <v>244</v>
      </c>
      <c r="G632" s="109"/>
      <c r="H632" s="70"/>
      <c r="I632" s="113"/>
    </row>
    <row r="633" spans="1:9" x14ac:dyDescent="0.3">
      <c r="A633" s="19" t="s">
        <v>4</v>
      </c>
      <c r="B633" s="20">
        <v>88</v>
      </c>
      <c r="C633" s="20">
        <v>8</v>
      </c>
      <c r="D633" s="94">
        <v>85.6</v>
      </c>
      <c r="F633" s="69" t="s">
        <v>244</v>
      </c>
      <c r="G633" s="109"/>
      <c r="H633" s="70"/>
      <c r="I633" s="113"/>
    </row>
    <row r="634" spans="1:9" x14ac:dyDescent="0.3">
      <c r="A634" s="19" t="s">
        <v>4</v>
      </c>
      <c r="B634" s="20">
        <v>88</v>
      </c>
      <c r="C634" s="20">
        <v>10</v>
      </c>
      <c r="D634" s="94">
        <v>85.7</v>
      </c>
      <c r="F634" s="69" t="s">
        <v>244</v>
      </c>
      <c r="G634" s="109"/>
      <c r="H634" s="70"/>
      <c r="I634" s="113"/>
    </row>
    <row r="635" spans="1:9" x14ac:dyDescent="0.3">
      <c r="A635" s="19" t="s">
        <v>4</v>
      </c>
      <c r="B635" s="20">
        <v>88</v>
      </c>
      <c r="C635" s="20">
        <v>0</v>
      </c>
      <c r="D635" s="94">
        <v>27.5</v>
      </c>
      <c r="F635" s="69" t="s">
        <v>244</v>
      </c>
      <c r="G635" s="109"/>
      <c r="H635" s="70"/>
      <c r="I635" s="113"/>
    </row>
    <row r="636" spans="1:9" x14ac:dyDescent="0.3">
      <c r="A636" s="19" t="s">
        <v>4</v>
      </c>
      <c r="B636" s="20">
        <v>88</v>
      </c>
      <c r="C636" s="20">
        <v>1</v>
      </c>
      <c r="D636" s="94">
        <v>55.8</v>
      </c>
      <c r="F636" s="69" t="s">
        <v>244</v>
      </c>
      <c r="G636" s="109"/>
      <c r="H636" s="70"/>
      <c r="I636" s="113"/>
    </row>
    <row r="637" spans="1:9" x14ac:dyDescent="0.3">
      <c r="A637" s="19" t="s">
        <v>4</v>
      </c>
      <c r="B637" s="20">
        <v>88</v>
      </c>
      <c r="C637" s="20">
        <v>2</v>
      </c>
      <c r="D637" s="94">
        <v>72.3</v>
      </c>
      <c r="F637" s="69" t="s">
        <v>244</v>
      </c>
      <c r="G637" s="109"/>
      <c r="H637" s="70"/>
      <c r="I637" s="113"/>
    </row>
    <row r="638" spans="1:9" x14ac:dyDescent="0.3">
      <c r="A638" s="19" t="s">
        <v>4</v>
      </c>
      <c r="B638" s="20">
        <v>88</v>
      </c>
      <c r="C638" s="20">
        <v>3</v>
      </c>
      <c r="D638" s="94">
        <v>79.900000000000006</v>
      </c>
      <c r="F638" s="69" t="s">
        <v>244</v>
      </c>
      <c r="G638" s="109"/>
      <c r="H638" s="70"/>
      <c r="I638" s="113"/>
    </row>
    <row r="639" spans="1:9" x14ac:dyDescent="0.3">
      <c r="A639" s="19" t="s">
        <v>4</v>
      </c>
      <c r="B639" s="20">
        <v>88</v>
      </c>
      <c r="C639" s="20">
        <v>4</v>
      </c>
      <c r="D639" s="94">
        <v>82.8</v>
      </c>
      <c r="F639" s="69" t="s">
        <v>244</v>
      </c>
      <c r="G639" s="109"/>
      <c r="H639" s="70"/>
      <c r="I639" s="113"/>
    </row>
    <row r="640" spans="1:9" x14ac:dyDescent="0.3">
      <c r="A640" s="19" t="s">
        <v>4</v>
      </c>
      <c r="B640" s="20">
        <v>88</v>
      </c>
      <c r="C640" s="20">
        <v>6</v>
      </c>
      <c r="D640" s="94">
        <v>84.3</v>
      </c>
      <c r="F640" s="69" t="s">
        <v>244</v>
      </c>
      <c r="G640" s="109"/>
      <c r="H640" s="70"/>
      <c r="I640" s="113"/>
    </row>
    <row r="641" spans="1:9" x14ac:dyDescent="0.3">
      <c r="A641" s="19" t="s">
        <v>4</v>
      </c>
      <c r="B641" s="20">
        <v>88</v>
      </c>
      <c r="C641" s="20">
        <v>8</v>
      </c>
      <c r="D641" s="94">
        <v>84.4</v>
      </c>
      <c r="F641" s="69" t="s">
        <v>244</v>
      </c>
      <c r="G641" s="109"/>
      <c r="H641" s="70"/>
      <c r="I641" s="113"/>
    </row>
    <row r="642" spans="1:9" x14ac:dyDescent="0.3">
      <c r="A642" s="19" t="s">
        <v>4</v>
      </c>
      <c r="B642" s="20">
        <v>88</v>
      </c>
      <c r="C642" s="20">
        <v>10</v>
      </c>
      <c r="D642" s="94">
        <v>84.4</v>
      </c>
      <c r="F642" s="69" t="s">
        <v>244</v>
      </c>
      <c r="G642" s="109"/>
      <c r="H642" s="70"/>
      <c r="I642" s="113"/>
    </row>
    <row r="643" spans="1:9" x14ac:dyDescent="0.3">
      <c r="A643" s="19" t="s">
        <v>4</v>
      </c>
      <c r="B643" s="20">
        <v>88</v>
      </c>
      <c r="C643" s="20">
        <v>0</v>
      </c>
      <c r="D643" s="94">
        <v>22.5</v>
      </c>
      <c r="F643" s="69" t="s">
        <v>244</v>
      </c>
      <c r="G643" s="109"/>
      <c r="H643" s="70"/>
      <c r="I643" s="113"/>
    </row>
    <row r="644" spans="1:9" x14ac:dyDescent="0.3">
      <c r="A644" s="19" t="s">
        <v>4</v>
      </c>
      <c r="B644" s="20">
        <v>88</v>
      </c>
      <c r="C644" s="20">
        <v>1</v>
      </c>
      <c r="D644" s="94">
        <v>62.3</v>
      </c>
      <c r="F644" s="69" t="s">
        <v>244</v>
      </c>
      <c r="G644" s="109"/>
      <c r="H644" s="70"/>
      <c r="I644" s="113"/>
    </row>
    <row r="645" spans="1:9" x14ac:dyDescent="0.3">
      <c r="A645" s="19" t="s">
        <v>4</v>
      </c>
      <c r="B645" s="20">
        <v>88</v>
      </c>
      <c r="C645" s="20">
        <v>2</v>
      </c>
      <c r="D645" s="94">
        <v>74.7</v>
      </c>
      <c r="F645" s="69" t="s">
        <v>244</v>
      </c>
      <c r="G645" s="109"/>
      <c r="H645" s="70"/>
      <c r="I645" s="113"/>
    </row>
    <row r="646" spans="1:9" x14ac:dyDescent="0.3">
      <c r="A646" s="19" t="s">
        <v>4</v>
      </c>
      <c r="B646" s="20">
        <v>88</v>
      </c>
      <c r="C646" s="20">
        <v>3</v>
      </c>
      <c r="D646" s="94">
        <v>80.599999999999994</v>
      </c>
      <c r="F646" s="69" t="s">
        <v>244</v>
      </c>
      <c r="G646" s="109"/>
      <c r="H646" s="70"/>
      <c r="I646" s="113"/>
    </row>
    <row r="647" spans="1:9" x14ac:dyDescent="0.3">
      <c r="A647" s="19" t="s">
        <v>4</v>
      </c>
      <c r="B647" s="20">
        <v>88</v>
      </c>
      <c r="C647" s="20">
        <v>4</v>
      </c>
      <c r="D647" s="94">
        <v>83</v>
      </c>
      <c r="F647" s="69" t="s">
        <v>244</v>
      </c>
      <c r="G647" s="109"/>
      <c r="H647" s="70"/>
      <c r="I647" s="113"/>
    </row>
    <row r="648" spans="1:9" x14ac:dyDescent="0.3">
      <c r="A648" s="19" t="s">
        <v>4</v>
      </c>
      <c r="B648" s="20">
        <v>88</v>
      </c>
      <c r="C648" s="20">
        <v>6</v>
      </c>
      <c r="D648" s="94">
        <v>84.4</v>
      </c>
      <c r="F648" s="69" t="s">
        <v>244</v>
      </c>
      <c r="G648" s="109"/>
      <c r="H648" s="70"/>
      <c r="I648" s="113"/>
    </row>
    <row r="649" spans="1:9" x14ac:dyDescent="0.3">
      <c r="A649" s="19" t="s">
        <v>4</v>
      </c>
      <c r="B649" s="20">
        <v>88</v>
      </c>
      <c r="C649" s="20">
        <v>8</v>
      </c>
      <c r="D649" s="94">
        <v>84.7</v>
      </c>
      <c r="F649" s="69" t="s">
        <v>244</v>
      </c>
      <c r="G649" s="109"/>
      <c r="H649" s="70"/>
      <c r="I649" s="113"/>
    </row>
    <row r="650" spans="1:9" x14ac:dyDescent="0.3">
      <c r="A650" s="19" t="s">
        <v>4</v>
      </c>
      <c r="B650" s="20">
        <v>88</v>
      </c>
      <c r="C650" s="20">
        <v>10</v>
      </c>
      <c r="D650" s="94">
        <v>84.6</v>
      </c>
      <c r="F650" s="69" t="s">
        <v>244</v>
      </c>
      <c r="G650" s="109"/>
      <c r="H650" s="70"/>
      <c r="I650" s="113"/>
    </row>
    <row r="651" spans="1:9" x14ac:dyDescent="0.3">
      <c r="A651" s="19" t="s">
        <v>4</v>
      </c>
      <c r="B651" s="20">
        <v>88</v>
      </c>
      <c r="C651" s="20">
        <v>0</v>
      </c>
      <c r="D651" s="94">
        <v>25.9</v>
      </c>
      <c r="F651" s="69" t="s">
        <v>244</v>
      </c>
      <c r="G651" s="109"/>
      <c r="H651" s="70"/>
      <c r="I651" s="113"/>
    </row>
    <row r="652" spans="1:9" x14ac:dyDescent="0.3">
      <c r="A652" s="19" t="s">
        <v>4</v>
      </c>
      <c r="B652" s="20">
        <v>88</v>
      </c>
      <c r="C652" s="20">
        <v>1</v>
      </c>
      <c r="D652" s="94">
        <v>53.8</v>
      </c>
      <c r="F652" s="69" t="s">
        <v>244</v>
      </c>
      <c r="G652" s="109"/>
      <c r="H652" s="70"/>
      <c r="I652" s="113"/>
    </row>
    <row r="653" spans="1:9" x14ac:dyDescent="0.3">
      <c r="A653" s="19" t="s">
        <v>4</v>
      </c>
      <c r="B653" s="20">
        <v>88</v>
      </c>
      <c r="C653" s="20">
        <v>2</v>
      </c>
      <c r="D653" s="94">
        <v>70.3</v>
      </c>
      <c r="F653" s="69" t="s">
        <v>244</v>
      </c>
      <c r="G653" s="109"/>
      <c r="H653" s="70"/>
      <c r="I653" s="113"/>
    </row>
    <row r="654" spans="1:9" x14ac:dyDescent="0.3">
      <c r="A654" s="19" t="s">
        <v>4</v>
      </c>
      <c r="B654" s="20">
        <v>88</v>
      </c>
      <c r="C654" s="20">
        <v>3</v>
      </c>
      <c r="D654" s="94">
        <v>77.5</v>
      </c>
      <c r="F654" s="69" t="s">
        <v>244</v>
      </c>
      <c r="G654" s="109"/>
      <c r="H654" s="70"/>
      <c r="I654" s="113"/>
    </row>
    <row r="655" spans="1:9" x14ac:dyDescent="0.3">
      <c r="A655" s="19" t="s">
        <v>4</v>
      </c>
      <c r="B655" s="20">
        <v>88</v>
      </c>
      <c r="C655" s="20">
        <v>4</v>
      </c>
      <c r="D655" s="94">
        <v>80.599999999999994</v>
      </c>
      <c r="F655" s="69" t="s">
        <v>244</v>
      </c>
      <c r="G655" s="109"/>
      <c r="H655" s="70"/>
      <c r="I655" s="113"/>
    </row>
    <row r="656" spans="1:9" x14ac:dyDescent="0.3">
      <c r="A656" s="19" t="s">
        <v>4</v>
      </c>
      <c r="B656" s="20">
        <v>88</v>
      </c>
      <c r="C656" s="20">
        <v>6</v>
      </c>
      <c r="D656" s="94">
        <v>82.6</v>
      </c>
      <c r="F656" s="69" t="s">
        <v>244</v>
      </c>
      <c r="G656" s="109"/>
      <c r="H656" s="70"/>
      <c r="I656" s="113"/>
    </row>
    <row r="657" spans="1:9" x14ac:dyDescent="0.3">
      <c r="A657" s="19" t="s">
        <v>4</v>
      </c>
      <c r="B657" s="20">
        <v>88</v>
      </c>
      <c r="C657" s="20">
        <v>8</v>
      </c>
      <c r="D657" s="94">
        <v>82.9</v>
      </c>
      <c r="F657" s="69" t="s">
        <v>244</v>
      </c>
      <c r="G657" s="109"/>
      <c r="H657" s="70"/>
      <c r="I657" s="113"/>
    </row>
    <row r="658" spans="1:9" x14ac:dyDescent="0.3">
      <c r="A658" s="19" t="s">
        <v>4</v>
      </c>
      <c r="B658" s="20">
        <v>88</v>
      </c>
      <c r="C658" s="20">
        <v>10</v>
      </c>
      <c r="D658" s="94">
        <v>82.9</v>
      </c>
      <c r="F658" s="69" t="s">
        <v>244</v>
      </c>
      <c r="G658" s="109"/>
      <c r="H658" s="70"/>
      <c r="I658" s="113"/>
    </row>
    <row r="659" spans="1:9" x14ac:dyDescent="0.3">
      <c r="A659" s="19" t="s">
        <v>4</v>
      </c>
      <c r="B659" s="20">
        <v>88</v>
      </c>
      <c r="C659" s="20">
        <v>0</v>
      </c>
      <c r="D659" s="94">
        <v>25.5</v>
      </c>
      <c r="F659" s="69" t="s">
        <v>244</v>
      </c>
      <c r="G659" s="109"/>
      <c r="H659" s="70"/>
      <c r="I659" s="113"/>
    </row>
    <row r="660" spans="1:9" x14ac:dyDescent="0.3">
      <c r="A660" s="19" t="s">
        <v>4</v>
      </c>
      <c r="B660" s="20">
        <v>88</v>
      </c>
      <c r="C660" s="20">
        <v>1</v>
      </c>
      <c r="D660" s="94">
        <v>57.3</v>
      </c>
      <c r="F660" s="69" t="s">
        <v>244</v>
      </c>
      <c r="G660" s="109"/>
      <c r="H660" s="70"/>
      <c r="I660" s="113"/>
    </row>
    <row r="661" spans="1:9" x14ac:dyDescent="0.3">
      <c r="A661" s="19" t="s">
        <v>4</v>
      </c>
      <c r="B661" s="20">
        <v>88</v>
      </c>
      <c r="C661" s="20">
        <v>2</v>
      </c>
      <c r="D661" s="94">
        <v>73.099999999999994</v>
      </c>
      <c r="F661" s="69" t="s">
        <v>244</v>
      </c>
      <c r="G661" s="109"/>
      <c r="H661" s="70"/>
      <c r="I661" s="113"/>
    </row>
    <row r="662" spans="1:9" x14ac:dyDescent="0.3">
      <c r="A662" s="19" t="s">
        <v>4</v>
      </c>
      <c r="B662" s="20">
        <v>88</v>
      </c>
      <c r="C662" s="20">
        <v>3</v>
      </c>
      <c r="D662" s="94">
        <v>80.099999999999994</v>
      </c>
      <c r="F662" s="69" t="s">
        <v>244</v>
      </c>
      <c r="G662" s="109"/>
      <c r="H662" s="70"/>
      <c r="I662" s="113"/>
    </row>
    <row r="663" spans="1:9" x14ac:dyDescent="0.3">
      <c r="A663" s="19" t="s">
        <v>4</v>
      </c>
      <c r="B663" s="20">
        <v>88</v>
      </c>
      <c r="C663" s="20">
        <v>4</v>
      </c>
      <c r="D663" s="94">
        <v>83.2</v>
      </c>
      <c r="F663" s="69" t="s">
        <v>244</v>
      </c>
      <c r="G663" s="109"/>
      <c r="H663" s="70"/>
      <c r="I663" s="113"/>
    </row>
    <row r="664" spans="1:9" x14ac:dyDescent="0.3">
      <c r="A664" s="19" t="s">
        <v>4</v>
      </c>
      <c r="B664" s="20">
        <v>88</v>
      </c>
      <c r="C664" s="20">
        <v>6</v>
      </c>
      <c r="D664" s="94">
        <v>84.7</v>
      </c>
      <c r="F664" s="69" t="s">
        <v>244</v>
      </c>
      <c r="G664" s="109"/>
      <c r="H664" s="70"/>
      <c r="I664" s="113"/>
    </row>
    <row r="665" spans="1:9" x14ac:dyDescent="0.3">
      <c r="A665" s="19" t="s">
        <v>4</v>
      </c>
      <c r="B665" s="20">
        <v>88</v>
      </c>
      <c r="C665" s="20">
        <v>8</v>
      </c>
      <c r="D665" s="94">
        <v>84.8</v>
      </c>
      <c r="F665" s="69" t="s">
        <v>244</v>
      </c>
      <c r="G665" s="109"/>
      <c r="H665" s="70"/>
      <c r="I665" s="113"/>
    </row>
    <row r="666" spans="1:9" x14ac:dyDescent="0.3">
      <c r="A666" s="19" t="s">
        <v>4</v>
      </c>
      <c r="B666" s="20">
        <v>88</v>
      </c>
      <c r="C666" s="20">
        <v>10</v>
      </c>
      <c r="D666" s="94">
        <v>84.9</v>
      </c>
      <c r="F666" s="69" t="s">
        <v>244</v>
      </c>
      <c r="G666" s="109"/>
      <c r="H666" s="70"/>
      <c r="I666" s="113"/>
    </row>
    <row r="667" spans="1:9" x14ac:dyDescent="0.3">
      <c r="A667" s="19" t="s">
        <v>4</v>
      </c>
      <c r="B667" s="20">
        <v>88</v>
      </c>
      <c r="C667" s="20">
        <v>0</v>
      </c>
      <c r="D667" s="94">
        <v>25.5</v>
      </c>
      <c r="F667" s="69" t="s">
        <v>244</v>
      </c>
      <c r="G667" s="109"/>
      <c r="H667" s="70"/>
      <c r="I667" s="113"/>
    </row>
    <row r="668" spans="1:9" x14ac:dyDescent="0.3">
      <c r="A668" s="19" t="s">
        <v>4</v>
      </c>
      <c r="B668" s="20">
        <v>88</v>
      </c>
      <c r="C668" s="20">
        <v>1</v>
      </c>
      <c r="D668" s="94">
        <v>54.2</v>
      </c>
      <c r="F668" s="69" t="s">
        <v>244</v>
      </c>
      <c r="G668" s="109"/>
      <c r="H668" s="70"/>
      <c r="I668" s="113"/>
    </row>
    <row r="669" spans="1:9" x14ac:dyDescent="0.3">
      <c r="A669" s="19" t="s">
        <v>4</v>
      </c>
      <c r="B669" s="20">
        <v>88</v>
      </c>
      <c r="C669" s="20">
        <v>2</v>
      </c>
      <c r="D669" s="94">
        <v>70.3</v>
      </c>
      <c r="F669" s="69" t="s">
        <v>244</v>
      </c>
      <c r="G669" s="109"/>
      <c r="H669" s="70"/>
      <c r="I669" s="113"/>
    </row>
    <row r="670" spans="1:9" x14ac:dyDescent="0.3">
      <c r="A670" s="19" t="s">
        <v>4</v>
      </c>
      <c r="B670" s="20">
        <v>88</v>
      </c>
      <c r="C670" s="20">
        <v>3</v>
      </c>
      <c r="D670" s="94">
        <v>78.5</v>
      </c>
      <c r="F670" s="69" t="s">
        <v>244</v>
      </c>
      <c r="G670" s="109"/>
      <c r="H670" s="70"/>
      <c r="I670" s="113"/>
    </row>
    <row r="671" spans="1:9" x14ac:dyDescent="0.3">
      <c r="A671" s="19" t="s">
        <v>4</v>
      </c>
      <c r="B671" s="20">
        <v>88</v>
      </c>
      <c r="C671" s="20">
        <v>4</v>
      </c>
      <c r="D671" s="94">
        <v>81.900000000000006</v>
      </c>
      <c r="F671" s="69" t="s">
        <v>244</v>
      </c>
      <c r="G671" s="109"/>
      <c r="H671" s="70"/>
      <c r="I671" s="113"/>
    </row>
    <row r="672" spans="1:9" x14ac:dyDescent="0.3">
      <c r="A672" s="19" t="s">
        <v>4</v>
      </c>
      <c r="B672" s="20">
        <v>88</v>
      </c>
      <c r="C672" s="20">
        <v>6</v>
      </c>
      <c r="D672" s="94">
        <v>83.6</v>
      </c>
      <c r="F672" s="69" t="s">
        <v>244</v>
      </c>
      <c r="G672" s="109"/>
      <c r="H672" s="70"/>
      <c r="I672" s="113"/>
    </row>
    <row r="673" spans="1:9" x14ac:dyDescent="0.3">
      <c r="A673" s="19" t="s">
        <v>4</v>
      </c>
      <c r="B673" s="20">
        <v>88</v>
      </c>
      <c r="C673" s="20">
        <v>8</v>
      </c>
      <c r="D673" s="94">
        <v>83.6</v>
      </c>
      <c r="F673" s="69" t="s">
        <v>244</v>
      </c>
      <c r="G673" s="109"/>
      <c r="H673" s="70"/>
      <c r="I673" s="113"/>
    </row>
    <row r="674" spans="1:9" x14ac:dyDescent="0.3">
      <c r="A674" s="19" t="s">
        <v>4</v>
      </c>
      <c r="B674" s="20">
        <v>88</v>
      </c>
      <c r="C674" s="20">
        <v>10</v>
      </c>
      <c r="D674" s="94">
        <v>83.4</v>
      </c>
      <c r="F674" s="69" t="s">
        <v>244</v>
      </c>
      <c r="G674" s="109"/>
      <c r="H674" s="70"/>
      <c r="I674" s="113"/>
    </row>
    <row r="675" spans="1:9" x14ac:dyDescent="0.3">
      <c r="A675" s="19" t="s">
        <v>4</v>
      </c>
      <c r="B675" s="20">
        <v>94</v>
      </c>
      <c r="C675" s="20">
        <v>0</v>
      </c>
      <c r="D675" s="94">
        <v>22.5</v>
      </c>
      <c r="F675" s="69" t="s">
        <v>244</v>
      </c>
      <c r="G675" s="109"/>
      <c r="H675" s="70"/>
      <c r="I675" s="113"/>
    </row>
    <row r="676" spans="1:9" x14ac:dyDescent="0.3">
      <c r="A676" s="19" t="s">
        <v>4</v>
      </c>
      <c r="B676" s="20">
        <v>94</v>
      </c>
      <c r="C676" s="20">
        <v>1</v>
      </c>
      <c r="D676" s="94">
        <v>53.5</v>
      </c>
      <c r="F676" s="69" t="s">
        <v>244</v>
      </c>
      <c r="G676" s="109"/>
      <c r="H676" s="70"/>
      <c r="I676" s="113"/>
    </row>
    <row r="677" spans="1:9" x14ac:dyDescent="0.3">
      <c r="A677" s="19" t="s">
        <v>4</v>
      </c>
      <c r="B677" s="20">
        <v>94</v>
      </c>
      <c r="C677" s="20">
        <v>2</v>
      </c>
      <c r="D677" s="94">
        <v>72.099999999999994</v>
      </c>
      <c r="F677" s="69" t="s">
        <v>244</v>
      </c>
      <c r="G677" s="109"/>
      <c r="H677" s="70"/>
      <c r="I677" s="113"/>
    </row>
    <row r="678" spans="1:9" x14ac:dyDescent="0.3">
      <c r="A678" s="19" t="s">
        <v>4</v>
      </c>
      <c r="B678" s="20">
        <v>94</v>
      </c>
      <c r="C678" s="20">
        <v>3</v>
      </c>
      <c r="D678" s="94">
        <v>80.7</v>
      </c>
      <c r="F678" s="69" t="s">
        <v>244</v>
      </c>
      <c r="G678" s="109"/>
      <c r="H678" s="70"/>
      <c r="I678" s="113"/>
    </row>
    <row r="679" spans="1:9" x14ac:dyDescent="0.3">
      <c r="A679" s="19" t="s">
        <v>4</v>
      </c>
      <c r="B679" s="20">
        <v>94</v>
      </c>
      <c r="C679" s="20">
        <v>4</v>
      </c>
      <c r="D679" s="94">
        <v>84.9</v>
      </c>
      <c r="F679" s="69" t="s">
        <v>244</v>
      </c>
      <c r="G679" s="109"/>
      <c r="H679" s="70"/>
      <c r="I679" s="113"/>
    </row>
    <row r="680" spans="1:9" x14ac:dyDescent="0.3">
      <c r="A680" s="19" t="s">
        <v>4</v>
      </c>
      <c r="B680" s="20">
        <v>94</v>
      </c>
      <c r="C680" s="20">
        <v>6</v>
      </c>
      <c r="D680" s="94">
        <v>87.3</v>
      </c>
      <c r="F680" s="69" t="s">
        <v>244</v>
      </c>
      <c r="G680" s="109"/>
      <c r="H680" s="70"/>
      <c r="I680" s="113"/>
    </row>
    <row r="681" spans="1:9" x14ac:dyDescent="0.3">
      <c r="A681" s="19" t="s">
        <v>4</v>
      </c>
      <c r="B681" s="20">
        <v>94</v>
      </c>
      <c r="C681" s="20">
        <v>8</v>
      </c>
      <c r="D681" s="94">
        <v>88</v>
      </c>
      <c r="F681" s="69" t="s">
        <v>244</v>
      </c>
      <c r="G681" s="109"/>
      <c r="H681" s="70"/>
      <c r="I681" s="113"/>
    </row>
    <row r="682" spans="1:9" x14ac:dyDescent="0.3">
      <c r="A682" s="19" t="s">
        <v>4</v>
      </c>
      <c r="B682" s="20">
        <v>94</v>
      </c>
      <c r="C682" s="20">
        <v>10</v>
      </c>
      <c r="D682" s="94">
        <v>88.1</v>
      </c>
      <c r="F682" s="69" t="s">
        <v>244</v>
      </c>
      <c r="G682" s="109"/>
      <c r="H682" s="70"/>
      <c r="I682" s="113"/>
    </row>
    <row r="683" spans="1:9" x14ac:dyDescent="0.3">
      <c r="A683" s="19" t="s">
        <v>4</v>
      </c>
      <c r="B683" s="20">
        <v>94</v>
      </c>
      <c r="C683" s="20">
        <v>0</v>
      </c>
      <c r="D683" s="94">
        <v>25.9</v>
      </c>
      <c r="F683" s="69" t="s">
        <v>244</v>
      </c>
      <c r="G683" s="109"/>
      <c r="H683" s="70"/>
      <c r="I683" s="113"/>
    </row>
    <row r="684" spans="1:9" x14ac:dyDescent="0.3">
      <c r="A684" s="19" t="s">
        <v>4</v>
      </c>
      <c r="B684" s="20">
        <v>94</v>
      </c>
      <c r="C684" s="20">
        <v>1</v>
      </c>
      <c r="D684" s="94">
        <v>58.1</v>
      </c>
      <c r="F684" s="69" t="s">
        <v>244</v>
      </c>
      <c r="G684" s="109"/>
      <c r="H684" s="70"/>
      <c r="I684" s="113"/>
    </row>
    <row r="685" spans="1:9" x14ac:dyDescent="0.3">
      <c r="A685" s="19" t="s">
        <v>4</v>
      </c>
      <c r="B685" s="20">
        <v>94</v>
      </c>
      <c r="C685" s="20">
        <v>2</v>
      </c>
      <c r="D685" s="94">
        <v>75.8</v>
      </c>
      <c r="F685" s="69" t="s">
        <v>244</v>
      </c>
      <c r="G685" s="109"/>
      <c r="H685" s="70"/>
      <c r="I685" s="113"/>
    </row>
    <row r="686" spans="1:9" x14ac:dyDescent="0.3">
      <c r="A686" s="19" t="s">
        <v>4</v>
      </c>
      <c r="B686" s="20">
        <v>94</v>
      </c>
      <c r="C686" s="20">
        <v>3</v>
      </c>
      <c r="D686" s="94">
        <v>83.9</v>
      </c>
      <c r="F686" s="69" t="s">
        <v>244</v>
      </c>
      <c r="G686" s="109"/>
      <c r="H686" s="70"/>
      <c r="I686" s="113"/>
    </row>
    <row r="687" spans="1:9" x14ac:dyDescent="0.3">
      <c r="A687" s="19" t="s">
        <v>4</v>
      </c>
      <c r="B687" s="20">
        <v>94</v>
      </c>
      <c r="C687" s="20">
        <v>4</v>
      </c>
      <c r="D687" s="94">
        <v>87.2</v>
      </c>
      <c r="F687" s="69" t="s">
        <v>244</v>
      </c>
      <c r="G687" s="109"/>
      <c r="H687" s="70"/>
      <c r="I687" s="113"/>
    </row>
    <row r="688" spans="1:9" x14ac:dyDescent="0.3">
      <c r="A688" s="19" t="s">
        <v>4</v>
      </c>
      <c r="B688" s="20">
        <v>94</v>
      </c>
      <c r="C688" s="20">
        <v>6</v>
      </c>
      <c r="D688" s="94">
        <v>88.5</v>
      </c>
      <c r="F688" s="69" t="s">
        <v>244</v>
      </c>
      <c r="G688" s="109"/>
      <c r="H688" s="70"/>
      <c r="I688" s="113"/>
    </row>
    <row r="689" spans="1:9" x14ac:dyDescent="0.3">
      <c r="A689" s="19" t="s">
        <v>4</v>
      </c>
      <c r="B689" s="20">
        <v>94</v>
      </c>
      <c r="C689" s="20">
        <v>8</v>
      </c>
      <c r="D689" s="94">
        <v>88.5</v>
      </c>
      <c r="F689" s="69" t="s">
        <v>244</v>
      </c>
      <c r="G689" s="109"/>
      <c r="H689" s="70"/>
      <c r="I689" s="113"/>
    </row>
    <row r="690" spans="1:9" x14ac:dyDescent="0.3">
      <c r="A690" s="19" t="s">
        <v>4</v>
      </c>
      <c r="B690" s="20">
        <v>94</v>
      </c>
      <c r="C690" s="20">
        <v>10</v>
      </c>
      <c r="D690" s="94">
        <v>88.4</v>
      </c>
      <c r="F690" s="69" t="s">
        <v>244</v>
      </c>
      <c r="G690" s="109"/>
      <c r="H690" s="70"/>
      <c r="I690" s="113"/>
    </row>
    <row r="691" spans="1:9" x14ac:dyDescent="0.3">
      <c r="A691" s="19" t="s">
        <v>4</v>
      </c>
      <c r="B691" s="20">
        <v>94</v>
      </c>
      <c r="C691" s="20">
        <v>0</v>
      </c>
      <c r="D691" s="94">
        <v>24.8</v>
      </c>
      <c r="F691" s="69" t="s">
        <v>244</v>
      </c>
      <c r="G691" s="109"/>
      <c r="H691" s="70"/>
      <c r="I691" s="113"/>
    </row>
    <row r="692" spans="1:9" x14ac:dyDescent="0.3">
      <c r="A692" s="19" t="s">
        <v>4</v>
      </c>
      <c r="B692" s="20">
        <v>94</v>
      </c>
      <c r="C692" s="20">
        <v>1</v>
      </c>
      <c r="D692" s="94">
        <v>66.8</v>
      </c>
      <c r="F692" s="69" t="s">
        <v>244</v>
      </c>
      <c r="G692" s="109"/>
      <c r="H692" s="70"/>
      <c r="I692" s="113"/>
    </row>
    <row r="693" spans="1:9" x14ac:dyDescent="0.3">
      <c r="A693" s="19" t="s">
        <v>4</v>
      </c>
      <c r="B693" s="20">
        <v>94</v>
      </c>
      <c r="C693" s="20">
        <v>2</v>
      </c>
      <c r="D693" s="94">
        <v>81.8</v>
      </c>
      <c r="F693" s="69" t="s">
        <v>244</v>
      </c>
      <c r="G693" s="109"/>
      <c r="H693" s="70"/>
      <c r="I693" s="113"/>
    </row>
    <row r="694" spans="1:9" x14ac:dyDescent="0.3">
      <c r="A694" s="19" t="s">
        <v>4</v>
      </c>
      <c r="B694" s="20">
        <v>94</v>
      </c>
      <c r="C694" s="20">
        <v>3</v>
      </c>
      <c r="D694" s="94">
        <v>87.7</v>
      </c>
      <c r="F694" s="69" t="s">
        <v>244</v>
      </c>
      <c r="G694" s="109"/>
      <c r="H694" s="70"/>
      <c r="I694" s="113"/>
    </row>
    <row r="695" spans="1:9" x14ac:dyDescent="0.3">
      <c r="A695" s="19" t="s">
        <v>4</v>
      </c>
      <c r="B695" s="20">
        <v>94</v>
      </c>
      <c r="C695" s="20">
        <v>4</v>
      </c>
      <c r="D695" s="94">
        <v>89.8</v>
      </c>
      <c r="F695" s="69" t="s">
        <v>244</v>
      </c>
      <c r="G695" s="109"/>
      <c r="H695" s="70"/>
      <c r="I695" s="113"/>
    </row>
    <row r="696" spans="1:9" x14ac:dyDescent="0.3">
      <c r="A696" s="19" t="s">
        <v>4</v>
      </c>
      <c r="B696" s="20">
        <v>94</v>
      </c>
      <c r="C696" s="20">
        <v>6</v>
      </c>
      <c r="D696" s="94">
        <v>91</v>
      </c>
      <c r="F696" s="69" t="s">
        <v>244</v>
      </c>
      <c r="G696" s="109"/>
      <c r="H696" s="70"/>
      <c r="I696" s="113"/>
    </row>
    <row r="697" spans="1:9" x14ac:dyDescent="0.3">
      <c r="A697" s="19" t="s">
        <v>4</v>
      </c>
      <c r="B697" s="20">
        <v>94</v>
      </c>
      <c r="C697" s="20">
        <v>8</v>
      </c>
      <c r="D697" s="94">
        <v>91.1</v>
      </c>
      <c r="F697" s="69" t="s">
        <v>244</v>
      </c>
      <c r="G697" s="109"/>
      <c r="H697" s="70"/>
      <c r="I697" s="113"/>
    </row>
    <row r="698" spans="1:9" x14ac:dyDescent="0.3">
      <c r="A698" s="19" t="s">
        <v>4</v>
      </c>
      <c r="B698" s="20">
        <v>94</v>
      </c>
      <c r="C698" s="20">
        <v>10</v>
      </c>
      <c r="D698" s="94">
        <v>91</v>
      </c>
      <c r="F698" s="69" t="s">
        <v>244</v>
      </c>
      <c r="G698" s="109"/>
      <c r="H698" s="70"/>
      <c r="I698" s="113"/>
    </row>
    <row r="699" spans="1:9" x14ac:dyDescent="0.3">
      <c r="A699" s="19" t="s">
        <v>4</v>
      </c>
      <c r="B699" s="20">
        <v>94</v>
      </c>
      <c r="C699" s="20">
        <v>0</v>
      </c>
      <c r="D699" s="94">
        <v>26.9</v>
      </c>
      <c r="F699" s="69" t="s">
        <v>244</v>
      </c>
      <c r="G699" s="109"/>
      <c r="H699" s="70"/>
      <c r="I699" s="113"/>
    </row>
    <row r="700" spans="1:9" x14ac:dyDescent="0.3">
      <c r="A700" s="19" t="s">
        <v>4</v>
      </c>
      <c r="B700" s="20">
        <v>94</v>
      </c>
      <c r="C700" s="20">
        <v>1</v>
      </c>
      <c r="D700" s="94">
        <v>74.8</v>
      </c>
      <c r="F700" s="69" t="s">
        <v>244</v>
      </c>
      <c r="G700" s="109"/>
      <c r="H700" s="70"/>
      <c r="I700" s="113"/>
    </row>
    <row r="701" spans="1:9" x14ac:dyDescent="0.3">
      <c r="A701" s="19" t="s">
        <v>4</v>
      </c>
      <c r="B701" s="20">
        <v>94</v>
      </c>
      <c r="C701" s="20">
        <v>2</v>
      </c>
      <c r="D701" s="94">
        <v>86.7</v>
      </c>
      <c r="F701" s="69" t="s">
        <v>244</v>
      </c>
      <c r="G701" s="109"/>
      <c r="H701" s="70"/>
      <c r="I701" s="113"/>
    </row>
    <row r="702" spans="1:9" x14ac:dyDescent="0.3">
      <c r="A702" s="19" t="s">
        <v>4</v>
      </c>
      <c r="B702" s="20">
        <v>94</v>
      </c>
      <c r="C702" s="20">
        <v>3</v>
      </c>
      <c r="D702" s="94">
        <v>90.6</v>
      </c>
      <c r="F702" s="69" t="s">
        <v>244</v>
      </c>
      <c r="G702" s="109"/>
      <c r="H702" s="70"/>
      <c r="I702" s="113"/>
    </row>
    <row r="703" spans="1:9" x14ac:dyDescent="0.3">
      <c r="A703" s="19" t="s">
        <v>4</v>
      </c>
      <c r="B703" s="20">
        <v>94</v>
      </c>
      <c r="C703" s="20">
        <v>4</v>
      </c>
      <c r="D703" s="94">
        <v>91.8</v>
      </c>
      <c r="F703" s="69" t="s">
        <v>244</v>
      </c>
      <c r="G703" s="109"/>
      <c r="H703" s="70"/>
      <c r="I703" s="113"/>
    </row>
    <row r="704" spans="1:9" x14ac:dyDescent="0.3">
      <c r="A704" s="19" t="s">
        <v>4</v>
      </c>
      <c r="B704" s="20">
        <v>94</v>
      </c>
      <c r="C704" s="20">
        <v>6</v>
      </c>
      <c r="D704" s="94">
        <v>92.2</v>
      </c>
      <c r="F704" s="69" t="s">
        <v>244</v>
      </c>
      <c r="G704" s="109"/>
      <c r="H704" s="70"/>
      <c r="I704" s="113"/>
    </row>
    <row r="705" spans="1:9" x14ac:dyDescent="0.3">
      <c r="A705" s="19" t="s">
        <v>4</v>
      </c>
      <c r="B705" s="20">
        <v>94</v>
      </c>
      <c r="C705" s="20">
        <v>8</v>
      </c>
      <c r="D705" s="94">
        <v>92.3</v>
      </c>
      <c r="F705" s="69" t="s">
        <v>244</v>
      </c>
      <c r="G705" s="109"/>
      <c r="H705" s="70"/>
      <c r="I705" s="113"/>
    </row>
    <row r="706" spans="1:9" x14ac:dyDescent="0.3">
      <c r="A706" s="19" t="s">
        <v>4</v>
      </c>
      <c r="B706" s="20">
        <v>94</v>
      </c>
      <c r="C706" s="20">
        <v>10</v>
      </c>
      <c r="D706" s="94">
        <v>92.3</v>
      </c>
      <c r="F706" s="69" t="s">
        <v>244</v>
      </c>
      <c r="G706" s="109"/>
      <c r="H706" s="70"/>
      <c r="I706" s="113"/>
    </row>
    <row r="707" spans="1:9" x14ac:dyDescent="0.3">
      <c r="A707" s="19" t="s">
        <v>4</v>
      </c>
      <c r="B707" s="20">
        <v>94</v>
      </c>
      <c r="C707" s="20">
        <v>0</v>
      </c>
      <c r="D707" s="94">
        <v>21.9</v>
      </c>
      <c r="F707" s="69" t="s">
        <v>244</v>
      </c>
      <c r="G707" s="109"/>
      <c r="H707" s="70"/>
      <c r="I707" s="113"/>
    </row>
    <row r="708" spans="1:9" x14ac:dyDescent="0.3">
      <c r="A708" s="19" t="s">
        <v>4</v>
      </c>
      <c r="B708" s="20">
        <v>94</v>
      </c>
      <c r="C708" s="20">
        <v>1</v>
      </c>
      <c r="D708" s="94">
        <v>55.4</v>
      </c>
      <c r="F708" s="69" t="s">
        <v>244</v>
      </c>
      <c r="G708" s="109"/>
      <c r="H708" s="70"/>
      <c r="I708" s="113"/>
    </row>
    <row r="709" spans="1:9" x14ac:dyDescent="0.3">
      <c r="A709" s="19" t="s">
        <v>4</v>
      </c>
      <c r="B709" s="20">
        <v>94</v>
      </c>
      <c r="C709" s="20">
        <v>2</v>
      </c>
      <c r="D709" s="94">
        <v>73.900000000000006</v>
      </c>
      <c r="F709" s="69" t="s">
        <v>244</v>
      </c>
      <c r="G709" s="109"/>
      <c r="H709" s="70"/>
      <c r="I709" s="113"/>
    </row>
    <row r="710" spans="1:9" x14ac:dyDescent="0.3">
      <c r="A710" s="19" t="s">
        <v>4</v>
      </c>
      <c r="B710" s="20">
        <v>94</v>
      </c>
      <c r="C710" s="20">
        <v>3</v>
      </c>
      <c r="D710" s="94">
        <v>82.7</v>
      </c>
      <c r="F710" s="69" t="s">
        <v>244</v>
      </c>
      <c r="G710" s="109"/>
      <c r="H710" s="70"/>
      <c r="I710" s="113"/>
    </row>
    <row r="711" spans="1:9" x14ac:dyDescent="0.3">
      <c r="A711" s="19" t="s">
        <v>4</v>
      </c>
      <c r="B711" s="20">
        <v>94</v>
      </c>
      <c r="C711" s="20">
        <v>4</v>
      </c>
      <c r="D711" s="94">
        <v>86.5</v>
      </c>
      <c r="F711" s="69" t="s">
        <v>244</v>
      </c>
      <c r="G711" s="109"/>
      <c r="H711" s="70"/>
      <c r="I711" s="113"/>
    </row>
    <row r="712" spans="1:9" x14ac:dyDescent="0.3">
      <c r="A712" s="19" t="s">
        <v>4</v>
      </c>
      <c r="B712" s="20">
        <v>94</v>
      </c>
      <c r="C712" s="20">
        <v>6</v>
      </c>
      <c r="D712" s="94">
        <v>88.6</v>
      </c>
      <c r="F712" s="69" t="s">
        <v>244</v>
      </c>
      <c r="G712" s="109"/>
      <c r="H712" s="70"/>
      <c r="I712" s="113"/>
    </row>
    <row r="713" spans="1:9" x14ac:dyDescent="0.3">
      <c r="A713" s="19" t="s">
        <v>4</v>
      </c>
      <c r="B713" s="20">
        <v>94</v>
      </c>
      <c r="C713" s="20">
        <v>8</v>
      </c>
      <c r="D713" s="94">
        <v>88.8</v>
      </c>
      <c r="F713" s="69" t="s">
        <v>244</v>
      </c>
      <c r="G713" s="109"/>
      <c r="H713" s="70"/>
      <c r="I713" s="113"/>
    </row>
    <row r="714" spans="1:9" x14ac:dyDescent="0.3">
      <c r="A714" s="19" t="s">
        <v>4</v>
      </c>
      <c r="B714" s="20">
        <v>94</v>
      </c>
      <c r="C714" s="20">
        <v>10</v>
      </c>
      <c r="D714" s="94">
        <v>88.8</v>
      </c>
      <c r="F714" s="69" t="s">
        <v>244</v>
      </c>
      <c r="G714" s="109"/>
      <c r="H714" s="70"/>
      <c r="I714" s="113"/>
    </row>
    <row r="715" spans="1:9" x14ac:dyDescent="0.3">
      <c r="A715" s="19" t="s">
        <v>4</v>
      </c>
      <c r="B715" s="20">
        <v>94</v>
      </c>
      <c r="C715" s="20">
        <v>0</v>
      </c>
      <c r="D715" s="94">
        <v>25.6</v>
      </c>
      <c r="F715" s="69" t="s">
        <v>244</v>
      </c>
      <c r="G715" s="109"/>
      <c r="H715" s="70"/>
      <c r="I715" s="113"/>
    </row>
    <row r="716" spans="1:9" x14ac:dyDescent="0.3">
      <c r="A716" s="19" t="s">
        <v>4</v>
      </c>
      <c r="B716" s="20">
        <v>94</v>
      </c>
      <c r="C716" s="20">
        <v>1</v>
      </c>
      <c r="D716" s="94">
        <v>60.3</v>
      </c>
      <c r="F716" s="69" t="s">
        <v>244</v>
      </c>
      <c r="G716" s="109"/>
      <c r="H716" s="70"/>
      <c r="I716" s="113"/>
    </row>
    <row r="717" spans="1:9" x14ac:dyDescent="0.3">
      <c r="A717" s="19" t="s">
        <v>4</v>
      </c>
      <c r="B717" s="20">
        <v>94</v>
      </c>
      <c r="C717" s="20">
        <v>2</v>
      </c>
      <c r="D717" s="94">
        <v>77.2</v>
      </c>
      <c r="F717" s="69" t="s">
        <v>244</v>
      </c>
      <c r="G717" s="109"/>
      <c r="H717" s="70"/>
      <c r="I717" s="113"/>
    </row>
    <row r="718" spans="1:9" x14ac:dyDescent="0.3">
      <c r="A718" s="19" t="s">
        <v>4</v>
      </c>
      <c r="B718" s="20">
        <v>94</v>
      </c>
      <c r="C718" s="20">
        <v>3</v>
      </c>
      <c r="D718" s="94">
        <v>85.1</v>
      </c>
      <c r="F718" s="69" t="s">
        <v>244</v>
      </c>
      <c r="G718" s="109"/>
      <c r="H718" s="70"/>
      <c r="I718" s="113"/>
    </row>
    <row r="719" spans="1:9" x14ac:dyDescent="0.3">
      <c r="A719" s="19" t="s">
        <v>4</v>
      </c>
      <c r="B719" s="20">
        <v>94</v>
      </c>
      <c r="C719" s="20">
        <v>4</v>
      </c>
      <c r="D719" s="94">
        <v>88.3</v>
      </c>
      <c r="F719" s="69" t="s">
        <v>244</v>
      </c>
      <c r="G719" s="109"/>
      <c r="H719" s="70"/>
      <c r="I719" s="113"/>
    </row>
    <row r="720" spans="1:9" x14ac:dyDescent="0.3">
      <c r="A720" s="19" t="s">
        <v>4</v>
      </c>
      <c r="B720" s="20">
        <v>94</v>
      </c>
      <c r="C720" s="20">
        <v>6</v>
      </c>
      <c r="D720" s="94">
        <v>90</v>
      </c>
      <c r="F720" s="69" t="s">
        <v>244</v>
      </c>
      <c r="G720" s="109"/>
      <c r="H720" s="70"/>
      <c r="I720" s="113"/>
    </row>
    <row r="721" spans="1:9" x14ac:dyDescent="0.3">
      <c r="A721" s="19" t="s">
        <v>4</v>
      </c>
      <c r="B721" s="20">
        <v>94</v>
      </c>
      <c r="C721" s="20">
        <v>8</v>
      </c>
      <c r="D721" s="94">
        <v>90.3</v>
      </c>
      <c r="F721" s="69" t="s">
        <v>244</v>
      </c>
      <c r="G721" s="109"/>
      <c r="H721" s="70"/>
      <c r="I721" s="113"/>
    </row>
    <row r="722" spans="1:9" x14ac:dyDescent="0.3">
      <c r="A722" s="19" t="s">
        <v>4</v>
      </c>
      <c r="B722" s="20">
        <v>94</v>
      </c>
      <c r="C722" s="20">
        <v>10</v>
      </c>
      <c r="D722" s="94">
        <v>90.3</v>
      </c>
      <c r="F722" s="69" t="s">
        <v>244</v>
      </c>
      <c r="G722" s="109"/>
      <c r="H722" s="70"/>
      <c r="I722" s="113"/>
    </row>
    <row r="723" spans="1:9" x14ac:dyDescent="0.3">
      <c r="A723" s="19" t="s">
        <v>4</v>
      </c>
      <c r="B723" s="20">
        <v>94</v>
      </c>
      <c r="C723" s="20">
        <v>0</v>
      </c>
      <c r="D723" s="94">
        <v>22</v>
      </c>
      <c r="F723" s="69" t="s">
        <v>244</v>
      </c>
      <c r="G723" s="109"/>
      <c r="H723" s="70"/>
      <c r="I723" s="113"/>
    </row>
    <row r="724" spans="1:9" x14ac:dyDescent="0.3">
      <c r="A724" s="19" t="s">
        <v>4</v>
      </c>
      <c r="B724" s="20">
        <v>94</v>
      </c>
      <c r="C724" s="20">
        <v>1</v>
      </c>
      <c r="D724" s="94">
        <v>56</v>
      </c>
      <c r="F724" s="69" t="s">
        <v>244</v>
      </c>
      <c r="G724" s="109"/>
      <c r="H724" s="70"/>
      <c r="I724" s="113"/>
    </row>
    <row r="725" spans="1:9" x14ac:dyDescent="0.3">
      <c r="A725" s="19" t="s">
        <v>4</v>
      </c>
      <c r="B725" s="20">
        <v>94</v>
      </c>
      <c r="C725" s="20">
        <v>2</v>
      </c>
      <c r="D725" s="94">
        <v>75.5</v>
      </c>
      <c r="F725" s="69" t="s">
        <v>244</v>
      </c>
      <c r="G725" s="109"/>
      <c r="H725" s="70"/>
      <c r="I725" s="113"/>
    </row>
    <row r="726" spans="1:9" x14ac:dyDescent="0.3">
      <c r="A726" s="19" t="s">
        <v>4</v>
      </c>
      <c r="B726" s="20">
        <v>94</v>
      </c>
      <c r="C726" s="20">
        <v>3</v>
      </c>
      <c r="D726" s="94">
        <v>84.1</v>
      </c>
      <c r="F726" s="69" t="s">
        <v>244</v>
      </c>
      <c r="G726" s="109"/>
      <c r="H726" s="70"/>
      <c r="I726" s="113"/>
    </row>
    <row r="727" spans="1:9" x14ac:dyDescent="0.3">
      <c r="A727" s="19" t="s">
        <v>4</v>
      </c>
      <c r="B727" s="20">
        <v>94</v>
      </c>
      <c r="C727" s="20">
        <v>4</v>
      </c>
      <c r="D727" s="94">
        <v>87.5</v>
      </c>
      <c r="F727" s="69" t="s">
        <v>244</v>
      </c>
      <c r="G727" s="109"/>
      <c r="H727" s="70"/>
      <c r="I727" s="113"/>
    </row>
    <row r="728" spans="1:9" x14ac:dyDescent="0.3">
      <c r="A728" s="19" t="s">
        <v>4</v>
      </c>
      <c r="B728" s="20">
        <v>94</v>
      </c>
      <c r="C728" s="20">
        <v>6</v>
      </c>
      <c r="D728" s="94">
        <v>89.3</v>
      </c>
      <c r="F728" s="69" t="s">
        <v>244</v>
      </c>
      <c r="G728" s="109"/>
      <c r="H728" s="70"/>
      <c r="I728" s="113"/>
    </row>
    <row r="729" spans="1:9" x14ac:dyDescent="0.3">
      <c r="A729" s="19" t="s">
        <v>4</v>
      </c>
      <c r="B729" s="20">
        <v>94</v>
      </c>
      <c r="C729" s="20">
        <v>8</v>
      </c>
      <c r="D729" s="94">
        <v>89.6</v>
      </c>
      <c r="F729" s="69" t="s">
        <v>244</v>
      </c>
      <c r="G729" s="109"/>
      <c r="H729" s="70"/>
      <c r="I729" s="113"/>
    </row>
    <row r="730" spans="1:9" x14ac:dyDescent="0.3">
      <c r="A730" s="19" t="s">
        <v>4</v>
      </c>
      <c r="B730" s="20">
        <v>94</v>
      </c>
      <c r="C730" s="20">
        <v>10</v>
      </c>
      <c r="D730" s="94">
        <v>89.7</v>
      </c>
      <c r="F730" s="69" t="s">
        <v>244</v>
      </c>
      <c r="G730" s="109"/>
      <c r="H730" s="70"/>
      <c r="I730" s="113"/>
    </row>
    <row r="731" spans="1:9" x14ac:dyDescent="0.3">
      <c r="A731" s="19" t="s">
        <v>4</v>
      </c>
      <c r="B731" s="20">
        <v>94</v>
      </c>
      <c r="C731" s="20">
        <v>0</v>
      </c>
      <c r="D731" s="94">
        <v>27.5</v>
      </c>
      <c r="F731" s="69" t="s">
        <v>244</v>
      </c>
      <c r="G731" s="109"/>
      <c r="H731" s="70"/>
      <c r="I731" s="113"/>
    </row>
    <row r="732" spans="1:9" x14ac:dyDescent="0.3">
      <c r="A732" s="19" t="s">
        <v>4</v>
      </c>
      <c r="B732" s="20">
        <v>94</v>
      </c>
      <c r="C732" s="20">
        <v>1</v>
      </c>
      <c r="D732" s="94">
        <v>75.599999999999994</v>
      </c>
      <c r="F732" s="69" t="s">
        <v>244</v>
      </c>
      <c r="G732" s="109"/>
      <c r="H732" s="70"/>
      <c r="I732" s="113"/>
    </row>
    <row r="733" spans="1:9" x14ac:dyDescent="0.3">
      <c r="A733" s="19" t="s">
        <v>4</v>
      </c>
      <c r="B733" s="20">
        <v>94</v>
      </c>
      <c r="C733" s="20">
        <v>2</v>
      </c>
      <c r="D733" s="94">
        <v>86.9</v>
      </c>
      <c r="F733" s="69" t="s">
        <v>244</v>
      </c>
      <c r="G733" s="109"/>
      <c r="H733" s="70"/>
      <c r="I733" s="113"/>
    </row>
    <row r="734" spans="1:9" x14ac:dyDescent="0.3">
      <c r="A734" s="19" t="s">
        <v>4</v>
      </c>
      <c r="B734" s="20">
        <v>94</v>
      </c>
      <c r="C734" s="20">
        <v>3</v>
      </c>
      <c r="D734" s="94">
        <v>90.6</v>
      </c>
      <c r="F734" s="69" t="s">
        <v>244</v>
      </c>
      <c r="G734" s="109"/>
      <c r="H734" s="70"/>
      <c r="I734" s="113"/>
    </row>
    <row r="735" spans="1:9" x14ac:dyDescent="0.3">
      <c r="A735" s="19" t="s">
        <v>4</v>
      </c>
      <c r="B735" s="20">
        <v>94</v>
      </c>
      <c r="C735" s="20">
        <v>4</v>
      </c>
      <c r="D735" s="94">
        <v>91.8</v>
      </c>
      <c r="F735" s="69" t="s">
        <v>244</v>
      </c>
      <c r="G735" s="109"/>
      <c r="H735" s="70"/>
      <c r="I735" s="113"/>
    </row>
    <row r="736" spans="1:9" x14ac:dyDescent="0.3">
      <c r="A736" s="19" t="s">
        <v>4</v>
      </c>
      <c r="B736" s="20">
        <v>94</v>
      </c>
      <c r="C736" s="20">
        <v>6</v>
      </c>
      <c r="D736" s="94">
        <v>92.3</v>
      </c>
      <c r="F736" s="69" t="s">
        <v>244</v>
      </c>
      <c r="G736" s="109"/>
      <c r="H736" s="70"/>
      <c r="I736" s="113"/>
    </row>
    <row r="737" spans="1:9" x14ac:dyDescent="0.3">
      <c r="A737" s="19" t="s">
        <v>4</v>
      </c>
      <c r="B737" s="20">
        <v>94</v>
      </c>
      <c r="C737" s="20">
        <v>8</v>
      </c>
      <c r="D737" s="94">
        <v>92.2</v>
      </c>
      <c r="F737" s="69" t="s">
        <v>244</v>
      </c>
      <c r="G737" s="109"/>
      <c r="H737" s="70"/>
      <c r="I737" s="113"/>
    </row>
    <row r="738" spans="1:9" x14ac:dyDescent="0.3">
      <c r="A738" s="19" t="s">
        <v>4</v>
      </c>
      <c r="B738" s="20">
        <v>94</v>
      </c>
      <c r="C738" s="20">
        <v>10</v>
      </c>
      <c r="D738" s="94">
        <v>92.2</v>
      </c>
      <c r="F738" s="69" t="s">
        <v>244</v>
      </c>
      <c r="G738" s="109"/>
      <c r="H738" s="70"/>
      <c r="I738" s="113"/>
    </row>
    <row r="739" spans="1:9" x14ac:dyDescent="0.3">
      <c r="A739" s="19" t="s">
        <v>4</v>
      </c>
      <c r="B739" s="20">
        <v>94</v>
      </c>
      <c r="C739" s="20">
        <v>0</v>
      </c>
      <c r="D739" s="94">
        <v>21.7</v>
      </c>
      <c r="F739" s="69" t="s">
        <v>244</v>
      </c>
      <c r="G739" s="109"/>
      <c r="H739" s="70"/>
      <c r="I739" s="113"/>
    </row>
    <row r="740" spans="1:9" x14ac:dyDescent="0.3">
      <c r="A740" s="19" t="s">
        <v>4</v>
      </c>
      <c r="B740" s="20">
        <v>94</v>
      </c>
      <c r="C740" s="20">
        <v>1</v>
      </c>
      <c r="D740" s="94">
        <v>51.8</v>
      </c>
      <c r="F740" s="69" t="s">
        <v>244</v>
      </c>
      <c r="G740" s="109"/>
      <c r="H740" s="70"/>
      <c r="I740" s="113"/>
    </row>
    <row r="741" spans="1:9" x14ac:dyDescent="0.3">
      <c r="A741" s="19" t="s">
        <v>4</v>
      </c>
      <c r="B741" s="20">
        <v>94</v>
      </c>
      <c r="C741" s="20">
        <v>2</v>
      </c>
      <c r="D741" s="94">
        <v>71.8</v>
      </c>
      <c r="F741" s="69" t="s">
        <v>244</v>
      </c>
      <c r="G741" s="109"/>
      <c r="H741" s="70"/>
      <c r="I741" s="113"/>
    </row>
    <row r="742" spans="1:9" x14ac:dyDescent="0.3">
      <c r="A742" s="19" t="s">
        <v>4</v>
      </c>
      <c r="B742" s="20">
        <v>94</v>
      </c>
      <c r="C742" s="20">
        <v>3</v>
      </c>
      <c r="D742" s="94">
        <v>80.900000000000006</v>
      </c>
      <c r="F742" s="69" t="s">
        <v>244</v>
      </c>
      <c r="G742" s="109"/>
      <c r="H742" s="70"/>
      <c r="I742" s="113"/>
    </row>
    <row r="743" spans="1:9" x14ac:dyDescent="0.3">
      <c r="A743" s="19" t="s">
        <v>4</v>
      </c>
      <c r="B743" s="20">
        <v>94</v>
      </c>
      <c r="C743" s="20">
        <v>4</v>
      </c>
      <c r="D743" s="94">
        <v>85.3</v>
      </c>
      <c r="F743" s="69" t="s">
        <v>244</v>
      </c>
      <c r="G743" s="109"/>
      <c r="H743" s="70"/>
      <c r="I743" s="113"/>
    </row>
    <row r="744" spans="1:9" x14ac:dyDescent="0.3">
      <c r="A744" s="19" t="s">
        <v>4</v>
      </c>
      <c r="B744" s="20">
        <v>94</v>
      </c>
      <c r="C744" s="20">
        <v>6</v>
      </c>
      <c r="D744" s="94">
        <v>87.8</v>
      </c>
      <c r="F744" s="69" t="s">
        <v>244</v>
      </c>
      <c r="G744" s="109"/>
      <c r="H744" s="70"/>
      <c r="I744" s="113"/>
    </row>
    <row r="745" spans="1:9" x14ac:dyDescent="0.3">
      <c r="A745" s="19" t="s">
        <v>4</v>
      </c>
      <c r="B745" s="20">
        <v>94</v>
      </c>
      <c r="C745" s="20">
        <v>8</v>
      </c>
      <c r="D745" s="94">
        <v>87.9</v>
      </c>
      <c r="F745" s="69" t="s">
        <v>244</v>
      </c>
      <c r="G745" s="109"/>
      <c r="H745" s="70"/>
      <c r="I745" s="113"/>
    </row>
    <row r="746" spans="1:9" x14ac:dyDescent="0.3">
      <c r="A746" s="19" t="s">
        <v>4</v>
      </c>
      <c r="B746" s="20">
        <v>94</v>
      </c>
      <c r="C746" s="20">
        <v>10</v>
      </c>
      <c r="D746" s="94">
        <v>87.9</v>
      </c>
      <c r="F746" s="69" t="s">
        <v>244</v>
      </c>
      <c r="G746" s="109"/>
      <c r="H746" s="70"/>
      <c r="I746" s="113"/>
    </row>
    <row r="747" spans="1:9" x14ac:dyDescent="0.3">
      <c r="A747" s="19" t="s">
        <v>4</v>
      </c>
      <c r="B747" s="20">
        <v>94</v>
      </c>
      <c r="C747" s="20">
        <v>0</v>
      </c>
      <c r="D747" s="94">
        <v>25.2</v>
      </c>
      <c r="F747" s="69" t="s">
        <v>244</v>
      </c>
      <c r="G747" s="109"/>
      <c r="H747" s="70"/>
      <c r="I747" s="113"/>
    </row>
    <row r="748" spans="1:9" x14ac:dyDescent="0.3">
      <c r="A748" s="19" t="s">
        <v>4</v>
      </c>
      <c r="B748" s="20">
        <v>94</v>
      </c>
      <c r="C748" s="20">
        <v>1</v>
      </c>
      <c r="D748" s="94">
        <v>62.7</v>
      </c>
      <c r="F748" s="69" t="s">
        <v>244</v>
      </c>
      <c r="G748" s="109"/>
      <c r="H748" s="70"/>
      <c r="I748" s="113"/>
    </row>
    <row r="749" spans="1:9" x14ac:dyDescent="0.3">
      <c r="A749" s="19" t="s">
        <v>4</v>
      </c>
      <c r="B749" s="20">
        <v>94</v>
      </c>
      <c r="C749" s="20">
        <v>2</v>
      </c>
      <c r="D749" s="94">
        <v>79.900000000000006</v>
      </c>
      <c r="F749" s="69" t="s">
        <v>244</v>
      </c>
      <c r="G749" s="109"/>
      <c r="H749" s="70"/>
      <c r="I749" s="113"/>
    </row>
    <row r="750" spans="1:9" x14ac:dyDescent="0.3">
      <c r="A750" s="19" t="s">
        <v>4</v>
      </c>
      <c r="B750" s="20">
        <v>94</v>
      </c>
      <c r="C750" s="20">
        <v>3</v>
      </c>
      <c r="D750" s="94">
        <v>87.5</v>
      </c>
      <c r="F750" s="69" t="s">
        <v>244</v>
      </c>
      <c r="G750" s="109"/>
      <c r="H750" s="70"/>
      <c r="I750" s="113"/>
    </row>
    <row r="751" spans="1:9" x14ac:dyDescent="0.3">
      <c r="A751" s="19" t="s">
        <v>4</v>
      </c>
      <c r="B751" s="20">
        <v>94</v>
      </c>
      <c r="C751" s="20">
        <v>4</v>
      </c>
      <c r="D751" s="94">
        <v>90.1</v>
      </c>
      <c r="F751" s="69" t="s">
        <v>244</v>
      </c>
      <c r="G751" s="109"/>
      <c r="H751" s="70"/>
      <c r="I751" s="113"/>
    </row>
    <row r="752" spans="1:9" x14ac:dyDescent="0.3">
      <c r="A752" s="19" t="s">
        <v>4</v>
      </c>
      <c r="B752" s="20">
        <v>94</v>
      </c>
      <c r="C752" s="20">
        <v>6</v>
      </c>
      <c r="D752" s="94">
        <v>91.3</v>
      </c>
      <c r="F752" s="69" t="s">
        <v>244</v>
      </c>
      <c r="G752" s="109"/>
      <c r="H752" s="70"/>
      <c r="I752" s="113"/>
    </row>
    <row r="753" spans="1:9" x14ac:dyDescent="0.3">
      <c r="A753" s="19" t="s">
        <v>4</v>
      </c>
      <c r="B753" s="20">
        <v>94</v>
      </c>
      <c r="C753" s="20">
        <v>8</v>
      </c>
      <c r="D753" s="94">
        <v>91.5</v>
      </c>
      <c r="F753" s="69" t="s">
        <v>244</v>
      </c>
      <c r="G753" s="109"/>
      <c r="H753" s="70"/>
      <c r="I753" s="113"/>
    </row>
    <row r="754" spans="1:9" x14ac:dyDescent="0.3">
      <c r="A754" s="19" t="s">
        <v>4</v>
      </c>
      <c r="B754" s="20">
        <v>94</v>
      </c>
      <c r="C754" s="20">
        <v>10</v>
      </c>
      <c r="D754" s="94">
        <v>91.5</v>
      </c>
      <c r="F754" s="69" t="s">
        <v>244</v>
      </c>
      <c r="G754" s="109"/>
      <c r="H754" s="70"/>
      <c r="I754" s="113"/>
    </row>
    <row r="755" spans="1:9" x14ac:dyDescent="0.3">
      <c r="A755" s="19" t="s">
        <v>4</v>
      </c>
      <c r="B755" s="20">
        <v>94</v>
      </c>
      <c r="C755" s="20">
        <v>0</v>
      </c>
      <c r="D755" s="94">
        <v>22.3</v>
      </c>
      <c r="F755" s="69" t="s">
        <v>244</v>
      </c>
      <c r="G755" s="109"/>
      <c r="H755" s="70"/>
      <c r="I755" s="113"/>
    </row>
    <row r="756" spans="1:9" x14ac:dyDescent="0.3">
      <c r="A756" s="19" t="s">
        <v>4</v>
      </c>
      <c r="B756" s="20">
        <v>94</v>
      </c>
      <c r="C756" s="20">
        <v>1</v>
      </c>
      <c r="D756" s="94">
        <v>57.2</v>
      </c>
      <c r="F756" s="69" t="s">
        <v>244</v>
      </c>
      <c r="G756" s="109"/>
      <c r="H756" s="70"/>
      <c r="I756" s="113"/>
    </row>
    <row r="757" spans="1:9" x14ac:dyDescent="0.3">
      <c r="A757" s="19" t="s">
        <v>4</v>
      </c>
      <c r="B757" s="20">
        <v>94</v>
      </c>
      <c r="C757" s="20">
        <v>2</v>
      </c>
      <c r="D757" s="94">
        <v>76.400000000000006</v>
      </c>
      <c r="F757" s="69" t="s">
        <v>244</v>
      </c>
      <c r="G757" s="109"/>
      <c r="H757" s="70"/>
      <c r="I757" s="113"/>
    </row>
    <row r="758" spans="1:9" x14ac:dyDescent="0.3">
      <c r="A758" s="19" t="s">
        <v>4</v>
      </c>
      <c r="B758" s="20">
        <v>94</v>
      </c>
      <c r="C758" s="20">
        <v>3</v>
      </c>
      <c r="D758" s="94">
        <v>84.8</v>
      </c>
      <c r="F758" s="69" t="s">
        <v>244</v>
      </c>
      <c r="G758" s="109"/>
      <c r="H758" s="70"/>
      <c r="I758" s="113"/>
    </row>
    <row r="759" spans="1:9" x14ac:dyDescent="0.3">
      <c r="A759" s="19" t="s">
        <v>4</v>
      </c>
      <c r="B759" s="20">
        <v>94</v>
      </c>
      <c r="C759" s="20">
        <v>4</v>
      </c>
      <c r="D759" s="94">
        <v>88</v>
      </c>
      <c r="F759" s="69" t="s">
        <v>244</v>
      </c>
      <c r="G759" s="109"/>
      <c r="H759" s="70"/>
      <c r="I759" s="113"/>
    </row>
    <row r="760" spans="1:9" x14ac:dyDescent="0.3">
      <c r="A760" s="19" t="s">
        <v>4</v>
      </c>
      <c r="B760" s="20">
        <v>94</v>
      </c>
      <c r="C760" s="20">
        <v>6</v>
      </c>
      <c r="D760" s="94">
        <v>89.8</v>
      </c>
      <c r="F760" s="69" t="s">
        <v>244</v>
      </c>
      <c r="G760" s="109"/>
      <c r="H760" s="70"/>
      <c r="I760" s="113"/>
    </row>
    <row r="761" spans="1:9" x14ac:dyDescent="0.3">
      <c r="A761" s="19" t="s">
        <v>4</v>
      </c>
      <c r="B761" s="20">
        <v>94</v>
      </c>
      <c r="C761" s="20">
        <v>8</v>
      </c>
      <c r="D761" s="94">
        <v>90.1</v>
      </c>
      <c r="F761" s="69" t="s">
        <v>244</v>
      </c>
      <c r="G761" s="109"/>
      <c r="H761" s="70"/>
      <c r="I761" s="113"/>
    </row>
    <row r="762" spans="1:9" x14ac:dyDescent="0.3">
      <c r="A762" s="19" t="s">
        <v>4</v>
      </c>
      <c r="B762" s="20">
        <v>94</v>
      </c>
      <c r="C762" s="20">
        <v>10</v>
      </c>
      <c r="D762" s="94">
        <v>90.1</v>
      </c>
      <c r="F762" s="69" t="s">
        <v>244</v>
      </c>
      <c r="G762" s="109"/>
      <c r="H762" s="70"/>
      <c r="I762" s="113"/>
    </row>
    <row r="763" spans="1:9" x14ac:dyDescent="0.3">
      <c r="A763" s="19" t="s">
        <v>4</v>
      </c>
      <c r="B763" s="20">
        <v>94</v>
      </c>
      <c r="C763" s="20">
        <v>0</v>
      </c>
      <c r="D763" s="94">
        <v>27.3</v>
      </c>
      <c r="F763" s="69" t="s">
        <v>244</v>
      </c>
      <c r="G763" s="109"/>
      <c r="H763" s="70"/>
      <c r="I763" s="113"/>
    </row>
    <row r="764" spans="1:9" x14ac:dyDescent="0.3">
      <c r="A764" s="19" t="s">
        <v>4</v>
      </c>
      <c r="B764" s="20">
        <v>94</v>
      </c>
      <c r="C764" s="20">
        <v>1</v>
      </c>
      <c r="D764" s="94">
        <v>73.3</v>
      </c>
      <c r="F764" s="69" t="s">
        <v>244</v>
      </c>
      <c r="G764" s="109"/>
      <c r="H764" s="70"/>
      <c r="I764" s="113"/>
    </row>
    <row r="765" spans="1:9" x14ac:dyDescent="0.3">
      <c r="A765" s="19" t="s">
        <v>4</v>
      </c>
      <c r="B765" s="20">
        <v>94</v>
      </c>
      <c r="C765" s="20">
        <v>2</v>
      </c>
      <c r="D765" s="94">
        <v>86.4</v>
      </c>
      <c r="F765" s="69" t="s">
        <v>244</v>
      </c>
      <c r="G765" s="109"/>
      <c r="H765" s="70"/>
      <c r="I765" s="113"/>
    </row>
    <row r="766" spans="1:9" x14ac:dyDescent="0.3">
      <c r="A766" s="19" t="s">
        <v>4</v>
      </c>
      <c r="B766" s="20">
        <v>94</v>
      </c>
      <c r="C766" s="20">
        <v>3</v>
      </c>
      <c r="D766" s="94">
        <v>90.5</v>
      </c>
      <c r="F766" s="69" t="s">
        <v>244</v>
      </c>
      <c r="G766" s="109"/>
      <c r="H766" s="70"/>
      <c r="I766" s="113"/>
    </row>
    <row r="767" spans="1:9" x14ac:dyDescent="0.3">
      <c r="A767" s="19" t="s">
        <v>4</v>
      </c>
      <c r="B767" s="20">
        <v>94</v>
      </c>
      <c r="C767" s="20">
        <v>4</v>
      </c>
      <c r="D767" s="94">
        <v>91.7</v>
      </c>
      <c r="F767" s="69" t="s">
        <v>244</v>
      </c>
      <c r="G767" s="109"/>
      <c r="H767" s="70"/>
      <c r="I767" s="113"/>
    </row>
    <row r="768" spans="1:9" x14ac:dyDescent="0.3">
      <c r="A768" s="19" t="s">
        <v>4</v>
      </c>
      <c r="B768" s="20">
        <v>94</v>
      </c>
      <c r="C768" s="20">
        <v>6</v>
      </c>
      <c r="D768" s="94">
        <v>92.2</v>
      </c>
      <c r="F768" s="69" t="s">
        <v>244</v>
      </c>
      <c r="G768" s="109"/>
      <c r="H768" s="70"/>
      <c r="I768" s="113"/>
    </row>
    <row r="769" spans="1:9" x14ac:dyDescent="0.3">
      <c r="A769" s="19" t="s">
        <v>4</v>
      </c>
      <c r="B769" s="20">
        <v>94</v>
      </c>
      <c r="C769" s="20">
        <v>8</v>
      </c>
      <c r="D769" s="94">
        <v>92.2</v>
      </c>
      <c r="F769" s="69" t="s">
        <v>244</v>
      </c>
      <c r="G769" s="109"/>
      <c r="H769" s="70"/>
      <c r="I769" s="113"/>
    </row>
    <row r="770" spans="1:9" x14ac:dyDescent="0.3">
      <c r="A770" s="19" t="s">
        <v>4</v>
      </c>
      <c r="B770" s="20">
        <v>94</v>
      </c>
      <c r="C770" s="20">
        <v>10</v>
      </c>
      <c r="D770" s="94">
        <v>92.2</v>
      </c>
      <c r="F770" s="69" t="s">
        <v>244</v>
      </c>
      <c r="G770" s="109"/>
      <c r="H770" s="70"/>
      <c r="I770" s="113"/>
    </row>
    <row r="771" spans="1:9" x14ac:dyDescent="0.3">
      <c r="A771" s="19" t="s">
        <v>4</v>
      </c>
      <c r="B771" s="20">
        <v>100</v>
      </c>
      <c r="C771" s="20">
        <v>0</v>
      </c>
      <c r="D771" s="94">
        <v>21.7</v>
      </c>
      <c r="F771" s="69" t="s">
        <v>244</v>
      </c>
      <c r="G771" s="109"/>
      <c r="H771" s="70"/>
      <c r="I771" s="113"/>
    </row>
    <row r="772" spans="1:9" x14ac:dyDescent="0.3">
      <c r="A772" s="19" t="s">
        <v>4</v>
      </c>
      <c r="B772" s="20">
        <v>100</v>
      </c>
      <c r="C772" s="20">
        <v>1</v>
      </c>
      <c r="D772" s="94">
        <v>55.9</v>
      </c>
      <c r="F772" s="69" t="s">
        <v>244</v>
      </c>
      <c r="G772" s="109"/>
      <c r="H772" s="70"/>
      <c r="I772" s="113"/>
    </row>
    <row r="773" spans="1:9" x14ac:dyDescent="0.3">
      <c r="A773" s="19" t="s">
        <v>4</v>
      </c>
      <c r="B773" s="20">
        <v>100</v>
      </c>
      <c r="C773" s="20">
        <v>2</v>
      </c>
      <c r="D773" s="94">
        <v>76.900000000000006</v>
      </c>
      <c r="F773" s="69" t="s">
        <v>244</v>
      </c>
      <c r="G773" s="109"/>
      <c r="H773" s="70"/>
      <c r="I773" s="113"/>
    </row>
    <row r="774" spans="1:9" x14ac:dyDescent="0.3">
      <c r="A774" s="19" t="s">
        <v>4</v>
      </c>
      <c r="B774" s="20">
        <v>100</v>
      </c>
      <c r="C774" s="20">
        <v>3</v>
      </c>
      <c r="D774" s="94">
        <v>86.6</v>
      </c>
      <c r="F774" s="69" t="s">
        <v>244</v>
      </c>
      <c r="G774" s="109"/>
      <c r="H774" s="70"/>
      <c r="I774" s="113"/>
    </row>
    <row r="775" spans="1:9" x14ac:dyDescent="0.3">
      <c r="A775" s="19" t="s">
        <v>4</v>
      </c>
      <c r="B775" s="20">
        <v>100</v>
      </c>
      <c r="C775" s="20">
        <v>4</v>
      </c>
      <c r="D775" s="94">
        <v>91.1</v>
      </c>
      <c r="F775" s="69" t="s">
        <v>244</v>
      </c>
      <c r="G775" s="109"/>
      <c r="H775" s="70"/>
      <c r="I775" s="113"/>
    </row>
    <row r="776" spans="1:9" x14ac:dyDescent="0.3">
      <c r="A776" s="19" t="s">
        <v>4</v>
      </c>
      <c r="B776" s="20">
        <v>100</v>
      </c>
      <c r="C776" s="20">
        <v>6</v>
      </c>
      <c r="D776" s="94">
        <v>94.1</v>
      </c>
      <c r="F776" s="69" t="s">
        <v>244</v>
      </c>
      <c r="G776" s="109"/>
      <c r="H776" s="70"/>
      <c r="I776" s="113"/>
    </row>
    <row r="777" spans="1:9" x14ac:dyDescent="0.3">
      <c r="A777" s="19" t="s">
        <v>4</v>
      </c>
      <c r="B777" s="20">
        <v>100</v>
      </c>
      <c r="C777" s="20">
        <v>8</v>
      </c>
      <c r="D777" s="94">
        <v>94.5</v>
      </c>
      <c r="F777" s="69" t="s">
        <v>244</v>
      </c>
      <c r="G777" s="109"/>
      <c r="H777" s="70"/>
      <c r="I777" s="113"/>
    </row>
    <row r="778" spans="1:9" x14ac:dyDescent="0.3">
      <c r="A778" s="19" t="s">
        <v>4</v>
      </c>
      <c r="B778" s="20">
        <v>100</v>
      </c>
      <c r="C778" s="20">
        <v>10</v>
      </c>
      <c r="D778" s="94">
        <v>94.6</v>
      </c>
      <c r="F778" s="69" t="s">
        <v>244</v>
      </c>
      <c r="G778" s="109"/>
      <c r="H778" s="70"/>
      <c r="I778" s="113"/>
    </row>
    <row r="779" spans="1:9" x14ac:dyDescent="0.3">
      <c r="A779" s="19" t="s">
        <v>4</v>
      </c>
      <c r="B779" s="20">
        <v>100</v>
      </c>
      <c r="C779" s="20">
        <v>0</v>
      </c>
      <c r="D779" s="94">
        <v>24.9</v>
      </c>
      <c r="F779" s="69" t="s">
        <v>244</v>
      </c>
      <c r="G779" s="109"/>
      <c r="H779" s="70"/>
      <c r="I779" s="113"/>
    </row>
    <row r="780" spans="1:9" x14ac:dyDescent="0.3">
      <c r="A780" s="19" t="s">
        <v>4</v>
      </c>
      <c r="B780" s="20">
        <v>100</v>
      </c>
      <c r="C780" s="20">
        <v>1</v>
      </c>
      <c r="D780" s="94">
        <v>77.7</v>
      </c>
      <c r="F780" s="69" t="s">
        <v>244</v>
      </c>
      <c r="G780" s="109"/>
      <c r="H780" s="70"/>
      <c r="I780" s="113"/>
    </row>
    <row r="781" spans="1:9" x14ac:dyDescent="0.3">
      <c r="A781" s="19" t="s">
        <v>4</v>
      </c>
      <c r="B781" s="20">
        <v>100</v>
      </c>
      <c r="C781" s="20">
        <v>2</v>
      </c>
      <c r="D781" s="94">
        <v>91.4</v>
      </c>
      <c r="F781" s="69" t="s">
        <v>244</v>
      </c>
      <c r="G781" s="109"/>
      <c r="H781" s="70"/>
      <c r="I781" s="113"/>
    </row>
    <row r="782" spans="1:9" x14ac:dyDescent="0.3">
      <c r="A782" s="19" t="s">
        <v>4</v>
      </c>
      <c r="B782" s="20">
        <v>100</v>
      </c>
      <c r="C782" s="20">
        <v>3</v>
      </c>
      <c r="D782" s="94">
        <v>95.6</v>
      </c>
      <c r="F782" s="69" t="s">
        <v>244</v>
      </c>
      <c r="G782" s="109"/>
      <c r="H782" s="70"/>
      <c r="I782" s="113"/>
    </row>
    <row r="783" spans="1:9" x14ac:dyDescent="0.3">
      <c r="A783" s="19" t="s">
        <v>4</v>
      </c>
      <c r="B783" s="20">
        <v>100</v>
      </c>
      <c r="C783" s="20">
        <v>4</v>
      </c>
      <c r="D783" s="94">
        <v>97</v>
      </c>
      <c r="F783" s="69" t="s">
        <v>244</v>
      </c>
      <c r="G783" s="109"/>
      <c r="H783" s="70"/>
      <c r="I783" s="113"/>
    </row>
    <row r="784" spans="1:9" x14ac:dyDescent="0.3">
      <c r="A784" s="19" t="s">
        <v>4</v>
      </c>
      <c r="B784" s="20">
        <v>100</v>
      </c>
      <c r="C784" s="20">
        <v>6</v>
      </c>
      <c r="D784" s="94">
        <v>97.6</v>
      </c>
      <c r="F784" s="69" t="s">
        <v>244</v>
      </c>
      <c r="G784" s="109"/>
      <c r="H784" s="70"/>
      <c r="I784" s="113"/>
    </row>
    <row r="785" spans="1:9" x14ac:dyDescent="0.3">
      <c r="A785" s="19" t="s">
        <v>4</v>
      </c>
      <c r="B785" s="20">
        <v>100</v>
      </c>
      <c r="C785" s="20">
        <v>8</v>
      </c>
      <c r="D785" s="94">
        <v>97.6</v>
      </c>
      <c r="F785" s="69" t="s">
        <v>244</v>
      </c>
      <c r="G785" s="109"/>
      <c r="H785" s="70"/>
      <c r="I785" s="113"/>
    </row>
    <row r="786" spans="1:9" x14ac:dyDescent="0.3">
      <c r="A786" s="19" t="s">
        <v>4</v>
      </c>
      <c r="B786" s="20">
        <v>100</v>
      </c>
      <c r="C786" s="20">
        <v>10</v>
      </c>
      <c r="D786" s="94">
        <v>97.7</v>
      </c>
      <c r="F786" s="69" t="s">
        <v>244</v>
      </c>
      <c r="G786" s="109"/>
      <c r="H786" s="70"/>
      <c r="I786" s="113"/>
    </row>
    <row r="787" spans="1:9" x14ac:dyDescent="0.3">
      <c r="A787" s="19" t="s">
        <v>4</v>
      </c>
      <c r="B787" s="20">
        <v>100</v>
      </c>
      <c r="C787" s="20">
        <v>0</v>
      </c>
      <c r="D787" s="94">
        <v>21.7</v>
      </c>
      <c r="F787" s="69" t="s">
        <v>244</v>
      </c>
      <c r="G787" s="109"/>
      <c r="H787" s="70"/>
      <c r="I787" s="113"/>
    </row>
    <row r="788" spans="1:9" x14ac:dyDescent="0.3">
      <c r="A788" s="19" t="s">
        <v>4</v>
      </c>
      <c r="B788" s="20">
        <v>100</v>
      </c>
      <c r="C788" s="20">
        <v>1</v>
      </c>
      <c r="D788" s="94">
        <v>67.3</v>
      </c>
      <c r="F788" s="69" t="s">
        <v>244</v>
      </c>
      <c r="G788" s="109"/>
      <c r="H788" s="70"/>
      <c r="I788" s="113"/>
    </row>
    <row r="789" spans="1:9" x14ac:dyDescent="0.3">
      <c r="A789" s="19" t="s">
        <v>4</v>
      </c>
      <c r="B789" s="20">
        <v>100</v>
      </c>
      <c r="C789" s="20">
        <v>2</v>
      </c>
      <c r="D789" s="94">
        <v>85.2</v>
      </c>
      <c r="F789" s="69" t="s">
        <v>244</v>
      </c>
      <c r="G789" s="109"/>
      <c r="H789" s="70"/>
      <c r="I789" s="113"/>
    </row>
    <row r="790" spans="1:9" x14ac:dyDescent="0.3">
      <c r="A790" s="19" t="s">
        <v>4</v>
      </c>
      <c r="B790" s="20">
        <v>100</v>
      </c>
      <c r="C790" s="20">
        <v>3</v>
      </c>
      <c r="D790" s="94">
        <v>92.8</v>
      </c>
      <c r="F790" s="69" t="s">
        <v>244</v>
      </c>
      <c r="G790" s="109"/>
      <c r="H790" s="70"/>
      <c r="I790" s="113"/>
    </row>
    <row r="791" spans="1:9" x14ac:dyDescent="0.3">
      <c r="A791" s="19" t="s">
        <v>4</v>
      </c>
      <c r="B791" s="20">
        <v>100</v>
      </c>
      <c r="C791" s="20">
        <v>4</v>
      </c>
      <c r="D791" s="94">
        <v>95.6</v>
      </c>
      <c r="F791" s="69" t="s">
        <v>244</v>
      </c>
      <c r="G791" s="109"/>
      <c r="H791" s="70"/>
      <c r="I791" s="113"/>
    </row>
    <row r="792" spans="1:9" x14ac:dyDescent="0.3">
      <c r="A792" s="19" t="s">
        <v>4</v>
      </c>
      <c r="B792" s="20">
        <v>100</v>
      </c>
      <c r="C792" s="20">
        <v>6</v>
      </c>
      <c r="D792" s="94">
        <v>97</v>
      </c>
      <c r="F792" s="69" t="s">
        <v>244</v>
      </c>
      <c r="G792" s="109"/>
      <c r="H792" s="70"/>
      <c r="I792" s="113"/>
    </row>
    <row r="793" spans="1:9" x14ac:dyDescent="0.3">
      <c r="A793" s="19" t="s">
        <v>4</v>
      </c>
      <c r="B793" s="20">
        <v>100</v>
      </c>
      <c r="C793" s="20">
        <v>8</v>
      </c>
      <c r="D793" s="94">
        <v>97.1</v>
      </c>
      <c r="F793" s="69" t="s">
        <v>244</v>
      </c>
      <c r="G793" s="109"/>
      <c r="H793" s="70"/>
      <c r="I793" s="113"/>
    </row>
    <row r="794" spans="1:9" x14ac:dyDescent="0.3">
      <c r="A794" s="19" t="s">
        <v>4</v>
      </c>
      <c r="B794" s="20">
        <v>100</v>
      </c>
      <c r="C794" s="20">
        <v>10</v>
      </c>
      <c r="D794" s="94">
        <v>97.2</v>
      </c>
      <c r="F794" s="69" t="s">
        <v>244</v>
      </c>
      <c r="G794" s="109"/>
      <c r="H794" s="70"/>
      <c r="I794" s="113"/>
    </row>
    <row r="795" spans="1:9" x14ac:dyDescent="0.3">
      <c r="A795" s="19" t="s">
        <v>4</v>
      </c>
      <c r="B795" s="20">
        <v>100</v>
      </c>
      <c r="C795" s="20">
        <v>0</v>
      </c>
      <c r="D795" s="94">
        <v>27.9</v>
      </c>
      <c r="F795" s="69" t="s">
        <v>244</v>
      </c>
      <c r="G795" s="109"/>
      <c r="H795" s="70"/>
      <c r="I795" s="113"/>
    </row>
    <row r="796" spans="1:9" x14ac:dyDescent="0.3">
      <c r="A796" s="19" t="s">
        <v>4</v>
      </c>
      <c r="B796" s="20">
        <v>100</v>
      </c>
      <c r="C796" s="20">
        <v>1</v>
      </c>
      <c r="D796" s="94">
        <v>64.400000000000006</v>
      </c>
      <c r="F796" s="69" t="s">
        <v>244</v>
      </c>
      <c r="G796" s="109"/>
      <c r="H796" s="70"/>
      <c r="I796" s="113"/>
    </row>
    <row r="797" spans="1:9" x14ac:dyDescent="0.3">
      <c r="A797" s="19" t="s">
        <v>4</v>
      </c>
      <c r="B797" s="20">
        <v>100</v>
      </c>
      <c r="C797" s="20">
        <v>2</v>
      </c>
      <c r="D797" s="94">
        <v>83.9</v>
      </c>
      <c r="F797" s="69" t="s">
        <v>244</v>
      </c>
      <c r="G797" s="109"/>
      <c r="H797" s="70"/>
      <c r="I797" s="113"/>
    </row>
    <row r="798" spans="1:9" x14ac:dyDescent="0.3">
      <c r="A798" s="19" t="s">
        <v>4</v>
      </c>
      <c r="B798" s="20">
        <v>100</v>
      </c>
      <c r="C798" s="20">
        <v>3</v>
      </c>
      <c r="D798" s="94">
        <v>91.6</v>
      </c>
      <c r="F798" s="69" t="s">
        <v>244</v>
      </c>
      <c r="G798" s="109"/>
      <c r="H798" s="70"/>
      <c r="I798" s="113"/>
    </row>
    <row r="799" spans="1:9" x14ac:dyDescent="0.3">
      <c r="A799" s="19" t="s">
        <v>4</v>
      </c>
      <c r="B799" s="20">
        <v>100</v>
      </c>
      <c r="C799" s="20">
        <v>4</v>
      </c>
      <c r="D799" s="94">
        <v>94.4</v>
      </c>
      <c r="F799" s="69" t="s">
        <v>244</v>
      </c>
      <c r="G799" s="109"/>
      <c r="H799" s="70"/>
      <c r="I799" s="113"/>
    </row>
    <row r="800" spans="1:9" x14ac:dyDescent="0.3">
      <c r="A800" s="19" t="s">
        <v>4</v>
      </c>
      <c r="B800" s="20">
        <v>100</v>
      </c>
      <c r="C800" s="20">
        <v>6</v>
      </c>
      <c r="D800" s="94">
        <v>96.2</v>
      </c>
      <c r="F800" s="69" t="s">
        <v>244</v>
      </c>
      <c r="G800" s="109"/>
      <c r="H800" s="70"/>
      <c r="I800" s="113"/>
    </row>
    <row r="801" spans="1:9" x14ac:dyDescent="0.3">
      <c r="A801" s="19" t="s">
        <v>4</v>
      </c>
      <c r="B801" s="20">
        <v>100</v>
      </c>
      <c r="C801" s="20">
        <v>8</v>
      </c>
      <c r="D801" s="94">
        <v>96.6</v>
      </c>
      <c r="F801" s="69" t="s">
        <v>244</v>
      </c>
      <c r="G801" s="109"/>
      <c r="H801" s="70"/>
      <c r="I801" s="113"/>
    </row>
    <row r="802" spans="1:9" x14ac:dyDescent="0.3">
      <c r="A802" s="19" t="s">
        <v>4</v>
      </c>
      <c r="B802" s="20">
        <v>100</v>
      </c>
      <c r="C802" s="20">
        <v>10</v>
      </c>
      <c r="D802" s="94">
        <v>96.7</v>
      </c>
      <c r="F802" s="69" t="s">
        <v>244</v>
      </c>
      <c r="G802" s="109"/>
      <c r="H802" s="70"/>
      <c r="I802" s="113"/>
    </row>
    <row r="803" spans="1:9" x14ac:dyDescent="0.3">
      <c r="A803" s="19" t="s">
        <v>4</v>
      </c>
      <c r="B803" s="20">
        <v>100</v>
      </c>
      <c r="C803" s="20">
        <v>0</v>
      </c>
      <c r="D803" s="94">
        <v>21.7</v>
      </c>
      <c r="F803" s="69" t="s">
        <v>244</v>
      </c>
      <c r="G803" s="109"/>
      <c r="H803" s="70"/>
      <c r="I803" s="113"/>
    </row>
    <row r="804" spans="1:9" x14ac:dyDescent="0.3">
      <c r="A804" s="19" t="s">
        <v>4</v>
      </c>
      <c r="B804" s="20">
        <v>100</v>
      </c>
      <c r="C804" s="20">
        <v>1</v>
      </c>
      <c r="D804" s="94">
        <v>56.8</v>
      </c>
      <c r="F804" s="69" t="s">
        <v>244</v>
      </c>
      <c r="G804" s="109"/>
      <c r="H804" s="70"/>
      <c r="I804" s="113"/>
    </row>
    <row r="805" spans="1:9" x14ac:dyDescent="0.3">
      <c r="A805" s="19" t="s">
        <v>4</v>
      </c>
      <c r="B805" s="20">
        <v>100</v>
      </c>
      <c r="C805" s="20">
        <v>2</v>
      </c>
      <c r="D805" s="94">
        <v>77.900000000000006</v>
      </c>
      <c r="F805" s="69" t="s">
        <v>244</v>
      </c>
      <c r="G805" s="109"/>
      <c r="H805" s="70"/>
      <c r="I805" s="113"/>
    </row>
    <row r="806" spans="1:9" x14ac:dyDescent="0.3">
      <c r="A806" s="19" t="s">
        <v>4</v>
      </c>
      <c r="B806" s="20">
        <v>100</v>
      </c>
      <c r="C806" s="20">
        <v>3</v>
      </c>
      <c r="D806" s="94">
        <v>87.8</v>
      </c>
      <c r="F806" s="69" t="s">
        <v>244</v>
      </c>
      <c r="G806" s="109"/>
      <c r="H806" s="70"/>
      <c r="I806" s="113"/>
    </row>
    <row r="807" spans="1:9" x14ac:dyDescent="0.3">
      <c r="A807" s="19" t="s">
        <v>4</v>
      </c>
      <c r="B807" s="20">
        <v>100</v>
      </c>
      <c r="C807" s="20">
        <v>4</v>
      </c>
      <c r="D807" s="94">
        <v>92</v>
      </c>
      <c r="F807" s="69" t="s">
        <v>244</v>
      </c>
      <c r="G807" s="109"/>
      <c r="H807" s="70"/>
      <c r="I807" s="113"/>
    </row>
    <row r="808" spans="1:9" x14ac:dyDescent="0.3">
      <c r="A808" s="19" t="s">
        <v>4</v>
      </c>
      <c r="B808" s="20">
        <v>100</v>
      </c>
      <c r="C808" s="20">
        <v>6</v>
      </c>
      <c r="D808" s="94">
        <v>94.3</v>
      </c>
      <c r="F808" s="69" t="s">
        <v>244</v>
      </c>
      <c r="G808" s="109"/>
      <c r="H808" s="70"/>
      <c r="I808" s="113"/>
    </row>
    <row r="809" spans="1:9" x14ac:dyDescent="0.3">
      <c r="A809" s="19" t="s">
        <v>4</v>
      </c>
      <c r="B809" s="20">
        <v>100</v>
      </c>
      <c r="C809" s="20">
        <v>8</v>
      </c>
      <c r="D809" s="94">
        <v>94.8</v>
      </c>
      <c r="F809" s="69" t="s">
        <v>244</v>
      </c>
      <c r="G809" s="109"/>
      <c r="H809" s="70"/>
      <c r="I809" s="113"/>
    </row>
    <row r="810" spans="1:9" x14ac:dyDescent="0.3">
      <c r="A810" s="19" t="s">
        <v>4</v>
      </c>
      <c r="B810" s="20">
        <v>100</v>
      </c>
      <c r="C810" s="20">
        <v>10</v>
      </c>
      <c r="D810" s="94">
        <v>94.8</v>
      </c>
      <c r="F810" s="69" t="s">
        <v>244</v>
      </c>
      <c r="G810" s="109"/>
      <c r="H810" s="70"/>
      <c r="I810" s="113"/>
    </row>
    <row r="811" spans="1:9" x14ac:dyDescent="0.3">
      <c r="A811" s="19" t="s">
        <v>4</v>
      </c>
      <c r="B811" s="20">
        <v>100</v>
      </c>
      <c r="C811" s="20">
        <v>0</v>
      </c>
      <c r="D811" s="94">
        <v>25.8</v>
      </c>
      <c r="F811" s="69" t="s">
        <v>244</v>
      </c>
      <c r="G811" s="109"/>
      <c r="H811" s="70"/>
      <c r="I811" s="113"/>
    </row>
    <row r="812" spans="1:9" x14ac:dyDescent="0.3">
      <c r="A812" s="19" t="s">
        <v>4</v>
      </c>
      <c r="B812" s="20">
        <v>100</v>
      </c>
      <c r="C812" s="20">
        <v>1</v>
      </c>
      <c r="D812" s="94">
        <v>74.7</v>
      </c>
      <c r="F812" s="69" t="s">
        <v>244</v>
      </c>
      <c r="G812" s="109"/>
      <c r="H812" s="70"/>
      <c r="I812" s="113"/>
    </row>
    <row r="813" spans="1:9" x14ac:dyDescent="0.3">
      <c r="A813" s="19" t="s">
        <v>4</v>
      </c>
      <c r="B813" s="20">
        <v>100</v>
      </c>
      <c r="C813" s="20">
        <v>2</v>
      </c>
      <c r="D813" s="94">
        <v>90</v>
      </c>
      <c r="F813" s="69" t="s">
        <v>244</v>
      </c>
      <c r="G813" s="109"/>
      <c r="H813" s="70"/>
      <c r="I813" s="113"/>
    </row>
    <row r="814" spans="1:9" x14ac:dyDescent="0.3">
      <c r="A814" s="19" t="s">
        <v>4</v>
      </c>
      <c r="B814" s="20">
        <v>100</v>
      </c>
      <c r="C814" s="20">
        <v>3</v>
      </c>
      <c r="D814" s="94">
        <v>94.9</v>
      </c>
      <c r="F814" s="69" t="s">
        <v>244</v>
      </c>
      <c r="G814" s="109"/>
      <c r="H814" s="70"/>
      <c r="I814" s="113"/>
    </row>
    <row r="815" spans="1:9" x14ac:dyDescent="0.3">
      <c r="A815" s="19" t="s">
        <v>4</v>
      </c>
      <c r="B815" s="20">
        <v>100</v>
      </c>
      <c r="C815" s="20">
        <v>4</v>
      </c>
      <c r="D815" s="94">
        <v>97.1</v>
      </c>
      <c r="F815" s="69" t="s">
        <v>244</v>
      </c>
      <c r="G815" s="109"/>
      <c r="H815" s="70"/>
      <c r="I815" s="113"/>
    </row>
    <row r="816" spans="1:9" x14ac:dyDescent="0.3">
      <c r="A816" s="19" t="s">
        <v>4</v>
      </c>
      <c r="B816" s="20">
        <v>100</v>
      </c>
      <c r="C816" s="20">
        <v>6</v>
      </c>
      <c r="D816" s="94">
        <v>97.8</v>
      </c>
      <c r="F816" s="69" t="s">
        <v>244</v>
      </c>
      <c r="G816" s="109"/>
      <c r="H816" s="70"/>
      <c r="I816" s="113"/>
    </row>
    <row r="817" spans="1:9" x14ac:dyDescent="0.3">
      <c r="A817" s="19" t="s">
        <v>4</v>
      </c>
      <c r="B817" s="20">
        <v>100</v>
      </c>
      <c r="C817" s="20">
        <v>8</v>
      </c>
      <c r="D817" s="94">
        <v>97.8</v>
      </c>
      <c r="F817" s="69" t="s">
        <v>244</v>
      </c>
      <c r="G817" s="109"/>
      <c r="H817" s="70"/>
      <c r="I817" s="113"/>
    </row>
    <row r="818" spans="1:9" x14ac:dyDescent="0.3">
      <c r="A818" s="19" t="s">
        <v>4</v>
      </c>
      <c r="B818" s="20">
        <v>100</v>
      </c>
      <c r="C818" s="20">
        <v>10</v>
      </c>
      <c r="D818" s="94">
        <v>97.9</v>
      </c>
      <c r="F818" s="69" t="s">
        <v>244</v>
      </c>
      <c r="G818" s="109"/>
      <c r="H818" s="70"/>
      <c r="I818" s="113"/>
    </row>
    <row r="819" spans="1:9" x14ac:dyDescent="0.3">
      <c r="A819" s="19" t="s">
        <v>4</v>
      </c>
      <c r="B819" s="20">
        <v>100</v>
      </c>
      <c r="C819" s="20">
        <v>0</v>
      </c>
      <c r="D819" s="94">
        <v>26</v>
      </c>
      <c r="F819" s="69" t="s">
        <v>244</v>
      </c>
      <c r="G819" s="109"/>
      <c r="H819" s="70"/>
      <c r="I819" s="113"/>
    </row>
    <row r="820" spans="1:9" x14ac:dyDescent="0.3">
      <c r="A820" s="19" t="s">
        <v>4</v>
      </c>
      <c r="B820" s="20">
        <v>100</v>
      </c>
      <c r="C820" s="20">
        <v>1</v>
      </c>
      <c r="D820" s="94">
        <v>78</v>
      </c>
      <c r="F820" s="69" t="s">
        <v>244</v>
      </c>
      <c r="G820" s="109"/>
      <c r="H820" s="70"/>
      <c r="I820" s="113"/>
    </row>
    <row r="821" spans="1:9" x14ac:dyDescent="0.3">
      <c r="A821" s="19" t="s">
        <v>4</v>
      </c>
      <c r="B821" s="20">
        <v>100</v>
      </c>
      <c r="C821" s="20">
        <v>2</v>
      </c>
      <c r="D821" s="94">
        <v>91.3</v>
      </c>
      <c r="F821" s="69" t="s">
        <v>244</v>
      </c>
      <c r="G821" s="109"/>
      <c r="H821" s="70"/>
      <c r="I821" s="113"/>
    </row>
    <row r="822" spans="1:9" x14ac:dyDescent="0.3">
      <c r="A822" s="19" t="s">
        <v>4</v>
      </c>
      <c r="B822" s="20">
        <v>100</v>
      </c>
      <c r="C822" s="20">
        <v>3</v>
      </c>
      <c r="D822" s="94">
        <v>95.5</v>
      </c>
      <c r="F822" s="69" t="s">
        <v>244</v>
      </c>
      <c r="G822" s="109"/>
      <c r="H822" s="70"/>
      <c r="I822" s="113"/>
    </row>
    <row r="823" spans="1:9" x14ac:dyDescent="0.3">
      <c r="A823" s="19" t="s">
        <v>4</v>
      </c>
      <c r="B823" s="20">
        <v>100</v>
      </c>
      <c r="C823" s="20">
        <v>4</v>
      </c>
      <c r="D823" s="94">
        <v>97</v>
      </c>
      <c r="F823" s="69" t="s">
        <v>244</v>
      </c>
      <c r="G823" s="109"/>
      <c r="H823" s="70"/>
      <c r="I823" s="113"/>
    </row>
    <row r="824" spans="1:9" x14ac:dyDescent="0.3">
      <c r="A824" s="19" t="s">
        <v>4</v>
      </c>
      <c r="B824" s="20">
        <v>100</v>
      </c>
      <c r="C824" s="20">
        <v>6</v>
      </c>
      <c r="D824" s="94">
        <v>97.7</v>
      </c>
      <c r="F824" s="69" t="s">
        <v>244</v>
      </c>
      <c r="G824" s="109"/>
      <c r="H824" s="70"/>
      <c r="I824" s="113"/>
    </row>
    <row r="825" spans="1:9" x14ac:dyDescent="0.3">
      <c r="A825" s="19" t="s">
        <v>4</v>
      </c>
      <c r="B825" s="20">
        <v>100</v>
      </c>
      <c r="C825" s="20">
        <v>8</v>
      </c>
      <c r="D825" s="94">
        <v>97.8</v>
      </c>
      <c r="F825" s="69" t="s">
        <v>244</v>
      </c>
      <c r="G825" s="109"/>
      <c r="H825" s="70"/>
      <c r="I825" s="113"/>
    </row>
    <row r="826" spans="1:9" x14ac:dyDescent="0.3">
      <c r="A826" s="19" t="s">
        <v>4</v>
      </c>
      <c r="B826" s="20">
        <v>100</v>
      </c>
      <c r="C826" s="20">
        <v>10</v>
      </c>
      <c r="D826" s="94">
        <v>97.9</v>
      </c>
      <c r="F826" s="69" t="s">
        <v>244</v>
      </c>
      <c r="G826" s="109"/>
      <c r="H826" s="70"/>
      <c r="I826" s="113"/>
    </row>
    <row r="827" spans="1:9" x14ac:dyDescent="0.3">
      <c r="A827" s="19" t="s">
        <v>4</v>
      </c>
      <c r="B827" s="20">
        <v>100</v>
      </c>
      <c r="C827" s="20">
        <v>0</v>
      </c>
      <c r="D827" s="94">
        <v>29</v>
      </c>
      <c r="F827" s="69" t="s">
        <v>244</v>
      </c>
      <c r="G827" s="109"/>
      <c r="H827" s="70"/>
      <c r="I827" s="113"/>
    </row>
    <row r="828" spans="1:9" x14ac:dyDescent="0.3">
      <c r="A828" s="19" t="s">
        <v>4</v>
      </c>
      <c r="B828" s="20">
        <v>100</v>
      </c>
      <c r="C828" s="20">
        <v>1</v>
      </c>
      <c r="D828" s="94">
        <v>62.3</v>
      </c>
      <c r="F828" s="69" t="s">
        <v>244</v>
      </c>
      <c r="G828" s="109"/>
      <c r="H828" s="70"/>
      <c r="I828" s="113"/>
    </row>
    <row r="829" spans="1:9" x14ac:dyDescent="0.3">
      <c r="A829" s="19" t="s">
        <v>4</v>
      </c>
      <c r="B829" s="20">
        <v>100</v>
      </c>
      <c r="C829" s="20">
        <v>2</v>
      </c>
      <c r="D829" s="94">
        <v>81.099999999999994</v>
      </c>
      <c r="F829" s="69" t="s">
        <v>244</v>
      </c>
      <c r="G829" s="109"/>
      <c r="H829" s="70"/>
      <c r="I829" s="113"/>
    </row>
    <row r="830" spans="1:9" x14ac:dyDescent="0.3">
      <c r="A830" s="19" t="s">
        <v>4</v>
      </c>
      <c r="B830" s="20">
        <v>100</v>
      </c>
      <c r="C830" s="20">
        <v>3</v>
      </c>
      <c r="D830" s="94">
        <v>89.2</v>
      </c>
      <c r="F830" s="69" t="s">
        <v>244</v>
      </c>
      <c r="G830" s="109"/>
      <c r="H830" s="70"/>
      <c r="I830" s="113"/>
    </row>
    <row r="831" spans="1:9" x14ac:dyDescent="0.3">
      <c r="A831" s="19" t="s">
        <v>4</v>
      </c>
      <c r="B831" s="20">
        <v>100</v>
      </c>
      <c r="C831" s="20">
        <v>4</v>
      </c>
      <c r="D831" s="94">
        <v>92.2</v>
      </c>
      <c r="F831" s="69" t="s">
        <v>244</v>
      </c>
      <c r="G831" s="109"/>
      <c r="H831" s="70"/>
      <c r="I831" s="113"/>
    </row>
    <row r="832" spans="1:9" x14ac:dyDescent="0.3">
      <c r="A832" s="19" t="s">
        <v>4</v>
      </c>
      <c r="B832" s="20">
        <v>100</v>
      </c>
      <c r="C832" s="20">
        <v>6</v>
      </c>
      <c r="D832" s="94">
        <v>95.7</v>
      </c>
      <c r="F832" s="69" t="s">
        <v>244</v>
      </c>
      <c r="G832" s="109"/>
      <c r="H832" s="70"/>
      <c r="I832" s="113"/>
    </row>
    <row r="833" spans="1:9" x14ac:dyDescent="0.3">
      <c r="A833" s="19" t="s">
        <v>4</v>
      </c>
      <c r="B833" s="20">
        <v>100</v>
      </c>
      <c r="C833" s="20">
        <v>8</v>
      </c>
      <c r="D833" s="94">
        <v>96.4</v>
      </c>
      <c r="F833" s="69" t="s">
        <v>244</v>
      </c>
      <c r="G833" s="109"/>
      <c r="H833" s="70"/>
      <c r="I833" s="113"/>
    </row>
    <row r="834" spans="1:9" x14ac:dyDescent="0.3">
      <c r="A834" s="19" t="s">
        <v>4</v>
      </c>
      <c r="B834" s="20">
        <v>100</v>
      </c>
      <c r="C834" s="20">
        <v>10</v>
      </c>
      <c r="D834" s="94">
        <v>96.4</v>
      </c>
      <c r="F834" s="69" t="s">
        <v>244</v>
      </c>
      <c r="G834" s="109"/>
      <c r="H834" s="70"/>
      <c r="I834" s="113"/>
    </row>
    <row r="835" spans="1:9" x14ac:dyDescent="0.3">
      <c r="A835" s="19" t="s">
        <v>4</v>
      </c>
      <c r="B835" s="20">
        <v>100</v>
      </c>
      <c r="C835" s="20">
        <v>0</v>
      </c>
      <c r="D835" s="94">
        <v>21.8</v>
      </c>
      <c r="F835" s="69" t="s">
        <v>244</v>
      </c>
      <c r="G835" s="109"/>
      <c r="H835" s="70"/>
      <c r="I835" s="113"/>
    </row>
    <row r="836" spans="1:9" x14ac:dyDescent="0.3">
      <c r="A836" s="19" t="s">
        <v>4</v>
      </c>
      <c r="B836" s="20">
        <v>100</v>
      </c>
      <c r="C836" s="20">
        <v>1</v>
      </c>
      <c r="D836" s="94">
        <v>58.8</v>
      </c>
      <c r="F836" s="69" t="s">
        <v>244</v>
      </c>
      <c r="G836" s="109"/>
      <c r="H836" s="70"/>
      <c r="I836" s="113"/>
    </row>
    <row r="837" spans="1:9" x14ac:dyDescent="0.3">
      <c r="A837" s="19" t="s">
        <v>4</v>
      </c>
      <c r="B837" s="20">
        <v>100</v>
      </c>
      <c r="C837" s="20">
        <v>2</v>
      </c>
      <c r="D837" s="94">
        <v>79.599999999999994</v>
      </c>
      <c r="F837" s="69" t="s">
        <v>244</v>
      </c>
      <c r="G837" s="109"/>
      <c r="H837" s="70"/>
      <c r="I837" s="113"/>
    </row>
    <row r="838" spans="1:9" x14ac:dyDescent="0.3">
      <c r="A838" s="19" t="s">
        <v>4</v>
      </c>
      <c r="B838" s="20">
        <v>100</v>
      </c>
      <c r="C838" s="20">
        <v>3</v>
      </c>
      <c r="D838" s="94">
        <v>88.6</v>
      </c>
      <c r="F838" s="69" t="s">
        <v>244</v>
      </c>
      <c r="G838" s="109"/>
      <c r="H838" s="70"/>
      <c r="I838" s="113"/>
    </row>
    <row r="839" spans="1:9" x14ac:dyDescent="0.3">
      <c r="A839" s="19" t="s">
        <v>4</v>
      </c>
      <c r="B839" s="20">
        <v>100</v>
      </c>
      <c r="C839" s="20">
        <v>4</v>
      </c>
      <c r="D839" s="94">
        <v>92.3</v>
      </c>
      <c r="F839" s="69" t="s">
        <v>244</v>
      </c>
      <c r="G839" s="109"/>
      <c r="H839" s="70"/>
      <c r="I839" s="113"/>
    </row>
    <row r="840" spans="1:9" x14ac:dyDescent="0.3">
      <c r="A840" s="19" t="s">
        <v>4</v>
      </c>
      <c r="B840" s="20">
        <v>100</v>
      </c>
      <c r="C840" s="20">
        <v>6</v>
      </c>
      <c r="D840" s="94">
        <v>94.5</v>
      </c>
      <c r="F840" s="69" t="s">
        <v>244</v>
      </c>
      <c r="G840" s="109"/>
      <c r="H840" s="70"/>
      <c r="I840" s="113"/>
    </row>
    <row r="841" spans="1:9" x14ac:dyDescent="0.3">
      <c r="A841" s="19" t="s">
        <v>4</v>
      </c>
      <c r="B841" s="20">
        <v>100</v>
      </c>
      <c r="C841" s="20">
        <v>8</v>
      </c>
      <c r="D841" s="94">
        <v>94.9</v>
      </c>
      <c r="F841" s="69" t="s">
        <v>244</v>
      </c>
      <c r="G841" s="109"/>
      <c r="H841" s="70"/>
      <c r="I841" s="113"/>
    </row>
    <row r="842" spans="1:9" x14ac:dyDescent="0.3">
      <c r="A842" s="19" t="s">
        <v>4</v>
      </c>
      <c r="B842" s="20">
        <v>100</v>
      </c>
      <c r="C842" s="20">
        <v>10</v>
      </c>
      <c r="D842" s="94">
        <v>94.8</v>
      </c>
      <c r="F842" s="69" t="s">
        <v>244</v>
      </c>
      <c r="G842" s="109"/>
      <c r="H842" s="70"/>
      <c r="I842" s="113"/>
    </row>
    <row r="843" spans="1:9" x14ac:dyDescent="0.3">
      <c r="A843" s="19" t="s">
        <v>4</v>
      </c>
      <c r="B843" s="20">
        <v>100</v>
      </c>
      <c r="C843" s="20">
        <v>0</v>
      </c>
      <c r="D843" s="94">
        <v>26</v>
      </c>
      <c r="F843" s="69" t="s">
        <v>244</v>
      </c>
      <c r="G843" s="109"/>
      <c r="H843" s="70"/>
      <c r="I843" s="113"/>
    </row>
    <row r="844" spans="1:9" x14ac:dyDescent="0.3">
      <c r="A844" s="19" t="s">
        <v>4</v>
      </c>
      <c r="B844" s="20">
        <v>100</v>
      </c>
      <c r="C844" s="20">
        <v>1</v>
      </c>
      <c r="D844" s="94">
        <v>63</v>
      </c>
      <c r="F844" s="69" t="s">
        <v>244</v>
      </c>
      <c r="G844" s="109"/>
      <c r="H844" s="70"/>
      <c r="I844" s="113"/>
    </row>
    <row r="845" spans="1:9" x14ac:dyDescent="0.3">
      <c r="A845" s="19" t="s">
        <v>4</v>
      </c>
      <c r="B845" s="20">
        <v>100</v>
      </c>
      <c r="C845" s="20">
        <v>2</v>
      </c>
      <c r="D845" s="94">
        <v>80.8</v>
      </c>
      <c r="F845" s="69" t="s">
        <v>244</v>
      </c>
      <c r="G845" s="109"/>
      <c r="H845" s="70"/>
      <c r="I845" s="113"/>
    </row>
    <row r="846" spans="1:9" x14ac:dyDescent="0.3">
      <c r="A846" s="19" t="s">
        <v>4</v>
      </c>
      <c r="B846" s="20">
        <v>100</v>
      </c>
      <c r="C846" s="20">
        <v>3</v>
      </c>
      <c r="D846" s="94">
        <v>89.2</v>
      </c>
      <c r="F846" s="69" t="s">
        <v>244</v>
      </c>
      <c r="G846" s="109"/>
      <c r="H846" s="70"/>
      <c r="I846" s="113"/>
    </row>
    <row r="847" spans="1:9" x14ac:dyDescent="0.3">
      <c r="A847" s="19" t="s">
        <v>4</v>
      </c>
      <c r="B847" s="20">
        <v>100</v>
      </c>
      <c r="C847" s="20">
        <v>4</v>
      </c>
      <c r="D847" s="94">
        <v>93.5</v>
      </c>
      <c r="F847" s="69" t="s">
        <v>244</v>
      </c>
      <c r="G847" s="109"/>
      <c r="H847" s="70"/>
      <c r="I847" s="113"/>
    </row>
    <row r="848" spans="1:9" x14ac:dyDescent="0.3">
      <c r="A848" s="19" t="s">
        <v>4</v>
      </c>
      <c r="B848" s="20">
        <v>100</v>
      </c>
      <c r="C848" s="20">
        <v>6</v>
      </c>
      <c r="D848" s="94">
        <v>95.4</v>
      </c>
      <c r="F848" s="69" t="s">
        <v>244</v>
      </c>
      <c r="G848" s="109"/>
      <c r="H848" s="70"/>
      <c r="I848" s="113"/>
    </row>
    <row r="849" spans="1:9" x14ac:dyDescent="0.3">
      <c r="A849" s="19" t="s">
        <v>4</v>
      </c>
      <c r="B849" s="20">
        <v>100</v>
      </c>
      <c r="C849" s="20">
        <v>8</v>
      </c>
      <c r="D849" s="94">
        <v>95.6</v>
      </c>
      <c r="F849" s="69" t="s">
        <v>244</v>
      </c>
      <c r="G849" s="109"/>
      <c r="H849" s="70"/>
      <c r="I849" s="113"/>
    </row>
    <row r="850" spans="1:9" x14ac:dyDescent="0.3">
      <c r="A850" s="19" t="s">
        <v>4</v>
      </c>
      <c r="B850" s="20">
        <v>100</v>
      </c>
      <c r="C850" s="20">
        <v>10</v>
      </c>
      <c r="D850" s="94">
        <v>95.6</v>
      </c>
      <c r="F850" s="69" t="s">
        <v>244</v>
      </c>
      <c r="G850" s="109"/>
      <c r="H850" s="70"/>
      <c r="I850" s="113"/>
    </row>
    <row r="851" spans="1:9" x14ac:dyDescent="0.3">
      <c r="A851" s="19" t="s">
        <v>4</v>
      </c>
      <c r="B851" s="20">
        <v>100</v>
      </c>
      <c r="C851" s="20">
        <v>0</v>
      </c>
      <c r="D851" s="94">
        <v>25.9</v>
      </c>
      <c r="F851" s="69" t="s">
        <v>244</v>
      </c>
      <c r="G851" s="109"/>
      <c r="H851" s="70"/>
      <c r="I851" s="113"/>
    </row>
    <row r="852" spans="1:9" x14ac:dyDescent="0.3">
      <c r="A852" s="19" t="s">
        <v>4</v>
      </c>
      <c r="B852" s="20">
        <v>100</v>
      </c>
      <c r="C852" s="20">
        <v>1</v>
      </c>
      <c r="D852" s="94">
        <v>64.7</v>
      </c>
      <c r="F852" s="69" t="s">
        <v>244</v>
      </c>
      <c r="G852" s="109"/>
      <c r="H852" s="70"/>
      <c r="I852" s="113"/>
    </row>
    <row r="853" spans="1:9" x14ac:dyDescent="0.3">
      <c r="A853" s="19" t="s">
        <v>4</v>
      </c>
      <c r="B853" s="20">
        <v>100</v>
      </c>
      <c r="C853" s="20">
        <v>2</v>
      </c>
      <c r="D853" s="94">
        <v>83.6</v>
      </c>
      <c r="F853" s="69" t="s">
        <v>244</v>
      </c>
      <c r="G853" s="109"/>
      <c r="H853" s="70"/>
      <c r="I853" s="113"/>
    </row>
    <row r="854" spans="1:9" x14ac:dyDescent="0.3">
      <c r="A854" s="19" t="s">
        <v>4</v>
      </c>
      <c r="B854" s="20">
        <v>100</v>
      </c>
      <c r="C854" s="20">
        <v>3</v>
      </c>
      <c r="D854" s="94">
        <v>92.3</v>
      </c>
      <c r="F854" s="69" t="s">
        <v>244</v>
      </c>
      <c r="G854" s="109"/>
      <c r="H854" s="70"/>
      <c r="I854" s="113"/>
    </row>
    <row r="855" spans="1:9" x14ac:dyDescent="0.3">
      <c r="A855" s="19" t="s">
        <v>4</v>
      </c>
      <c r="B855" s="20">
        <v>100</v>
      </c>
      <c r="C855" s="20">
        <v>4</v>
      </c>
      <c r="D855" s="94">
        <v>95.4</v>
      </c>
      <c r="F855" s="69" t="s">
        <v>244</v>
      </c>
      <c r="G855" s="109"/>
      <c r="H855" s="70"/>
      <c r="I855" s="113"/>
    </row>
    <row r="856" spans="1:9" x14ac:dyDescent="0.3">
      <c r="A856" s="19" t="s">
        <v>4</v>
      </c>
      <c r="B856" s="20">
        <v>100</v>
      </c>
      <c r="C856" s="20">
        <v>6</v>
      </c>
      <c r="D856" s="94">
        <v>96.6</v>
      </c>
      <c r="F856" s="69" t="s">
        <v>244</v>
      </c>
      <c r="G856" s="109"/>
      <c r="H856" s="70"/>
      <c r="I856" s="113"/>
    </row>
    <row r="857" spans="1:9" x14ac:dyDescent="0.3">
      <c r="A857" s="19" t="s">
        <v>4</v>
      </c>
      <c r="B857" s="20">
        <v>100</v>
      </c>
      <c r="C857" s="20">
        <v>8</v>
      </c>
      <c r="D857" s="94">
        <v>96.7</v>
      </c>
      <c r="F857" s="69" t="s">
        <v>244</v>
      </c>
      <c r="G857" s="109"/>
      <c r="H857" s="70"/>
      <c r="I857" s="113"/>
    </row>
    <row r="858" spans="1:9" x14ac:dyDescent="0.3">
      <c r="A858" s="19" t="s">
        <v>4</v>
      </c>
      <c r="B858" s="20">
        <v>100</v>
      </c>
      <c r="C858" s="20">
        <v>10</v>
      </c>
      <c r="D858" s="94">
        <v>96.8</v>
      </c>
      <c r="F858" s="69" t="s">
        <v>244</v>
      </c>
      <c r="G858" s="109"/>
      <c r="H858" s="70"/>
      <c r="I858" s="113"/>
    </row>
    <row r="859" spans="1:9" x14ac:dyDescent="0.3">
      <c r="A859" s="19" t="s">
        <v>4</v>
      </c>
      <c r="B859" s="20">
        <v>100</v>
      </c>
      <c r="C859" s="20">
        <v>0</v>
      </c>
      <c r="D859" s="94">
        <v>28.7</v>
      </c>
      <c r="F859" s="69" t="s">
        <v>244</v>
      </c>
      <c r="G859" s="109"/>
      <c r="H859" s="70"/>
      <c r="I859" s="113"/>
    </row>
    <row r="860" spans="1:9" x14ac:dyDescent="0.3">
      <c r="A860" s="19" t="s">
        <v>4</v>
      </c>
      <c r="B860" s="20">
        <v>100</v>
      </c>
      <c r="C860" s="20">
        <v>1</v>
      </c>
      <c r="D860" s="94">
        <v>62.6</v>
      </c>
      <c r="F860" s="69" t="s">
        <v>244</v>
      </c>
      <c r="G860" s="109"/>
      <c r="H860" s="70"/>
      <c r="I860" s="113"/>
    </row>
    <row r="861" spans="1:9" x14ac:dyDescent="0.3">
      <c r="A861" s="19" t="s">
        <v>4</v>
      </c>
      <c r="B861" s="20">
        <v>100</v>
      </c>
      <c r="C861" s="20">
        <v>2</v>
      </c>
      <c r="D861" s="94">
        <v>81.7</v>
      </c>
      <c r="F861" s="69" t="s">
        <v>244</v>
      </c>
      <c r="G861" s="109"/>
      <c r="H861" s="70"/>
      <c r="I861" s="113"/>
    </row>
    <row r="862" spans="1:9" x14ac:dyDescent="0.3">
      <c r="A862" s="19" t="s">
        <v>4</v>
      </c>
      <c r="B862" s="20">
        <v>100</v>
      </c>
      <c r="C862" s="20">
        <v>3</v>
      </c>
      <c r="D862" s="94">
        <v>89.8</v>
      </c>
      <c r="F862" s="69" t="s">
        <v>244</v>
      </c>
      <c r="G862" s="109"/>
      <c r="H862" s="70"/>
      <c r="I862" s="113"/>
    </row>
    <row r="863" spans="1:9" x14ac:dyDescent="0.3">
      <c r="A863" s="19" t="s">
        <v>4</v>
      </c>
      <c r="B863" s="20">
        <v>100</v>
      </c>
      <c r="C863" s="20">
        <v>4</v>
      </c>
      <c r="D863" s="94">
        <v>93</v>
      </c>
      <c r="F863" s="69" t="s">
        <v>244</v>
      </c>
      <c r="G863" s="109"/>
      <c r="H863" s="70"/>
      <c r="I863" s="113"/>
    </row>
    <row r="864" spans="1:9" x14ac:dyDescent="0.3">
      <c r="A864" s="19" t="s">
        <v>4</v>
      </c>
      <c r="B864" s="20">
        <v>100</v>
      </c>
      <c r="C864" s="20">
        <v>6</v>
      </c>
      <c r="D864" s="94">
        <v>94.3</v>
      </c>
      <c r="F864" s="69" t="s">
        <v>244</v>
      </c>
      <c r="G864" s="109"/>
      <c r="H864" s="70"/>
      <c r="I864" s="113"/>
    </row>
    <row r="865" spans="1:9" x14ac:dyDescent="0.3">
      <c r="A865" s="19" t="s">
        <v>4</v>
      </c>
      <c r="B865" s="20">
        <v>100</v>
      </c>
      <c r="C865" s="20">
        <v>8</v>
      </c>
      <c r="D865" s="94">
        <v>84.6</v>
      </c>
      <c r="F865" s="69" t="s">
        <v>244</v>
      </c>
      <c r="G865" s="109"/>
      <c r="H865" s="70"/>
      <c r="I865" s="113"/>
    </row>
    <row r="866" spans="1:9" x14ac:dyDescent="0.3">
      <c r="A866" s="19" t="s">
        <v>4</v>
      </c>
      <c r="B866" s="20">
        <v>100</v>
      </c>
      <c r="C866" s="20">
        <v>10</v>
      </c>
      <c r="D866" s="94">
        <v>96.7</v>
      </c>
      <c r="F866" s="69" t="s">
        <v>244</v>
      </c>
      <c r="G866" s="109"/>
      <c r="H866" s="70"/>
      <c r="I866" s="113"/>
    </row>
    <row r="867" spans="1:9" x14ac:dyDescent="0.3">
      <c r="A867" s="19" t="s">
        <v>7</v>
      </c>
      <c r="B867" s="20">
        <v>55</v>
      </c>
      <c r="C867" s="20">
        <v>0</v>
      </c>
      <c r="D867" s="94">
        <v>29.6</v>
      </c>
      <c r="F867" s="69" t="s">
        <v>245</v>
      </c>
      <c r="G867" s="110">
        <v>21.580478357293217</v>
      </c>
      <c r="H867" s="70" t="s">
        <v>249</v>
      </c>
      <c r="I867" s="113">
        <v>8.0195216427067848</v>
      </c>
    </row>
    <row r="868" spans="1:9" x14ac:dyDescent="0.3">
      <c r="A868" s="19" t="s">
        <v>7</v>
      </c>
      <c r="B868" s="20">
        <v>55</v>
      </c>
      <c r="C868" s="20">
        <v>0.5</v>
      </c>
      <c r="D868" s="94">
        <v>42.4</v>
      </c>
      <c r="F868" s="69" t="s">
        <v>245</v>
      </c>
      <c r="G868" s="110">
        <v>32.494034247339215</v>
      </c>
      <c r="H868" s="70" t="s">
        <v>249</v>
      </c>
      <c r="I868" s="113">
        <v>9.9059657526607836</v>
      </c>
    </row>
    <row r="869" spans="1:9" x14ac:dyDescent="0.3">
      <c r="A869" s="19" t="s">
        <v>7</v>
      </c>
      <c r="B869" s="20">
        <v>55</v>
      </c>
      <c r="C869" s="20">
        <v>1.5</v>
      </c>
      <c r="D869" s="94">
        <v>50.8</v>
      </c>
      <c r="F869" s="69" t="s">
        <v>245</v>
      </c>
      <c r="G869" s="110">
        <v>44.544047414969079</v>
      </c>
      <c r="H869" s="70" t="s">
        <v>249</v>
      </c>
      <c r="I869" s="113">
        <v>6.2559525850309186</v>
      </c>
    </row>
    <row r="870" spans="1:9" x14ac:dyDescent="0.3">
      <c r="A870" s="19" t="s">
        <v>7</v>
      </c>
      <c r="B870" s="20">
        <v>55</v>
      </c>
      <c r="C870" s="20">
        <v>2.5</v>
      </c>
      <c r="D870" s="94">
        <v>53.1</v>
      </c>
      <c r="F870" s="69" t="s">
        <v>245</v>
      </c>
      <c r="G870" s="110">
        <v>49.552990522525683</v>
      </c>
      <c r="H870" s="70" t="s">
        <v>249</v>
      </c>
      <c r="I870" s="113">
        <v>3.5470094774743188</v>
      </c>
    </row>
    <row r="871" spans="1:9" x14ac:dyDescent="0.3">
      <c r="A871" s="19" t="s">
        <v>7</v>
      </c>
      <c r="B871" s="20">
        <v>55</v>
      </c>
      <c r="C871" s="20">
        <v>3.5</v>
      </c>
      <c r="D871" s="94">
        <v>53.9</v>
      </c>
      <c r="F871" s="69" t="s">
        <v>245</v>
      </c>
      <c r="G871" s="110">
        <v>51.582442856070941</v>
      </c>
      <c r="H871" s="70" t="s">
        <v>249</v>
      </c>
      <c r="I871" s="113">
        <v>2.3175571439290579</v>
      </c>
    </row>
    <row r="872" spans="1:9" x14ac:dyDescent="0.3">
      <c r="A872" s="19" t="s">
        <v>7</v>
      </c>
      <c r="B872" s="20">
        <v>55</v>
      </c>
      <c r="C872" s="20">
        <v>5</v>
      </c>
      <c r="D872" s="94">
        <v>54.2</v>
      </c>
      <c r="F872" s="69" t="s">
        <v>245</v>
      </c>
      <c r="G872" s="110">
        <v>52.632838135490722</v>
      </c>
      <c r="H872" s="70" t="s">
        <v>249</v>
      </c>
      <c r="I872" s="113">
        <v>1.5671618645092806</v>
      </c>
    </row>
    <row r="873" spans="1:9" x14ac:dyDescent="0.3">
      <c r="A873" s="19" t="s">
        <v>7</v>
      </c>
      <c r="B873" s="20">
        <v>55</v>
      </c>
      <c r="C873" s="20">
        <v>7</v>
      </c>
      <c r="D873" s="94">
        <v>54.3</v>
      </c>
      <c r="F873" s="69" t="s">
        <v>245</v>
      </c>
      <c r="G873" s="110">
        <v>53.020807409375536</v>
      </c>
      <c r="H873" s="70" t="s">
        <v>249</v>
      </c>
      <c r="I873" s="113">
        <v>1.2791925906244614</v>
      </c>
    </row>
    <row r="874" spans="1:9" x14ac:dyDescent="0.3">
      <c r="A874" s="19" t="s">
        <v>7</v>
      </c>
      <c r="B874" s="20">
        <v>55</v>
      </c>
      <c r="C874" s="20">
        <v>9</v>
      </c>
      <c r="D874" s="94">
        <v>54.3</v>
      </c>
      <c r="F874" s="69" t="s">
        <v>245</v>
      </c>
      <c r="G874" s="110">
        <v>53.188837782681034</v>
      </c>
      <c r="H874" s="70" t="s">
        <v>249</v>
      </c>
      <c r="I874" s="113">
        <v>1.111162217318963</v>
      </c>
    </row>
    <row r="875" spans="1:9" x14ac:dyDescent="0.3">
      <c r="A875" s="19" t="s">
        <v>7</v>
      </c>
      <c r="B875" s="20">
        <v>55</v>
      </c>
      <c r="C875" s="20">
        <v>0</v>
      </c>
      <c r="D875" s="94">
        <v>22</v>
      </c>
      <c r="F875" s="69" t="s">
        <v>245</v>
      </c>
      <c r="G875" s="110">
        <v>21.580478357293217</v>
      </c>
      <c r="H875" s="70" t="s">
        <v>249</v>
      </c>
      <c r="I875" s="113">
        <v>0.41952164270678338</v>
      </c>
    </row>
    <row r="876" spans="1:9" x14ac:dyDescent="0.3">
      <c r="A876" s="19" t="s">
        <v>7</v>
      </c>
      <c r="B876" s="20">
        <v>55</v>
      </c>
      <c r="C876" s="20">
        <v>0.5</v>
      </c>
      <c r="D876" s="94">
        <v>30.7</v>
      </c>
      <c r="F876" s="69" t="s">
        <v>245</v>
      </c>
      <c r="G876" s="110">
        <v>32.494034247339215</v>
      </c>
      <c r="H876" s="70" t="s">
        <v>249</v>
      </c>
      <c r="I876" s="113">
        <v>-1.7940342473392157</v>
      </c>
    </row>
    <row r="877" spans="1:9" x14ac:dyDescent="0.3">
      <c r="A877" s="19" t="s">
        <v>7</v>
      </c>
      <c r="B877" s="20">
        <v>55</v>
      </c>
      <c r="C877" s="20">
        <v>1.5</v>
      </c>
      <c r="D877" s="94">
        <v>43.3</v>
      </c>
      <c r="F877" s="69" t="s">
        <v>245</v>
      </c>
      <c r="G877" s="110">
        <v>44.544047414969079</v>
      </c>
      <c r="H877" s="70" t="s">
        <v>249</v>
      </c>
      <c r="I877" s="113">
        <v>-1.2440474149690814</v>
      </c>
    </row>
    <row r="878" spans="1:9" x14ac:dyDescent="0.3">
      <c r="A878" s="19" t="s">
        <v>7</v>
      </c>
      <c r="B878" s="20">
        <v>55</v>
      </c>
      <c r="C878" s="20">
        <v>2.5</v>
      </c>
      <c r="D878" s="94">
        <v>48.6</v>
      </c>
      <c r="F878" s="69" t="s">
        <v>245</v>
      </c>
      <c r="G878" s="110">
        <v>49.552990522525683</v>
      </c>
      <c r="H878" s="70" t="s">
        <v>249</v>
      </c>
      <c r="I878" s="113">
        <v>-0.95299052252568117</v>
      </c>
    </row>
    <row r="879" spans="1:9" x14ac:dyDescent="0.3">
      <c r="A879" s="19" t="s">
        <v>7</v>
      </c>
      <c r="B879" s="20">
        <v>55</v>
      </c>
      <c r="C879" s="20">
        <v>3.5</v>
      </c>
      <c r="D879" s="94">
        <v>50.9</v>
      </c>
      <c r="F879" s="69" t="s">
        <v>245</v>
      </c>
      <c r="G879" s="110">
        <v>51.582442856070941</v>
      </c>
      <c r="H879" s="70" t="s">
        <v>249</v>
      </c>
      <c r="I879" s="113">
        <v>-0.68244285607094213</v>
      </c>
    </row>
    <row r="880" spans="1:9" x14ac:dyDescent="0.3">
      <c r="A880" s="19" t="s">
        <v>7</v>
      </c>
      <c r="B880" s="20">
        <v>55</v>
      </c>
      <c r="C880" s="20">
        <v>5</v>
      </c>
      <c r="D880" s="94">
        <v>52.2</v>
      </c>
      <c r="F880" s="69" t="s">
        <v>245</v>
      </c>
      <c r="G880" s="110">
        <v>52.632838135490722</v>
      </c>
      <c r="H880" s="70" t="s">
        <v>249</v>
      </c>
      <c r="I880" s="113">
        <v>-0.43283813549071937</v>
      </c>
    </row>
    <row r="881" spans="1:9" x14ac:dyDescent="0.3">
      <c r="A881" s="19" t="s">
        <v>7</v>
      </c>
      <c r="B881" s="20">
        <v>55</v>
      </c>
      <c r="C881" s="20">
        <v>7</v>
      </c>
      <c r="D881" s="94">
        <v>52.7</v>
      </c>
      <c r="F881" s="69" t="s">
        <v>245</v>
      </c>
      <c r="G881" s="110">
        <v>53.020807409375536</v>
      </c>
      <c r="H881" s="70" t="s">
        <v>249</v>
      </c>
      <c r="I881" s="113">
        <v>-0.32080740937553287</v>
      </c>
    </row>
    <row r="882" spans="1:9" x14ac:dyDescent="0.3">
      <c r="A882" s="19" t="s">
        <v>7</v>
      </c>
      <c r="B882" s="20">
        <v>55</v>
      </c>
      <c r="C882" s="20">
        <v>9</v>
      </c>
      <c r="D882" s="94">
        <v>52.7</v>
      </c>
      <c r="F882" s="69" t="s">
        <v>245</v>
      </c>
      <c r="G882" s="110">
        <v>53.188837782681034</v>
      </c>
      <c r="H882" s="70" t="s">
        <v>249</v>
      </c>
      <c r="I882" s="113">
        <v>-0.48883778268103129</v>
      </c>
    </row>
    <row r="883" spans="1:9" x14ac:dyDescent="0.3">
      <c r="A883" s="19" t="s">
        <v>7</v>
      </c>
      <c r="B883" s="20">
        <v>55</v>
      </c>
      <c r="C883" s="20">
        <v>0</v>
      </c>
      <c r="D883" s="94">
        <v>24.2</v>
      </c>
      <c r="F883" s="69" t="s">
        <v>245</v>
      </c>
      <c r="G883" s="110">
        <v>21.580478357293217</v>
      </c>
      <c r="H883" s="70" t="s">
        <v>249</v>
      </c>
      <c r="I883" s="113">
        <v>2.6195216427067827</v>
      </c>
    </row>
    <row r="884" spans="1:9" x14ac:dyDescent="0.3">
      <c r="A884" s="19" t="s">
        <v>7</v>
      </c>
      <c r="B884" s="20">
        <v>55</v>
      </c>
      <c r="C884" s="20">
        <v>0.5</v>
      </c>
      <c r="D884" s="94">
        <v>36.200000000000003</v>
      </c>
      <c r="F884" s="69" t="s">
        <v>245</v>
      </c>
      <c r="G884" s="110">
        <v>32.494034247339215</v>
      </c>
      <c r="H884" s="70" t="s">
        <v>249</v>
      </c>
      <c r="I884" s="113">
        <v>3.7059657526607879</v>
      </c>
    </row>
    <row r="885" spans="1:9" x14ac:dyDescent="0.3">
      <c r="A885" s="19" t="s">
        <v>7</v>
      </c>
      <c r="B885" s="20">
        <v>55</v>
      </c>
      <c r="C885" s="20">
        <v>1.5</v>
      </c>
      <c r="D885" s="94">
        <v>48</v>
      </c>
      <c r="F885" s="69" t="s">
        <v>245</v>
      </c>
      <c r="G885" s="110">
        <v>44.544047414969079</v>
      </c>
      <c r="H885" s="70" t="s">
        <v>249</v>
      </c>
      <c r="I885" s="113">
        <v>3.4559525850309214</v>
      </c>
    </row>
    <row r="886" spans="1:9" x14ac:dyDescent="0.3">
      <c r="A886" s="19" t="s">
        <v>7</v>
      </c>
      <c r="B886" s="20">
        <v>55</v>
      </c>
      <c r="C886" s="20">
        <v>2.5</v>
      </c>
      <c r="D886" s="94">
        <v>51.7</v>
      </c>
      <c r="F886" s="69" t="s">
        <v>245</v>
      </c>
      <c r="G886" s="110">
        <v>49.552990522525683</v>
      </c>
      <c r="H886" s="70" t="s">
        <v>249</v>
      </c>
      <c r="I886" s="113">
        <v>2.1470094774743202</v>
      </c>
    </row>
    <row r="887" spans="1:9" x14ac:dyDescent="0.3">
      <c r="A887" s="19" t="s">
        <v>7</v>
      </c>
      <c r="B887" s="20">
        <v>55</v>
      </c>
      <c r="C887" s="20">
        <v>3.5</v>
      </c>
      <c r="D887" s="94">
        <v>53.2</v>
      </c>
      <c r="F887" s="69" t="s">
        <v>245</v>
      </c>
      <c r="G887" s="110">
        <v>51.582442856070941</v>
      </c>
      <c r="H887" s="70" t="s">
        <v>249</v>
      </c>
      <c r="I887" s="113">
        <v>1.6175571439290621</v>
      </c>
    </row>
    <row r="888" spans="1:9" x14ac:dyDescent="0.3">
      <c r="A888" s="19" t="s">
        <v>7</v>
      </c>
      <c r="B888" s="20">
        <v>55</v>
      </c>
      <c r="C888" s="20">
        <v>5</v>
      </c>
      <c r="D888" s="94">
        <v>53.9</v>
      </c>
      <c r="F888" s="69" t="s">
        <v>245</v>
      </c>
      <c r="G888" s="110">
        <v>52.632838135490722</v>
      </c>
      <c r="H888" s="70" t="s">
        <v>249</v>
      </c>
      <c r="I888" s="113">
        <v>1.2671618645092764</v>
      </c>
    </row>
    <row r="889" spans="1:9" x14ac:dyDescent="0.3">
      <c r="A889" s="19" t="s">
        <v>7</v>
      </c>
      <c r="B889" s="20">
        <v>55</v>
      </c>
      <c r="C889" s="20">
        <v>7</v>
      </c>
      <c r="D889" s="94">
        <v>54.1</v>
      </c>
      <c r="F889" s="69" t="s">
        <v>245</v>
      </c>
      <c r="G889" s="110">
        <v>53.020807409375536</v>
      </c>
      <c r="H889" s="70" t="s">
        <v>249</v>
      </c>
      <c r="I889" s="113">
        <v>1.0791925906244657</v>
      </c>
    </row>
    <row r="890" spans="1:9" x14ac:dyDescent="0.3">
      <c r="A890" s="19" t="s">
        <v>7</v>
      </c>
      <c r="B890" s="20">
        <v>55</v>
      </c>
      <c r="C890" s="20">
        <v>9</v>
      </c>
      <c r="D890" s="94">
        <v>54.2</v>
      </c>
      <c r="F890" s="69" t="s">
        <v>245</v>
      </c>
      <c r="G890" s="110">
        <v>53.188837782681034</v>
      </c>
      <c r="H890" s="70" t="s">
        <v>249</v>
      </c>
      <c r="I890" s="113">
        <v>1.0111622173189687</v>
      </c>
    </row>
    <row r="891" spans="1:9" x14ac:dyDescent="0.3">
      <c r="A891" s="19" t="s">
        <v>7</v>
      </c>
      <c r="B891" s="20">
        <v>55</v>
      </c>
      <c r="C891" s="20">
        <v>0</v>
      </c>
      <c r="D891" s="94">
        <v>23.4</v>
      </c>
      <c r="F891" s="69" t="s">
        <v>245</v>
      </c>
      <c r="G891" s="110">
        <v>21.580478357293217</v>
      </c>
      <c r="H891" s="70" t="s">
        <v>249</v>
      </c>
      <c r="I891" s="113">
        <v>1.819521642706782</v>
      </c>
    </row>
    <row r="892" spans="1:9" x14ac:dyDescent="0.3">
      <c r="A892" s="19" t="s">
        <v>7</v>
      </c>
      <c r="B892" s="20">
        <v>55</v>
      </c>
      <c r="C892" s="20">
        <v>0.5</v>
      </c>
      <c r="D892" s="94">
        <v>38.799999999999997</v>
      </c>
      <c r="F892" s="69" t="s">
        <v>245</v>
      </c>
      <c r="G892" s="110">
        <v>32.494034247339215</v>
      </c>
      <c r="H892" s="70" t="s">
        <v>249</v>
      </c>
      <c r="I892" s="113">
        <v>6.3059657526607822</v>
      </c>
    </row>
    <row r="893" spans="1:9" x14ac:dyDescent="0.3">
      <c r="A893" s="19" t="s">
        <v>7</v>
      </c>
      <c r="B893" s="20">
        <v>55</v>
      </c>
      <c r="C893" s="20">
        <v>1.5</v>
      </c>
      <c r="D893" s="94">
        <v>50</v>
      </c>
      <c r="F893" s="69" t="s">
        <v>245</v>
      </c>
      <c r="G893" s="110">
        <v>44.544047414969079</v>
      </c>
      <c r="H893" s="70" t="s">
        <v>249</v>
      </c>
      <c r="I893" s="113">
        <v>5.4559525850309214</v>
      </c>
    </row>
    <row r="894" spans="1:9" x14ac:dyDescent="0.3">
      <c r="A894" s="19" t="s">
        <v>7</v>
      </c>
      <c r="B894" s="20">
        <v>55</v>
      </c>
      <c r="C894" s="20">
        <v>2.5</v>
      </c>
      <c r="D894" s="94">
        <v>52.8</v>
      </c>
      <c r="F894" s="69" t="s">
        <v>245</v>
      </c>
      <c r="G894" s="110">
        <v>49.552990522525683</v>
      </c>
      <c r="H894" s="70" t="s">
        <v>249</v>
      </c>
      <c r="I894" s="113">
        <v>3.2470094774743146</v>
      </c>
    </row>
    <row r="895" spans="1:9" x14ac:dyDescent="0.3">
      <c r="A895" s="19" t="s">
        <v>7</v>
      </c>
      <c r="B895" s="20">
        <v>55</v>
      </c>
      <c r="C895" s="20">
        <v>3.5</v>
      </c>
      <c r="D895" s="94">
        <v>53.7</v>
      </c>
      <c r="F895" s="69" t="s">
        <v>245</v>
      </c>
      <c r="G895" s="110">
        <v>51.582442856070941</v>
      </c>
      <c r="H895" s="70" t="s">
        <v>249</v>
      </c>
      <c r="I895" s="113">
        <v>2.1175571439290621</v>
      </c>
    </row>
    <row r="896" spans="1:9" x14ac:dyDescent="0.3">
      <c r="A896" s="19" t="s">
        <v>7</v>
      </c>
      <c r="B896" s="20">
        <v>55</v>
      </c>
      <c r="C896" s="20">
        <v>5</v>
      </c>
      <c r="D896" s="94">
        <v>54</v>
      </c>
      <c r="F896" s="69" t="s">
        <v>245</v>
      </c>
      <c r="G896" s="110">
        <v>52.632838135490722</v>
      </c>
      <c r="H896" s="70" t="s">
        <v>249</v>
      </c>
      <c r="I896" s="113">
        <v>1.3671618645092778</v>
      </c>
    </row>
    <row r="897" spans="1:9" x14ac:dyDescent="0.3">
      <c r="A897" s="19" t="s">
        <v>7</v>
      </c>
      <c r="B897" s="20">
        <v>55</v>
      </c>
      <c r="C897" s="20">
        <v>7</v>
      </c>
      <c r="D897" s="94">
        <v>54.2</v>
      </c>
      <c r="F897" s="69" t="s">
        <v>245</v>
      </c>
      <c r="G897" s="110">
        <v>53.020807409375536</v>
      </c>
      <c r="H897" s="70" t="s">
        <v>249</v>
      </c>
      <c r="I897" s="113">
        <v>1.1791925906244671</v>
      </c>
    </row>
    <row r="898" spans="1:9" x14ac:dyDescent="0.3">
      <c r="A898" s="19" t="s">
        <v>7</v>
      </c>
      <c r="B898" s="20">
        <v>55</v>
      </c>
      <c r="C898" s="20">
        <v>9</v>
      </c>
      <c r="D898" s="94">
        <v>54.2</v>
      </c>
      <c r="F898" s="69" t="s">
        <v>245</v>
      </c>
      <c r="G898" s="110">
        <v>53.188837782681034</v>
      </c>
      <c r="H898" s="70" t="s">
        <v>249</v>
      </c>
      <c r="I898" s="113">
        <v>1.0111622173189687</v>
      </c>
    </row>
    <row r="899" spans="1:9" x14ac:dyDescent="0.3">
      <c r="A899" s="19" t="s">
        <v>7</v>
      </c>
      <c r="B899" s="20">
        <v>61</v>
      </c>
      <c r="C899" s="20">
        <v>0</v>
      </c>
      <c r="D899" s="94">
        <v>22.7</v>
      </c>
      <c r="F899" s="69" t="s">
        <v>245</v>
      </c>
      <c r="G899" s="110">
        <v>23.041175101481471</v>
      </c>
      <c r="H899" s="70" t="s">
        <v>249</v>
      </c>
      <c r="I899" s="113">
        <v>-0.3411751014814719</v>
      </c>
    </row>
    <row r="900" spans="1:9" x14ac:dyDescent="0.3">
      <c r="A900" s="19" t="s">
        <v>7</v>
      </c>
      <c r="B900" s="20">
        <v>61</v>
      </c>
      <c r="C900" s="20">
        <v>0.5</v>
      </c>
      <c r="D900" s="94">
        <v>39</v>
      </c>
      <c r="F900" s="69" t="s">
        <v>245</v>
      </c>
      <c r="G900" s="110">
        <v>35.208039109764471</v>
      </c>
      <c r="H900" s="70" t="s">
        <v>249</v>
      </c>
      <c r="I900" s="113">
        <v>3.7919608902355293</v>
      </c>
    </row>
    <row r="901" spans="1:9" x14ac:dyDescent="0.3">
      <c r="A901" s="19" t="s">
        <v>7</v>
      </c>
      <c r="B901" s="20">
        <v>61</v>
      </c>
      <c r="C901" s="20">
        <v>1.5</v>
      </c>
      <c r="D901" s="94">
        <v>52</v>
      </c>
      <c r="F901" s="69" t="s">
        <v>245</v>
      </c>
      <c r="G901" s="110">
        <v>48.793562224091438</v>
      </c>
      <c r="H901" s="70" t="s">
        <v>249</v>
      </c>
      <c r="I901" s="113">
        <v>3.2064377759085616</v>
      </c>
    </row>
    <row r="902" spans="1:9" x14ac:dyDescent="0.3">
      <c r="A902" s="19" t="s">
        <v>7</v>
      </c>
      <c r="B902" s="20">
        <v>61</v>
      </c>
      <c r="C902" s="20">
        <v>2.5</v>
      </c>
      <c r="D902" s="94">
        <v>57.1</v>
      </c>
      <c r="F902" s="69" t="s">
        <v>245</v>
      </c>
      <c r="G902" s="110">
        <v>54.484882503393422</v>
      </c>
      <c r="H902" s="70" t="s">
        <v>249</v>
      </c>
      <c r="I902" s="113">
        <v>2.6151174966065796</v>
      </c>
    </row>
    <row r="903" spans="1:9" x14ac:dyDescent="0.3">
      <c r="A903" s="19" t="s">
        <v>7</v>
      </c>
      <c r="B903" s="20">
        <v>61</v>
      </c>
      <c r="C903" s="20">
        <v>3.5</v>
      </c>
      <c r="D903" s="94">
        <v>59.1</v>
      </c>
      <c r="F903" s="69" t="s">
        <v>245</v>
      </c>
      <c r="G903" s="110">
        <v>56.79455453338965</v>
      </c>
      <c r="H903" s="70" t="s">
        <v>249</v>
      </c>
      <c r="I903" s="113">
        <v>2.305445466610351</v>
      </c>
    </row>
    <row r="904" spans="1:9" x14ac:dyDescent="0.3">
      <c r="A904" s="19" t="s">
        <v>7</v>
      </c>
      <c r="B904" s="20">
        <v>61</v>
      </c>
      <c r="C904" s="20">
        <v>5</v>
      </c>
      <c r="D904" s="94">
        <v>60.1</v>
      </c>
      <c r="F904" s="69" t="s">
        <v>245</v>
      </c>
      <c r="G904" s="110">
        <v>57.984609546504174</v>
      </c>
      <c r="H904" s="70" t="s">
        <v>249</v>
      </c>
      <c r="I904" s="113">
        <v>2.1153904534958272</v>
      </c>
    </row>
    <row r="905" spans="1:9" x14ac:dyDescent="0.3">
      <c r="A905" s="19" t="s">
        <v>7</v>
      </c>
      <c r="B905" s="20">
        <v>61</v>
      </c>
      <c r="C905" s="20">
        <v>7</v>
      </c>
      <c r="D905" s="94">
        <v>60.4</v>
      </c>
      <c r="F905" s="69" t="s">
        <v>245</v>
      </c>
      <c r="G905" s="110">
        <v>58.413892887864769</v>
      </c>
      <c r="H905" s="70" t="s">
        <v>249</v>
      </c>
      <c r="I905" s="113">
        <v>1.9861071121352296</v>
      </c>
    </row>
    <row r="906" spans="1:9" x14ac:dyDescent="0.3">
      <c r="A906" s="19" t="s">
        <v>7</v>
      </c>
      <c r="B906" s="20">
        <v>61</v>
      </c>
      <c r="C906" s="20">
        <v>9</v>
      </c>
      <c r="D906" s="94">
        <v>60.6</v>
      </c>
      <c r="F906" s="69" t="s">
        <v>245</v>
      </c>
      <c r="G906" s="110">
        <v>58.59155684792556</v>
      </c>
      <c r="H906" s="70" t="s">
        <v>249</v>
      </c>
      <c r="I906" s="113">
        <v>2.0084431520744417</v>
      </c>
    </row>
    <row r="907" spans="1:9" x14ac:dyDescent="0.3">
      <c r="A907" s="19" t="s">
        <v>7</v>
      </c>
      <c r="B907" s="20">
        <v>61</v>
      </c>
      <c r="C907" s="20">
        <v>0</v>
      </c>
      <c r="D907" s="94">
        <v>23</v>
      </c>
      <c r="F907" s="69" t="s">
        <v>245</v>
      </c>
      <c r="G907" s="110">
        <v>23.041175101481471</v>
      </c>
      <c r="H907" s="70" t="s">
        <v>249</v>
      </c>
      <c r="I907" s="113">
        <v>-4.1175101481471188E-2</v>
      </c>
    </row>
    <row r="908" spans="1:9" x14ac:dyDescent="0.3">
      <c r="A908" s="19" t="s">
        <v>7</v>
      </c>
      <c r="B908" s="20">
        <v>61</v>
      </c>
      <c r="C908" s="20">
        <v>0.5</v>
      </c>
      <c r="D908" s="94">
        <v>29.6</v>
      </c>
      <c r="F908" s="69" t="s">
        <v>245</v>
      </c>
      <c r="G908" s="110">
        <v>35.208039109764471</v>
      </c>
      <c r="H908" s="70" t="s">
        <v>249</v>
      </c>
      <c r="I908" s="113">
        <v>-5.6080391097644693</v>
      </c>
    </row>
    <row r="909" spans="1:9" x14ac:dyDescent="0.3">
      <c r="A909" s="19" t="s">
        <v>7</v>
      </c>
      <c r="B909" s="20">
        <v>61</v>
      </c>
      <c r="C909" s="20">
        <v>1.5</v>
      </c>
      <c r="D909" s="94">
        <v>45.9</v>
      </c>
      <c r="F909" s="69" t="s">
        <v>245</v>
      </c>
      <c r="G909" s="110">
        <v>48.793562224091438</v>
      </c>
      <c r="H909" s="70" t="s">
        <v>249</v>
      </c>
      <c r="I909" s="113">
        <v>-2.8935622240914398</v>
      </c>
    </row>
    <row r="910" spans="1:9" x14ac:dyDescent="0.3">
      <c r="A910" s="19" t="s">
        <v>7</v>
      </c>
      <c r="B910" s="20">
        <v>61</v>
      </c>
      <c r="C910" s="20">
        <v>2.5</v>
      </c>
      <c r="D910" s="94">
        <v>52.1</v>
      </c>
      <c r="F910" s="69" t="s">
        <v>245</v>
      </c>
      <c r="G910" s="110">
        <v>54.484882503393422</v>
      </c>
      <c r="H910" s="70" t="s">
        <v>249</v>
      </c>
      <c r="I910" s="113">
        <v>-2.3848825033934204</v>
      </c>
    </row>
    <row r="911" spans="1:9" x14ac:dyDescent="0.3">
      <c r="A911" s="19" t="s">
        <v>7</v>
      </c>
      <c r="B911" s="20">
        <v>61</v>
      </c>
      <c r="C911" s="20">
        <v>3.5</v>
      </c>
      <c r="D911" s="94">
        <v>55</v>
      </c>
      <c r="F911" s="69" t="s">
        <v>245</v>
      </c>
      <c r="G911" s="110">
        <v>56.79455453338965</v>
      </c>
      <c r="H911" s="70" t="s">
        <v>249</v>
      </c>
      <c r="I911" s="113">
        <v>-1.7945545333896504</v>
      </c>
    </row>
    <row r="912" spans="1:9" x14ac:dyDescent="0.3">
      <c r="A912" s="19" t="s">
        <v>7</v>
      </c>
      <c r="B912" s="20">
        <v>61</v>
      </c>
      <c r="C912" s="20">
        <v>5</v>
      </c>
      <c r="D912" s="94">
        <v>56.9</v>
      </c>
      <c r="F912" s="69" t="s">
        <v>245</v>
      </c>
      <c r="G912" s="110">
        <v>57.984609546504174</v>
      </c>
      <c r="H912" s="70" t="s">
        <v>249</v>
      </c>
      <c r="I912" s="113">
        <v>-1.0846095465041756</v>
      </c>
    </row>
    <row r="913" spans="1:9" x14ac:dyDescent="0.3">
      <c r="A913" s="19" t="s">
        <v>7</v>
      </c>
      <c r="B913" s="20">
        <v>61</v>
      </c>
      <c r="C913" s="20">
        <v>7</v>
      </c>
      <c r="D913" s="94">
        <v>57.5</v>
      </c>
      <c r="F913" s="69" t="s">
        <v>245</v>
      </c>
      <c r="G913" s="110">
        <v>58.413892887864769</v>
      </c>
      <c r="H913" s="70" t="s">
        <v>249</v>
      </c>
      <c r="I913" s="113">
        <v>-0.91389288786476897</v>
      </c>
    </row>
    <row r="914" spans="1:9" x14ac:dyDescent="0.3">
      <c r="A914" s="19" t="s">
        <v>7</v>
      </c>
      <c r="B914" s="20">
        <v>61</v>
      </c>
      <c r="C914" s="20">
        <v>9</v>
      </c>
      <c r="D914" s="94">
        <v>57.7</v>
      </c>
      <c r="F914" s="69" t="s">
        <v>245</v>
      </c>
      <c r="G914" s="110">
        <v>58.59155684792556</v>
      </c>
      <c r="H914" s="70" t="s">
        <v>249</v>
      </c>
      <c r="I914" s="113">
        <v>-0.89155684792555689</v>
      </c>
    </row>
    <row r="915" spans="1:9" x14ac:dyDescent="0.3">
      <c r="A915" s="19" t="s">
        <v>7</v>
      </c>
      <c r="B915" s="20">
        <v>61</v>
      </c>
      <c r="C915" s="20">
        <v>0</v>
      </c>
      <c r="D915" s="94">
        <v>24.1</v>
      </c>
      <c r="F915" s="69" t="s">
        <v>245</v>
      </c>
      <c r="G915" s="110">
        <v>23.041175101481471</v>
      </c>
      <c r="H915" s="70" t="s">
        <v>249</v>
      </c>
      <c r="I915" s="113">
        <v>1.0588248985185302</v>
      </c>
    </row>
    <row r="916" spans="1:9" x14ac:dyDescent="0.3">
      <c r="A916" s="19" t="s">
        <v>7</v>
      </c>
      <c r="B916" s="20">
        <v>61</v>
      </c>
      <c r="C916" s="20">
        <v>0.5</v>
      </c>
      <c r="D916" s="94">
        <v>37.200000000000003</v>
      </c>
      <c r="F916" s="69" t="s">
        <v>245</v>
      </c>
      <c r="G916" s="110">
        <v>35.208039109764471</v>
      </c>
      <c r="H916" s="70" t="s">
        <v>249</v>
      </c>
      <c r="I916" s="113">
        <v>1.9919608902355321</v>
      </c>
    </row>
    <row r="917" spans="1:9" x14ac:dyDescent="0.3">
      <c r="A917" s="19" t="s">
        <v>7</v>
      </c>
      <c r="B917" s="20">
        <v>61</v>
      </c>
      <c r="C917" s="20">
        <v>1.5</v>
      </c>
      <c r="D917" s="94">
        <v>50.8</v>
      </c>
      <c r="F917" s="69" t="s">
        <v>245</v>
      </c>
      <c r="G917" s="110">
        <v>48.793562224091438</v>
      </c>
      <c r="H917" s="70" t="s">
        <v>249</v>
      </c>
      <c r="I917" s="113">
        <v>2.0064377759085588</v>
      </c>
    </row>
    <row r="918" spans="1:9" x14ac:dyDescent="0.3">
      <c r="A918" s="19" t="s">
        <v>7</v>
      </c>
      <c r="B918" s="20">
        <v>61</v>
      </c>
      <c r="C918" s="20">
        <v>2.5</v>
      </c>
      <c r="D918" s="94">
        <v>56.1</v>
      </c>
      <c r="F918" s="69" t="s">
        <v>245</v>
      </c>
      <c r="G918" s="110">
        <v>54.484882503393422</v>
      </c>
      <c r="H918" s="70" t="s">
        <v>249</v>
      </c>
      <c r="I918" s="113">
        <v>1.6151174966065796</v>
      </c>
    </row>
    <row r="919" spans="1:9" x14ac:dyDescent="0.3">
      <c r="A919" s="19" t="s">
        <v>7</v>
      </c>
      <c r="B919" s="20">
        <v>61</v>
      </c>
      <c r="C919" s="20">
        <v>3.5</v>
      </c>
      <c r="D919" s="94">
        <v>58.3</v>
      </c>
      <c r="F919" s="69" t="s">
        <v>245</v>
      </c>
      <c r="G919" s="110">
        <v>56.79455453338965</v>
      </c>
      <c r="H919" s="70" t="s">
        <v>249</v>
      </c>
      <c r="I919" s="113">
        <v>1.5054454666103467</v>
      </c>
    </row>
    <row r="920" spans="1:9" x14ac:dyDescent="0.3">
      <c r="A920" s="19" t="s">
        <v>7</v>
      </c>
      <c r="B920" s="20">
        <v>61</v>
      </c>
      <c r="C920" s="20">
        <v>5</v>
      </c>
      <c r="D920" s="94">
        <v>59.6</v>
      </c>
      <c r="F920" s="69" t="s">
        <v>245</v>
      </c>
      <c r="G920" s="110">
        <v>57.984609546504174</v>
      </c>
      <c r="H920" s="70" t="s">
        <v>249</v>
      </c>
      <c r="I920" s="113">
        <v>1.6153904534958272</v>
      </c>
    </row>
    <row r="921" spans="1:9" x14ac:dyDescent="0.3">
      <c r="A921" s="19" t="s">
        <v>7</v>
      </c>
      <c r="B921" s="20">
        <v>61</v>
      </c>
      <c r="C921" s="20">
        <v>7</v>
      </c>
      <c r="D921" s="94">
        <v>60.1</v>
      </c>
      <c r="F921" s="69" t="s">
        <v>245</v>
      </c>
      <c r="G921" s="110">
        <v>58.413892887864769</v>
      </c>
      <c r="H921" s="70" t="s">
        <v>249</v>
      </c>
      <c r="I921" s="113">
        <v>1.6861071121352325</v>
      </c>
    </row>
    <row r="922" spans="1:9" x14ac:dyDescent="0.3">
      <c r="A922" s="19" t="s">
        <v>7</v>
      </c>
      <c r="B922" s="20">
        <v>61</v>
      </c>
      <c r="C922" s="20">
        <v>9</v>
      </c>
      <c r="D922" s="94">
        <v>60.2</v>
      </c>
      <c r="F922" s="69" t="s">
        <v>245</v>
      </c>
      <c r="G922" s="110">
        <v>58.59155684792556</v>
      </c>
      <c r="H922" s="70" t="s">
        <v>249</v>
      </c>
      <c r="I922" s="113">
        <v>1.6084431520744431</v>
      </c>
    </row>
    <row r="923" spans="1:9" x14ac:dyDescent="0.3">
      <c r="A923" s="19" t="s">
        <v>7</v>
      </c>
      <c r="B923" s="20">
        <v>61</v>
      </c>
      <c r="C923" s="20">
        <v>0</v>
      </c>
      <c r="D923" s="94">
        <v>23</v>
      </c>
      <c r="F923" s="69" t="s">
        <v>245</v>
      </c>
      <c r="G923" s="110">
        <v>23.041175101481471</v>
      </c>
      <c r="H923" s="70" t="s">
        <v>249</v>
      </c>
      <c r="I923" s="113">
        <v>-4.1175101481471188E-2</v>
      </c>
    </row>
    <row r="924" spans="1:9" x14ac:dyDescent="0.3">
      <c r="A924" s="19" t="s">
        <v>7</v>
      </c>
      <c r="B924" s="20">
        <v>61</v>
      </c>
      <c r="C924" s="20">
        <v>0.5</v>
      </c>
      <c r="D924" s="94">
        <v>33.799999999999997</v>
      </c>
      <c r="F924" s="69" t="s">
        <v>245</v>
      </c>
      <c r="G924" s="110">
        <v>35.208039109764471</v>
      </c>
      <c r="H924" s="70" t="s">
        <v>249</v>
      </c>
      <c r="I924" s="113">
        <v>-1.4080391097644736</v>
      </c>
    </row>
    <row r="925" spans="1:9" x14ac:dyDescent="0.3">
      <c r="A925" s="19" t="s">
        <v>7</v>
      </c>
      <c r="B925" s="20">
        <v>61</v>
      </c>
      <c r="C925" s="20">
        <v>1.5</v>
      </c>
      <c r="D925" s="94">
        <v>48.7</v>
      </c>
      <c r="F925" s="69" t="s">
        <v>245</v>
      </c>
      <c r="G925" s="110">
        <v>48.793562224091438</v>
      </c>
      <c r="H925" s="70" t="s">
        <v>249</v>
      </c>
      <c r="I925" s="113">
        <v>-9.3562224091435553E-2</v>
      </c>
    </row>
    <row r="926" spans="1:9" x14ac:dyDescent="0.3">
      <c r="A926" s="19" t="s">
        <v>7</v>
      </c>
      <c r="B926" s="20">
        <v>61</v>
      </c>
      <c r="C926" s="20">
        <v>2.5</v>
      </c>
      <c r="D926" s="94">
        <v>54.8</v>
      </c>
      <c r="F926" s="69" t="s">
        <v>245</v>
      </c>
      <c r="G926" s="110">
        <v>54.484882503393422</v>
      </c>
      <c r="H926" s="70" t="s">
        <v>249</v>
      </c>
      <c r="I926" s="113">
        <v>0.31511749660657529</v>
      </c>
    </row>
    <row r="927" spans="1:9" x14ac:dyDescent="0.3">
      <c r="A927" s="19" t="s">
        <v>7</v>
      </c>
      <c r="B927" s="20">
        <v>61</v>
      </c>
      <c r="C927" s="20">
        <v>3.5</v>
      </c>
      <c r="D927" s="94">
        <v>57.5</v>
      </c>
      <c r="F927" s="69" t="s">
        <v>245</v>
      </c>
      <c r="G927" s="110">
        <v>56.79455453338965</v>
      </c>
      <c r="H927" s="70" t="s">
        <v>249</v>
      </c>
      <c r="I927" s="113">
        <v>0.70544546661034957</v>
      </c>
    </row>
    <row r="928" spans="1:9" x14ac:dyDescent="0.3">
      <c r="A928" s="19" t="s">
        <v>7</v>
      </c>
      <c r="B928" s="20">
        <v>61</v>
      </c>
      <c r="C928" s="20">
        <v>5</v>
      </c>
      <c r="D928" s="94">
        <v>59</v>
      </c>
      <c r="F928" s="69" t="s">
        <v>245</v>
      </c>
      <c r="G928" s="110">
        <v>57.984609546504174</v>
      </c>
      <c r="H928" s="70" t="s">
        <v>249</v>
      </c>
      <c r="I928" s="113">
        <v>1.0153904534958258</v>
      </c>
    </row>
    <row r="929" spans="1:9" x14ac:dyDescent="0.3">
      <c r="A929" s="19" t="s">
        <v>7</v>
      </c>
      <c r="B929" s="20">
        <v>61</v>
      </c>
      <c r="C929" s="20">
        <v>7</v>
      </c>
      <c r="D929" s="94">
        <v>59.4</v>
      </c>
      <c r="F929" s="69" t="s">
        <v>245</v>
      </c>
      <c r="G929" s="110">
        <v>58.413892887864769</v>
      </c>
      <c r="H929" s="70" t="s">
        <v>249</v>
      </c>
      <c r="I929" s="113">
        <v>0.98610711213522961</v>
      </c>
    </row>
    <row r="930" spans="1:9" x14ac:dyDescent="0.3">
      <c r="A930" s="19" t="s">
        <v>7</v>
      </c>
      <c r="B930" s="20">
        <v>61</v>
      </c>
      <c r="C930" s="20">
        <v>9</v>
      </c>
      <c r="D930" s="94">
        <v>59.4</v>
      </c>
      <c r="F930" s="69" t="s">
        <v>245</v>
      </c>
      <c r="G930" s="110">
        <v>58.59155684792556</v>
      </c>
      <c r="H930" s="70" t="s">
        <v>249</v>
      </c>
      <c r="I930" s="113">
        <v>0.80844315207443884</v>
      </c>
    </row>
    <row r="931" spans="1:9" x14ac:dyDescent="0.3">
      <c r="A931" s="19" t="s">
        <v>7</v>
      </c>
      <c r="B931" s="20">
        <v>67</v>
      </c>
      <c r="C931" s="20">
        <v>0</v>
      </c>
      <c r="D931" s="94">
        <v>22.7</v>
      </c>
      <c r="F931" s="69" t="s">
        <v>245</v>
      </c>
      <c r="G931" s="110">
        <v>24.241033911803349</v>
      </c>
      <c r="H931" s="70" t="s">
        <v>249</v>
      </c>
      <c r="I931" s="113">
        <v>-1.5410339118033498</v>
      </c>
    </row>
    <row r="932" spans="1:9" x14ac:dyDescent="0.3">
      <c r="A932" s="19" t="s">
        <v>7</v>
      </c>
      <c r="B932" s="20">
        <v>67</v>
      </c>
      <c r="C932" s="20">
        <v>0.5</v>
      </c>
      <c r="D932" s="94">
        <v>43.9</v>
      </c>
      <c r="F932" s="69" t="s">
        <v>245</v>
      </c>
      <c r="G932" s="110">
        <v>37.760739194287574</v>
      </c>
      <c r="H932" s="70" t="s">
        <v>249</v>
      </c>
      <c r="I932" s="113">
        <v>6.1392608057124249</v>
      </c>
    </row>
    <row r="933" spans="1:9" x14ac:dyDescent="0.3">
      <c r="A933" s="19" t="s">
        <v>7</v>
      </c>
      <c r="B933" s="20">
        <v>67</v>
      </c>
      <c r="C933" s="20">
        <v>1.5</v>
      </c>
      <c r="D933" s="94">
        <v>58.6</v>
      </c>
      <c r="F933" s="69" t="s">
        <v>245</v>
      </c>
      <c r="G933" s="110">
        <v>53.048622279181238</v>
      </c>
      <c r="H933" s="70" t="s">
        <v>249</v>
      </c>
      <c r="I933" s="113">
        <v>5.5513777208187634</v>
      </c>
    </row>
    <row r="934" spans="1:9" x14ac:dyDescent="0.3">
      <c r="A934" s="19" t="s">
        <v>7</v>
      </c>
      <c r="B934" s="20">
        <v>67</v>
      </c>
      <c r="C934" s="20">
        <v>2.5</v>
      </c>
      <c r="D934" s="94">
        <v>63.4</v>
      </c>
      <c r="F934" s="69" t="s">
        <v>245</v>
      </c>
      <c r="G934" s="110">
        <v>59.510569223121394</v>
      </c>
      <c r="H934" s="70" t="s">
        <v>249</v>
      </c>
      <c r="I934" s="113">
        <v>3.8894307768786049</v>
      </c>
    </row>
    <row r="935" spans="1:9" x14ac:dyDescent="0.3">
      <c r="A935" s="19" t="s">
        <v>7</v>
      </c>
      <c r="B935" s="20">
        <v>67</v>
      </c>
      <c r="C935" s="20">
        <v>3.5</v>
      </c>
      <c r="D935" s="94">
        <v>65</v>
      </c>
      <c r="F935" s="69" t="s">
        <v>245</v>
      </c>
      <c r="G935" s="110">
        <v>62.138809801543843</v>
      </c>
      <c r="H935" s="70" t="s">
        <v>249</v>
      </c>
      <c r="I935" s="113">
        <v>2.861190198456157</v>
      </c>
    </row>
    <row r="936" spans="1:9" x14ac:dyDescent="0.3">
      <c r="A936" s="19" t="s">
        <v>7</v>
      </c>
      <c r="B936" s="20">
        <v>67</v>
      </c>
      <c r="C936" s="20">
        <v>5</v>
      </c>
      <c r="D936" s="94">
        <v>65.8</v>
      </c>
      <c r="F936" s="69" t="s">
        <v>245</v>
      </c>
      <c r="G936" s="110">
        <v>63.48764256081504</v>
      </c>
      <c r="H936" s="70" t="s">
        <v>249</v>
      </c>
      <c r="I936" s="113">
        <v>2.3123574391849573</v>
      </c>
    </row>
    <row r="937" spans="1:9" x14ac:dyDescent="0.3">
      <c r="A937" s="19" t="s">
        <v>7</v>
      </c>
      <c r="B937" s="20">
        <v>67</v>
      </c>
      <c r="C937" s="20">
        <v>7</v>
      </c>
      <c r="D937" s="94">
        <v>66</v>
      </c>
      <c r="F937" s="69" t="s">
        <v>245</v>
      </c>
      <c r="G937" s="110">
        <v>63.96317858438443</v>
      </c>
      <c r="H937" s="70" t="s">
        <v>249</v>
      </c>
      <c r="I937" s="113">
        <v>2.0368214156155702</v>
      </c>
    </row>
    <row r="938" spans="1:9" x14ac:dyDescent="0.3">
      <c r="A938" s="19" t="s">
        <v>7</v>
      </c>
      <c r="B938" s="20">
        <v>67</v>
      </c>
      <c r="C938" s="20">
        <v>9</v>
      </c>
      <c r="D938" s="94">
        <v>66.099999999999994</v>
      </c>
      <c r="F938" s="69" t="s">
        <v>245</v>
      </c>
      <c r="G938" s="110">
        <v>64.150863353623322</v>
      </c>
      <c r="H938" s="70" t="s">
        <v>249</v>
      </c>
      <c r="I938" s="113">
        <v>1.9491366463766724</v>
      </c>
    </row>
    <row r="939" spans="1:9" x14ac:dyDescent="0.3">
      <c r="A939" s="19" t="s">
        <v>7</v>
      </c>
      <c r="B939" s="20">
        <v>67</v>
      </c>
      <c r="C939" s="20">
        <v>0</v>
      </c>
      <c r="D939" s="94">
        <v>23</v>
      </c>
      <c r="F939" s="69" t="s">
        <v>245</v>
      </c>
      <c r="G939" s="110">
        <v>24.241033911803349</v>
      </c>
      <c r="H939" s="70" t="s">
        <v>249</v>
      </c>
      <c r="I939" s="113">
        <v>-1.2410339118033491</v>
      </c>
    </row>
    <row r="940" spans="1:9" x14ac:dyDescent="0.3">
      <c r="A940" s="19" t="s">
        <v>7</v>
      </c>
      <c r="B940" s="20">
        <v>67</v>
      </c>
      <c r="C940" s="20">
        <v>0.5</v>
      </c>
      <c r="D940" s="94">
        <v>34.5</v>
      </c>
      <c r="F940" s="69" t="s">
        <v>245</v>
      </c>
      <c r="G940" s="110">
        <v>37.760739194287574</v>
      </c>
      <c r="H940" s="70" t="s">
        <v>249</v>
      </c>
      <c r="I940" s="113">
        <v>-3.2607391942875736</v>
      </c>
    </row>
    <row r="941" spans="1:9" x14ac:dyDescent="0.3">
      <c r="A941" s="19" t="s">
        <v>7</v>
      </c>
      <c r="B941" s="20">
        <v>67</v>
      </c>
      <c r="C941" s="20">
        <v>1.5</v>
      </c>
      <c r="D941" s="94">
        <v>52.6</v>
      </c>
      <c r="F941" s="69" t="s">
        <v>245</v>
      </c>
      <c r="G941" s="110">
        <v>53.048622279181238</v>
      </c>
      <c r="H941" s="70" t="s">
        <v>249</v>
      </c>
      <c r="I941" s="113">
        <v>-0.44862227918123665</v>
      </c>
    </row>
    <row r="942" spans="1:9" x14ac:dyDescent="0.3">
      <c r="A942" s="19" t="s">
        <v>7</v>
      </c>
      <c r="B942" s="20">
        <v>67</v>
      </c>
      <c r="C942" s="20">
        <v>3</v>
      </c>
      <c r="D942" s="94">
        <v>62</v>
      </c>
      <c r="F942" s="69" t="s">
        <v>245</v>
      </c>
      <c r="G942" s="110">
        <v>61.116820678618382</v>
      </c>
      <c r="H942" s="70" t="s">
        <v>249</v>
      </c>
      <c r="I942" s="113">
        <v>0.88317932138161837</v>
      </c>
    </row>
    <row r="943" spans="1:9" x14ac:dyDescent="0.3">
      <c r="A943" s="19" t="s">
        <v>7</v>
      </c>
      <c r="B943" s="20">
        <v>67</v>
      </c>
      <c r="C943" s="20">
        <v>3.5</v>
      </c>
      <c r="D943" s="94">
        <v>63.1</v>
      </c>
      <c r="F943" s="69" t="s">
        <v>245</v>
      </c>
      <c r="G943" s="110">
        <v>62.138809801543843</v>
      </c>
      <c r="H943" s="70" t="s">
        <v>249</v>
      </c>
      <c r="I943" s="113">
        <v>0.96119019845615838</v>
      </c>
    </row>
    <row r="944" spans="1:9" x14ac:dyDescent="0.3">
      <c r="A944" s="19" t="s">
        <v>7</v>
      </c>
      <c r="B944" s="20">
        <v>67</v>
      </c>
      <c r="C944" s="20">
        <v>5</v>
      </c>
      <c r="D944" s="94">
        <v>64.5</v>
      </c>
      <c r="F944" s="69" t="s">
        <v>245</v>
      </c>
      <c r="G944" s="110">
        <v>63.48764256081504</v>
      </c>
      <c r="H944" s="70" t="s">
        <v>249</v>
      </c>
      <c r="I944" s="113">
        <v>1.0123574391849601</v>
      </c>
    </row>
    <row r="945" spans="1:9" x14ac:dyDescent="0.3">
      <c r="A945" s="19" t="s">
        <v>7</v>
      </c>
      <c r="B945" s="20">
        <v>67</v>
      </c>
      <c r="C945" s="20">
        <v>7</v>
      </c>
      <c r="D945" s="94">
        <v>65</v>
      </c>
      <c r="F945" s="69" t="s">
        <v>245</v>
      </c>
      <c r="G945" s="110">
        <v>63.96317858438443</v>
      </c>
      <c r="H945" s="70" t="s">
        <v>249</v>
      </c>
      <c r="I945" s="113">
        <v>1.0368214156155702</v>
      </c>
    </row>
    <row r="946" spans="1:9" x14ac:dyDescent="0.3">
      <c r="A946" s="19" t="s">
        <v>7</v>
      </c>
      <c r="B946" s="20">
        <v>67</v>
      </c>
      <c r="C946" s="20">
        <v>9</v>
      </c>
      <c r="D946" s="94">
        <v>65.099999999999994</v>
      </c>
      <c r="F946" s="69" t="s">
        <v>245</v>
      </c>
      <c r="G946" s="110">
        <v>64.150863353623322</v>
      </c>
      <c r="H946" s="70" t="s">
        <v>249</v>
      </c>
      <c r="I946" s="113">
        <v>0.94913664637667239</v>
      </c>
    </row>
    <row r="947" spans="1:9" x14ac:dyDescent="0.3">
      <c r="A947" s="19" t="s">
        <v>7</v>
      </c>
      <c r="B947" s="20">
        <v>67</v>
      </c>
      <c r="C947" s="20">
        <v>0</v>
      </c>
      <c r="D947" s="94">
        <v>22.4</v>
      </c>
      <c r="F947" s="69" t="s">
        <v>245</v>
      </c>
      <c r="G947" s="110">
        <v>24.241033911803349</v>
      </c>
      <c r="H947" s="70" t="s">
        <v>249</v>
      </c>
      <c r="I947" s="113">
        <v>-1.8410339118033505</v>
      </c>
    </row>
    <row r="948" spans="1:9" x14ac:dyDescent="0.3">
      <c r="A948" s="19" t="s">
        <v>7</v>
      </c>
      <c r="B948" s="20">
        <v>67</v>
      </c>
      <c r="C948" s="20">
        <v>0.5</v>
      </c>
      <c r="D948" s="94">
        <v>32.6</v>
      </c>
      <c r="F948" s="69" t="s">
        <v>245</v>
      </c>
      <c r="G948" s="110">
        <v>37.760739194287574</v>
      </c>
      <c r="H948" s="70" t="s">
        <v>249</v>
      </c>
      <c r="I948" s="113">
        <v>-5.1607391942875722</v>
      </c>
    </row>
    <row r="949" spans="1:9" x14ac:dyDescent="0.3">
      <c r="A949" s="19" t="s">
        <v>7</v>
      </c>
      <c r="B949" s="20">
        <v>67</v>
      </c>
      <c r="C949" s="20">
        <v>1.5</v>
      </c>
      <c r="D949" s="94">
        <v>51.2</v>
      </c>
      <c r="F949" s="69" t="s">
        <v>245</v>
      </c>
      <c r="G949" s="110">
        <v>53.048622279181238</v>
      </c>
      <c r="H949" s="70" t="s">
        <v>249</v>
      </c>
      <c r="I949" s="113">
        <v>-1.8486222791812352</v>
      </c>
    </row>
    <row r="950" spans="1:9" x14ac:dyDescent="0.3">
      <c r="A950" s="19" t="s">
        <v>7</v>
      </c>
      <c r="B950" s="20">
        <v>67</v>
      </c>
      <c r="C950" s="20">
        <v>2.5</v>
      </c>
      <c r="D950" s="94">
        <v>59.6</v>
      </c>
      <c r="F950" s="69" t="s">
        <v>245</v>
      </c>
      <c r="G950" s="110">
        <v>59.510569223121394</v>
      </c>
      <c r="H950" s="70" t="s">
        <v>249</v>
      </c>
      <c r="I950" s="113">
        <v>8.9430776878607787E-2</v>
      </c>
    </row>
    <row r="951" spans="1:9" x14ac:dyDescent="0.3">
      <c r="A951" s="19" t="s">
        <v>7</v>
      </c>
      <c r="B951" s="20">
        <v>67</v>
      </c>
      <c r="C951" s="20">
        <v>3.5</v>
      </c>
      <c r="D951" s="94">
        <v>62.6</v>
      </c>
      <c r="F951" s="69" t="s">
        <v>245</v>
      </c>
      <c r="G951" s="110">
        <v>62.138809801543843</v>
      </c>
      <c r="H951" s="70" t="s">
        <v>249</v>
      </c>
      <c r="I951" s="113">
        <v>0.46119019845615838</v>
      </c>
    </row>
    <row r="952" spans="1:9" x14ac:dyDescent="0.3">
      <c r="A952" s="19" t="s">
        <v>7</v>
      </c>
      <c r="B952" s="20">
        <v>67</v>
      </c>
      <c r="C952" s="20">
        <v>5</v>
      </c>
      <c r="D952" s="94">
        <v>64.3</v>
      </c>
      <c r="F952" s="69" t="s">
        <v>245</v>
      </c>
      <c r="G952" s="110">
        <v>63.48764256081504</v>
      </c>
      <c r="H952" s="70" t="s">
        <v>249</v>
      </c>
      <c r="I952" s="113">
        <v>0.81235743918495729</v>
      </c>
    </row>
    <row r="953" spans="1:9" x14ac:dyDescent="0.3">
      <c r="A953" s="19" t="s">
        <v>7</v>
      </c>
      <c r="B953" s="20">
        <v>67</v>
      </c>
      <c r="C953" s="20">
        <v>7</v>
      </c>
      <c r="D953" s="94">
        <v>64.8</v>
      </c>
      <c r="F953" s="69" t="s">
        <v>245</v>
      </c>
      <c r="G953" s="110">
        <v>63.96317858438443</v>
      </c>
      <c r="H953" s="70" t="s">
        <v>249</v>
      </c>
      <c r="I953" s="113">
        <v>0.83682141561556733</v>
      </c>
    </row>
    <row r="954" spans="1:9" x14ac:dyDescent="0.3">
      <c r="A954" s="19" t="s">
        <v>7</v>
      </c>
      <c r="B954" s="20">
        <v>67</v>
      </c>
      <c r="C954" s="20">
        <v>9</v>
      </c>
      <c r="D954" s="94">
        <v>64.8</v>
      </c>
      <c r="F954" s="69" t="s">
        <v>245</v>
      </c>
      <c r="G954" s="110">
        <v>64.150863353623322</v>
      </c>
      <c r="H954" s="70" t="s">
        <v>249</v>
      </c>
      <c r="I954" s="113">
        <v>0.64913664637667523</v>
      </c>
    </row>
    <row r="955" spans="1:9" x14ac:dyDescent="0.3">
      <c r="A955" s="19" t="s">
        <v>7</v>
      </c>
      <c r="B955" s="20">
        <v>67</v>
      </c>
      <c r="C955" s="20">
        <v>0</v>
      </c>
      <c r="D955" s="94">
        <v>21.8</v>
      </c>
      <c r="F955" s="69" t="s">
        <v>245</v>
      </c>
      <c r="G955" s="110">
        <v>24.241033911803349</v>
      </c>
      <c r="H955" s="70" t="s">
        <v>249</v>
      </c>
      <c r="I955" s="113">
        <v>-2.4410339118033484</v>
      </c>
    </row>
    <row r="956" spans="1:9" x14ac:dyDescent="0.3">
      <c r="A956" s="19" t="s">
        <v>7</v>
      </c>
      <c r="B956" s="20">
        <v>67</v>
      </c>
      <c r="C956" s="20">
        <v>0.5</v>
      </c>
      <c r="D956" s="94">
        <v>31.4</v>
      </c>
      <c r="F956" s="69" t="s">
        <v>245</v>
      </c>
      <c r="G956" s="110">
        <v>37.760739194287574</v>
      </c>
      <c r="H956" s="70" t="s">
        <v>249</v>
      </c>
      <c r="I956" s="113">
        <v>-6.3607391942875751</v>
      </c>
    </row>
    <row r="957" spans="1:9" x14ac:dyDescent="0.3">
      <c r="A957" s="19" t="s">
        <v>7</v>
      </c>
      <c r="B957" s="20">
        <v>67</v>
      </c>
      <c r="C957" s="20">
        <v>1.5</v>
      </c>
      <c r="D957" s="94">
        <v>49.8</v>
      </c>
      <c r="F957" s="69" t="s">
        <v>245</v>
      </c>
      <c r="G957" s="110">
        <v>53.048622279181238</v>
      </c>
      <c r="H957" s="70" t="s">
        <v>249</v>
      </c>
      <c r="I957" s="113">
        <v>-3.2486222791812409</v>
      </c>
    </row>
    <row r="958" spans="1:9" x14ac:dyDescent="0.3">
      <c r="A958" s="19" t="s">
        <v>7</v>
      </c>
      <c r="B958" s="20">
        <v>67</v>
      </c>
      <c r="C958" s="20">
        <v>2.5</v>
      </c>
      <c r="D958" s="94">
        <v>58.5</v>
      </c>
      <c r="F958" s="69" t="s">
        <v>245</v>
      </c>
      <c r="G958" s="110">
        <v>59.510569223121394</v>
      </c>
      <c r="H958" s="70" t="s">
        <v>249</v>
      </c>
      <c r="I958" s="113">
        <v>-1.0105692231213936</v>
      </c>
    </row>
    <row r="959" spans="1:9" x14ac:dyDescent="0.3">
      <c r="A959" s="19" t="s">
        <v>7</v>
      </c>
      <c r="B959" s="20">
        <v>67</v>
      </c>
      <c r="C959" s="20">
        <v>3.5</v>
      </c>
      <c r="D959" s="94">
        <v>62.2</v>
      </c>
      <c r="F959" s="69" t="s">
        <v>245</v>
      </c>
      <c r="G959" s="110">
        <v>62.138809801543843</v>
      </c>
      <c r="H959" s="70" t="s">
        <v>249</v>
      </c>
      <c r="I959" s="113">
        <v>6.1190198456159806E-2</v>
      </c>
    </row>
    <row r="960" spans="1:9" x14ac:dyDescent="0.3">
      <c r="A960" s="19" t="s">
        <v>7</v>
      </c>
      <c r="B960" s="20">
        <v>67</v>
      </c>
      <c r="C960" s="20">
        <v>5</v>
      </c>
      <c r="D960" s="94">
        <v>63.9</v>
      </c>
      <c r="F960" s="69" t="s">
        <v>245</v>
      </c>
      <c r="G960" s="110">
        <v>63.48764256081504</v>
      </c>
      <c r="H960" s="70" t="s">
        <v>249</v>
      </c>
      <c r="I960" s="113">
        <v>0.41235743918495871</v>
      </c>
    </row>
    <row r="961" spans="1:9" x14ac:dyDescent="0.3">
      <c r="A961" s="19" t="s">
        <v>7</v>
      </c>
      <c r="B961" s="20">
        <v>67</v>
      </c>
      <c r="C961" s="20">
        <v>7</v>
      </c>
      <c r="D961" s="94">
        <v>64.400000000000006</v>
      </c>
      <c r="F961" s="69" t="s">
        <v>245</v>
      </c>
      <c r="G961" s="110">
        <v>63.96317858438443</v>
      </c>
      <c r="H961" s="70" t="s">
        <v>249</v>
      </c>
      <c r="I961" s="113">
        <v>0.43682141561557586</v>
      </c>
    </row>
    <row r="962" spans="1:9" x14ac:dyDescent="0.3">
      <c r="A962" s="19" t="s">
        <v>7</v>
      </c>
      <c r="B962" s="20">
        <v>67</v>
      </c>
      <c r="C962" s="20">
        <v>9</v>
      </c>
      <c r="D962" s="94">
        <v>64.599999999999994</v>
      </c>
      <c r="F962" s="69" t="s">
        <v>245</v>
      </c>
      <c r="G962" s="110">
        <v>64.150863353623322</v>
      </c>
      <c r="H962" s="70" t="s">
        <v>249</v>
      </c>
      <c r="I962" s="113">
        <v>0.44913664637667239</v>
      </c>
    </row>
    <row r="963" spans="1:9" x14ac:dyDescent="0.3">
      <c r="A963" s="19" t="s">
        <v>7</v>
      </c>
      <c r="B963" s="20">
        <v>73</v>
      </c>
      <c r="C963" s="20">
        <v>0</v>
      </c>
      <c r="D963" s="94">
        <v>22.5</v>
      </c>
      <c r="F963" s="69" t="s">
        <v>245</v>
      </c>
      <c r="G963" s="110">
        <v>25.136624183219105</v>
      </c>
      <c r="H963" s="70" t="s">
        <v>249</v>
      </c>
      <c r="I963" s="113">
        <v>-2.6366241832191051</v>
      </c>
    </row>
    <row r="964" spans="1:9" x14ac:dyDescent="0.3">
      <c r="A964" s="19" t="s">
        <v>7</v>
      </c>
      <c r="B964" s="20">
        <v>73</v>
      </c>
      <c r="C964" s="20">
        <v>0.5</v>
      </c>
      <c r="D964" s="94">
        <v>40.200000000000003</v>
      </c>
      <c r="F964" s="69" t="s">
        <v>245</v>
      </c>
      <c r="G964" s="110">
        <v>40.104991954636439</v>
      </c>
      <c r="H964" s="70" t="s">
        <v>249</v>
      </c>
      <c r="I964" s="113">
        <v>9.5008045363563554E-2</v>
      </c>
    </row>
    <row r="965" spans="1:9" x14ac:dyDescent="0.3">
      <c r="A965" s="19" t="s">
        <v>7</v>
      </c>
      <c r="B965" s="20">
        <v>73</v>
      </c>
      <c r="C965" s="20">
        <v>1.5</v>
      </c>
      <c r="D965" s="94">
        <v>63.8</v>
      </c>
      <c r="F965" s="69" t="s">
        <v>245</v>
      </c>
      <c r="G965" s="110">
        <v>57.272150019962574</v>
      </c>
      <c r="H965" s="70" t="s">
        <v>249</v>
      </c>
      <c r="I965" s="113">
        <v>6.5278499800374234</v>
      </c>
    </row>
    <row r="966" spans="1:9" x14ac:dyDescent="0.3">
      <c r="A966" s="19" t="s">
        <v>7</v>
      </c>
      <c r="B966" s="20">
        <v>73</v>
      </c>
      <c r="C966" s="20">
        <v>2.5</v>
      </c>
      <c r="D966" s="94">
        <v>69.2</v>
      </c>
      <c r="F966" s="69" t="s">
        <v>245</v>
      </c>
      <c r="G966" s="110">
        <v>64.602920285638362</v>
      </c>
      <c r="H966" s="70" t="s">
        <v>249</v>
      </c>
      <c r="I966" s="113">
        <v>4.5970797143616409</v>
      </c>
    </row>
    <row r="967" spans="1:9" x14ac:dyDescent="0.3">
      <c r="A967" s="19" t="s">
        <v>7</v>
      </c>
      <c r="B967" s="20">
        <v>73</v>
      </c>
      <c r="C967" s="20">
        <v>3.5</v>
      </c>
      <c r="D967" s="94">
        <v>70.900000000000006</v>
      </c>
      <c r="F967" s="69" t="s">
        <v>245</v>
      </c>
      <c r="G967" s="110">
        <v>67.593143057648049</v>
      </c>
      <c r="H967" s="70" t="s">
        <v>249</v>
      </c>
      <c r="I967" s="113">
        <v>3.3068569423519563</v>
      </c>
    </row>
    <row r="968" spans="1:9" x14ac:dyDescent="0.3">
      <c r="A968" s="19" t="s">
        <v>7</v>
      </c>
      <c r="B968" s="20">
        <v>73</v>
      </c>
      <c r="C968" s="20">
        <v>5</v>
      </c>
      <c r="D968" s="94">
        <v>71.599999999999994</v>
      </c>
      <c r="F968" s="69" t="s">
        <v>245</v>
      </c>
      <c r="G968" s="110">
        <v>69.122550130410531</v>
      </c>
      <c r="H968" s="70" t="s">
        <v>249</v>
      </c>
      <c r="I968" s="113">
        <v>2.4774498695894636</v>
      </c>
    </row>
    <row r="969" spans="1:9" x14ac:dyDescent="0.3">
      <c r="A969" s="19" t="s">
        <v>7</v>
      </c>
      <c r="B969" s="20">
        <v>73</v>
      </c>
      <c r="C969" s="20">
        <v>7</v>
      </c>
      <c r="D969" s="94">
        <v>71.8</v>
      </c>
      <c r="F969" s="69" t="s">
        <v>245</v>
      </c>
      <c r="G969" s="110">
        <v>69.649989476964038</v>
      </c>
      <c r="H969" s="70" t="s">
        <v>249</v>
      </c>
      <c r="I969" s="113">
        <v>2.1500105230359594</v>
      </c>
    </row>
    <row r="970" spans="1:9" x14ac:dyDescent="0.3">
      <c r="A970" s="19" t="s">
        <v>7</v>
      </c>
      <c r="B970" s="20">
        <v>73</v>
      </c>
      <c r="C970" s="20">
        <v>9</v>
      </c>
      <c r="D970" s="94">
        <v>71.7</v>
      </c>
      <c r="F970" s="69" t="s">
        <v>245</v>
      </c>
      <c r="G970" s="110">
        <v>69.848143359751575</v>
      </c>
      <c r="H970" s="70" t="s">
        <v>249</v>
      </c>
      <c r="I970" s="113">
        <v>1.8518566402484282</v>
      </c>
    </row>
    <row r="971" spans="1:9" x14ac:dyDescent="0.3">
      <c r="A971" s="19" t="s">
        <v>7</v>
      </c>
      <c r="B971" s="20">
        <v>73</v>
      </c>
      <c r="C971" s="20">
        <v>0</v>
      </c>
      <c r="D971" s="94">
        <v>23.1</v>
      </c>
      <c r="F971" s="69" t="s">
        <v>245</v>
      </c>
      <c r="G971" s="110">
        <v>25.136624183219105</v>
      </c>
      <c r="H971" s="70" t="s">
        <v>249</v>
      </c>
      <c r="I971" s="113">
        <v>-2.0366241832191037</v>
      </c>
    </row>
    <row r="972" spans="1:9" x14ac:dyDescent="0.3">
      <c r="A972" s="19" t="s">
        <v>7</v>
      </c>
      <c r="B972" s="20">
        <v>73</v>
      </c>
      <c r="C972" s="20">
        <v>0.5</v>
      </c>
      <c r="D972" s="94">
        <v>34.4</v>
      </c>
      <c r="F972" s="69" t="s">
        <v>245</v>
      </c>
      <c r="G972" s="110">
        <v>40.104991954636439</v>
      </c>
      <c r="H972" s="70" t="s">
        <v>249</v>
      </c>
      <c r="I972" s="113">
        <v>-5.7049919546364407</v>
      </c>
    </row>
    <row r="973" spans="1:9" x14ac:dyDescent="0.3">
      <c r="A973" s="19" t="s">
        <v>7</v>
      </c>
      <c r="B973" s="20">
        <v>73</v>
      </c>
      <c r="C973" s="20">
        <v>1.5</v>
      </c>
      <c r="D973" s="94">
        <v>53.4</v>
      </c>
      <c r="F973" s="69" t="s">
        <v>245</v>
      </c>
      <c r="G973" s="110">
        <v>57.272150019962574</v>
      </c>
      <c r="H973" s="70" t="s">
        <v>249</v>
      </c>
      <c r="I973" s="113">
        <v>-3.8721500199625751</v>
      </c>
    </row>
    <row r="974" spans="1:9" x14ac:dyDescent="0.3">
      <c r="A974" s="19" t="s">
        <v>7</v>
      </c>
      <c r="B974" s="20">
        <v>73</v>
      </c>
      <c r="C974" s="20">
        <v>2.5</v>
      </c>
      <c r="D974" s="94">
        <v>62.7</v>
      </c>
      <c r="F974" s="69" t="s">
        <v>245</v>
      </c>
      <c r="G974" s="110">
        <v>64.602920285638362</v>
      </c>
      <c r="H974" s="70" t="s">
        <v>249</v>
      </c>
      <c r="I974" s="113">
        <v>-1.9029202856383591</v>
      </c>
    </row>
    <row r="975" spans="1:9" x14ac:dyDescent="0.3">
      <c r="A975" s="19" t="s">
        <v>7</v>
      </c>
      <c r="B975" s="20">
        <v>73</v>
      </c>
      <c r="C975" s="20">
        <v>3.5</v>
      </c>
      <c r="D975" s="94">
        <v>65.900000000000006</v>
      </c>
      <c r="F975" s="69" t="s">
        <v>245</v>
      </c>
      <c r="G975" s="110">
        <v>67.593143057648049</v>
      </c>
      <c r="H975" s="70" t="s">
        <v>249</v>
      </c>
      <c r="I975" s="113">
        <v>-1.6931430576480437</v>
      </c>
    </row>
    <row r="976" spans="1:9" x14ac:dyDescent="0.3">
      <c r="A976" s="19" t="s">
        <v>7</v>
      </c>
      <c r="B976" s="20">
        <v>73</v>
      </c>
      <c r="C976" s="20">
        <v>5</v>
      </c>
      <c r="D976" s="94">
        <v>67.900000000000006</v>
      </c>
      <c r="F976" s="69" t="s">
        <v>245</v>
      </c>
      <c r="G976" s="110">
        <v>69.122550130410531</v>
      </c>
      <c r="H976" s="70" t="s">
        <v>249</v>
      </c>
      <c r="I976" s="113">
        <v>-1.2225501304105251</v>
      </c>
    </row>
    <row r="977" spans="1:9" x14ac:dyDescent="0.3">
      <c r="A977" s="19" t="s">
        <v>7</v>
      </c>
      <c r="B977" s="20">
        <v>73</v>
      </c>
      <c r="C977" s="20">
        <v>7</v>
      </c>
      <c r="D977" s="94">
        <v>68.599999999999994</v>
      </c>
      <c r="F977" s="69" t="s">
        <v>245</v>
      </c>
      <c r="G977" s="110">
        <v>69.649989476964038</v>
      </c>
      <c r="H977" s="70" t="s">
        <v>249</v>
      </c>
      <c r="I977" s="113">
        <v>-1.0499894769640434</v>
      </c>
    </row>
    <row r="978" spans="1:9" x14ac:dyDescent="0.3">
      <c r="A978" s="19" t="s">
        <v>7</v>
      </c>
      <c r="B978" s="20">
        <v>73</v>
      </c>
      <c r="C978" s="20">
        <v>9</v>
      </c>
      <c r="D978" s="94">
        <v>68.8</v>
      </c>
      <c r="F978" s="69" t="s">
        <v>245</v>
      </c>
      <c r="G978" s="110">
        <v>69.848143359751575</v>
      </c>
      <c r="H978" s="70" t="s">
        <v>249</v>
      </c>
      <c r="I978" s="113">
        <v>-1.0481433597515775</v>
      </c>
    </row>
    <row r="979" spans="1:9" x14ac:dyDescent="0.3">
      <c r="A979" s="19" t="s">
        <v>7</v>
      </c>
      <c r="B979" s="20">
        <v>73</v>
      </c>
      <c r="C979" s="20">
        <v>0</v>
      </c>
      <c r="D979" s="94">
        <v>22</v>
      </c>
      <c r="F979" s="69" t="s">
        <v>245</v>
      </c>
      <c r="G979" s="110">
        <v>25.136624183219105</v>
      </c>
      <c r="H979" s="70" t="s">
        <v>249</v>
      </c>
      <c r="I979" s="113">
        <v>-3.1366241832191051</v>
      </c>
    </row>
    <row r="980" spans="1:9" x14ac:dyDescent="0.3">
      <c r="A980" s="19" t="s">
        <v>7</v>
      </c>
      <c r="B980" s="20">
        <v>73</v>
      </c>
      <c r="C980" s="20">
        <v>0.5</v>
      </c>
      <c r="D980" s="94">
        <v>44.6</v>
      </c>
      <c r="F980" s="69" t="s">
        <v>245</v>
      </c>
      <c r="G980" s="110">
        <v>40.104991954636439</v>
      </c>
      <c r="H980" s="70" t="s">
        <v>249</v>
      </c>
      <c r="I980" s="113">
        <v>4.4950080453635621</v>
      </c>
    </row>
    <row r="981" spans="1:9" x14ac:dyDescent="0.3">
      <c r="A981" s="19" t="s">
        <v>7</v>
      </c>
      <c r="B981" s="20">
        <v>73</v>
      </c>
      <c r="C981" s="20">
        <v>1.5</v>
      </c>
      <c r="D981" s="94">
        <v>63.2</v>
      </c>
      <c r="F981" s="69" t="s">
        <v>245</v>
      </c>
      <c r="G981" s="110">
        <v>57.272150019962574</v>
      </c>
      <c r="H981" s="70" t="s">
        <v>249</v>
      </c>
      <c r="I981" s="113">
        <v>5.9278499800374291</v>
      </c>
    </row>
    <row r="982" spans="1:9" x14ac:dyDescent="0.3">
      <c r="A982" s="19" t="s">
        <v>7</v>
      </c>
      <c r="B982" s="20">
        <v>73</v>
      </c>
      <c r="C982" s="20">
        <v>2.5</v>
      </c>
      <c r="D982" s="94">
        <v>68.7</v>
      </c>
      <c r="F982" s="69" t="s">
        <v>245</v>
      </c>
      <c r="G982" s="110">
        <v>64.602920285638362</v>
      </c>
      <c r="H982" s="70" t="s">
        <v>249</v>
      </c>
      <c r="I982" s="113">
        <v>4.0970797143616409</v>
      </c>
    </row>
    <row r="983" spans="1:9" x14ac:dyDescent="0.3">
      <c r="A983" s="19" t="s">
        <v>7</v>
      </c>
      <c r="B983" s="20">
        <v>73</v>
      </c>
      <c r="C983" s="20">
        <v>3.5</v>
      </c>
      <c r="D983" s="94">
        <v>70.599999999999994</v>
      </c>
      <c r="F983" s="69" t="s">
        <v>245</v>
      </c>
      <c r="G983" s="110">
        <v>67.593143057648049</v>
      </c>
      <c r="H983" s="70" t="s">
        <v>249</v>
      </c>
      <c r="I983" s="113">
        <v>3.0068569423519449</v>
      </c>
    </row>
    <row r="984" spans="1:9" x14ac:dyDescent="0.3">
      <c r="A984" s="19" t="s">
        <v>7</v>
      </c>
      <c r="B984" s="20">
        <v>73</v>
      </c>
      <c r="C984" s="20">
        <v>5</v>
      </c>
      <c r="D984" s="94">
        <v>71.400000000000006</v>
      </c>
      <c r="F984" s="69" t="s">
        <v>245</v>
      </c>
      <c r="G984" s="110">
        <v>69.122550130410531</v>
      </c>
      <c r="H984" s="70" t="s">
        <v>249</v>
      </c>
      <c r="I984" s="113">
        <v>2.2774498695894749</v>
      </c>
    </row>
    <row r="985" spans="1:9" x14ac:dyDescent="0.3">
      <c r="A985" s="19" t="s">
        <v>7</v>
      </c>
      <c r="B985" s="20">
        <v>73</v>
      </c>
      <c r="C985" s="20">
        <v>7</v>
      </c>
      <c r="D985" s="94">
        <v>71.5</v>
      </c>
      <c r="F985" s="69" t="s">
        <v>245</v>
      </c>
      <c r="G985" s="110">
        <v>69.649989476964038</v>
      </c>
      <c r="H985" s="70" t="s">
        <v>249</v>
      </c>
      <c r="I985" s="113">
        <v>1.8500105230359623</v>
      </c>
    </row>
    <row r="986" spans="1:9" x14ac:dyDescent="0.3">
      <c r="A986" s="19" t="s">
        <v>7</v>
      </c>
      <c r="B986" s="20">
        <v>73</v>
      </c>
      <c r="C986" s="20">
        <v>9</v>
      </c>
      <c r="D986" s="94">
        <v>71.599999999999994</v>
      </c>
      <c r="F986" s="69" t="s">
        <v>245</v>
      </c>
      <c r="G986" s="110">
        <v>69.848143359751575</v>
      </c>
      <c r="H986" s="70" t="s">
        <v>249</v>
      </c>
      <c r="I986" s="113">
        <v>1.7518566402484197</v>
      </c>
    </row>
    <row r="987" spans="1:9" x14ac:dyDescent="0.3">
      <c r="A987" s="19" t="s">
        <v>7</v>
      </c>
      <c r="B987" s="20">
        <v>73</v>
      </c>
      <c r="C987" s="20">
        <v>0</v>
      </c>
      <c r="D987" s="94">
        <v>22.2</v>
      </c>
      <c r="F987" s="69" t="s">
        <v>245</v>
      </c>
      <c r="G987" s="110">
        <v>25.136624183219105</v>
      </c>
      <c r="H987" s="70" t="s">
        <v>249</v>
      </c>
      <c r="I987" s="113">
        <v>-2.9366241832191058</v>
      </c>
    </row>
    <row r="988" spans="1:9" x14ac:dyDescent="0.3">
      <c r="A988" s="19" t="s">
        <v>7</v>
      </c>
      <c r="B988" s="20">
        <v>73</v>
      </c>
      <c r="C988" s="20">
        <v>0.5</v>
      </c>
      <c r="D988" s="94">
        <v>31.5</v>
      </c>
      <c r="F988" s="69" t="s">
        <v>245</v>
      </c>
      <c r="G988" s="110">
        <v>40.104991954636439</v>
      </c>
      <c r="H988" s="70" t="s">
        <v>249</v>
      </c>
      <c r="I988" s="113">
        <v>-8.6049919546364393</v>
      </c>
    </row>
    <row r="989" spans="1:9" x14ac:dyDescent="0.3">
      <c r="A989" s="19" t="s">
        <v>7</v>
      </c>
      <c r="B989" s="20">
        <v>73</v>
      </c>
      <c r="C989" s="20">
        <v>1.5</v>
      </c>
      <c r="D989" s="94">
        <v>50.8</v>
      </c>
      <c r="F989" s="69" t="s">
        <v>245</v>
      </c>
      <c r="G989" s="110">
        <v>57.272150019962574</v>
      </c>
      <c r="H989" s="70" t="s">
        <v>249</v>
      </c>
      <c r="I989" s="113">
        <v>-6.4721500199625766</v>
      </c>
    </row>
    <row r="990" spans="1:9" x14ac:dyDescent="0.3">
      <c r="A990" s="19" t="s">
        <v>7</v>
      </c>
      <c r="B990" s="20">
        <v>73</v>
      </c>
      <c r="C990" s="20">
        <v>2.5</v>
      </c>
      <c r="D990" s="94">
        <v>60.9</v>
      </c>
      <c r="F990" s="69" t="s">
        <v>245</v>
      </c>
      <c r="G990" s="110">
        <v>64.602920285638362</v>
      </c>
      <c r="H990" s="70" t="s">
        <v>249</v>
      </c>
      <c r="I990" s="113">
        <v>-3.7029202856383634</v>
      </c>
    </row>
    <row r="991" spans="1:9" x14ac:dyDescent="0.3">
      <c r="A991" s="19" t="s">
        <v>7</v>
      </c>
      <c r="B991" s="20">
        <v>73</v>
      </c>
      <c r="C991" s="20">
        <v>3.5</v>
      </c>
      <c r="D991" s="94">
        <v>64.5</v>
      </c>
      <c r="F991" s="69" t="s">
        <v>245</v>
      </c>
      <c r="G991" s="110">
        <v>67.593143057648049</v>
      </c>
      <c r="H991" s="70" t="s">
        <v>249</v>
      </c>
      <c r="I991" s="113">
        <v>-3.0931430576480494</v>
      </c>
    </row>
    <row r="992" spans="1:9" x14ac:dyDescent="0.3">
      <c r="A992" s="19" t="s">
        <v>7</v>
      </c>
      <c r="B992" s="20">
        <v>73</v>
      </c>
      <c r="C992" s="20">
        <v>5</v>
      </c>
      <c r="D992" s="94">
        <v>66.900000000000006</v>
      </c>
      <c r="F992" s="69" t="s">
        <v>245</v>
      </c>
      <c r="G992" s="110">
        <v>69.122550130410531</v>
      </c>
      <c r="H992" s="70" t="s">
        <v>249</v>
      </c>
      <c r="I992" s="113">
        <v>-2.2225501304105251</v>
      </c>
    </row>
    <row r="993" spans="1:9" x14ac:dyDescent="0.3">
      <c r="A993" s="19" t="s">
        <v>7</v>
      </c>
      <c r="B993" s="20">
        <v>73</v>
      </c>
      <c r="C993" s="20">
        <v>7</v>
      </c>
      <c r="D993" s="94">
        <v>67.599999999999994</v>
      </c>
      <c r="F993" s="69" t="s">
        <v>245</v>
      </c>
      <c r="G993" s="110">
        <v>69.649989476964038</v>
      </c>
      <c r="H993" s="70" t="s">
        <v>249</v>
      </c>
      <c r="I993" s="113">
        <v>-2.0499894769640434</v>
      </c>
    </row>
    <row r="994" spans="1:9" x14ac:dyDescent="0.3">
      <c r="A994" s="19" t="s">
        <v>7</v>
      </c>
      <c r="B994" s="20">
        <v>73</v>
      </c>
      <c r="C994" s="20">
        <v>9</v>
      </c>
      <c r="D994" s="94">
        <v>67.7</v>
      </c>
      <c r="F994" s="69" t="s">
        <v>245</v>
      </c>
      <c r="G994" s="110">
        <v>69.848143359751575</v>
      </c>
      <c r="H994" s="70" t="s">
        <v>249</v>
      </c>
      <c r="I994" s="113">
        <v>-2.1481433597515718</v>
      </c>
    </row>
    <row r="995" spans="1:9" x14ac:dyDescent="0.3">
      <c r="A995" s="19" t="s">
        <v>7</v>
      </c>
      <c r="B995" s="20">
        <v>79</v>
      </c>
      <c r="C995" s="20">
        <v>0</v>
      </c>
      <c r="D995" s="94">
        <v>22.2</v>
      </c>
      <c r="F995" s="69" t="s">
        <v>245</v>
      </c>
      <c r="G995" s="110">
        <v>25.685790358334863</v>
      </c>
      <c r="H995" s="70" t="s">
        <v>249</v>
      </c>
      <c r="I995" s="113">
        <v>-3.4857903583348637</v>
      </c>
    </row>
    <row r="996" spans="1:9" x14ac:dyDescent="0.3">
      <c r="A996" s="19" t="s">
        <v>7</v>
      </c>
      <c r="B996" s="20">
        <v>79</v>
      </c>
      <c r="C996" s="20">
        <v>0.5</v>
      </c>
      <c r="D996" s="94">
        <v>34.1</v>
      </c>
      <c r="F996" s="69" t="s">
        <v>245</v>
      </c>
      <c r="G996" s="110">
        <v>42.191416286504214</v>
      </c>
      <c r="H996" s="70" t="s">
        <v>249</v>
      </c>
      <c r="I996" s="113">
        <v>-8.091416286504213</v>
      </c>
    </row>
    <row r="997" spans="1:9" x14ac:dyDescent="0.3">
      <c r="A997" s="19" t="s">
        <v>7</v>
      </c>
      <c r="B997" s="20">
        <v>79</v>
      </c>
      <c r="C997" s="20">
        <v>1.5</v>
      </c>
      <c r="D997" s="94">
        <v>58.9</v>
      </c>
      <c r="F997" s="69" t="s">
        <v>245</v>
      </c>
      <c r="G997" s="110">
        <v>61.423105710241032</v>
      </c>
      <c r="H997" s="70" t="s">
        <v>249</v>
      </c>
      <c r="I997" s="113">
        <v>-2.5231057102410333</v>
      </c>
    </row>
    <row r="998" spans="1:9" x14ac:dyDescent="0.3">
      <c r="A998" s="19" t="s">
        <v>7</v>
      </c>
      <c r="B998" s="20">
        <v>79</v>
      </c>
      <c r="C998" s="20">
        <v>2.5</v>
      </c>
      <c r="D998" s="94">
        <v>68.5</v>
      </c>
      <c r="F998" s="69" t="s">
        <v>245</v>
      </c>
      <c r="G998" s="110">
        <v>69.731517539864711</v>
      </c>
      <c r="H998" s="70" t="s">
        <v>249</v>
      </c>
      <c r="I998" s="113">
        <v>-1.2315175398647114</v>
      </c>
    </row>
    <row r="999" spans="1:9" x14ac:dyDescent="0.3">
      <c r="A999" s="19" t="s">
        <v>7</v>
      </c>
      <c r="B999" s="20">
        <v>79</v>
      </c>
      <c r="C999" s="20">
        <v>3.5</v>
      </c>
      <c r="D999" s="94">
        <v>72.5</v>
      </c>
      <c r="F999" s="69" t="s">
        <v>245</v>
      </c>
      <c r="G999" s="110">
        <v>73.132799892282279</v>
      </c>
      <c r="H999" s="70" t="s">
        <v>249</v>
      </c>
      <c r="I999" s="113">
        <v>-0.63279989228227862</v>
      </c>
    </row>
    <row r="1000" spans="1:9" x14ac:dyDescent="0.3">
      <c r="A1000" s="19" t="s">
        <v>7</v>
      </c>
      <c r="B1000" s="20">
        <v>79</v>
      </c>
      <c r="C1000" s="20">
        <v>5</v>
      </c>
      <c r="D1000" s="94">
        <v>74.7</v>
      </c>
      <c r="F1000" s="69" t="s">
        <v>245</v>
      </c>
      <c r="G1000" s="110">
        <v>74.867627956863174</v>
      </c>
      <c r="H1000" s="70" t="s">
        <v>249</v>
      </c>
      <c r="I1000" s="113">
        <v>-0.16762795686317133</v>
      </c>
    </row>
    <row r="1001" spans="1:9" x14ac:dyDescent="0.3">
      <c r="A1001" s="19" t="s">
        <v>7</v>
      </c>
      <c r="B1001" s="20">
        <v>79</v>
      </c>
      <c r="C1001" s="20">
        <v>7</v>
      </c>
      <c r="D1001" s="94">
        <v>75.900000000000006</v>
      </c>
      <c r="F1001" s="69" t="s">
        <v>245</v>
      </c>
      <c r="G1001" s="110">
        <v>75.453447895211383</v>
      </c>
      <c r="H1001" s="70" t="s">
        <v>249</v>
      </c>
      <c r="I1001" s="113">
        <v>0.44655210478862273</v>
      </c>
    </row>
    <row r="1002" spans="1:9" x14ac:dyDescent="0.3">
      <c r="A1002" s="19" t="s">
        <v>7</v>
      </c>
      <c r="B1002" s="20">
        <v>79</v>
      </c>
      <c r="C1002" s="20">
        <v>9</v>
      </c>
      <c r="D1002" s="94">
        <v>76.2</v>
      </c>
      <c r="F1002" s="69" t="s">
        <v>245</v>
      </c>
      <c r="G1002" s="110">
        <v>75.662602568737498</v>
      </c>
      <c r="H1002" s="70" t="s">
        <v>249</v>
      </c>
      <c r="I1002" s="113">
        <v>0.53739743126250517</v>
      </c>
    </row>
    <row r="1003" spans="1:9" x14ac:dyDescent="0.3">
      <c r="A1003" s="19" t="s">
        <v>7</v>
      </c>
      <c r="B1003" s="20">
        <v>79</v>
      </c>
      <c r="C1003" s="20">
        <v>0</v>
      </c>
      <c r="D1003" s="94">
        <v>23.5</v>
      </c>
      <c r="F1003" s="69" t="s">
        <v>245</v>
      </c>
      <c r="G1003" s="110">
        <v>25.685790358334863</v>
      </c>
      <c r="H1003" s="70" t="s">
        <v>249</v>
      </c>
      <c r="I1003" s="113">
        <v>-2.185790358334863</v>
      </c>
    </row>
    <row r="1004" spans="1:9" x14ac:dyDescent="0.3">
      <c r="A1004" s="19" t="s">
        <v>7</v>
      </c>
      <c r="B1004" s="20">
        <v>79</v>
      </c>
      <c r="C1004" s="20">
        <v>0.5</v>
      </c>
      <c r="D1004" s="94">
        <v>52.4</v>
      </c>
      <c r="F1004" s="69" t="s">
        <v>245</v>
      </c>
      <c r="G1004" s="110">
        <v>42.191416286504214</v>
      </c>
      <c r="H1004" s="70" t="s">
        <v>249</v>
      </c>
      <c r="I1004" s="113">
        <v>10.208583713495784</v>
      </c>
    </row>
    <row r="1005" spans="1:9" x14ac:dyDescent="0.3">
      <c r="A1005" s="19" t="s">
        <v>7</v>
      </c>
      <c r="B1005" s="20">
        <v>79</v>
      </c>
      <c r="C1005" s="20">
        <v>1.5</v>
      </c>
      <c r="D1005" s="94">
        <v>69.599999999999994</v>
      </c>
      <c r="F1005" s="69" t="s">
        <v>245</v>
      </c>
      <c r="G1005" s="110">
        <v>61.423105710241032</v>
      </c>
      <c r="H1005" s="70" t="s">
        <v>249</v>
      </c>
      <c r="I1005" s="113">
        <v>8.1768942897589625</v>
      </c>
    </row>
    <row r="1006" spans="1:9" x14ac:dyDescent="0.3">
      <c r="A1006" s="19" t="s">
        <v>7</v>
      </c>
      <c r="B1006" s="20">
        <v>79</v>
      </c>
      <c r="C1006" s="20">
        <v>2.5</v>
      </c>
      <c r="D1006" s="94">
        <v>74.900000000000006</v>
      </c>
      <c r="F1006" s="69" t="s">
        <v>245</v>
      </c>
      <c r="G1006" s="110">
        <v>69.731517539864711</v>
      </c>
      <c r="H1006" s="70" t="s">
        <v>249</v>
      </c>
      <c r="I1006" s="113">
        <v>5.1684824601352943</v>
      </c>
    </row>
    <row r="1007" spans="1:9" x14ac:dyDescent="0.3">
      <c r="A1007" s="19" t="s">
        <v>7</v>
      </c>
      <c r="B1007" s="20">
        <v>79</v>
      </c>
      <c r="C1007" s="20">
        <v>3.5</v>
      </c>
      <c r="D1007" s="94">
        <v>76.599999999999994</v>
      </c>
      <c r="F1007" s="69" t="s">
        <v>245</v>
      </c>
      <c r="G1007" s="110">
        <v>73.132799892282279</v>
      </c>
      <c r="H1007" s="70" t="s">
        <v>249</v>
      </c>
      <c r="I1007" s="113">
        <v>3.4672001077177157</v>
      </c>
    </row>
    <row r="1008" spans="1:9" x14ac:dyDescent="0.3">
      <c r="A1008" s="19" t="s">
        <v>7</v>
      </c>
      <c r="B1008" s="20">
        <v>79</v>
      </c>
      <c r="C1008" s="20">
        <v>5</v>
      </c>
      <c r="D1008" s="94">
        <v>77.5</v>
      </c>
      <c r="F1008" s="69" t="s">
        <v>245</v>
      </c>
      <c r="G1008" s="110">
        <v>74.867627956863174</v>
      </c>
      <c r="H1008" s="70" t="s">
        <v>249</v>
      </c>
      <c r="I1008" s="113">
        <v>2.6323720431368258</v>
      </c>
    </row>
    <row r="1009" spans="1:9" x14ac:dyDescent="0.3">
      <c r="A1009" s="19" t="s">
        <v>7</v>
      </c>
      <c r="B1009" s="20">
        <v>79</v>
      </c>
      <c r="C1009" s="20">
        <v>7</v>
      </c>
      <c r="D1009" s="94">
        <v>77.5</v>
      </c>
      <c r="F1009" s="69" t="s">
        <v>245</v>
      </c>
      <c r="G1009" s="110">
        <v>75.453447895211383</v>
      </c>
      <c r="H1009" s="70" t="s">
        <v>249</v>
      </c>
      <c r="I1009" s="113">
        <v>2.046552104788617</v>
      </c>
    </row>
    <row r="1010" spans="1:9" x14ac:dyDescent="0.3">
      <c r="A1010" s="19" t="s">
        <v>7</v>
      </c>
      <c r="B1010" s="20">
        <v>79</v>
      </c>
      <c r="C1010" s="20">
        <v>9</v>
      </c>
      <c r="D1010" s="94">
        <v>77.5</v>
      </c>
      <c r="F1010" s="69" t="s">
        <v>245</v>
      </c>
      <c r="G1010" s="110">
        <v>75.662602568737498</v>
      </c>
      <c r="H1010" s="70" t="s">
        <v>249</v>
      </c>
      <c r="I1010" s="113">
        <v>1.8373974312625023</v>
      </c>
    </row>
    <row r="1011" spans="1:9" x14ac:dyDescent="0.3">
      <c r="A1011" s="19" t="s">
        <v>7</v>
      </c>
      <c r="B1011" s="20">
        <v>79</v>
      </c>
      <c r="C1011" s="20">
        <v>0</v>
      </c>
      <c r="D1011" s="94">
        <v>22.1</v>
      </c>
      <c r="F1011" s="69" t="s">
        <v>245</v>
      </c>
      <c r="G1011" s="110">
        <v>25.685790358334863</v>
      </c>
      <c r="H1011" s="70" t="s">
        <v>249</v>
      </c>
      <c r="I1011" s="113">
        <v>-3.5857903583348616</v>
      </c>
    </row>
    <row r="1012" spans="1:9" x14ac:dyDescent="0.3">
      <c r="A1012" s="19" t="s">
        <v>7</v>
      </c>
      <c r="B1012" s="20">
        <v>79</v>
      </c>
      <c r="C1012" s="20">
        <v>0.5</v>
      </c>
      <c r="D1012" s="94">
        <v>33.4</v>
      </c>
      <c r="F1012" s="69" t="s">
        <v>245</v>
      </c>
      <c r="G1012" s="110">
        <v>42.191416286504214</v>
      </c>
      <c r="H1012" s="70" t="s">
        <v>249</v>
      </c>
      <c r="I1012" s="113">
        <v>-8.7914162865042158</v>
      </c>
    </row>
    <row r="1013" spans="1:9" x14ac:dyDescent="0.3">
      <c r="A1013" s="19" t="s">
        <v>7</v>
      </c>
      <c r="B1013" s="20">
        <v>79</v>
      </c>
      <c r="C1013" s="20">
        <v>1.5</v>
      </c>
      <c r="D1013" s="94">
        <v>54.9</v>
      </c>
      <c r="F1013" s="69" t="s">
        <v>245</v>
      </c>
      <c r="G1013" s="110">
        <v>61.423105710241032</v>
      </c>
      <c r="H1013" s="70" t="s">
        <v>249</v>
      </c>
      <c r="I1013" s="113">
        <v>-6.5231057102410333</v>
      </c>
    </row>
    <row r="1014" spans="1:9" x14ac:dyDescent="0.3">
      <c r="A1014" s="19" t="s">
        <v>7</v>
      </c>
      <c r="B1014" s="20">
        <v>79</v>
      </c>
      <c r="C1014" s="20">
        <v>2.5</v>
      </c>
      <c r="D1014" s="94">
        <v>65.400000000000006</v>
      </c>
      <c r="F1014" s="69" t="s">
        <v>245</v>
      </c>
      <c r="G1014" s="110">
        <v>69.731517539864711</v>
      </c>
      <c r="H1014" s="70" t="s">
        <v>249</v>
      </c>
      <c r="I1014" s="113">
        <v>-4.3315175398647057</v>
      </c>
    </row>
    <row r="1015" spans="1:9" x14ac:dyDescent="0.3">
      <c r="A1015" s="19" t="s">
        <v>7</v>
      </c>
      <c r="B1015" s="20">
        <v>79</v>
      </c>
      <c r="C1015" s="20">
        <v>3.5</v>
      </c>
      <c r="D1015" s="94">
        <v>70</v>
      </c>
      <c r="F1015" s="69" t="s">
        <v>245</v>
      </c>
      <c r="G1015" s="110">
        <v>73.132799892282279</v>
      </c>
      <c r="H1015" s="70" t="s">
        <v>249</v>
      </c>
      <c r="I1015" s="113">
        <v>-3.1327998922822786</v>
      </c>
    </row>
    <row r="1016" spans="1:9" x14ac:dyDescent="0.3">
      <c r="A1016" s="19" t="s">
        <v>7</v>
      </c>
      <c r="B1016" s="20">
        <v>79</v>
      </c>
      <c r="C1016" s="20">
        <v>5</v>
      </c>
      <c r="D1016" s="94">
        <v>72.8</v>
      </c>
      <c r="F1016" s="69" t="s">
        <v>245</v>
      </c>
      <c r="G1016" s="110">
        <v>74.867627956863174</v>
      </c>
      <c r="H1016" s="70" t="s">
        <v>249</v>
      </c>
      <c r="I1016" s="113">
        <v>-2.067627956863177</v>
      </c>
    </row>
    <row r="1017" spans="1:9" x14ac:dyDescent="0.3">
      <c r="A1017" s="19" t="s">
        <v>7</v>
      </c>
      <c r="B1017" s="20">
        <v>79</v>
      </c>
      <c r="C1017" s="20">
        <v>7</v>
      </c>
      <c r="D1017" s="94">
        <v>73.900000000000006</v>
      </c>
      <c r="F1017" s="69" t="s">
        <v>245</v>
      </c>
      <c r="G1017" s="110">
        <v>75.453447895211383</v>
      </c>
      <c r="H1017" s="70" t="s">
        <v>249</v>
      </c>
      <c r="I1017" s="113">
        <v>-1.5534478952113773</v>
      </c>
    </row>
    <row r="1018" spans="1:9" x14ac:dyDescent="0.3">
      <c r="A1018" s="19" t="s">
        <v>7</v>
      </c>
      <c r="B1018" s="20">
        <v>79</v>
      </c>
      <c r="C1018" s="20">
        <v>9</v>
      </c>
      <c r="D1018" s="94">
        <v>74.2</v>
      </c>
      <c r="F1018" s="69" t="s">
        <v>245</v>
      </c>
      <c r="G1018" s="110">
        <v>75.662602568737498</v>
      </c>
      <c r="H1018" s="70" t="s">
        <v>249</v>
      </c>
      <c r="I1018" s="113">
        <v>-1.4626025687374948</v>
      </c>
    </row>
    <row r="1019" spans="1:9" x14ac:dyDescent="0.3">
      <c r="A1019" s="19" t="s">
        <v>7</v>
      </c>
      <c r="B1019" s="20">
        <v>79</v>
      </c>
      <c r="C1019" s="20">
        <v>0</v>
      </c>
      <c r="D1019" s="94">
        <v>24.7</v>
      </c>
      <c r="F1019" s="69" t="s">
        <v>245</v>
      </c>
      <c r="G1019" s="110">
        <v>25.685790358334863</v>
      </c>
      <c r="H1019" s="70" t="s">
        <v>249</v>
      </c>
      <c r="I1019" s="113">
        <v>-0.98579035833486373</v>
      </c>
    </row>
    <row r="1020" spans="1:9" x14ac:dyDescent="0.3">
      <c r="A1020" s="19" t="s">
        <v>7</v>
      </c>
      <c r="B1020" s="20">
        <v>79</v>
      </c>
      <c r="C1020" s="20">
        <v>0.5</v>
      </c>
      <c r="D1020" s="94">
        <v>33.5</v>
      </c>
      <c r="F1020" s="69" t="s">
        <v>245</v>
      </c>
      <c r="G1020" s="110">
        <v>42.191416286504214</v>
      </c>
      <c r="H1020" s="70" t="s">
        <v>249</v>
      </c>
      <c r="I1020" s="113">
        <v>-8.6914162865042144</v>
      </c>
    </row>
    <row r="1021" spans="1:9" x14ac:dyDescent="0.3">
      <c r="A1021" s="19" t="s">
        <v>7</v>
      </c>
      <c r="B1021" s="20">
        <v>79</v>
      </c>
      <c r="C1021" s="20">
        <v>1.5</v>
      </c>
      <c r="D1021" s="94">
        <v>53.2</v>
      </c>
      <c r="F1021" s="69" t="s">
        <v>245</v>
      </c>
      <c r="G1021" s="110">
        <v>61.423105710241032</v>
      </c>
      <c r="H1021" s="70" t="s">
        <v>249</v>
      </c>
      <c r="I1021" s="113">
        <v>-8.223105710241029</v>
      </c>
    </row>
    <row r="1022" spans="1:9" x14ac:dyDescent="0.3">
      <c r="A1022" s="19" t="s">
        <v>7</v>
      </c>
      <c r="B1022" s="20">
        <v>79</v>
      </c>
      <c r="C1022" s="20">
        <v>2.5</v>
      </c>
      <c r="D1022" s="94">
        <v>63.1</v>
      </c>
      <c r="F1022" s="69" t="s">
        <v>245</v>
      </c>
      <c r="G1022" s="110">
        <v>69.731517539864711</v>
      </c>
      <c r="H1022" s="70" t="s">
        <v>249</v>
      </c>
      <c r="I1022" s="113">
        <v>-6.6315175398647099</v>
      </c>
    </row>
    <row r="1023" spans="1:9" x14ac:dyDescent="0.3">
      <c r="A1023" s="19" t="s">
        <v>7</v>
      </c>
      <c r="B1023" s="20">
        <v>79</v>
      </c>
      <c r="C1023" s="20">
        <v>3.5</v>
      </c>
      <c r="D1023" s="94">
        <v>67.2</v>
      </c>
      <c r="F1023" s="69" t="s">
        <v>245</v>
      </c>
      <c r="G1023" s="110">
        <v>73.132799892282279</v>
      </c>
      <c r="H1023" s="70" t="s">
        <v>249</v>
      </c>
      <c r="I1023" s="113">
        <v>-5.9327998922822758</v>
      </c>
    </row>
    <row r="1024" spans="1:9" x14ac:dyDescent="0.3">
      <c r="A1024" s="19" t="s">
        <v>7</v>
      </c>
      <c r="B1024" s="20">
        <v>79</v>
      </c>
      <c r="C1024" s="20">
        <v>5</v>
      </c>
      <c r="D1024" s="94">
        <v>69.900000000000006</v>
      </c>
      <c r="F1024" s="69" t="s">
        <v>245</v>
      </c>
      <c r="G1024" s="110">
        <v>74.867627956863174</v>
      </c>
      <c r="H1024" s="70" t="s">
        <v>249</v>
      </c>
      <c r="I1024" s="113">
        <v>-4.9676279568631685</v>
      </c>
    </row>
    <row r="1025" spans="1:9" x14ac:dyDescent="0.3">
      <c r="A1025" s="19" t="s">
        <v>7</v>
      </c>
      <c r="B1025" s="20">
        <v>79</v>
      </c>
      <c r="C1025" s="20">
        <v>7</v>
      </c>
      <c r="D1025" s="94">
        <v>70.8</v>
      </c>
      <c r="F1025" s="69" t="s">
        <v>245</v>
      </c>
      <c r="G1025" s="110">
        <v>75.453447895211383</v>
      </c>
      <c r="H1025" s="70" t="s">
        <v>249</v>
      </c>
      <c r="I1025" s="113">
        <v>-4.6534478952113858</v>
      </c>
    </row>
    <row r="1026" spans="1:9" x14ac:dyDescent="0.3">
      <c r="A1026" s="19" t="s">
        <v>7</v>
      </c>
      <c r="B1026" s="20">
        <v>79</v>
      </c>
      <c r="C1026" s="20">
        <v>9</v>
      </c>
      <c r="D1026" s="94">
        <v>71.2</v>
      </c>
      <c r="F1026" s="69" t="s">
        <v>245</v>
      </c>
      <c r="G1026" s="110">
        <v>75.662602568737498</v>
      </c>
      <c r="H1026" s="70" t="s">
        <v>249</v>
      </c>
      <c r="I1026" s="113">
        <v>-4.4626025687374948</v>
      </c>
    </row>
    <row r="1027" spans="1:9" x14ac:dyDescent="0.3">
      <c r="A1027" s="19" t="s">
        <v>7</v>
      </c>
      <c r="B1027" s="20">
        <v>85</v>
      </c>
      <c r="C1027" s="20">
        <v>0</v>
      </c>
      <c r="D1027" s="94">
        <v>22</v>
      </c>
      <c r="F1027" s="69" t="s">
        <v>245</v>
      </c>
      <c r="G1027" s="110">
        <v>25.84927518411304</v>
      </c>
      <c r="H1027" s="70" t="s">
        <v>249</v>
      </c>
      <c r="I1027" s="113">
        <v>-3.8492751841130399</v>
      </c>
    </row>
    <row r="1028" spans="1:9" x14ac:dyDescent="0.3">
      <c r="A1028" s="19" t="s">
        <v>7</v>
      </c>
      <c r="B1028" s="20">
        <v>85</v>
      </c>
      <c r="C1028" s="20">
        <v>0.5</v>
      </c>
      <c r="D1028" s="94">
        <v>45.7</v>
      </c>
      <c r="F1028" s="69" t="s">
        <v>245</v>
      </c>
      <c r="G1028" s="110">
        <v>43.969422032802356</v>
      </c>
      <c r="H1028" s="70" t="s">
        <v>249</v>
      </c>
      <c r="I1028" s="113">
        <v>1.7305779671976467</v>
      </c>
    </row>
    <row r="1029" spans="1:9" x14ac:dyDescent="0.3">
      <c r="A1029" s="19" t="s">
        <v>7</v>
      </c>
      <c r="B1029" s="20">
        <v>85</v>
      </c>
      <c r="C1029" s="20">
        <v>1.5</v>
      </c>
      <c r="D1029" s="94">
        <v>69.099999999999994</v>
      </c>
      <c r="F1029" s="69" t="s">
        <v>245</v>
      </c>
      <c r="G1029" s="110">
        <v>65.456731951217193</v>
      </c>
      <c r="H1029" s="70" t="s">
        <v>249</v>
      </c>
      <c r="I1029" s="113">
        <v>3.6432680487828009</v>
      </c>
    </row>
    <row r="1030" spans="1:9" x14ac:dyDescent="0.3">
      <c r="A1030" s="19" t="s">
        <v>7</v>
      </c>
      <c r="B1030" s="20">
        <v>85</v>
      </c>
      <c r="C1030" s="20">
        <v>2.5</v>
      </c>
      <c r="D1030" s="94">
        <v>77.599999999999994</v>
      </c>
      <c r="F1030" s="69" t="s">
        <v>245</v>
      </c>
      <c r="G1030" s="110">
        <v>74.862802173539507</v>
      </c>
      <c r="H1030" s="70" t="s">
        <v>249</v>
      </c>
      <c r="I1030" s="113">
        <v>2.7371978264604877</v>
      </c>
    </row>
    <row r="1031" spans="1:9" x14ac:dyDescent="0.3">
      <c r="A1031" s="19" t="s">
        <v>7</v>
      </c>
      <c r="B1031" s="20">
        <v>85</v>
      </c>
      <c r="C1031" s="20">
        <v>3.5</v>
      </c>
      <c r="D1031" s="94">
        <v>81.099999999999994</v>
      </c>
      <c r="F1031" s="69" t="s">
        <v>245</v>
      </c>
      <c r="G1031" s="110">
        <v>78.730531262919214</v>
      </c>
      <c r="H1031" s="70" t="s">
        <v>249</v>
      </c>
      <c r="I1031" s="113">
        <v>2.3694687370807799</v>
      </c>
    </row>
    <row r="1032" spans="1:9" x14ac:dyDescent="0.3">
      <c r="A1032" s="19" t="s">
        <v>7</v>
      </c>
      <c r="B1032" s="20">
        <v>85</v>
      </c>
      <c r="C1032" s="20">
        <v>5</v>
      </c>
      <c r="D1032" s="94">
        <v>83.2</v>
      </c>
      <c r="F1032" s="69" t="s">
        <v>245</v>
      </c>
      <c r="G1032" s="110">
        <v>80.699095433799485</v>
      </c>
      <c r="H1032" s="70" t="s">
        <v>249</v>
      </c>
      <c r="I1032" s="113">
        <v>2.5009045662005178</v>
      </c>
    </row>
    <row r="1033" spans="1:9" x14ac:dyDescent="0.3">
      <c r="A1033" s="19" t="s">
        <v>7</v>
      </c>
      <c r="B1033" s="20">
        <v>85</v>
      </c>
      <c r="C1033" s="20">
        <v>7</v>
      </c>
      <c r="D1033" s="94">
        <v>83.5</v>
      </c>
      <c r="F1033" s="69" t="s">
        <v>245</v>
      </c>
      <c r="G1033" s="110">
        <v>81.35073136463339</v>
      </c>
      <c r="H1033" s="70" t="s">
        <v>249</v>
      </c>
      <c r="I1033" s="113">
        <v>2.1492686353666102</v>
      </c>
    </row>
    <row r="1034" spans="1:9" x14ac:dyDescent="0.3">
      <c r="A1034" s="19" t="s">
        <v>7</v>
      </c>
      <c r="B1034" s="20">
        <v>85</v>
      </c>
      <c r="C1034" s="20">
        <v>9</v>
      </c>
      <c r="D1034" s="94">
        <v>83.6</v>
      </c>
      <c r="F1034" s="69" t="s">
        <v>245</v>
      </c>
      <c r="G1034" s="110">
        <v>81.571528217762989</v>
      </c>
      <c r="H1034" s="70" t="s">
        <v>249</v>
      </c>
      <c r="I1034" s="113">
        <v>2.0284717822370055</v>
      </c>
    </row>
    <row r="1035" spans="1:9" x14ac:dyDescent="0.3">
      <c r="A1035" s="19" t="s">
        <v>7</v>
      </c>
      <c r="B1035" s="20">
        <v>85</v>
      </c>
      <c r="C1035" s="20">
        <v>0</v>
      </c>
      <c r="D1035" s="94">
        <v>24.8</v>
      </c>
      <c r="F1035" s="69" t="s">
        <v>245</v>
      </c>
      <c r="G1035" s="110">
        <v>25.84927518411304</v>
      </c>
      <c r="H1035" s="70" t="s">
        <v>249</v>
      </c>
      <c r="I1035" s="113">
        <v>-1.0492751841130392</v>
      </c>
    </row>
    <row r="1036" spans="1:9" x14ac:dyDescent="0.3">
      <c r="A1036" s="19" t="s">
        <v>7</v>
      </c>
      <c r="B1036" s="20">
        <v>85</v>
      </c>
      <c r="C1036" s="20">
        <v>0.5</v>
      </c>
      <c r="D1036" s="94">
        <v>41.7</v>
      </c>
      <c r="F1036" s="69" t="s">
        <v>245</v>
      </c>
      <c r="G1036" s="110">
        <v>43.969422032802356</v>
      </c>
      <c r="H1036" s="70" t="s">
        <v>249</v>
      </c>
      <c r="I1036" s="113">
        <v>-2.2694220328023533</v>
      </c>
    </row>
    <row r="1037" spans="1:9" x14ac:dyDescent="0.3">
      <c r="A1037" s="19" t="s">
        <v>7</v>
      </c>
      <c r="B1037" s="20">
        <v>85</v>
      </c>
      <c r="C1037" s="20">
        <v>1.5</v>
      </c>
      <c r="D1037" s="94">
        <v>65.099999999999994</v>
      </c>
      <c r="F1037" s="69" t="s">
        <v>245</v>
      </c>
      <c r="G1037" s="110">
        <v>65.456731951217193</v>
      </c>
      <c r="H1037" s="70" t="s">
        <v>249</v>
      </c>
      <c r="I1037" s="113">
        <v>-0.35673195121719914</v>
      </c>
    </row>
    <row r="1038" spans="1:9" x14ac:dyDescent="0.3">
      <c r="A1038" s="19" t="s">
        <v>7</v>
      </c>
      <c r="B1038" s="20">
        <v>85</v>
      </c>
      <c r="C1038" s="20">
        <v>2.5</v>
      </c>
      <c r="D1038" s="94">
        <v>74.5</v>
      </c>
      <c r="F1038" s="69" t="s">
        <v>245</v>
      </c>
      <c r="G1038" s="110">
        <v>74.862802173539507</v>
      </c>
      <c r="H1038" s="70" t="s">
        <v>249</v>
      </c>
      <c r="I1038" s="113">
        <v>-0.36280217353950661</v>
      </c>
    </row>
    <row r="1039" spans="1:9" x14ac:dyDescent="0.3">
      <c r="A1039" s="19" t="s">
        <v>7</v>
      </c>
      <c r="B1039" s="20">
        <v>85</v>
      </c>
      <c r="C1039" s="20">
        <v>3.5</v>
      </c>
      <c r="D1039" s="94">
        <v>78.7</v>
      </c>
      <c r="F1039" s="69" t="s">
        <v>245</v>
      </c>
      <c r="G1039" s="110">
        <v>78.730531262919214</v>
      </c>
      <c r="H1039" s="70" t="s">
        <v>249</v>
      </c>
      <c r="I1039" s="113">
        <v>-3.0531262919211599E-2</v>
      </c>
    </row>
    <row r="1040" spans="1:9" x14ac:dyDescent="0.3">
      <c r="A1040" s="19" t="s">
        <v>7</v>
      </c>
      <c r="B1040" s="20">
        <v>85</v>
      </c>
      <c r="C1040" s="20">
        <v>5</v>
      </c>
      <c r="D1040" s="94">
        <v>80.599999999999994</v>
      </c>
      <c r="F1040" s="69" t="s">
        <v>245</v>
      </c>
      <c r="G1040" s="110">
        <v>80.699095433799485</v>
      </c>
      <c r="H1040" s="70" t="s">
        <v>249</v>
      </c>
      <c r="I1040" s="113">
        <v>-9.9095433799490706E-2</v>
      </c>
    </row>
    <row r="1041" spans="1:9" x14ac:dyDescent="0.3">
      <c r="A1041" s="19" t="s">
        <v>7</v>
      </c>
      <c r="B1041" s="20">
        <v>85</v>
      </c>
      <c r="C1041" s="20">
        <v>7</v>
      </c>
      <c r="D1041" s="94">
        <v>81.099999999999994</v>
      </c>
      <c r="F1041" s="69" t="s">
        <v>245</v>
      </c>
      <c r="G1041" s="110">
        <v>81.35073136463339</v>
      </c>
      <c r="H1041" s="70" t="s">
        <v>249</v>
      </c>
      <c r="I1041" s="113">
        <v>-0.25073136463339551</v>
      </c>
    </row>
    <row r="1042" spans="1:9" x14ac:dyDescent="0.3">
      <c r="A1042" s="19" t="s">
        <v>7</v>
      </c>
      <c r="B1042" s="20">
        <v>85</v>
      </c>
      <c r="C1042" s="20">
        <v>9</v>
      </c>
      <c r="D1042" s="94">
        <v>81.2</v>
      </c>
      <c r="F1042" s="69" t="s">
        <v>245</v>
      </c>
      <c r="G1042" s="110">
        <v>81.571528217762989</v>
      </c>
      <c r="H1042" s="70" t="s">
        <v>249</v>
      </c>
      <c r="I1042" s="113">
        <v>-0.37152821776298595</v>
      </c>
    </row>
    <row r="1043" spans="1:9" x14ac:dyDescent="0.3">
      <c r="A1043" s="19" t="s">
        <v>7</v>
      </c>
      <c r="B1043" s="20">
        <v>85</v>
      </c>
      <c r="C1043" s="20">
        <v>0</v>
      </c>
      <c r="D1043" s="94">
        <v>22.4</v>
      </c>
      <c r="F1043" s="69" t="s">
        <v>245</v>
      </c>
      <c r="G1043" s="110">
        <v>25.84927518411304</v>
      </c>
      <c r="H1043" s="70" t="s">
        <v>249</v>
      </c>
      <c r="I1043" s="113">
        <v>-3.4492751841130413</v>
      </c>
    </row>
    <row r="1044" spans="1:9" x14ac:dyDescent="0.3">
      <c r="A1044" s="19" t="s">
        <v>7</v>
      </c>
      <c r="B1044" s="20">
        <v>85</v>
      </c>
      <c r="C1044" s="20">
        <v>0.5</v>
      </c>
      <c r="D1044" s="94">
        <v>40.1</v>
      </c>
      <c r="F1044" s="69" t="s">
        <v>245</v>
      </c>
      <c r="G1044" s="110">
        <v>43.969422032802356</v>
      </c>
      <c r="H1044" s="70" t="s">
        <v>249</v>
      </c>
      <c r="I1044" s="113">
        <v>-3.8694220328023547</v>
      </c>
    </row>
    <row r="1045" spans="1:9" x14ac:dyDescent="0.3">
      <c r="A1045" s="19" t="s">
        <v>7</v>
      </c>
      <c r="B1045" s="20">
        <v>85</v>
      </c>
      <c r="C1045" s="20">
        <v>1.5</v>
      </c>
      <c r="D1045" s="94">
        <v>65.900000000000006</v>
      </c>
      <c r="F1045" s="69" t="s">
        <v>245</v>
      </c>
      <c r="G1045" s="110">
        <v>65.456731951217193</v>
      </c>
      <c r="H1045" s="70" t="s">
        <v>249</v>
      </c>
      <c r="I1045" s="113">
        <v>0.44326804878281223</v>
      </c>
    </row>
    <row r="1046" spans="1:9" x14ac:dyDescent="0.3">
      <c r="A1046" s="19" t="s">
        <v>7</v>
      </c>
      <c r="B1046" s="20">
        <v>85</v>
      </c>
      <c r="C1046" s="20">
        <v>2.5</v>
      </c>
      <c r="D1046" s="94">
        <v>75.400000000000006</v>
      </c>
      <c r="F1046" s="69" t="s">
        <v>245</v>
      </c>
      <c r="G1046" s="110">
        <v>74.862802173539507</v>
      </c>
      <c r="H1046" s="70" t="s">
        <v>249</v>
      </c>
      <c r="I1046" s="113">
        <v>0.53719782646049907</v>
      </c>
    </row>
    <row r="1047" spans="1:9" x14ac:dyDescent="0.3">
      <c r="A1047" s="19" t="s">
        <v>7</v>
      </c>
      <c r="B1047" s="20">
        <v>85</v>
      </c>
      <c r="C1047" s="20">
        <v>3.5</v>
      </c>
      <c r="D1047" s="94">
        <v>79.5</v>
      </c>
      <c r="F1047" s="69" t="s">
        <v>245</v>
      </c>
      <c r="G1047" s="110">
        <v>78.730531262919214</v>
      </c>
      <c r="H1047" s="70" t="s">
        <v>249</v>
      </c>
      <c r="I1047" s="113">
        <v>0.76946873708078556</v>
      </c>
    </row>
    <row r="1048" spans="1:9" x14ac:dyDescent="0.3">
      <c r="A1048" s="19" t="s">
        <v>7</v>
      </c>
      <c r="B1048" s="20">
        <v>85</v>
      </c>
      <c r="C1048" s="20">
        <v>5</v>
      </c>
      <c r="D1048" s="94">
        <v>81.5</v>
      </c>
      <c r="F1048" s="69" t="s">
        <v>245</v>
      </c>
      <c r="G1048" s="110">
        <v>80.699095433799485</v>
      </c>
      <c r="H1048" s="70" t="s">
        <v>249</v>
      </c>
      <c r="I1048" s="113">
        <v>0.80090456620051498</v>
      </c>
    </row>
    <row r="1049" spans="1:9" x14ac:dyDescent="0.3">
      <c r="A1049" s="19" t="s">
        <v>7</v>
      </c>
      <c r="B1049" s="20">
        <v>85</v>
      </c>
      <c r="C1049" s="20">
        <v>7</v>
      </c>
      <c r="D1049" s="94">
        <v>82</v>
      </c>
      <c r="F1049" s="69" t="s">
        <v>245</v>
      </c>
      <c r="G1049" s="110">
        <v>81.35073136463339</v>
      </c>
      <c r="H1049" s="70" t="s">
        <v>249</v>
      </c>
      <c r="I1049" s="113">
        <v>0.64926863536661017</v>
      </c>
    </row>
    <row r="1050" spans="1:9" x14ac:dyDescent="0.3">
      <c r="A1050" s="19" t="s">
        <v>7</v>
      </c>
      <c r="B1050" s="20">
        <v>85</v>
      </c>
      <c r="C1050" s="20">
        <v>9</v>
      </c>
      <c r="D1050" s="94">
        <v>82.2</v>
      </c>
      <c r="F1050" s="69" t="s">
        <v>245</v>
      </c>
      <c r="G1050" s="110">
        <v>81.571528217762989</v>
      </c>
      <c r="H1050" s="70" t="s">
        <v>249</v>
      </c>
      <c r="I1050" s="113">
        <v>0.62847178223701405</v>
      </c>
    </row>
    <row r="1051" spans="1:9" x14ac:dyDescent="0.3">
      <c r="A1051" s="19" t="s">
        <v>7</v>
      </c>
      <c r="B1051" s="20">
        <v>85</v>
      </c>
      <c r="C1051" s="20">
        <v>0</v>
      </c>
      <c r="D1051" s="94">
        <v>25</v>
      </c>
      <c r="F1051" s="69" t="s">
        <v>245</v>
      </c>
      <c r="G1051" s="110">
        <v>25.84927518411304</v>
      </c>
      <c r="H1051" s="70" t="s">
        <v>249</v>
      </c>
      <c r="I1051" s="113">
        <v>-0.84927518411303993</v>
      </c>
    </row>
    <row r="1052" spans="1:9" x14ac:dyDescent="0.3">
      <c r="A1052" s="19" t="s">
        <v>7</v>
      </c>
      <c r="B1052" s="20">
        <v>85</v>
      </c>
      <c r="C1052" s="20">
        <v>0.5</v>
      </c>
      <c r="D1052" s="94">
        <v>36.799999999999997</v>
      </c>
      <c r="F1052" s="69" t="s">
        <v>245</v>
      </c>
      <c r="G1052" s="110">
        <v>43.969422032802356</v>
      </c>
      <c r="H1052" s="70" t="s">
        <v>249</v>
      </c>
      <c r="I1052" s="113">
        <v>-7.169422032802359</v>
      </c>
    </row>
    <row r="1053" spans="1:9" x14ac:dyDescent="0.3">
      <c r="A1053" s="19" t="s">
        <v>7</v>
      </c>
      <c r="B1053" s="20">
        <v>85</v>
      </c>
      <c r="C1053" s="20">
        <v>1.5</v>
      </c>
      <c r="D1053" s="94">
        <v>60.7</v>
      </c>
      <c r="F1053" s="69" t="s">
        <v>245</v>
      </c>
      <c r="G1053" s="110">
        <v>65.456731951217193</v>
      </c>
      <c r="H1053" s="70" t="s">
        <v>249</v>
      </c>
      <c r="I1053" s="113">
        <v>-4.7567319512171906</v>
      </c>
    </row>
    <row r="1054" spans="1:9" x14ac:dyDescent="0.3">
      <c r="A1054" s="19" t="s">
        <v>7</v>
      </c>
      <c r="B1054" s="20">
        <v>85</v>
      </c>
      <c r="C1054" s="20">
        <v>2.5</v>
      </c>
      <c r="D1054" s="94">
        <v>70.8</v>
      </c>
      <c r="F1054" s="69" t="s">
        <v>245</v>
      </c>
      <c r="G1054" s="110">
        <v>74.862802173539507</v>
      </c>
      <c r="H1054" s="70" t="s">
        <v>249</v>
      </c>
      <c r="I1054" s="113">
        <v>-4.0628021735395095</v>
      </c>
    </row>
    <row r="1055" spans="1:9" x14ac:dyDescent="0.3">
      <c r="A1055" s="19" t="s">
        <v>7</v>
      </c>
      <c r="B1055" s="20">
        <v>85</v>
      </c>
      <c r="C1055" s="20">
        <v>3.5</v>
      </c>
      <c r="D1055" s="94">
        <v>75.8</v>
      </c>
      <c r="F1055" s="69" t="s">
        <v>245</v>
      </c>
      <c r="G1055" s="110">
        <v>78.730531262919214</v>
      </c>
      <c r="H1055" s="70" t="s">
        <v>249</v>
      </c>
      <c r="I1055" s="113">
        <v>-2.9305312629192173</v>
      </c>
    </row>
    <row r="1056" spans="1:9" x14ac:dyDescent="0.3">
      <c r="A1056" s="19" t="s">
        <v>7</v>
      </c>
      <c r="B1056" s="20">
        <v>85</v>
      </c>
      <c r="C1056" s="20">
        <v>5</v>
      </c>
      <c r="D1056" s="94">
        <v>78.599999999999994</v>
      </c>
      <c r="F1056" s="69" t="s">
        <v>245</v>
      </c>
      <c r="G1056" s="110">
        <v>80.699095433799485</v>
      </c>
      <c r="H1056" s="70" t="s">
        <v>249</v>
      </c>
      <c r="I1056" s="113">
        <v>-2.0990954337994907</v>
      </c>
    </row>
    <row r="1057" spans="1:9" x14ac:dyDescent="0.3">
      <c r="A1057" s="19" t="s">
        <v>7</v>
      </c>
      <c r="B1057" s="20">
        <v>85</v>
      </c>
      <c r="C1057" s="20">
        <v>7</v>
      </c>
      <c r="D1057" s="94">
        <v>79.5</v>
      </c>
      <c r="F1057" s="69" t="s">
        <v>245</v>
      </c>
      <c r="G1057" s="110">
        <v>81.35073136463339</v>
      </c>
      <c r="H1057" s="70" t="s">
        <v>249</v>
      </c>
      <c r="I1057" s="113">
        <v>-1.8507313646333898</v>
      </c>
    </row>
    <row r="1058" spans="1:9" x14ac:dyDescent="0.3">
      <c r="A1058" s="19" t="s">
        <v>7</v>
      </c>
      <c r="B1058" s="20">
        <v>85</v>
      </c>
      <c r="C1058" s="20">
        <v>9</v>
      </c>
      <c r="D1058" s="94">
        <v>79.7</v>
      </c>
      <c r="F1058" s="69" t="s">
        <v>245</v>
      </c>
      <c r="G1058" s="110">
        <v>81.571528217762989</v>
      </c>
      <c r="H1058" s="70" t="s">
        <v>249</v>
      </c>
      <c r="I1058" s="113">
        <v>-1.8715282177629859</v>
      </c>
    </row>
    <row r="1059" spans="1:9" x14ac:dyDescent="0.3">
      <c r="A1059" s="19" t="s">
        <v>7</v>
      </c>
      <c r="B1059" s="20">
        <v>91</v>
      </c>
      <c r="C1059" s="20">
        <v>0</v>
      </c>
      <c r="D1059" s="94">
        <v>22.9</v>
      </c>
      <c r="F1059" s="69" t="s">
        <v>245</v>
      </c>
      <c r="G1059" s="110">
        <v>25.592507030941135</v>
      </c>
      <c r="H1059" s="70" t="s">
        <v>249</v>
      </c>
      <c r="I1059" s="113">
        <v>-2.6925070309411367</v>
      </c>
    </row>
    <row r="1060" spans="1:9" x14ac:dyDescent="0.3">
      <c r="A1060" s="19" t="s">
        <v>7</v>
      </c>
      <c r="B1060" s="20">
        <v>91</v>
      </c>
      <c r="C1060" s="20">
        <v>0.5</v>
      </c>
      <c r="D1060" s="94">
        <v>50.1</v>
      </c>
      <c r="F1060" s="69" t="s">
        <v>245</v>
      </c>
      <c r="G1060" s="110">
        <v>45.388484760931973</v>
      </c>
      <c r="H1060" s="70" t="s">
        <v>249</v>
      </c>
      <c r="I1060" s="113">
        <v>4.7115152390680279</v>
      </c>
    </row>
    <row r="1061" spans="1:9" x14ac:dyDescent="0.3">
      <c r="A1061" s="19" t="s">
        <v>7</v>
      </c>
      <c r="B1061" s="20">
        <v>91</v>
      </c>
      <c r="C1061" s="20">
        <v>1.5</v>
      </c>
      <c r="D1061" s="94">
        <v>76.3</v>
      </c>
      <c r="F1061" s="69" t="s">
        <v>245</v>
      </c>
      <c r="G1061" s="110">
        <v>69.32491684728852</v>
      </c>
      <c r="H1061" s="70" t="s">
        <v>249</v>
      </c>
      <c r="I1061" s="113">
        <v>6.9750831527114769</v>
      </c>
    </row>
    <row r="1062" spans="1:9" x14ac:dyDescent="0.3">
      <c r="A1062" s="19" t="s">
        <v>7</v>
      </c>
      <c r="B1062" s="20">
        <v>91</v>
      </c>
      <c r="C1062" s="20">
        <v>2.5</v>
      </c>
      <c r="D1062" s="94">
        <v>84.5</v>
      </c>
      <c r="F1062" s="69" t="s">
        <v>245</v>
      </c>
      <c r="G1062" s="110">
        <v>79.960284034715869</v>
      </c>
      <c r="H1062" s="70" t="s">
        <v>249</v>
      </c>
      <c r="I1062" s="113">
        <v>4.539715965284131</v>
      </c>
    </row>
    <row r="1063" spans="1:9" x14ac:dyDescent="0.3">
      <c r="A1063" s="19" t="s">
        <v>7</v>
      </c>
      <c r="B1063" s="20">
        <v>91</v>
      </c>
      <c r="C1063" s="20">
        <v>3.5</v>
      </c>
      <c r="D1063" s="94">
        <v>87.5</v>
      </c>
      <c r="F1063" s="69" t="s">
        <v>245</v>
      </c>
      <c r="G1063" s="110">
        <v>84.356845596494182</v>
      </c>
      <c r="H1063" s="70" t="s">
        <v>249</v>
      </c>
      <c r="I1063" s="113">
        <v>3.1431544035058181</v>
      </c>
    </row>
    <row r="1064" spans="1:9" x14ac:dyDescent="0.3">
      <c r="A1064" s="19" t="s">
        <v>7</v>
      </c>
      <c r="B1064" s="20">
        <v>91</v>
      </c>
      <c r="C1064" s="20">
        <v>5</v>
      </c>
      <c r="D1064" s="94">
        <v>88.8</v>
      </c>
      <c r="F1064" s="69" t="s">
        <v>245</v>
      </c>
      <c r="G1064" s="110">
        <v>86.591398751194617</v>
      </c>
      <c r="H1064" s="70" t="s">
        <v>249</v>
      </c>
      <c r="I1064" s="113">
        <v>2.2086012488053797</v>
      </c>
    </row>
    <row r="1065" spans="1:9" x14ac:dyDescent="0.3">
      <c r="A1065" s="19" t="s">
        <v>7</v>
      </c>
      <c r="B1065" s="20">
        <v>91</v>
      </c>
      <c r="C1065" s="20">
        <v>7</v>
      </c>
      <c r="D1065" s="94">
        <v>89.1</v>
      </c>
      <c r="F1065" s="69" t="s">
        <v>245</v>
      </c>
      <c r="G1065" s="110">
        <v>87.317394498326806</v>
      </c>
      <c r="H1065" s="70" t="s">
        <v>249</v>
      </c>
      <c r="I1065" s="113">
        <v>1.7826055016731885</v>
      </c>
    </row>
    <row r="1066" spans="1:9" x14ac:dyDescent="0.3">
      <c r="A1066" s="19" t="s">
        <v>7</v>
      </c>
      <c r="B1066" s="20">
        <v>91</v>
      </c>
      <c r="C1066" s="20">
        <v>9</v>
      </c>
      <c r="D1066" s="94">
        <v>89.3</v>
      </c>
      <c r="F1066" s="69" t="s">
        <v>245</v>
      </c>
      <c r="G1066" s="110">
        <v>87.550615191004056</v>
      </c>
      <c r="H1066" s="70" t="s">
        <v>249</v>
      </c>
      <c r="I1066" s="113">
        <v>1.7493848089959414</v>
      </c>
    </row>
    <row r="1067" spans="1:9" x14ac:dyDescent="0.3">
      <c r="A1067" s="19" t="s">
        <v>7</v>
      </c>
      <c r="B1067" s="20">
        <v>91</v>
      </c>
      <c r="C1067" s="20">
        <v>0</v>
      </c>
      <c r="D1067" s="94">
        <v>24.5</v>
      </c>
      <c r="F1067" s="69" t="s">
        <v>245</v>
      </c>
      <c r="G1067" s="110">
        <v>25.592507030941135</v>
      </c>
      <c r="H1067" s="70" t="s">
        <v>249</v>
      </c>
      <c r="I1067" s="113">
        <v>-1.0925070309411353</v>
      </c>
    </row>
    <row r="1068" spans="1:9" x14ac:dyDescent="0.3">
      <c r="A1068" s="19" t="s">
        <v>7</v>
      </c>
      <c r="B1068" s="20">
        <v>91</v>
      </c>
      <c r="C1068" s="20">
        <v>0.5</v>
      </c>
      <c r="D1068" s="94">
        <v>43.2</v>
      </c>
      <c r="F1068" s="69" t="s">
        <v>245</v>
      </c>
      <c r="G1068" s="110">
        <v>45.388484760931973</v>
      </c>
      <c r="H1068" s="70" t="s">
        <v>249</v>
      </c>
      <c r="I1068" s="113">
        <v>-2.1884847609319706</v>
      </c>
    </row>
    <row r="1069" spans="1:9" x14ac:dyDescent="0.3">
      <c r="A1069" s="19" t="s">
        <v>7</v>
      </c>
      <c r="B1069" s="20">
        <v>91</v>
      </c>
      <c r="C1069" s="20">
        <v>1.5</v>
      </c>
      <c r="D1069" s="94">
        <v>66.3</v>
      </c>
      <c r="F1069" s="69" t="s">
        <v>245</v>
      </c>
      <c r="G1069" s="110">
        <v>69.32491684728852</v>
      </c>
      <c r="H1069" s="70" t="s">
        <v>249</v>
      </c>
      <c r="I1069" s="113">
        <v>-3.0249168472885231</v>
      </c>
    </row>
    <row r="1070" spans="1:9" x14ac:dyDescent="0.3">
      <c r="A1070" s="19" t="s">
        <v>7</v>
      </c>
      <c r="B1070" s="20">
        <v>91</v>
      </c>
      <c r="C1070" s="20">
        <v>2.5</v>
      </c>
      <c r="D1070" s="94">
        <v>77.099999999999994</v>
      </c>
      <c r="F1070" s="69" t="s">
        <v>245</v>
      </c>
      <c r="G1070" s="110">
        <v>79.960284034715869</v>
      </c>
      <c r="H1070" s="70" t="s">
        <v>249</v>
      </c>
      <c r="I1070" s="113">
        <v>-2.8602840347158747</v>
      </c>
    </row>
    <row r="1071" spans="1:9" x14ac:dyDescent="0.3">
      <c r="A1071" s="19" t="s">
        <v>7</v>
      </c>
      <c r="B1071" s="20">
        <v>91</v>
      </c>
      <c r="C1071" s="20">
        <v>3.5</v>
      </c>
      <c r="D1071" s="94">
        <v>82</v>
      </c>
      <c r="F1071" s="69" t="s">
        <v>245</v>
      </c>
      <c r="G1071" s="110">
        <v>84.356845596494182</v>
      </c>
      <c r="H1071" s="70" t="s">
        <v>249</v>
      </c>
      <c r="I1071" s="113">
        <v>-2.3568455964941819</v>
      </c>
    </row>
    <row r="1072" spans="1:9" x14ac:dyDescent="0.3">
      <c r="A1072" s="19" t="s">
        <v>7</v>
      </c>
      <c r="B1072" s="20">
        <v>91</v>
      </c>
      <c r="C1072" s="20">
        <v>5</v>
      </c>
      <c r="D1072" s="94">
        <v>85</v>
      </c>
      <c r="F1072" s="69" t="s">
        <v>245</v>
      </c>
      <c r="G1072" s="110">
        <v>86.591398751194617</v>
      </c>
      <c r="H1072" s="70" t="s">
        <v>249</v>
      </c>
      <c r="I1072" s="113">
        <v>-1.5913987511946175</v>
      </c>
    </row>
    <row r="1073" spans="1:9" x14ac:dyDescent="0.3">
      <c r="A1073" s="19" t="s">
        <v>7</v>
      </c>
      <c r="B1073" s="20">
        <v>91</v>
      </c>
      <c r="C1073" s="20">
        <v>7</v>
      </c>
      <c r="D1073" s="94">
        <v>85.7</v>
      </c>
      <c r="F1073" s="69" t="s">
        <v>245</v>
      </c>
      <c r="G1073" s="110">
        <v>87.317394498326806</v>
      </c>
      <c r="H1073" s="70" t="s">
        <v>249</v>
      </c>
      <c r="I1073" s="113">
        <v>-1.6173944983268029</v>
      </c>
    </row>
    <row r="1074" spans="1:9" x14ac:dyDescent="0.3">
      <c r="A1074" s="19" t="s">
        <v>7</v>
      </c>
      <c r="B1074" s="20">
        <v>91</v>
      </c>
      <c r="C1074" s="20">
        <v>9</v>
      </c>
      <c r="D1074" s="94">
        <v>85.8</v>
      </c>
      <c r="F1074" s="69" t="s">
        <v>245</v>
      </c>
      <c r="G1074" s="110">
        <v>87.550615191004056</v>
      </c>
      <c r="H1074" s="70" t="s">
        <v>249</v>
      </c>
      <c r="I1074" s="113">
        <v>-1.7506151910040586</v>
      </c>
    </row>
    <row r="1075" spans="1:9" x14ac:dyDescent="0.3">
      <c r="A1075" s="19" t="s">
        <v>7</v>
      </c>
      <c r="B1075" s="20">
        <v>91</v>
      </c>
      <c r="C1075" s="20">
        <v>0</v>
      </c>
      <c r="D1075" s="94">
        <v>22.7</v>
      </c>
      <c r="F1075" s="69" t="s">
        <v>245</v>
      </c>
      <c r="G1075" s="110">
        <v>25.592507030941135</v>
      </c>
      <c r="H1075" s="70" t="s">
        <v>249</v>
      </c>
      <c r="I1075" s="113">
        <v>-2.892507030941136</v>
      </c>
    </row>
    <row r="1076" spans="1:9" x14ac:dyDescent="0.3">
      <c r="A1076" s="19" t="s">
        <v>7</v>
      </c>
      <c r="B1076" s="20">
        <v>91</v>
      </c>
      <c r="C1076" s="20">
        <v>0.5</v>
      </c>
      <c r="D1076" s="94">
        <v>50.6</v>
      </c>
      <c r="F1076" s="69" t="s">
        <v>245</v>
      </c>
      <c r="G1076" s="110">
        <v>45.388484760931973</v>
      </c>
      <c r="H1076" s="70" t="s">
        <v>249</v>
      </c>
      <c r="I1076" s="113">
        <v>5.2115152390680279</v>
      </c>
    </row>
    <row r="1077" spans="1:9" x14ac:dyDescent="0.3">
      <c r="A1077" s="19" t="s">
        <v>7</v>
      </c>
      <c r="B1077" s="20">
        <v>91</v>
      </c>
      <c r="C1077" s="20">
        <v>1.5</v>
      </c>
      <c r="D1077" s="94">
        <v>75.7</v>
      </c>
      <c r="F1077" s="69" t="s">
        <v>245</v>
      </c>
      <c r="G1077" s="110">
        <v>69.32491684728852</v>
      </c>
      <c r="H1077" s="70" t="s">
        <v>249</v>
      </c>
      <c r="I1077" s="113">
        <v>6.3750831527114826</v>
      </c>
    </row>
    <row r="1078" spans="1:9" x14ac:dyDescent="0.3">
      <c r="A1078" s="19" t="s">
        <v>7</v>
      </c>
      <c r="B1078" s="20">
        <v>91</v>
      </c>
      <c r="C1078" s="20">
        <v>2.5</v>
      </c>
      <c r="D1078" s="94">
        <v>84.1</v>
      </c>
      <c r="F1078" s="69" t="s">
        <v>245</v>
      </c>
      <c r="G1078" s="110">
        <v>79.960284034715869</v>
      </c>
      <c r="H1078" s="70" t="s">
        <v>249</v>
      </c>
      <c r="I1078" s="113">
        <v>4.1397159652841253</v>
      </c>
    </row>
    <row r="1079" spans="1:9" x14ac:dyDescent="0.3">
      <c r="A1079" s="19" t="s">
        <v>7</v>
      </c>
      <c r="B1079" s="20">
        <v>91</v>
      </c>
      <c r="C1079" s="20">
        <v>3.5</v>
      </c>
      <c r="D1079" s="94">
        <v>87.2</v>
      </c>
      <c r="F1079" s="69" t="s">
        <v>245</v>
      </c>
      <c r="G1079" s="110">
        <v>84.356845596494182</v>
      </c>
      <c r="H1079" s="70" t="s">
        <v>249</v>
      </c>
      <c r="I1079" s="113">
        <v>2.8431544035058209</v>
      </c>
    </row>
    <row r="1080" spans="1:9" x14ac:dyDescent="0.3">
      <c r="A1080" s="19" t="s">
        <v>7</v>
      </c>
      <c r="B1080" s="20">
        <v>91</v>
      </c>
      <c r="C1080" s="20">
        <v>5</v>
      </c>
      <c r="D1080" s="94">
        <v>89.1</v>
      </c>
      <c r="F1080" s="69" t="s">
        <v>245</v>
      </c>
      <c r="G1080" s="110">
        <v>86.591398751194617</v>
      </c>
      <c r="H1080" s="70" t="s">
        <v>249</v>
      </c>
      <c r="I1080" s="113">
        <v>2.5086012488053768</v>
      </c>
    </row>
    <row r="1081" spans="1:9" x14ac:dyDescent="0.3">
      <c r="A1081" s="19" t="s">
        <v>7</v>
      </c>
      <c r="B1081" s="20">
        <v>91</v>
      </c>
      <c r="C1081" s="20">
        <v>7</v>
      </c>
      <c r="D1081" s="94">
        <v>89.4</v>
      </c>
      <c r="F1081" s="69" t="s">
        <v>245</v>
      </c>
      <c r="G1081" s="110">
        <v>87.317394498326806</v>
      </c>
      <c r="H1081" s="70" t="s">
        <v>249</v>
      </c>
      <c r="I1081" s="113">
        <v>2.0826055016731999</v>
      </c>
    </row>
    <row r="1082" spans="1:9" x14ac:dyDescent="0.3">
      <c r="A1082" s="19" t="s">
        <v>7</v>
      </c>
      <c r="B1082" s="20">
        <v>91</v>
      </c>
      <c r="C1082" s="20">
        <v>9</v>
      </c>
      <c r="D1082" s="94">
        <v>89.5</v>
      </c>
      <c r="F1082" s="69" t="s">
        <v>245</v>
      </c>
      <c r="G1082" s="110">
        <v>87.550615191004056</v>
      </c>
      <c r="H1082" s="70" t="s">
        <v>249</v>
      </c>
      <c r="I1082" s="113">
        <v>1.9493848089959442</v>
      </c>
    </row>
    <row r="1083" spans="1:9" x14ac:dyDescent="0.3">
      <c r="A1083" s="19" t="s">
        <v>7</v>
      </c>
      <c r="B1083" s="20">
        <v>91</v>
      </c>
      <c r="C1083" s="20">
        <v>0</v>
      </c>
      <c r="D1083" s="24">
        <v>24.5</v>
      </c>
      <c r="F1083" s="69" t="s">
        <v>245</v>
      </c>
      <c r="G1083" s="110">
        <v>25.592507030941135</v>
      </c>
      <c r="H1083" s="70" t="s">
        <v>249</v>
      </c>
      <c r="I1083" s="113">
        <v>-1.0925070309411353</v>
      </c>
    </row>
    <row r="1084" spans="1:9" x14ac:dyDescent="0.3">
      <c r="A1084" s="19" t="s">
        <v>7</v>
      </c>
      <c r="B1084" s="20">
        <v>91</v>
      </c>
      <c r="C1084" s="20">
        <v>0.5</v>
      </c>
      <c r="D1084" s="24">
        <v>37.9</v>
      </c>
      <c r="F1084" s="69" t="s">
        <v>245</v>
      </c>
      <c r="G1084" s="110">
        <v>45.388484760931973</v>
      </c>
      <c r="H1084" s="70" t="s">
        <v>249</v>
      </c>
      <c r="I1084" s="113">
        <v>-7.4884847609319749</v>
      </c>
    </row>
    <row r="1085" spans="1:9" x14ac:dyDescent="0.3">
      <c r="A1085" s="19" t="s">
        <v>7</v>
      </c>
      <c r="B1085" s="20">
        <v>91</v>
      </c>
      <c r="C1085" s="20">
        <v>1.5</v>
      </c>
      <c r="D1085" s="24">
        <v>62.9</v>
      </c>
      <c r="F1085" s="69" t="s">
        <v>245</v>
      </c>
      <c r="G1085" s="110">
        <v>69.32491684728852</v>
      </c>
      <c r="H1085" s="70" t="s">
        <v>249</v>
      </c>
      <c r="I1085" s="113">
        <v>-6.4249168472885216</v>
      </c>
    </row>
    <row r="1086" spans="1:9" x14ac:dyDescent="0.3">
      <c r="A1086" s="19" t="s">
        <v>7</v>
      </c>
      <c r="B1086" s="20">
        <v>91</v>
      </c>
      <c r="C1086" s="20">
        <v>2.5</v>
      </c>
      <c r="D1086" s="24">
        <v>73.8</v>
      </c>
      <c r="F1086" s="69" t="s">
        <v>245</v>
      </c>
      <c r="G1086" s="110">
        <v>79.960284034715869</v>
      </c>
      <c r="H1086" s="70" t="s">
        <v>249</v>
      </c>
      <c r="I1086" s="113">
        <v>-6.1602840347158718</v>
      </c>
    </row>
    <row r="1087" spans="1:9" x14ac:dyDescent="0.3">
      <c r="A1087" s="19" t="s">
        <v>7</v>
      </c>
      <c r="B1087" s="20">
        <v>91</v>
      </c>
      <c r="C1087" s="20">
        <v>3.5</v>
      </c>
      <c r="D1087" s="24">
        <v>78.900000000000006</v>
      </c>
      <c r="F1087" s="69" t="s">
        <v>245</v>
      </c>
      <c r="G1087" s="110">
        <v>84.356845596494182</v>
      </c>
      <c r="H1087" s="70" t="s">
        <v>249</v>
      </c>
      <c r="I1087" s="113">
        <v>-5.4568455964941762</v>
      </c>
    </row>
    <row r="1088" spans="1:9" x14ac:dyDescent="0.3">
      <c r="A1088" s="19" t="s">
        <v>7</v>
      </c>
      <c r="B1088" s="20">
        <v>91</v>
      </c>
      <c r="C1088" s="20">
        <v>5</v>
      </c>
      <c r="D1088" s="24">
        <v>81.8</v>
      </c>
      <c r="F1088" s="69" t="s">
        <v>245</v>
      </c>
      <c r="G1088" s="110">
        <v>86.591398751194617</v>
      </c>
      <c r="H1088" s="70" t="s">
        <v>249</v>
      </c>
      <c r="I1088" s="113">
        <v>-4.7913987511946203</v>
      </c>
    </row>
    <row r="1089" spans="1:9" x14ac:dyDescent="0.3">
      <c r="A1089" s="19" t="s">
        <v>7</v>
      </c>
      <c r="B1089" s="20">
        <v>91</v>
      </c>
      <c r="C1089" s="20">
        <v>7</v>
      </c>
      <c r="D1089" s="24">
        <v>82.9</v>
      </c>
      <c r="F1089" s="69" t="s">
        <v>245</v>
      </c>
      <c r="G1089" s="110">
        <v>87.317394498326806</v>
      </c>
      <c r="H1089" s="70" t="s">
        <v>249</v>
      </c>
      <c r="I1089" s="113">
        <v>-4.4173944983268001</v>
      </c>
    </row>
    <row r="1090" spans="1:9" x14ac:dyDescent="0.3">
      <c r="A1090" s="19" t="s">
        <v>7</v>
      </c>
      <c r="B1090" s="20">
        <v>91</v>
      </c>
      <c r="C1090" s="20">
        <v>9</v>
      </c>
      <c r="D1090" s="24">
        <v>83.1</v>
      </c>
      <c r="F1090" s="69" t="s">
        <v>245</v>
      </c>
      <c r="G1090" s="110">
        <v>87.550615191004056</v>
      </c>
      <c r="H1090" s="70" t="s">
        <v>249</v>
      </c>
      <c r="I1090" s="113">
        <v>-4.4506151910040614</v>
      </c>
    </row>
    <row r="1091" spans="1:9" x14ac:dyDescent="0.3">
      <c r="A1091" s="19" t="s">
        <v>7</v>
      </c>
      <c r="B1091" s="20">
        <v>97</v>
      </c>
      <c r="C1091" s="20">
        <v>0</v>
      </c>
      <c r="D1091" s="94">
        <v>22.4</v>
      </c>
      <c r="F1091" s="69" t="s">
        <v>245</v>
      </c>
      <c r="G1091" s="110">
        <v>24.887470180620035</v>
      </c>
      <c r="H1091" s="70" t="s">
        <v>249</v>
      </c>
      <c r="I1091" s="113">
        <v>-2.4874701806200363</v>
      </c>
    </row>
    <row r="1092" spans="1:9" x14ac:dyDescent="0.3">
      <c r="A1092" s="19" t="s">
        <v>7</v>
      </c>
      <c r="B1092" s="20">
        <v>97</v>
      </c>
      <c r="C1092" s="20">
        <v>0.5</v>
      </c>
      <c r="D1092" s="94">
        <v>35</v>
      </c>
      <c r="F1092" s="69" t="s">
        <v>245</v>
      </c>
      <c r="G1092" s="110">
        <v>46.399656378775575</v>
      </c>
      <c r="H1092" s="70" t="s">
        <v>248</v>
      </c>
      <c r="I1092" s="113">
        <v>-11.399656378775575</v>
      </c>
    </row>
    <row r="1093" spans="1:9" x14ac:dyDescent="0.3">
      <c r="A1093" s="19" t="s">
        <v>7</v>
      </c>
      <c r="B1093" s="20">
        <v>97</v>
      </c>
      <c r="C1093" s="20">
        <v>1.5</v>
      </c>
      <c r="D1093" s="94">
        <v>65.5</v>
      </c>
      <c r="F1093" s="69" t="s">
        <v>245</v>
      </c>
      <c r="G1093" s="110">
        <v>72.976684150147065</v>
      </c>
      <c r="H1093" s="70" t="s">
        <v>249</v>
      </c>
      <c r="I1093" s="113">
        <v>-7.4766841501470651</v>
      </c>
    </row>
    <row r="1094" spans="1:9" x14ac:dyDescent="0.3">
      <c r="A1094" s="19" t="s">
        <v>7</v>
      </c>
      <c r="B1094" s="20">
        <v>97</v>
      </c>
      <c r="C1094" s="20">
        <v>2.5</v>
      </c>
      <c r="D1094" s="94">
        <v>79.2</v>
      </c>
      <c r="F1094" s="69" t="s">
        <v>245</v>
      </c>
      <c r="G1094" s="110">
        <v>84.9848076338711</v>
      </c>
      <c r="H1094" s="70" t="s">
        <v>249</v>
      </c>
      <c r="I1094" s="113">
        <v>-5.7848076338710968</v>
      </c>
    </row>
    <row r="1095" spans="1:9" x14ac:dyDescent="0.3">
      <c r="A1095" s="19" t="s">
        <v>7</v>
      </c>
      <c r="B1095" s="20">
        <v>97</v>
      </c>
      <c r="C1095" s="20">
        <v>3.5</v>
      </c>
      <c r="D1095" s="94">
        <v>86.2</v>
      </c>
      <c r="F1095" s="69" t="s">
        <v>245</v>
      </c>
      <c r="G1095" s="110">
        <v>89.980309899686418</v>
      </c>
      <c r="H1095" s="70" t="s">
        <v>249</v>
      </c>
      <c r="I1095" s="113">
        <v>-3.7803098996864151</v>
      </c>
    </row>
    <row r="1096" spans="1:9" x14ac:dyDescent="0.3">
      <c r="A1096" s="19" t="s">
        <v>7</v>
      </c>
      <c r="B1096" s="20">
        <v>97</v>
      </c>
      <c r="C1096" s="20">
        <v>5</v>
      </c>
      <c r="D1096" s="94">
        <v>90</v>
      </c>
      <c r="F1096" s="69" t="s">
        <v>245</v>
      </c>
      <c r="G1096" s="110">
        <v>92.517567168769233</v>
      </c>
      <c r="H1096" s="70" t="s">
        <v>249</v>
      </c>
      <c r="I1096" s="113">
        <v>-2.5175671687692329</v>
      </c>
    </row>
    <row r="1097" spans="1:9" x14ac:dyDescent="0.3">
      <c r="A1097" s="19" t="s">
        <v>7</v>
      </c>
      <c r="B1097" s="20">
        <v>97</v>
      </c>
      <c r="C1097" s="20">
        <v>7</v>
      </c>
      <c r="D1097" s="94">
        <v>91.1</v>
      </c>
      <c r="F1097" s="69" t="s">
        <v>245</v>
      </c>
      <c r="G1097" s="110">
        <v>93.327746111252281</v>
      </c>
      <c r="H1097" s="70" t="s">
        <v>249</v>
      </c>
      <c r="I1097" s="113">
        <v>-2.2277461112522872</v>
      </c>
    </row>
    <row r="1098" spans="1:9" x14ac:dyDescent="0.3">
      <c r="A1098" s="19" t="s">
        <v>7</v>
      </c>
      <c r="B1098" s="20">
        <v>97</v>
      </c>
      <c r="C1098" s="20">
        <v>9</v>
      </c>
      <c r="D1098" s="94">
        <v>91</v>
      </c>
      <c r="F1098" s="69" t="s">
        <v>245</v>
      </c>
      <c r="G1098" s="110">
        <v>93.574347491631187</v>
      </c>
      <c r="H1098" s="70" t="s">
        <v>249</v>
      </c>
      <c r="I1098" s="113">
        <v>-2.5743474916311868</v>
      </c>
    </row>
    <row r="1099" spans="1:9" x14ac:dyDescent="0.3">
      <c r="A1099" s="19" t="s">
        <v>7</v>
      </c>
      <c r="B1099" s="20">
        <v>97</v>
      </c>
      <c r="C1099" s="20">
        <v>0</v>
      </c>
      <c r="D1099" s="94">
        <v>25</v>
      </c>
      <c r="F1099" s="69" t="s">
        <v>245</v>
      </c>
      <c r="G1099" s="110">
        <v>24.887470180620035</v>
      </c>
      <c r="H1099" s="70" t="s">
        <v>249</v>
      </c>
      <c r="I1099" s="113">
        <v>0.11252981937996509</v>
      </c>
    </row>
    <row r="1100" spans="1:9" x14ac:dyDescent="0.3">
      <c r="A1100" s="19" t="s">
        <v>7</v>
      </c>
      <c r="B1100" s="20">
        <v>97</v>
      </c>
      <c r="C1100" s="20">
        <v>0.5</v>
      </c>
      <c r="D1100" s="94">
        <v>39.6</v>
      </c>
      <c r="F1100" s="69" t="s">
        <v>245</v>
      </c>
      <c r="G1100" s="110">
        <v>46.399656378775575</v>
      </c>
      <c r="H1100" s="70" t="s">
        <v>249</v>
      </c>
      <c r="I1100" s="113">
        <v>-6.7996563787755733</v>
      </c>
    </row>
    <row r="1101" spans="1:9" x14ac:dyDescent="0.3">
      <c r="A1101" s="19" t="s">
        <v>7</v>
      </c>
      <c r="B1101" s="20">
        <v>97</v>
      </c>
      <c r="C1101" s="20">
        <v>1.5</v>
      </c>
      <c r="D1101" s="94">
        <v>67.5</v>
      </c>
      <c r="F1101" s="69" t="s">
        <v>245</v>
      </c>
      <c r="G1101" s="110">
        <v>72.976684150147065</v>
      </c>
      <c r="H1101" s="70" t="s">
        <v>249</v>
      </c>
      <c r="I1101" s="113">
        <v>-5.4766841501470651</v>
      </c>
    </row>
    <row r="1102" spans="1:9" x14ac:dyDescent="0.3">
      <c r="A1102" s="19" t="s">
        <v>7</v>
      </c>
      <c r="B1102" s="20">
        <v>97</v>
      </c>
      <c r="C1102" s="20">
        <v>2.5</v>
      </c>
      <c r="D1102" s="94">
        <v>80.3</v>
      </c>
      <c r="F1102" s="69" t="s">
        <v>245</v>
      </c>
      <c r="G1102" s="110">
        <v>84.9848076338711</v>
      </c>
      <c r="H1102" s="70" t="s">
        <v>249</v>
      </c>
      <c r="I1102" s="113">
        <v>-4.6848076338711024</v>
      </c>
    </row>
    <row r="1103" spans="1:9" x14ac:dyDescent="0.3">
      <c r="A1103" s="19" t="s">
        <v>7</v>
      </c>
      <c r="B1103" s="20">
        <v>97</v>
      </c>
      <c r="C1103" s="20">
        <v>3.5</v>
      </c>
      <c r="D1103" s="94">
        <v>86.6</v>
      </c>
      <c r="F1103" s="69" t="s">
        <v>245</v>
      </c>
      <c r="G1103" s="110">
        <v>89.980309899686418</v>
      </c>
      <c r="H1103" s="70" t="s">
        <v>249</v>
      </c>
      <c r="I1103" s="113">
        <v>-3.3803098996864236</v>
      </c>
    </row>
    <row r="1104" spans="1:9" x14ac:dyDescent="0.3">
      <c r="A1104" s="19" t="s">
        <v>7</v>
      </c>
      <c r="B1104" s="20">
        <v>97</v>
      </c>
      <c r="C1104" s="20">
        <v>5</v>
      </c>
      <c r="D1104" s="94">
        <v>90.3</v>
      </c>
      <c r="F1104" s="69" t="s">
        <v>245</v>
      </c>
      <c r="G1104" s="110">
        <v>92.517567168769233</v>
      </c>
      <c r="H1104" s="70" t="s">
        <v>249</v>
      </c>
      <c r="I1104" s="113">
        <v>-2.2175671687692358</v>
      </c>
    </row>
    <row r="1105" spans="1:9" x14ac:dyDescent="0.3">
      <c r="A1105" s="19" t="s">
        <v>7</v>
      </c>
      <c r="B1105" s="20">
        <v>97</v>
      </c>
      <c r="C1105" s="20">
        <v>7</v>
      </c>
      <c r="D1105" s="94">
        <v>91.2</v>
      </c>
      <c r="F1105" s="69" t="s">
        <v>245</v>
      </c>
      <c r="G1105" s="110">
        <v>93.327746111252281</v>
      </c>
      <c r="H1105" s="70" t="s">
        <v>249</v>
      </c>
      <c r="I1105" s="113">
        <v>-2.1277461112522786</v>
      </c>
    </row>
    <row r="1106" spans="1:9" x14ac:dyDescent="0.3">
      <c r="A1106" s="19" t="s">
        <v>7</v>
      </c>
      <c r="B1106" s="20">
        <v>97</v>
      </c>
      <c r="C1106" s="20">
        <v>9</v>
      </c>
      <c r="D1106" s="94">
        <v>91.3</v>
      </c>
      <c r="F1106" s="69" t="s">
        <v>245</v>
      </c>
      <c r="G1106" s="110">
        <v>93.574347491631187</v>
      </c>
      <c r="H1106" s="70" t="s">
        <v>249</v>
      </c>
      <c r="I1106" s="113">
        <v>-2.2743474916311897</v>
      </c>
    </row>
    <row r="1107" spans="1:9" x14ac:dyDescent="0.3">
      <c r="A1107" s="19" t="s">
        <v>7</v>
      </c>
      <c r="B1107" s="20">
        <v>97</v>
      </c>
      <c r="C1107" s="20">
        <v>0</v>
      </c>
      <c r="D1107" s="94">
        <v>23.5</v>
      </c>
      <c r="F1107" s="69" t="s">
        <v>245</v>
      </c>
      <c r="G1107" s="110">
        <v>24.887470180620035</v>
      </c>
      <c r="H1107" s="70" t="s">
        <v>249</v>
      </c>
      <c r="I1107" s="113">
        <v>-1.3874701806200349</v>
      </c>
    </row>
    <row r="1108" spans="1:9" x14ac:dyDescent="0.3">
      <c r="A1108" s="19" t="s">
        <v>7</v>
      </c>
      <c r="B1108" s="20">
        <v>97</v>
      </c>
      <c r="C1108" s="20">
        <v>0.5</v>
      </c>
      <c r="D1108" s="94">
        <v>45.7</v>
      </c>
      <c r="F1108" s="69" t="s">
        <v>245</v>
      </c>
      <c r="G1108" s="110">
        <v>46.399656378775575</v>
      </c>
      <c r="H1108" s="70" t="s">
        <v>249</v>
      </c>
      <c r="I1108" s="113">
        <v>-0.69965637877557185</v>
      </c>
    </row>
    <row r="1109" spans="1:9" x14ac:dyDescent="0.3">
      <c r="A1109" s="19" t="s">
        <v>7</v>
      </c>
      <c r="B1109" s="20">
        <v>97</v>
      </c>
      <c r="C1109" s="20">
        <v>1.5</v>
      </c>
      <c r="D1109" s="94">
        <v>72.900000000000006</v>
      </c>
      <c r="F1109" s="69" t="s">
        <v>245</v>
      </c>
      <c r="G1109" s="110">
        <v>72.976684150147065</v>
      </c>
      <c r="H1109" s="70" t="s">
        <v>249</v>
      </c>
      <c r="I1109" s="113">
        <v>-7.6684150147059427E-2</v>
      </c>
    </row>
    <row r="1110" spans="1:9" x14ac:dyDescent="0.3">
      <c r="A1110" s="19" t="s">
        <v>7</v>
      </c>
      <c r="B1110" s="20">
        <v>97</v>
      </c>
      <c r="C1110" s="20">
        <v>2.5</v>
      </c>
      <c r="D1110" s="94">
        <v>85.2</v>
      </c>
      <c r="F1110" s="69" t="s">
        <v>245</v>
      </c>
      <c r="G1110" s="110">
        <v>84.9848076338711</v>
      </c>
      <c r="H1110" s="70" t="s">
        <v>249</v>
      </c>
      <c r="I1110" s="113">
        <v>0.21519236612890325</v>
      </c>
    </row>
    <row r="1111" spans="1:9" x14ac:dyDescent="0.3">
      <c r="A1111" s="19" t="s">
        <v>7</v>
      </c>
      <c r="B1111" s="20">
        <v>97</v>
      </c>
      <c r="C1111" s="20">
        <v>3.5</v>
      </c>
      <c r="D1111" s="94">
        <v>90.6</v>
      </c>
      <c r="F1111" s="69" t="s">
        <v>245</v>
      </c>
      <c r="G1111" s="110">
        <v>89.980309899686418</v>
      </c>
      <c r="H1111" s="70" t="s">
        <v>249</v>
      </c>
      <c r="I1111" s="113">
        <v>0.61969010031357641</v>
      </c>
    </row>
    <row r="1112" spans="1:9" x14ac:dyDescent="0.3">
      <c r="A1112" s="19" t="s">
        <v>7</v>
      </c>
      <c r="B1112" s="20">
        <v>97</v>
      </c>
      <c r="C1112" s="20">
        <v>5</v>
      </c>
      <c r="D1112" s="94">
        <v>92.9</v>
      </c>
      <c r="F1112" s="69" t="s">
        <v>245</v>
      </c>
      <c r="G1112" s="110">
        <v>92.517567168769233</v>
      </c>
      <c r="H1112" s="70" t="s">
        <v>249</v>
      </c>
      <c r="I1112" s="113">
        <v>0.38243283123077276</v>
      </c>
    </row>
    <row r="1113" spans="1:9" x14ac:dyDescent="0.3">
      <c r="A1113" s="19" t="s">
        <v>7</v>
      </c>
      <c r="B1113" s="20">
        <v>97</v>
      </c>
      <c r="C1113" s="20">
        <v>7</v>
      </c>
      <c r="D1113" s="94">
        <v>94</v>
      </c>
      <c r="F1113" s="69" t="s">
        <v>245</v>
      </c>
      <c r="G1113" s="110">
        <v>93.327746111252281</v>
      </c>
      <c r="H1113" s="70" t="s">
        <v>249</v>
      </c>
      <c r="I1113" s="113">
        <v>0.67225388874771852</v>
      </c>
    </row>
    <row r="1114" spans="1:9" x14ac:dyDescent="0.3">
      <c r="A1114" s="19" t="s">
        <v>7</v>
      </c>
      <c r="B1114" s="20">
        <v>97</v>
      </c>
      <c r="C1114" s="20">
        <v>9</v>
      </c>
      <c r="D1114" s="94">
        <v>94.3</v>
      </c>
      <c r="F1114" s="69" t="s">
        <v>245</v>
      </c>
      <c r="G1114" s="110">
        <v>93.574347491631187</v>
      </c>
      <c r="H1114" s="70" t="s">
        <v>249</v>
      </c>
      <c r="I1114" s="113">
        <v>0.72565250836881035</v>
      </c>
    </row>
    <row r="1115" spans="1:9" x14ac:dyDescent="0.3">
      <c r="A1115" s="19" t="s">
        <v>7</v>
      </c>
      <c r="B1115" s="20">
        <v>97</v>
      </c>
      <c r="C1115" s="20">
        <v>0</v>
      </c>
      <c r="D1115" s="94">
        <v>25.4</v>
      </c>
      <c r="F1115" s="69" t="s">
        <v>245</v>
      </c>
      <c r="G1115" s="110">
        <v>24.887470180620035</v>
      </c>
      <c r="H1115" s="70" t="s">
        <v>249</v>
      </c>
      <c r="I1115" s="113">
        <v>0.51252981937996367</v>
      </c>
    </row>
    <row r="1116" spans="1:9" x14ac:dyDescent="0.3">
      <c r="A1116" s="19" t="s">
        <v>7</v>
      </c>
      <c r="B1116" s="20">
        <v>97</v>
      </c>
      <c r="C1116" s="20">
        <v>0.5</v>
      </c>
      <c r="D1116" s="94">
        <v>40.6</v>
      </c>
      <c r="F1116" s="69" t="s">
        <v>245</v>
      </c>
      <c r="G1116" s="110">
        <v>46.399656378775575</v>
      </c>
      <c r="H1116" s="70" t="s">
        <v>249</v>
      </c>
      <c r="I1116" s="113">
        <v>-5.7996563787755733</v>
      </c>
    </row>
    <row r="1117" spans="1:9" x14ac:dyDescent="0.3">
      <c r="A1117" s="19" t="s">
        <v>7</v>
      </c>
      <c r="B1117" s="20">
        <v>97</v>
      </c>
      <c r="C1117" s="20">
        <v>1.5</v>
      </c>
      <c r="D1117" s="94">
        <v>69.2</v>
      </c>
      <c r="F1117" s="69" t="s">
        <v>245</v>
      </c>
      <c r="G1117" s="110">
        <v>72.976684150147065</v>
      </c>
      <c r="H1117" s="70" t="s">
        <v>249</v>
      </c>
      <c r="I1117" s="113">
        <v>-3.7766841501470623</v>
      </c>
    </row>
    <row r="1118" spans="1:9" x14ac:dyDescent="0.3">
      <c r="A1118" s="19" t="s">
        <v>7</v>
      </c>
      <c r="B1118" s="20">
        <v>97</v>
      </c>
      <c r="C1118" s="20">
        <v>2.5</v>
      </c>
      <c r="D1118" s="94">
        <v>81.900000000000006</v>
      </c>
      <c r="F1118" s="69" t="s">
        <v>245</v>
      </c>
      <c r="G1118" s="110">
        <v>84.9848076338711</v>
      </c>
      <c r="H1118" s="70" t="s">
        <v>249</v>
      </c>
      <c r="I1118" s="113">
        <v>-3.0848076338710939</v>
      </c>
    </row>
    <row r="1119" spans="1:9" x14ac:dyDescent="0.3">
      <c r="A1119" s="19" t="s">
        <v>7</v>
      </c>
      <c r="B1119" s="20">
        <v>97</v>
      </c>
      <c r="C1119" s="20">
        <v>3.5</v>
      </c>
      <c r="D1119" s="94">
        <v>87.8</v>
      </c>
      <c r="F1119" s="69" t="s">
        <v>245</v>
      </c>
      <c r="G1119" s="110">
        <v>89.980309899686418</v>
      </c>
      <c r="H1119" s="70" t="s">
        <v>249</v>
      </c>
      <c r="I1119" s="113">
        <v>-2.1803098996864207</v>
      </c>
    </row>
    <row r="1120" spans="1:9" x14ac:dyDescent="0.3">
      <c r="A1120" s="19" t="s">
        <v>7</v>
      </c>
      <c r="B1120" s="20">
        <v>97</v>
      </c>
      <c r="C1120" s="20">
        <v>5</v>
      </c>
      <c r="D1120" s="94">
        <v>90.8</v>
      </c>
      <c r="F1120" s="69" t="s">
        <v>245</v>
      </c>
      <c r="G1120" s="110">
        <v>92.517567168769233</v>
      </c>
      <c r="H1120" s="70" t="s">
        <v>249</v>
      </c>
      <c r="I1120" s="113">
        <v>-1.7175671687692358</v>
      </c>
    </row>
    <row r="1121" spans="1:9" x14ac:dyDescent="0.3">
      <c r="A1121" s="19" t="s">
        <v>7</v>
      </c>
      <c r="B1121" s="20">
        <v>97</v>
      </c>
      <c r="C1121" s="20">
        <v>7</v>
      </c>
      <c r="D1121" s="94">
        <v>91.1</v>
      </c>
      <c r="F1121" s="69" t="s">
        <v>245</v>
      </c>
      <c r="G1121" s="110">
        <v>93.327746111252281</v>
      </c>
      <c r="H1121" s="70" t="s">
        <v>249</v>
      </c>
      <c r="I1121" s="113">
        <v>-2.2277461112522872</v>
      </c>
    </row>
    <row r="1122" spans="1:9" ht="15" thickBot="1" x14ac:dyDescent="0.35">
      <c r="A1122" s="22" t="s">
        <v>7</v>
      </c>
      <c r="B1122" s="23">
        <v>97</v>
      </c>
      <c r="C1122" s="23">
        <v>9</v>
      </c>
      <c r="D1122" s="102">
        <v>91</v>
      </c>
      <c r="F1122" s="71" t="s">
        <v>245</v>
      </c>
      <c r="G1122" s="111">
        <v>93.574347491631187</v>
      </c>
      <c r="H1122" s="72" t="s">
        <v>249</v>
      </c>
      <c r="I1122" s="114">
        <v>-2.5743474916311868</v>
      </c>
    </row>
    <row r="1123" spans="1:9" ht="15" thickTop="1" x14ac:dyDescent="0.3"/>
  </sheetData>
  <mergeCells count="1">
    <mergeCell ref="F1:I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0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19</v>
      </c>
    </row>
    <row r="3" spans="1:16" x14ac:dyDescent="0.3">
      <c r="A3" s="5" t="s">
        <v>17</v>
      </c>
      <c r="B3" s="4">
        <v>0</v>
      </c>
    </row>
    <row r="4" spans="1:16" x14ac:dyDescent="0.3">
      <c r="A4" s="5" t="s">
        <v>18</v>
      </c>
      <c r="B4" s="4">
        <v>5</v>
      </c>
    </row>
    <row r="17" spans="1:23" s="6" customFormat="1" x14ac:dyDescent="0.3">
      <c r="A17" s="6" t="s">
        <v>81</v>
      </c>
      <c r="C17" s="6" t="s">
        <v>82</v>
      </c>
      <c r="D17" s="6">
        <v>3</v>
      </c>
      <c r="E17" s="6" t="s">
        <v>83</v>
      </c>
      <c r="F17" s="6">
        <v>104</v>
      </c>
      <c r="G17" s="6" t="s">
        <v>84</v>
      </c>
      <c r="H17" s="6">
        <v>20</v>
      </c>
      <c r="I17" s="6" t="s">
        <v>85</v>
      </c>
    </row>
    <row r="18" spans="1:23" s="6" customFormat="1" x14ac:dyDescent="0.3">
      <c r="A18" s="6" t="s">
        <v>86</v>
      </c>
      <c r="C18" s="6" t="s">
        <v>87</v>
      </c>
      <c r="D18" s="6" t="s">
        <v>146</v>
      </c>
      <c r="E18" s="6" t="s">
        <v>88</v>
      </c>
      <c r="F18" s="6">
        <v>20</v>
      </c>
      <c r="G18" s="6" t="s">
        <v>89</v>
      </c>
      <c r="H18" s="6" t="s">
        <v>146</v>
      </c>
      <c r="I18" s="6" t="s">
        <v>90</v>
      </c>
      <c r="J18" s="6" t="s">
        <v>146</v>
      </c>
      <c r="K18" s="6" t="s">
        <v>91</v>
      </c>
      <c r="L18" s="6" t="s">
        <v>147</v>
      </c>
      <c r="M18" s="6" t="s">
        <v>92</v>
      </c>
      <c r="N18" s="6" t="s">
        <v>146</v>
      </c>
      <c r="O18" s="6" t="s">
        <v>93</v>
      </c>
      <c r="P18" s="6" t="s">
        <v>147</v>
      </c>
      <c r="Q18" s="6" t="s">
        <v>94</v>
      </c>
      <c r="R18" s="6">
        <v>1</v>
      </c>
    </row>
    <row r="19" spans="1:23" s="6" customFormat="1" x14ac:dyDescent="0.3">
      <c r="A19" s="6" t="s">
        <v>95</v>
      </c>
      <c r="C19" s="6" t="s">
        <v>96</v>
      </c>
      <c r="D19" s="6">
        <v>2</v>
      </c>
      <c r="E19" s="6" t="s">
        <v>97</v>
      </c>
      <c r="F19" s="6" t="s">
        <v>147</v>
      </c>
      <c r="G19" s="6" t="s">
        <v>98</v>
      </c>
      <c r="H19" s="6">
        <v>2</v>
      </c>
      <c r="I19" s="6" t="s">
        <v>99</v>
      </c>
      <c r="J19" s="6">
        <v>2</v>
      </c>
      <c r="K19" s="6" t="s">
        <v>100</v>
      </c>
      <c r="L19" s="6" t="s">
        <v>146</v>
      </c>
      <c r="M19" s="6" t="s">
        <v>101</v>
      </c>
      <c r="N19" s="6" t="s">
        <v>146</v>
      </c>
      <c r="O19" s="6" t="s">
        <v>102</v>
      </c>
      <c r="P19" s="6">
        <v>2</v>
      </c>
      <c r="Q19" s="6" t="s">
        <v>103</v>
      </c>
      <c r="R19" s="6">
        <v>6</v>
      </c>
      <c r="S19" s="6" t="s">
        <v>104</v>
      </c>
      <c r="T19" s="6" t="s">
        <v>147</v>
      </c>
      <c r="U19" s="6" t="s">
        <v>105</v>
      </c>
      <c r="V19" s="6" t="s">
        <v>147</v>
      </c>
    </row>
    <row r="20" spans="1:23" s="6" customFormat="1" x14ac:dyDescent="0.3">
      <c r="A20" s="6" t="s">
        <v>106</v>
      </c>
      <c r="C20" s="6" t="s">
        <v>107</v>
      </c>
      <c r="D20" s="6" t="s">
        <v>147</v>
      </c>
      <c r="E20" s="6" t="s">
        <v>108</v>
      </c>
      <c r="F20" s="6">
        <v>2</v>
      </c>
      <c r="G20" s="6" t="s">
        <v>109</v>
      </c>
      <c r="H20" s="6" t="s">
        <v>146</v>
      </c>
      <c r="I20" s="6" t="s">
        <v>110</v>
      </c>
      <c r="J20" s="6">
        <v>1</v>
      </c>
      <c r="K20" s="6" t="s">
        <v>111</v>
      </c>
      <c r="L20" s="6">
        <v>1</v>
      </c>
      <c r="M20" s="6" t="s">
        <v>112</v>
      </c>
      <c r="N20" s="6" t="s">
        <v>147</v>
      </c>
      <c r="O20" s="6" t="s">
        <v>113</v>
      </c>
      <c r="P20" s="6">
        <v>1000000</v>
      </c>
    </row>
    <row r="21" spans="1:23" s="6" customFormat="1" x14ac:dyDescent="0.3">
      <c r="A21" s="6" t="s">
        <v>114</v>
      </c>
      <c r="C21" s="6" t="s">
        <v>115</v>
      </c>
      <c r="E21" s="6" t="s">
        <v>116</v>
      </c>
    </row>
    <row r="22" spans="1:23" s="6" customFormat="1" x14ac:dyDescent="0.3">
      <c r="A22" s="6" t="s">
        <v>117</v>
      </c>
      <c r="C22" s="6" t="s">
        <v>118</v>
      </c>
      <c r="E22" s="6" t="s">
        <v>119</v>
      </c>
      <c r="G22" s="6" t="s">
        <v>120</v>
      </c>
      <c r="I22" s="6" t="s">
        <v>121</v>
      </c>
      <c r="K22" s="6" t="s">
        <v>122</v>
      </c>
      <c r="M22" s="6" t="s">
        <v>123</v>
      </c>
    </row>
    <row r="23" spans="1:23" s="6" customFormat="1" x14ac:dyDescent="0.3">
      <c r="A23" s="6" t="s">
        <v>126</v>
      </c>
      <c r="C23" s="6" t="s">
        <v>127</v>
      </c>
      <c r="E23" s="6" t="s">
        <v>128</v>
      </c>
      <c r="G23" s="6" t="s">
        <v>129</v>
      </c>
      <c r="I23" s="6" t="s">
        <v>130</v>
      </c>
      <c r="K23" s="6" t="s">
        <v>131</v>
      </c>
      <c r="M23" s="6" t="s">
        <v>132</v>
      </c>
      <c r="O23" s="6" t="s">
        <v>133</v>
      </c>
      <c r="Q23" s="6" t="s">
        <v>134</v>
      </c>
      <c r="S23" s="6" t="s">
        <v>135</v>
      </c>
      <c r="U23" s="6" t="s">
        <v>136</v>
      </c>
      <c r="W23" s="6" t="s">
        <v>137</v>
      </c>
    </row>
    <row r="24" spans="1:23" s="6" customFormat="1" x14ac:dyDescent="0.3"/>
    <row r="25" spans="1:23" s="6" customFormat="1" x14ac:dyDescent="0.3">
      <c r="A25" s="6" t="s">
        <v>124</v>
      </c>
      <c r="B25" s="6" t="s">
        <v>151</v>
      </c>
      <c r="C25" s="6" t="s">
        <v>174</v>
      </c>
      <c r="D25" s="6" t="s">
        <v>176</v>
      </c>
      <c r="E25" s="6" t="s">
        <v>266</v>
      </c>
      <c r="F25" s="6" t="s">
        <v>267</v>
      </c>
      <c r="G25" s="6" t="s">
        <v>270</v>
      </c>
      <c r="H25" s="6" t="s">
        <v>271</v>
      </c>
      <c r="I25" s="6" t="s">
        <v>280</v>
      </c>
      <c r="J25" s="6" t="s">
        <v>281</v>
      </c>
      <c r="K25" s="6" t="s">
        <v>282</v>
      </c>
      <c r="L25" s="6" t="s">
        <v>283</v>
      </c>
      <c r="M25" s="6" t="s">
        <v>284</v>
      </c>
      <c r="N25" s="6" t="s">
        <v>285</v>
      </c>
      <c r="O25" s="6" t="s">
        <v>287</v>
      </c>
      <c r="P25" s="6" t="s">
        <v>289</v>
      </c>
      <c r="Q25" s="6" t="s">
        <v>290</v>
      </c>
      <c r="R25" s="6" t="s">
        <v>369</v>
      </c>
      <c r="S25" s="6" t="s">
        <v>370</v>
      </c>
      <c r="T25" s="6" t="s">
        <v>380</v>
      </c>
    </row>
    <row r="26" spans="1:23" s="6" customFormat="1" x14ac:dyDescent="0.3">
      <c r="A26" s="6" t="s">
        <v>125</v>
      </c>
      <c r="B26" s="6" t="s">
        <v>152</v>
      </c>
      <c r="C26" s="6" t="s">
        <v>175</v>
      </c>
      <c r="D26" s="6" t="s">
        <v>152</v>
      </c>
      <c r="E26" s="6" t="s">
        <v>152</v>
      </c>
      <c r="F26" s="6" t="s">
        <v>152</v>
      </c>
      <c r="G26" s="6" t="s">
        <v>152</v>
      </c>
      <c r="H26" s="6" t="s">
        <v>152</v>
      </c>
      <c r="I26" s="6" t="s">
        <v>152</v>
      </c>
      <c r="J26" s="6" t="s">
        <v>152</v>
      </c>
      <c r="K26" s="6" t="s">
        <v>152</v>
      </c>
      <c r="L26" s="6" t="s">
        <v>152</v>
      </c>
      <c r="M26" s="6" t="s">
        <v>152</v>
      </c>
      <c r="N26" s="6" t="s">
        <v>152</v>
      </c>
      <c r="O26" s="6" t="s">
        <v>152</v>
      </c>
      <c r="P26" s="6" t="s">
        <v>152</v>
      </c>
      <c r="Q26" s="6" t="s">
        <v>152</v>
      </c>
      <c r="R26" s="6" t="s">
        <v>152</v>
      </c>
      <c r="S26" s="6" t="s">
        <v>152</v>
      </c>
      <c r="T26" s="6" t="s">
        <v>152</v>
      </c>
    </row>
    <row r="27" spans="1:23" s="6" customFormat="1" x14ac:dyDescent="0.3">
      <c r="A27" s="6" t="s">
        <v>139</v>
      </c>
      <c r="C27" s="6" t="s">
        <v>140</v>
      </c>
      <c r="D27" s="6" t="s">
        <v>147</v>
      </c>
      <c r="E27" s="6" t="s">
        <v>141</v>
      </c>
      <c r="F27" s="6">
        <v>0</v>
      </c>
      <c r="G27" s="6" t="s">
        <v>88</v>
      </c>
      <c r="H27" s="6">
        <v>0</v>
      </c>
      <c r="I27" s="6" t="s">
        <v>142</v>
      </c>
      <c r="J27" s="6">
        <v>0</v>
      </c>
      <c r="K27" s="6" t="s">
        <v>143</v>
      </c>
      <c r="L27" s="6" t="s">
        <v>147</v>
      </c>
      <c r="M27" s="6" t="s">
        <v>144</v>
      </c>
      <c r="N27" s="6">
        <v>0</v>
      </c>
      <c r="O27" s="6" t="s">
        <v>145</v>
      </c>
      <c r="P27" s="6">
        <v>0</v>
      </c>
    </row>
    <row r="28" spans="1:23" s="6" customFormat="1" x14ac:dyDescent="0.3"/>
    <row r="29" spans="1:23" s="6" customFormat="1" x14ac:dyDescent="0.3">
      <c r="A29" s="6" t="s">
        <v>138</v>
      </c>
    </row>
    <row r="30" spans="1:23" s="6" customFormat="1" x14ac:dyDescent="0.3"/>
    <row r="31" spans="1:23" s="6" customFormat="1" x14ac:dyDescent="0.3"/>
    <row r="32" spans="1:23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ht="15" thickBot="1" x14ac:dyDescent="0.35"/>
    <row r="121" spans="1:9" s="7" customFormat="1" ht="15" thickTop="1" x14ac:dyDescent="0.3">
      <c r="A121" s="10" t="s">
        <v>45</v>
      </c>
      <c r="B121" s="11" t="s">
        <v>46</v>
      </c>
      <c r="C121" s="11" t="s">
        <v>50</v>
      </c>
      <c r="D121" s="11" t="s">
        <v>47</v>
      </c>
      <c r="E121" s="11" t="str">
        <f>'Data (1)'!$A$2</f>
        <v>Tag</v>
      </c>
      <c r="F121" s="11" t="s">
        <v>48</v>
      </c>
      <c r="G121" s="11">
        <v>1</v>
      </c>
      <c r="H121" s="11" t="s">
        <v>49</v>
      </c>
      <c r="I121" s="11">
        <v>5</v>
      </c>
    </row>
    <row r="128" spans="1:9" s="6" customFormat="1" x14ac:dyDescent="0.3">
      <c r="A128" s="6" t="s">
        <v>148</v>
      </c>
      <c r="C128" s="6" t="s">
        <v>149</v>
      </c>
      <c r="D128" s="6">
        <v>1</v>
      </c>
      <c r="E128" s="6" t="s">
        <v>150</v>
      </c>
      <c r="F128" s="6">
        <v>5</v>
      </c>
    </row>
    <row r="129" spans="1:9" s="6" customFormat="1" x14ac:dyDescent="0.3"/>
    <row r="130" spans="1:9" s="6" customFormat="1" x14ac:dyDescent="0.3"/>
    <row r="131" spans="1:9" s="6" customFormat="1" x14ac:dyDescent="0.3"/>
    <row r="132" spans="1:9" s="12" customFormat="1" x14ac:dyDescent="0.3"/>
    <row r="133" spans="1:9" x14ac:dyDescent="0.3">
      <c r="A133" s="5" t="s">
        <v>56</v>
      </c>
      <c r="B133" s="4" t="s">
        <v>46</v>
      </c>
      <c r="C133" s="4" t="s">
        <v>57</v>
      </c>
      <c r="D133" s="4" t="s">
        <v>47</v>
      </c>
      <c r="E133" s="4" t="str">
        <f>'Data (1)'!$B$2</f>
        <v>Temp</v>
      </c>
      <c r="F133" s="4" t="s">
        <v>48</v>
      </c>
      <c r="G133" s="4">
        <v>2</v>
      </c>
      <c r="H133" s="4" t="s">
        <v>49</v>
      </c>
      <c r="I133" s="4">
        <v>3</v>
      </c>
    </row>
    <row r="140" spans="1:9" s="6" customFormat="1" x14ac:dyDescent="0.3">
      <c r="A140" s="6" t="s">
        <v>148</v>
      </c>
      <c r="C140" s="6" t="s">
        <v>149</v>
      </c>
      <c r="D140" s="6">
        <v>1</v>
      </c>
      <c r="E140" s="6" t="s">
        <v>150</v>
      </c>
      <c r="F140" s="6">
        <v>5</v>
      </c>
    </row>
    <row r="141" spans="1:9" s="6" customFormat="1" x14ac:dyDescent="0.3"/>
    <row r="142" spans="1:9" s="6" customFormat="1" x14ac:dyDescent="0.3"/>
    <row r="143" spans="1:9" s="6" customFormat="1" x14ac:dyDescent="0.3"/>
    <row r="144" spans="1:9" s="12" customFormat="1" x14ac:dyDescent="0.3"/>
    <row r="145" spans="1:9" x14ac:dyDescent="0.3">
      <c r="A145" s="5" t="s">
        <v>63</v>
      </c>
      <c r="B145" s="4" t="s">
        <v>46</v>
      </c>
      <c r="C145" s="4" t="s">
        <v>64</v>
      </c>
      <c r="D145" s="4" t="s">
        <v>47</v>
      </c>
      <c r="E145" s="4" t="str">
        <f>'Data (1)'!$C$2</f>
        <v>Dose</v>
      </c>
      <c r="F145" s="4" t="s">
        <v>48</v>
      </c>
      <c r="G145" s="4">
        <v>3</v>
      </c>
      <c r="H145" s="4" t="s">
        <v>49</v>
      </c>
      <c r="I145" s="4">
        <v>3</v>
      </c>
    </row>
    <row r="152" spans="1:9" s="6" customFormat="1" x14ac:dyDescent="0.3">
      <c r="A152" s="6" t="s">
        <v>148</v>
      </c>
      <c r="C152" s="6" t="s">
        <v>149</v>
      </c>
      <c r="D152" s="6">
        <v>1</v>
      </c>
      <c r="E152" s="6" t="s">
        <v>150</v>
      </c>
      <c r="F152" s="6">
        <v>5</v>
      </c>
    </row>
    <row r="153" spans="1:9" s="6" customFormat="1" x14ac:dyDescent="0.3"/>
    <row r="154" spans="1:9" s="6" customFormat="1" x14ac:dyDescent="0.3"/>
    <row r="155" spans="1:9" s="6" customFormat="1" x14ac:dyDescent="0.3"/>
    <row r="156" spans="1:9" s="12" customFormat="1" x14ac:dyDescent="0.3"/>
    <row r="157" spans="1:9" x14ac:dyDescent="0.3">
      <c r="A157" s="5" t="s">
        <v>70</v>
      </c>
      <c r="B157" s="4" t="s">
        <v>46</v>
      </c>
      <c r="C157" s="4" t="s">
        <v>71</v>
      </c>
      <c r="D157" s="4" t="s">
        <v>47</v>
      </c>
      <c r="E157" s="4" t="str">
        <f>'Data (1)'!$D$2</f>
        <v>Time</v>
      </c>
      <c r="F157" s="4" t="s">
        <v>48</v>
      </c>
      <c r="G157" s="4">
        <v>4</v>
      </c>
      <c r="H157" s="4" t="s">
        <v>49</v>
      </c>
      <c r="I157" s="4">
        <v>3</v>
      </c>
    </row>
    <row r="164" spans="1:9" s="6" customFormat="1" x14ac:dyDescent="0.3">
      <c r="A164" s="6" t="s">
        <v>148</v>
      </c>
      <c r="C164" s="6" t="s">
        <v>149</v>
      </c>
      <c r="D164" s="6">
        <v>1</v>
      </c>
      <c r="E164" s="6" t="s">
        <v>150</v>
      </c>
      <c r="F164" s="6">
        <v>5</v>
      </c>
    </row>
    <row r="165" spans="1:9" s="6" customFormat="1" x14ac:dyDescent="0.3"/>
    <row r="166" spans="1:9" s="6" customFormat="1" x14ac:dyDescent="0.3"/>
    <row r="167" spans="1:9" s="6" customFormat="1" x14ac:dyDescent="0.3"/>
    <row r="168" spans="1:9" s="12" customFormat="1" x14ac:dyDescent="0.3"/>
    <row r="169" spans="1:9" x14ac:dyDescent="0.3">
      <c r="A169" s="5" t="s">
        <v>77</v>
      </c>
      <c r="B169" s="4" t="s">
        <v>46</v>
      </c>
      <c r="C169" s="4" t="s">
        <v>78</v>
      </c>
      <c r="D169" s="4" t="s">
        <v>47</v>
      </c>
      <c r="E169" s="4" t="str">
        <f>'Data (1)'!$E$2</f>
        <v>MPN</v>
      </c>
      <c r="F169" s="4" t="s">
        <v>48</v>
      </c>
      <c r="G169" s="4">
        <v>5</v>
      </c>
      <c r="H169" s="4" t="s">
        <v>49</v>
      </c>
      <c r="I169" s="4">
        <v>4</v>
      </c>
    </row>
    <row r="176" spans="1:9" s="6" customFormat="1" x14ac:dyDescent="0.3">
      <c r="A176" s="6" t="s">
        <v>148</v>
      </c>
      <c r="C176" s="6" t="s">
        <v>149</v>
      </c>
      <c r="D176" s="6">
        <v>1</v>
      </c>
      <c r="E176" s="6" t="s">
        <v>150</v>
      </c>
      <c r="F176" s="6">
        <v>5</v>
      </c>
    </row>
    <row r="177" s="6" customFormat="1" x14ac:dyDescent="0.3"/>
    <row r="178" s="6" customFormat="1" x14ac:dyDescent="0.3"/>
    <row r="179" s="6" customFormat="1" x14ac:dyDescent="0.3"/>
    <row r="180" s="12" customFormat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40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19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>
        <f>'Data (1)'!$A$2:$E$1119</f>
        <v>52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5</v>
      </c>
    </row>
    <row r="12" spans="1:20" x14ac:dyDescent="0.3">
      <c r="A12" s="5" t="s">
        <v>42</v>
      </c>
      <c r="B12" s="4" t="s">
        <v>51</v>
      </c>
      <c r="C12" s="4" t="s">
        <v>0</v>
      </c>
      <c r="D12" s="4" t="s">
        <v>52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str">
        <f>'Data (1)'!$A$2:$A$1119</f>
        <v>Train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58</v>
      </c>
      <c r="C15" s="4" t="s">
        <v>1</v>
      </c>
      <c r="D15" s="4" t="s">
        <v>59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>
        <f>'Data (1)'!$B$2:$B$1119</f>
        <v>52</v>
      </c>
    </row>
    <row r="17" spans="1:7" s="9" customFormat="1" x14ac:dyDescent="0.3">
      <c r="A17" s="8" t="s">
        <v>55</v>
      </c>
    </row>
    <row r="18" spans="1:7" x14ac:dyDescent="0.3">
      <c r="A18" s="5" t="s">
        <v>60</v>
      </c>
      <c r="B18" s="4" t="s">
        <v>65</v>
      </c>
      <c r="C18" s="4" t="s">
        <v>2</v>
      </c>
      <c r="D18" s="4" t="s">
        <v>66</v>
      </c>
      <c r="E18" s="4" t="b">
        <v>1</v>
      </c>
      <c r="F18" s="4">
        <v>0</v>
      </c>
      <c r="G18" s="4">
        <v>4</v>
      </c>
    </row>
    <row r="19" spans="1:7" s="4" customFormat="1" x14ac:dyDescent="0.3">
      <c r="A19" s="5" t="s">
        <v>61</v>
      </c>
      <c r="B19" s="4">
        <f>'Data (1)'!$C$2:$C$1119</f>
        <v>5.2</v>
      </c>
    </row>
    <row r="20" spans="1:7" s="9" customFormat="1" x14ac:dyDescent="0.3">
      <c r="A20" s="8" t="s">
        <v>62</v>
      </c>
    </row>
    <row r="21" spans="1:7" x14ac:dyDescent="0.3">
      <c r="A21" s="5" t="s">
        <v>67</v>
      </c>
      <c r="B21" s="4" t="s">
        <v>72</v>
      </c>
      <c r="C21" s="4" t="s">
        <v>3</v>
      </c>
      <c r="D21" s="4" t="s">
        <v>73</v>
      </c>
      <c r="E21" s="4" t="b">
        <v>1</v>
      </c>
      <c r="F21" s="4">
        <v>0</v>
      </c>
      <c r="G21" s="4">
        <v>4</v>
      </c>
    </row>
    <row r="22" spans="1:7" s="4" customFormat="1" x14ac:dyDescent="0.3">
      <c r="A22" s="5" t="s">
        <v>68</v>
      </c>
      <c r="B22" s="4">
        <f>'Data (1)'!$D$2:$D$1119</f>
        <v>3</v>
      </c>
    </row>
    <row r="23" spans="1:7" s="9" customFormat="1" x14ac:dyDescent="0.3">
      <c r="A23" s="8" t="s">
        <v>69</v>
      </c>
    </row>
    <row r="24" spans="1:7" x14ac:dyDescent="0.3">
      <c r="A24" s="5" t="s">
        <v>74</v>
      </c>
      <c r="B24" s="4" t="s">
        <v>79</v>
      </c>
      <c r="C24" s="4" t="s">
        <v>5</v>
      </c>
      <c r="D24" s="4" t="s">
        <v>80</v>
      </c>
      <c r="E24" s="4" t="b">
        <v>1</v>
      </c>
      <c r="F24" s="4">
        <v>0</v>
      </c>
      <c r="G24" s="4">
        <v>4</v>
      </c>
    </row>
    <row r="25" spans="1:7" s="4" customFormat="1" x14ac:dyDescent="0.3">
      <c r="A25" s="5" t="s">
        <v>75</v>
      </c>
      <c r="B25" s="4">
        <f>'Data (1)'!$E$2:$E$1119</f>
        <v>0.91405996504076625</v>
      </c>
    </row>
    <row r="26" spans="1:7" s="9" customFormat="1" x14ac:dyDescent="0.3">
      <c r="A26" s="8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201"/>
  <sheetViews>
    <sheetView tabSelected="1" zoomScaleNormal="100" workbookViewId="0">
      <selection sqref="A1:V26"/>
    </sheetView>
  </sheetViews>
  <sheetFormatPr defaultColWidth="9.109375" defaultRowHeight="14.4" x14ac:dyDescent="0.3"/>
  <cols>
    <col min="1" max="1" width="9.109375" style="26" customWidth="1"/>
    <col min="2" max="4" width="9.109375" style="26"/>
    <col min="5" max="5" width="5.6640625" customWidth="1"/>
    <col min="6" max="6" width="8.88671875" bestFit="1" customWidth="1"/>
    <col min="7" max="7" width="10.109375" bestFit="1" customWidth="1"/>
    <col min="8" max="8" width="5.6640625" customWidth="1"/>
    <col min="9" max="10" width="5.6640625" style="26" customWidth="1"/>
    <col min="11" max="13" width="9.109375" style="26"/>
    <col min="14" max="14" width="5.6640625" customWidth="1"/>
    <col min="15" max="15" width="8.88671875" style="26" bestFit="1" customWidth="1"/>
    <col min="16" max="16" width="10.109375" style="26" bestFit="1" customWidth="1"/>
    <col min="17" max="17" width="5.6640625" style="26" customWidth="1"/>
    <col min="18" max="21" width="9.109375" style="26"/>
    <col min="22" max="22" width="8.88671875" style="26" customWidth="1"/>
    <col min="23" max="23" width="10" style="26" customWidth="1"/>
    <col min="24" max="24" width="9.5546875" style="26" bestFit="1" customWidth="1"/>
    <col min="25" max="26" width="9.109375" style="26"/>
    <col min="27" max="27" width="10.44140625" style="26" customWidth="1"/>
    <col min="28" max="16384" width="9.109375" style="26"/>
  </cols>
  <sheetData>
    <row r="1" spans="1:14" s="156" customFormat="1" ht="20.100000000000001" customHeight="1" x14ac:dyDescent="0.3">
      <c r="A1" s="173" t="s">
        <v>398</v>
      </c>
      <c r="B1" s="173"/>
      <c r="C1" s="173"/>
      <c r="D1" s="173"/>
      <c r="E1" s="157" t="s">
        <v>399</v>
      </c>
      <c r="F1"/>
      <c r="H1" s="155"/>
      <c r="N1"/>
    </row>
    <row r="2" spans="1:14" s="156" customFormat="1" ht="20.100000000000001" customHeight="1" x14ac:dyDescent="0.3">
      <c r="A2" s="177" t="s">
        <v>400</v>
      </c>
      <c r="B2" s="177"/>
      <c r="C2" s="177"/>
      <c r="D2" s="177"/>
      <c r="E2" s="158">
        <v>59</v>
      </c>
      <c r="F2"/>
      <c r="H2" s="155"/>
      <c r="N2"/>
    </row>
    <row r="3" spans="1:14" s="156" customFormat="1" ht="20.100000000000001" customHeight="1" x14ac:dyDescent="0.3">
      <c r="A3" s="177" t="s">
        <v>420</v>
      </c>
      <c r="B3" s="177"/>
      <c r="C3" s="177"/>
      <c r="D3" s="177"/>
      <c r="E3" s="158">
        <v>4.4000000000000004</v>
      </c>
      <c r="F3"/>
      <c r="H3" s="155"/>
      <c r="N3"/>
    </row>
    <row r="25" spans="6:23" ht="15.6" x14ac:dyDescent="0.3">
      <c r="U25" s="99"/>
    </row>
    <row r="26" spans="6:23" ht="15.6" x14ac:dyDescent="0.3">
      <c r="U26" s="99"/>
    </row>
    <row r="27" spans="6:23" ht="15.6" x14ac:dyDescent="0.3">
      <c r="U27" s="99"/>
    </row>
    <row r="28" spans="6:23" ht="15.6" x14ac:dyDescent="0.3">
      <c r="U28" s="99"/>
    </row>
    <row r="29" spans="6:23" ht="15.6" x14ac:dyDescent="0.3">
      <c r="U29" s="99"/>
    </row>
    <row r="30" spans="6:23" ht="15.6" x14ac:dyDescent="0.3">
      <c r="U30" s="99"/>
    </row>
    <row r="32" spans="6:23" ht="16.2" thickBot="1" x14ac:dyDescent="0.35">
      <c r="F32" s="176" t="s">
        <v>376</v>
      </c>
      <c r="G32" s="176"/>
      <c r="O32" s="174" t="s">
        <v>339</v>
      </c>
      <c r="P32" s="174"/>
      <c r="R32" s="167"/>
      <c r="S32" s="175" t="s">
        <v>417</v>
      </c>
      <c r="T32" s="175"/>
      <c r="U32" s="175" t="s">
        <v>418</v>
      </c>
      <c r="V32" s="175"/>
      <c r="W32" s="167" t="s">
        <v>419</v>
      </c>
    </row>
    <row r="33" spans="1:28" ht="15" thickTop="1" x14ac:dyDescent="0.3">
      <c r="A33" s="13" t="s">
        <v>1</v>
      </c>
      <c r="B33" s="14" t="s">
        <v>2</v>
      </c>
      <c r="C33" s="14" t="s">
        <v>3</v>
      </c>
      <c r="D33" s="88" t="s">
        <v>5</v>
      </c>
      <c r="F33" s="64" t="s">
        <v>243</v>
      </c>
      <c r="G33" s="84" t="s">
        <v>246</v>
      </c>
      <c r="K33" s="115" t="s">
        <v>1</v>
      </c>
      <c r="L33" s="116" t="s">
        <v>3</v>
      </c>
      <c r="M33" s="117" t="s">
        <v>6</v>
      </c>
      <c r="O33" s="64" t="s">
        <v>243</v>
      </c>
      <c r="P33" s="84" t="s">
        <v>246</v>
      </c>
      <c r="R33" s="167" t="s">
        <v>404</v>
      </c>
      <c r="S33" s="167" t="s">
        <v>401</v>
      </c>
      <c r="T33" s="167" t="s">
        <v>402</v>
      </c>
      <c r="U33" s="167" t="s">
        <v>401</v>
      </c>
      <c r="V33" s="167" t="s">
        <v>402</v>
      </c>
      <c r="W33" s="167" t="s">
        <v>403</v>
      </c>
    </row>
    <row r="34" spans="1:28" x14ac:dyDescent="0.3">
      <c r="A34" s="153">
        <f>E2</f>
        <v>59</v>
      </c>
      <c r="B34" s="154">
        <f>E3</f>
        <v>4.4000000000000004</v>
      </c>
      <c r="C34" s="91">
        <v>0</v>
      </c>
      <c r="D34" s="81"/>
      <c r="F34" s="67" t="s">
        <v>265</v>
      </c>
      <c r="G34" s="85">
        <f>_xll.NetOutputPrediction(NTLP_VP32A3045F34697629, "DG122C8133", "VP32A3045F34697629", Predict!$A$33:$D$33, A34:D34)</f>
        <v>0.9355306591838497</v>
      </c>
      <c r="I34" s="98">
        <f>IF(G34&lt;=0,G34,((G34*B34)+($B$34-($G$34*$B$34))))</f>
        <v>4.4000000000000004</v>
      </c>
      <c r="K34" s="118">
        <f>A34</f>
        <v>59</v>
      </c>
      <c r="L34" s="91">
        <v>0</v>
      </c>
      <c r="M34" s="119"/>
      <c r="O34" s="67" t="s">
        <v>265</v>
      </c>
      <c r="P34" s="85">
        <f>_xll.NetOutputPrediction(NTLP_VPD5A960129992DD, "DG1B7948D0", "VPD5A960129992DD", Predict!$K$33:$M$33, K34:M34)</f>
        <v>22.581105009216543</v>
      </c>
      <c r="R34" s="168">
        <f>L35</f>
        <v>0.1</v>
      </c>
      <c r="S34" s="169">
        <f>I34</f>
        <v>4.4000000000000004</v>
      </c>
      <c r="T34" s="169">
        <f>I35</f>
        <v>4.4000000000000004</v>
      </c>
      <c r="U34" s="170">
        <f t="shared" ref="U34:U38" si="0">IF(S34&lt;0,0,ROUND(POWER(10,S34),0))</f>
        <v>25119</v>
      </c>
      <c r="V34" s="170">
        <f t="shared" ref="V34:V38" si="1">IF(T34&lt;0,0,ROUND(POWER(10,T34),0))</f>
        <v>25119</v>
      </c>
      <c r="W34" s="171">
        <f>U34-V34</f>
        <v>0</v>
      </c>
      <c r="AB34" s="160"/>
    </row>
    <row r="35" spans="1:28" x14ac:dyDescent="0.3">
      <c r="A35" s="19">
        <f>A34</f>
        <v>59</v>
      </c>
      <c r="B35" s="92">
        <f>B34</f>
        <v>4.4000000000000004</v>
      </c>
      <c r="C35" s="92">
        <v>0.1</v>
      </c>
      <c r="D35" s="82"/>
      <c r="F35" s="69" t="s">
        <v>265</v>
      </c>
      <c r="G35" s="86">
        <f>_xll.NetOutputPrediction(NTLP_VP32A3045F34697629, "DG122C8133", "VP32A3045F34697629", Predict!$A$33:$D$33, A35:D35)</f>
        <v>0.9355306591838497</v>
      </c>
      <c r="I35" s="98">
        <f t="shared" ref="I35:I98" si="2">IF(G35&lt;=0,G35,((G35*B35)+($B$34-($G$34*$B$34))))</f>
        <v>4.4000000000000004</v>
      </c>
      <c r="K35" s="120">
        <f>K34</f>
        <v>59</v>
      </c>
      <c r="L35" s="92">
        <v>0.1</v>
      </c>
      <c r="M35" s="121"/>
      <c r="O35" s="69" t="s">
        <v>265</v>
      </c>
      <c r="P35" s="86">
        <f>_xll.NetOutputPrediction(NTLP_VPD5A960129992DD, "DG1B7948D0", "VPD5A960129992DD", Predict!$K$33:$M$33, K35:M35)</f>
        <v>25.295878965091042</v>
      </c>
      <c r="R35" s="168">
        <f t="shared" ref="R35:R98" si="3">L36</f>
        <v>0.2</v>
      </c>
      <c r="S35" s="169">
        <f t="shared" ref="S35:S98" si="4">I35</f>
        <v>4.4000000000000004</v>
      </c>
      <c r="T35" s="169">
        <f t="shared" ref="T35:T98" si="5">I36</f>
        <v>4.4000000000000004</v>
      </c>
      <c r="U35" s="170">
        <f t="shared" si="0"/>
        <v>25119</v>
      </c>
      <c r="V35" s="170">
        <f t="shared" si="1"/>
        <v>25119</v>
      </c>
      <c r="W35" s="171">
        <f t="shared" ref="W35:W53" si="6">U35-V35</f>
        <v>0</v>
      </c>
    </row>
    <row r="36" spans="1:28" x14ac:dyDescent="0.3">
      <c r="A36" s="19">
        <f t="shared" ref="A36:A99" si="7">A35</f>
        <v>59</v>
      </c>
      <c r="B36" s="92">
        <f t="shared" ref="B36:B99" si="8">B35</f>
        <v>4.4000000000000004</v>
      </c>
      <c r="C36" s="92">
        <v>0.2</v>
      </c>
      <c r="D36" s="82"/>
      <c r="F36" s="69" t="s">
        <v>265</v>
      </c>
      <c r="G36" s="86">
        <f>_xll.NetOutputPrediction(NTLP_VP32A3045F34697629, "DG122C8133", "VP32A3045F34697629", Predict!$A$33:$D$33, A36:D36)</f>
        <v>0.9355306591838497</v>
      </c>
      <c r="I36" s="98">
        <f t="shared" si="2"/>
        <v>4.4000000000000004</v>
      </c>
      <c r="K36" s="120">
        <f t="shared" ref="K36:K99" si="9">K35</f>
        <v>59</v>
      </c>
      <c r="L36" s="92">
        <v>0.2</v>
      </c>
      <c r="M36" s="121"/>
      <c r="O36" s="69" t="s">
        <v>265</v>
      </c>
      <c r="P36" s="86">
        <f>_xll.NetOutputPrediction(NTLP_VPD5A960129992DD, "DG1B7948D0", "VPD5A960129992DD", Predict!$K$33:$M$33, K36:M36)</f>
        <v>27.817078437855621</v>
      </c>
      <c r="R36" s="168">
        <f t="shared" si="3"/>
        <v>0.3</v>
      </c>
      <c r="S36" s="169">
        <f t="shared" si="4"/>
        <v>4.4000000000000004</v>
      </c>
      <c r="T36" s="169">
        <f t="shared" si="5"/>
        <v>4.4000000000000004</v>
      </c>
      <c r="U36" s="170">
        <f t="shared" si="0"/>
        <v>25119</v>
      </c>
      <c r="V36" s="170">
        <f t="shared" si="1"/>
        <v>25119</v>
      </c>
      <c r="W36" s="171">
        <f t="shared" si="6"/>
        <v>0</v>
      </c>
    </row>
    <row r="37" spans="1:28" x14ac:dyDescent="0.3">
      <c r="A37" s="19">
        <f t="shared" si="7"/>
        <v>59</v>
      </c>
      <c r="B37" s="92">
        <f t="shared" si="8"/>
        <v>4.4000000000000004</v>
      </c>
      <c r="C37" s="92">
        <v>0.3</v>
      </c>
      <c r="D37" s="82"/>
      <c r="F37" s="69" t="s">
        <v>265</v>
      </c>
      <c r="G37" s="86">
        <f>_xll.NetOutputPrediction(NTLP_VP32A3045F34697629, "DG122C8133", "VP32A3045F34697629", Predict!$A$33:$D$33, A37:D37)</f>
        <v>0.9355306591838497</v>
      </c>
      <c r="I37" s="98">
        <f t="shared" si="2"/>
        <v>4.4000000000000004</v>
      </c>
      <c r="K37" s="120">
        <f t="shared" si="9"/>
        <v>59</v>
      </c>
      <c r="L37" s="92">
        <v>0.3</v>
      </c>
      <c r="M37" s="121"/>
      <c r="O37" s="69" t="s">
        <v>265</v>
      </c>
      <c r="P37" s="86">
        <f>_xll.NetOutputPrediction(NTLP_VPD5A960129992DD, "DG1B7948D0", "VPD5A960129992DD", Predict!$K$33:$M$33, K37:M37)</f>
        <v>30.154632882051089</v>
      </c>
      <c r="R37" s="168">
        <f t="shared" si="3"/>
        <v>0.4</v>
      </c>
      <c r="S37" s="169">
        <f t="shared" si="4"/>
        <v>4.4000000000000004</v>
      </c>
      <c r="T37" s="169">
        <f t="shared" si="5"/>
        <v>4.4000000000000004</v>
      </c>
      <c r="U37" s="170">
        <f t="shared" si="0"/>
        <v>25119</v>
      </c>
      <c r="V37" s="170">
        <f t="shared" si="1"/>
        <v>25119</v>
      </c>
      <c r="W37" s="171">
        <f t="shared" si="6"/>
        <v>0</v>
      </c>
    </row>
    <row r="38" spans="1:28" x14ac:dyDescent="0.3">
      <c r="A38" s="19">
        <f t="shared" si="7"/>
        <v>59</v>
      </c>
      <c r="B38" s="92">
        <f t="shared" si="8"/>
        <v>4.4000000000000004</v>
      </c>
      <c r="C38" s="92">
        <v>0.4</v>
      </c>
      <c r="D38" s="82"/>
      <c r="F38" s="69" t="s">
        <v>265</v>
      </c>
      <c r="G38" s="86">
        <f>_xll.NetOutputPrediction(NTLP_VP32A3045F34697629, "DG122C8133", "VP32A3045F34697629", Predict!$A$33:$D$33, A38:D38)</f>
        <v>0.9355306591838497</v>
      </c>
      <c r="I38" s="98">
        <f t="shared" si="2"/>
        <v>4.4000000000000004</v>
      </c>
      <c r="K38" s="120">
        <f t="shared" si="9"/>
        <v>59</v>
      </c>
      <c r="L38" s="92">
        <v>0.4</v>
      </c>
      <c r="M38" s="121"/>
      <c r="O38" s="69" t="s">
        <v>265</v>
      </c>
      <c r="P38" s="86">
        <f>_xll.NetOutputPrediction(NTLP_VPD5A960129992DD, "DG1B7948D0", "VPD5A960129992DD", Predict!$K$33:$M$33, K38:M38)</f>
        <v>32.318602324512355</v>
      </c>
      <c r="R38" s="168">
        <f t="shared" si="3"/>
        <v>0.5</v>
      </c>
      <c r="S38" s="169">
        <f t="shared" si="4"/>
        <v>4.4000000000000004</v>
      </c>
      <c r="T38" s="169">
        <f t="shared" si="5"/>
        <v>4.4000000000000004</v>
      </c>
      <c r="U38" s="170">
        <f t="shared" si="0"/>
        <v>25119</v>
      </c>
      <c r="V38" s="170">
        <f t="shared" si="1"/>
        <v>25119</v>
      </c>
      <c r="W38" s="171">
        <f t="shared" si="6"/>
        <v>0</v>
      </c>
    </row>
    <row r="39" spans="1:28" x14ac:dyDescent="0.3">
      <c r="A39" s="19">
        <f t="shared" si="7"/>
        <v>59</v>
      </c>
      <c r="B39" s="92">
        <f t="shared" si="8"/>
        <v>4.4000000000000004</v>
      </c>
      <c r="C39" s="92">
        <v>0.5</v>
      </c>
      <c r="D39" s="82"/>
      <c r="F39" s="69" t="s">
        <v>265</v>
      </c>
      <c r="G39" s="86">
        <f>_xll.NetOutputPrediction(NTLP_VP32A3045F34697629, "DG122C8133", "VP32A3045F34697629", Predict!$A$33:$D$33, A39:D39)</f>
        <v>0.9355306591838497</v>
      </c>
      <c r="I39" s="98">
        <f t="shared" si="2"/>
        <v>4.4000000000000004</v>
      </c>
      <c r="K39" s="120">
        <f t="shared" si="9"/>
        <v>59</v>
      </c>
      <c r="L39" s="92">
        <v>0.5</v>
      </c>
      <c r="M39" s="121"/>
      <c r="O39" s="69" t="s">
        <v>265</v>
      </c>
      <c r="P39" s="86">
        <f>_xll.NetOutputPrediction(NTLP_VPD5A960129992DD, "DG1B7948D0", "VPD5A960129992DD", Predict!$K$33:$M$33, K39:M39)</f>
        <v>34.319046430727141</v>
      </c>
      <c r="R39" s="168">
        <f t="shared" si="3"/>
        <v>0.6</v>
      </c>
      <c r="S39" s="169">
        <f t="shared" si="4"/>
        <v>4.4000000000000004</v>
      </c>
      <c r="T39" s="169">
        <f t="shared" si="5"/>
        <v>4.3999999999999995</v>
      </c>
      <c r="U39" s="170">
        <f>IF(S39&lt;0,0,ROUND(POWER(10,S39),0))</f>
        <v>25119</v>
      </c>
      <c r="V39" s="170">
        <f>IF(T39&lt;0,0,ROUND(POWER(10,T39),0))</f>
        <v>25119</v>
      </c>
      <c r="W39" s="171">
        <f t="shared" si="6"/>
        <v>0</v>
      </c>
    </row>
    <row r="40" spans="1:28" x14ac:dyDescent="0.3">
      <c r="A40" s="19">
        <f t="shared" si="7"/>
        <v>59</v>
      </c>
      <c r="B40" s="92">
        <f t="shared" si="8"/>
        <v>4.4000000000000004</v>
      </c>
      <c r="C40" s="92">
        <v>0.6</v>
      </c>
      <c r="D40" s="82"/>
      <c r="F40" s="69" t="s">
        <v>265</v>
      </c>
      <c r="G40" s="86">
        <f>_xll.NetOutputPrediction(NTLP_VP32A3045F34697629, "DG122C8133", "VP32A3045F34697629", Predict!$A$33:$D$33, A40:D40)</f>
        <v>0.93553065918384948</v>
      </c>
      <c r="I40" s="98">
        <f t="shared" si="2"/>
        <v>4.3999999999999995</v>
      </c>
      <c r="K40" s="120">
        <f t="shared" si="9"/>
        <v>59</v>
      </c>
      <c r="L40" s="92">
        <v>0.6</v>
      </c>
      <c r="M40" s="121"/>
      <c r="O40" s="69" t="s">
        <v>265</v>
      </c>
      <c r="P40" s="86">
        <f>_xll.NetOutputPrediction(NTLP_VPD5A960129992DD, "DG1B7948D0", "VPD5A960129992DD", Predict!$K$33:$M$33, K40:M40)</f>
        <v>36.165914447581372</v>
      </c>
      <c r="R40" s="168">
        <f t="shared" si="3"/>
        <v>0.7</v>
      </c>
      <c r="S40" s="169">
        <f t="shared" si="4"/>
        <v>4.3999999999999995</v>
      </c>
      <c r="T40" s="169">
        <f t="shared" si="5"/>
        <v>4.3999999999999986</v>
      </c>
      <c r="U40" s="170">
        <f t="shared" ref="U40:U53" si="10">IF(S40&lt;0,0,ROUND(POWER(10,S40),0))</f>
        <v>25119</v>
      </c>
      <c r="V40" s="170">
        <f t="shared" ref="V40:V53" si="11">IF(T40&lt;0,0,ROUND(POWER(10,T40),0))</f>
        <v>25119</v>
      </c>
      <c r="W40" s="171">
        <f t="shared" si="6"/>
        <v>0</v>
      </c>
    </row>
    <row r="41" spans="1:28" x14ac:dyDescent="0.3">
      <c r="A41" s="19">
        <f t="shared" si="7"/>
        <v>59</v>
      </c>
      <c r="B41" s="92">
        <f t="shared" si="8"/>
        <v>4.4000000000000004</v>
      </c>
      <c r="C41" s="92">
        <v>0.7</v>
      </c>
      <c r="D41" s="82"/>
      <c r="F41" s="69" t="s">
        <v>265</v>
      </c>
      <c r="G41" s="86">
        <f>_xll.NetOutputPrediction(NTLP_VP32A3045F34697629, "DG122C8133", "VP32A3045F34697629", Predict!$A$33:$D$33, A41:D41)</f>
        <v>0.93553065918384926</v>
      </c>
      <c r="I41" s="98">
        <f t="shared" si="2"/>
        <v>4.3999999999999986</v>
      </c>
      <c r="K41" s="120">
        <f t="shared" si="9"/>
        <v>59</v>
      </c>
      <c r="L41" s="92">
        <v>0.7</v>
      </c>
      <c r="M41" s="121"/>
      <c r="O41" s="69" t="s">
        <v>265</v>
      </c>
      <c r="P41" s="86">
        <f>_xll.NetOutputPrediction(NTLP_VPD5A960129992DD, "DG1B7948D0", "VPD5A960129992DD", Predict!$K$33:$M$33, K41:M41)</f>
        <v>37.868954644972931</v>
      </c>
      <c r="R41" s="168">
        <f t="shared" si="3"/>
        <v>0.8</v>
      </c>
      <c r="S41" s="169">
        <f t="shared" si="4"/>
        <v>4.3999999999999986</v>
      </c>
      <c r="T41" s="169">
        <f t="shared" si="5"/>
        <v>4.3999999999999977</v>
      </c>
      <c r="U41" s="170">
        <f t="shared" si="10"/>
        <v>25119</v>
      </c>
      <c r="V41" s="170">
        <f t="shared" si="11"/>
        <v>25119</v>
      </c>
      <c r="W41" s="171">
        <f t="shared" si="6"/>
        <v>0</v>
      </c>
    </row>
    <row r="42" spans="1:28" x14ac:dyDescent="0.3">
      <c r="A42" s="19">
        <f t="shared" si="7"/>
        <v>59</v>
      </c>
      <c r="B42" s="92">
        <f t="shared" si="8"/>
        <v>4.4000000000000004</v>
      </c>
      <c r="C42" s="92">
        <v>0.8</v>
      </c>
      <c r="D42" s="82"/>
      <c r="F42" s="69" t="s">
        <v>265</v>
      </c>
      <c r="G42" s="86">
        <f>_xll.NetOutputPrediction(NTLP_VP32A3045F34697629, "DG122C8133", "VP32A3045F34697629", Predict!$A$33:$D$33, A42:D42)</f>
        <v>0.93553065918384903</v>
      </c>
      <c r="I42" s="98">
        <f t="shared" si="2"/>
        <v>4.3999999999999977</v>
      </c>
      <c r="K42" s="120">
        <f t="shared" si="9"/>
        <v>59</v>
      </c>
      <c r="L42" s="92">
        <v>0.8</v>
      </c>
      <c r="M42" s="121"/>
      <c r="O42" s="69" t="s">
        <v>265</v>
      </c>
      <c r="P42" s="86">
        <f>_xll.NetOutputPrediction(NTLP_VPD5A960129992DD, "DG1B7948D0", "VPD5A960129992DD", Predict!$K$33:$M$33, K42:M42)</f>
        <v>39.437641603767261</v>
      </c>
      <c r="R42" s="168">
        <f t="shared" si="3"/>
        <v>0.9</v>
      </c>
      <c r="S42" s="169">
        <f t="shared" si="4"/>
        <v>4.3999999999999977</v>
      </c>
      <c r="T42" s="169">
        <f t="shared" si="5"/>
        <v>4.3999999999999959</v>
      </c>
      <c r="U42" s="170">
        <f t="shared" si="10"/>
        <v>25119</v>
      </c>
      <c r="V42" s="170">
        <f t="shared" si="11"/>
        <v>25119</v>
      </c>
      <c r="W42" s="171">
        <f t="shared" si="6"/>
        <v>0</v>
      </c>
    </row>
    <row r="43" spans="1:28" x14ac:dyDescent="0.3">
      <c r="A43" s="19">
        <f t="shared" si="7"/>
        <v>59</v>
      </c>
      <c r="B43" s="92">
        <f t="shared" si="8"/>
        <v>4.4000000000000004</v>
      </c>
      <c r="C43" s="92">
        <v>0.9</v>
      </c>
      <c r="D43" s="82"/>
      <c r="F43" s="69" t="s">
        <v>265</v>
      </c>
      <c r="G43" s="86">
        <f>_xll.NetOutputPrediction(NTLP_VP32A3045F34697629, "DG122C8133", "VP32A3045F34697629", Predict!$A$33:$D$33, A43:D43)</f>
        <v>0.93553065918384859</v>
      </c>
      <c r="I43" s="98">
        <f t="shared" si="2"/>
        <v>4.3999999999999959</v>
      </c>
      <c r="K43" s="120">
        <f t="shared" si="9"/>
        <v>59</v>
      </c>
      <c r="L43" s="92">
        <v>0.9</v>
      </c>
      <c r="M43" s="121"/>
      <c r="O43" s="69" t="s">
        <v>265</v>
      </c>
      <c r="P43" s="86">
        <f>_xll.NetOutputPrediction(NTLP_VPD5A960129992DD, "DG1B7948D0", "VPD5A960129992DD", Predict!$K$33:$M$33, K43:M43)</f>
        <v>40.881119544980244</v>
      </c>
      <c r="R43" s="168">
        <f t="shared" si="3"/>
        <v>1</v>
      </c>
      <c r="S43" s="169">
        <f t="shared" si="4"/>
        <v>4.3999999999999959</v>
      </c>
      <c r="T43" s="169">
        <f t="shared" si="5"/>
        <v>4.3999999999999932</v>
      </c>
      <c r="U43" s="170">
        <f t="shared" si="10"/>
        <v>25119</v>
      </c>
      <c r="V43" s="170">
        <f t="shared" si="11"/>
        <v>25119</v>
      </c>
      <c r="W43" s="171">
        <f t="shared" si="6"/>
        <v>0</v>
      </c>
    </row>
    <row r="44" spans="1:28" x14ac:dyDescent="0.3">
      <c r="A44" s="19">
        <f t="shared" si="7"/>
        <v>59</v>
      </c>
      <c r="B44" s="92">
        <f t="shared" si="8"/>
        <v>4.4000000000000004</v>
      </c>
      <c r="C44" s="92">
        <v>1</v>
      </c>
      <c r="D44" s="82"/>
      <c r="F44" s="69" t="s">
        <v>265</v>
      </c>
      <c r="G44" s="86">
        <f>_xll.NetOutputPrediction(NTLP_VP32A3045F34697629, "DG122C8133", "VP32A3045F34697629", Predict!$A$33:$D$33, A44:D44)</f>
        <v>0.93553065918384792</v>
      </c>
      <c r="I44" s="98">
        <f t="shared" si="2"/>
        <v>4.3999999999999932</v>
      </c>
      <c r="K44" s="120">
        <f t="shared" si="9"/>
        <v>59</v>
      </c>
      <c r="L44" s="92">
        <v>1</v>
      </c>
      <c r="M44" s="121"/>
      <c r="O44" s="69" t="s">
        <v>265</v>
      </c>
      <c r="P44" s="86">
        <f>_xll.NetOutputPrediction(NTLP_VPD5A960129992DD, "DG1B7948D0", "VPD5A960129992DD", Predict!$K$33:$M$33, K44:M44)</f>
        <v>42.208159840573693</v>
      </c>
      <c r="R44" s="168">
        <f t="shared" si="3"/>
        <v>1.1000000000000001</v>
      </c>
      <c r="S44" s="169">
        <f t="shared" si="4"/>
        <v>4.3999999999999932</v>
      </c>
      <c r="T44" s="169">
        <f t="shared" si="5"/>
        <v>4.3999999999999888</v>
      </c>
      <c r="U44" s="170">
        <f t="shared" si="10"/>
        <v>25119</v>
      </c>
      <c r="V44" s="170">
        <f t="shared" si="11"/>
        <v>25119</v>
      </c>
      <c r="W44" s="171">
        <f t="shared" si="6"/>
        <v>0</v>
      </c>
    </row>
    <row r="45" spans="1:28" x14ac:dyDescent="0.3">
      <c r="A45" s="19">
        <f t="shared" si="7"/>
        <v>59</v>
      </c>
      <c r="B45" s="92">
        <f t="shared" si="8"/>
        <v>4.4000000000000004</v>
      </c>
      <c r="C45" s="92">
        <v>1.1000000000000001</v>
      </c>
      <c r="D45" s="82"/>
      <c r="F45" s="69" t="s">
        <v>265</v>
      </c>
      <c r="G45" s="86">
        <f>_xll.NetOutputPrediction(NTLP_VP32A3045F34697629, "DG122C8133", "VP32A3045F34697629", Predict!$A$33:$D$33, A45:D45)</f>
        <v>0.93553065918384704</v>
      </c>
      <c r="I45" s="98">
        <f t="shared" si="2"/>
        <v>4.3999999999999888</v>
      </c>
      <c r="K45" s="120">
        <f t="shared" si="9"/>
        <v>59</v>
      </c>
      <c r="L45" s="92">
        <v>1.1000000000000001</v>
      </c>
      <c r="M45" s="121"/>
      <c r="O45" s="69" t="s">
        <v>265</v>
      </c>
      <c r="P45" s="86">
        <f>_xll.NetOutputPrediction(NTLP_VPD5A960129992DD, "DG1B7948D0", "VPD5A960129992DD", Predict!$K$33:$M$33, K45:M45)</f>
        <v>43.427130867153366</v>
      </c>
      <c r="R45" s="168">
        <f t="shared" si="3"/>
        <v>1.2</v>
      </c>
      <c r="S45" s="169">
        <f t="shared" si="4"/>
        <v>4.3999999999999888</v>
      </c>
      <c r="T45" s="169">
        <f t="shared" si="5"/>
        <v>4.3999999999999844</v>
      </c>
      <c r="U45" s="170">
        <f t="shared" si="10"/>
        <v>25119</v>
      </c>
      <c r="V45" s="170">
        <f t="shared" si="11"/>
        <v>25119</v>
      </c>
      <c r="W45" s="171">
        <f t="shared" si="6"/>
        <v>0</v>
      </c>
    </row>
    <row r="46" spans="1:28" x14ac:dyDescent="0.3">
      <c r="A46" s="19">
        <f t="shared" si="7"/>
        <v>59</v>
      </c>
      <c r="B46" s="92">
        <f t="shared" si="8"/>
        <v>4.4000000000000004</v>
      </c>
      <c r="C46" s="92">
        <v>1.2</v>
      </c>
      <c r="D46" s="82"/>
      <c r="F46" s="69" t="s">
        <v>265</v>
      </c>
      <c r="G46" s="86">
        <f>_xll.NetOutputPrediction(NTLP_VP32A3045F34697629, "DG122C8133", "VP32A3045F34697629", Predict!$A$33:$D$33, A46:D46)</f>
        <v>0.93553065918384593</v>
      </c>
      <c r="I46" s="98">
        <f t="shared" si="2"/>
        <v>4.3999999999999844</v>
      </c>
      <c r="K46" s="120">
        <f t="shared" si="9"/>
        <v>59</v>
      </c>
      <c r="L46" s="92">
        <v>1.2</v>
      </c>
      <c r="M46" s="121"/>
      <c r="O46" s="69" t="s">
        <v>265</v>
      </c>
      <c r="P46" s="86">
        <f>_xll.NetOutputPrediction(NTLP_VPD5A960129992DD, "DG1B7948D0", "VPD5A960129992DD", Predict!$K$33:$M$33, K46:M46)</f>
        <v>44.545978439991977</v>
      </c>
      <c r="R46" s="168">
        <f t="shared" si="3"/>
        <v>1.3</v>
      </c>
      <c r="S46" s="169">
        <f t="shared" si="4"/>
        <v>4.3999999999999844</v>
      </c>
      <c r="T46" s="169">
        <f t="shared" si="5"/>
        <v>4.3999999999999737</v>
      </c>
      <c r="U46" s="170">
        <f t="shared" si="10"/>
        <v>25119</v>
      </c>
      <c r="V46" s="170">
        <f t="shared" si="11"/>
        <v>25119</v>
      </c>
      <c r="W46" s="171">
        <f t="shared" si="6"/>
        <v>0</v>
      </c>
    </row>
    <row r="47" spans="1:28" x14ac:dyDescent="0.3">
      <c r="A47" s="19">
        <f t="shared" si="7"/>
        <v>59</v>
      </c>
      <c r="B47" s="92">
        <f t="shared" si="8"/>
        <v>4.4000000000000004</v>
      </c>
      <c r="C47" s="92">
        <v>1.3</v>
      </c>
      <c r="D47" s="82"/>
      <c r="F47" s="69" t="s">
        <v>265</v>
      </c>
      <c r="G47" s="86">
        <f>_xll.NetOutputPrediction(NTLP_VP32A3045F34697629, "DG122C8133", "VP32A3045F34697629", Predict!$A$33:$D$33, A47:D47)</f>
        <v>0.93553065918384348</v>
      </c>
      <c r="I47" s="98">
        <f t="shared" si="2"/>
        <v>4.3999999999999737</v>
      </c>
      <c r="K47" s="120">
        <f t="shared" si="9"/>
        <v>59</v>
      </c>
      <c r="L47" s="92">
        <v>1.3</v>
      </c>
      <c r="M47" s="121"/>
      <c r="O47" s="69" t="s">
        <v>265</v>
      </c>
      <c r="P47" s="86">
        <f>_xll.NetOutputPrediction(NTLP_VPD5A960129992DD, "DG1B7948D0", "VPD5A960129992DD", Predict!$K$33:$M$33, K47:M47)</f>
        <v>45.57221517893295</v>
      </c>
      <c r="R47" s="168">
        <f t="shared" si="3"/>
        <v>1.4</v>
      </c>
      <c r="S47" s="169">
        <f t="shared" si="4"/>
        <v>4.3999999999999737</v>
      </c>
      <c r="T47" s="169">
        <f t="shared" si="5"/>
        <v>4.3999999999999515</v>
      </c>
      <c r="U47" s="170">
        <f t="shared" si="10"/>
        <v>25119</v>
      </c>
      <c r="V47" s="170">
        <f t="shared" si="11"/>
        <v>25119</v>
      </c>
      <c r="W47" s="171">
        <f t="shared" si="6"/>
        <v>0</v>
      </c>
    </row>
    <row r="48" spans="1:28" x14ac:dyDescent="0.3">
      <c r="A48" s="19">
        <f t="shared" si="7"/>
        <v>59</v>
      </c>
      <c r="B48" s="92">
        <f t="shared" si="8"/>
        <v>4.4000000000000004</v>
      </c>
      <c r="C48" s="92">
        <v>1.4</v>
      </c>
      <c r="D48" s="82"/>
      <c r="F48" s="69" t="s">
        <v>265</v>
      </c>
      <c r="G48" s="86">
        <f>_xll.NetOutputPrediction(NTLP_VP32A3045F34697629, "DG122C8133", "VP32A3045F34697629", Predict!$A$33:$D$33, A48:D48)</f>
        <v>0.9355306591838386</v>
      </c>
      <c r="I48" s="98">
        <f t="shared" si="2"/>
        <v>4.3999999999999515</v>
      </c>
      <c r="K48" s="120">
        <f t="shared" si="9"/>
        <v>59</v>
      </c>
      <c r="L48" s="92">
        <v>1.4</v>
      </c>
      <c r="M48" s="121"/>
      <c r="O48" s="69" t="s">
        <v>265</v>
      </c>
      <c r="P48" s="86">
        <f>_xll.NetOutputPrediction(NTLP_VPD5A960129992DD, "DG1B7948D0", "VPD5A960129992DD", Predict!$K$33:$M$33, K48:M48)</f>
        <v>46.512917295655242</v>
      </c>
      <c r="R48" s="168">
        <f t="shared" si="3"/>
        <v>1.5</v>
      </c>
      <c r="S48" s="169">
        <f t="shared" si="4"/>
        <v>4.3999999999999515</v>
      </c>
      <c r="T48" s="169">
        <f t="shared" si="5"/>
        <v>4.3999999999999106</v>
      </c>
      <c r="U48" s="170">
        <f t="shared" si="10"/>
        <v>25119</v>
      </c>
      <c r="V48" s="170">
        <f t="shared" si="11"/>
        <v>25119</v>
      </c>
      <c r="W48" s="171">
        <f t="shared" si="6"/>
        <v>0</v>
      </c>
    </row>
    <row r="49" spans="1:23" x14ac:dyDescent="0.3">
      <c r="A49" s="19">
        <f t="shared" si="7"/>
        <v>59</v>
      </c>
      <c r="B49" s="92">
        <f t="shared" si="8"/>
        <v>4.4000000000000004</v>
      </c>
      <c r="C49" s="92">
        <v>1.5</v>
      </c>
      <c r="D49" s="82"/>
      <c r="F49" s="69" t="s">
        <v>265</v>
      </c>
      <c r="G49" s="86">
        <f>_xll.NetOutputPrediction(NTLP_VP32A3045F34697629, "DG122C8133", "VP32A3045F34697629", Predict!$A$33:$D$33, A49:D49)</f>
        <v>0.93553065918382927</v>
      </c>
      <c r="I49" s="98">
        <f t="shared" si="2"/>
        <v>4.3999999999999106</v>
      </c>
      <c r="K49" s="120">
        <f t="shared" si="9"/>
        <v>59</v>
      </c>
      <c r="L49" s="92">
        <v>1.5</v>
      </c>
      <c r="M49" s="121"/>
      <c r="O49" s="69" t="s">
        <v>265</v>
      </c>
      <c r="P49" s="86">
        <f>_xll.NetOutputPrediction(NTLP_VPD5A960129992DD, "DG1B7948D0", "VPD5A960129992DD", Predict!$K$33:$M$33, K49:M49)</f>
        <v>47.374727442190277</v>
      </c>
      <c r="R49" s="168">
        <f t="shared" si="3"/>
        <v>1.6</v>
      </c>
      <c r="S49" s="169">
        <f t="shared" si="4"/>
        <v>4.3999999999999106</v>
      </c>
      <c r="T49" s="169">
        <f t="shared" si="5"/>
        <v>4.3999999999998254</v>
      </c>
      <c r="U49" s="170">
        <f t="shared" si="10"/>
        <v>25119</v>
      </c>
      <c r="V49" s="170">
        <f t="shared" si="11"/>
        <v>25119</v>
      </c>
      <c r="W49" s="171">
        <f t="shared" si="6"/>
        <v>0</v>
      </c>
    </row>
    <row r="50" spans="1:23" x14ac:dyDescent="0.3">
      <c r="A50" s="19">
        <f t="shared" si="7"/>
        <v>59</v>
      </c>
      <c r="B50" s="92">
        <f t="shared" si="8"/>
        <v>4.4000000000000004</v>
      </c>
      <c r="C50" s="92">
        <v>1.6</v>
      </c>
      <c r="D50" s="82"/>
      <c r="F50" s="69" t="s">
        <v>265</v>
      </c>
      <c r="G50" s="86">
        <f>_xll.NetOutputPrediction(NTLP_VP32A3045F34697629, "DG122C8133", "VP32A3045F34697629", Predict!$A$33:$D$33, A50:D50)</f>
        <v>0.93553065918380995</v>
      </c>
      <c r="I50" s="98">
        <f t="shared" si="2"/>
        <v>4.3999999999998254</v>
      </c>
      <c r="K50" s="120">
        <f t="shared" si="9"/>
        <v>59</v>
      </c>
      <c r="L50" s="92">
        <v>1.6</v>
      </c>
      <c r="M50" s="121"/>
      <c r="O50" s="69" t="s">
        <v>265</v>
      </c>
      <c r="P50" s="86">
        <f>_xll.NetOutputPrediction(NTLP_VPD5A960129992DD, "DG1B7948D0", "VPD5A960129992DD", Predict!$K$33:$M$33, K50:M50)</f>
        <v>48.163862414791666</v>
      </c>
      <c r="R50" s="168">
        <f t="shared" si="3"/>
        <v>1.7</v>
      </c>
      <c r="S50" s="169">
        <f t="shared" si="4"/>
        <v>4.3999999999998254</v>
      </c>
      <c r="T50" s="169">
        <f t="shared" si="5"/>
        <v>4.3999999999996326</v>
      </c>
      <c r="U50" s="170">
        <f t="shared" si="10"/>
        <v>25119</v>
      </c>
      <c r="V50" s="170">
        <f t="shared" si="11"/>
        <v>25119</v>
      </c>
      <c r="W50" s="171">
        <f t="shared" si="6"/>
        <v>0</v>
      </c>
    </row>
    <row r="51" spans="1:23" x14ac:dyDescent="0.3">
      <c r="A51" s="19">
        <f t="shared" si="7"/>
        <v>59</v>
      </c>
      <c r="B51" s="92">
        <f t="shared" si="8"/>
        <v>4.4000000000000004</v>
      </c>
      <c r="C51" s="92">
        <v>1.7</v>
      </c>
      <c r="D51" s="82"/>
      <c r="F51" s="69" t="s">
        <v>265</v>
      </c>
      <c r="G51" s="86">
        <f>_xll.NetOutputPrediction(NTLP_VP32A3045F34697629, "DG122C8133", "VP32A3045F34697629", Predict!$A$33:$D$33, A51:D51)</f>
        <v>0.93553065918376599</v>
      </c>
      <c r="I51" s="98">
        <f t="shared" si="2"/>
        <v>4.3999999999996326</v>
      </c>
      <c r="K51" s="120">
        <f t="shared" si="9"/>
        <v>59</v>
      </c>
      <c r="L51" s="92">
        <v>1.7</v>
      </c>
      <c r="M51" s="121"/>
      <c r="O51" s="69" t="s">
        <v>265</v>
      </c>
      <c r="P51" s="86">
        <f>_xll.NetOutputPrediction(NTLP_VPD5A960129992DD, "DG1B7948D0", "VPD5A960129992DD", Predict!$K$33:$M$33, K51:M51)</f>
        <v>48.886124658859337</v>
      </c>
      <c r="R51" s="168">
        <f t="shared" si="3"/>
        <v>1.8</v>
      </c>
      <c r="S51" s="169">
        <f t="shared" si="4"/>
        <v>4.3999999999996326</v>
      </c>
      <c r="T51" s="169">
        <f t="shared" si="5"/>
        <v>4.3999999999991584</v>
      </c>
      <c r="U51" s="170">
        <f t="shared" si="10"/>
        <v>25119</v>
      </c>
      <c r="V51" s="170">
        <f t="shared" si="11"/>
        <v>25119</v>
      </c>
      <c r="W51" s="171">
        <f t="shared" si="6"/>
        <v>0</v>
      </c>
    </row>
    <row r="52" spans="1:23" x14ac:dyDescent="0.3">
      <c r="A52" s="19">
        <f t="shared" si="7"/>
        <v>59</v>
      </c>
      <c r="B52" s="92">
        <f t="shared" si="8"/>
        <v>4.4000000000000004</v>
      </c>
      <c r="C52" s="92">
        <v>1.8</v>
      </c>
      <c r="D52" s="82"/>
      <c r="F52" s="69" t="s">
        <v>265</v>
      </c>
      <c r="G52" s="86">
        <f>_xll.NetOutputPrediction(NTLP_VP32A3045F34697629, "DG122C8133", "VP32A3045F34697629", Predict!$A$33:$D$33, A52:D52)</f>
        <v>0.9355306591836583</v>
      </c>
      <c r="I52" s="98">
        <f t="shared" si="2"/>
        <v>4.3999999999991584</v>
      </c>
      <c r="K52" s="120">
        <f t="shared" si="9"/>
        <v>59</v>
      </c>
      <c r="L52" s="92">
        <v>1.8</v>
      </c>
      <c r="M52" s="121"/>
      <c r="O52" s="69" t="s">
        <v>265</v>
      </c>
      <c r="P52" s="86">
        <f>_xll.NetOutputPrediction(NTLP_VPD5A960129992DD, "DG1B7948D0", "VPD5A960129992DD", Predict!$K$33:$M$33, K52:M52)</f>
        <v>49.546916665116584</v>
      </c>
      <c r="R52" s="168">
        <f t="shared" si="3"/>
        <v>1.9</v>
      </c>
      <c r="S52" s="169">
        <f t="shared" si="4"/>
        <v>4.3999999999991584</v>
      </c>
      <c r="T52" s="169">
        <f t="shared" si="5"/>
        <v>4.3999999999978963</v>
      </c>
      <c r="U52" s="170">
        <f t="shared" si="10"/>
        <v>25119</v>
      </c>
      <c r="V52" s="170">
        <f t="shared" si="11"/>
        <v>25119</v>
      </c>
      <c r="W52" s="171">
        <f t="shared" si="6"/>
        <v>0</v>
      </c>
    </row>
    <row r="53" spans="1:23" x14ac:dyDescent="0.3">
      <c r="A53" s="19">
        <f t="shared" si="7"/>
        <v>59</v>
      </c>
      <c r="B53" s="92">
        <f t="shared" si="8"/>
        <v>4.4000000000000004</v>
      </c>
      <c r="C53" s="92">
        <v>1.9</v>
      </c>
      <c r="D53" s="82"/>
      <c r="F53" s="69" t="s">
        <v>265</v>
      </c>
      <c r="G53" s="86">
        <f>_xll.NetOutputPrediction(NTLP_VP32A3045F34697629, "DG122C8133", "VP32A3045F34697629", Predict!$A$33:$D$33, A53:D53)</f>
        <v>0.93553065918337142</v>
      </c>
      <c r="I53" s="98">
        <f t="shared" si="2"/>
        <v>4.3999999999978963</v>
      </c>
      <c r="K53" s="120">
        <f t="shared" si="9"/>
        <v>59</v>
      </c>
      <c r="L53" s="92">
        <v>1.9</v>
      </c>
      <c r="M53" s="121"/>
      <c r="O53" s="69" t="s">
        <v>265</v>
      </c>
      <c r="P53" s="86">
        <f>_xll.NetOutputPrediction(NTLP_VPD5A960129992DD, "DG1B7948D0", "VPD5A960129992DD", Predict!$K$33:$M$33, K53:M53)</f>
        <v>50.151257481685604</v>
      </c>
      <c r="R53" s="168">
        <f t="shared" si="3"/>
        <v>2</v>
      </c>
      <c r="S53" s="169">
        <f t="shared" si="4"/>
        <v>4.3999999999978963</v>
      </c>
      <c r="T53" s="169">
        <f t="shared" si="5"/>
        <v>4.399999999994253</v>
      </c>
      <c r="U53" s="170">
        <f t="shared" si="10"/>
        <v>25119</v>
      </c>
      <c r="V53" s="170">
        <f t="shared" si="11"/>
        <v>25119</v>
      </c>
      <c r="W53" s="171">
        <f t="shared" si="6"/>
        <v>0</v>
      </c>
    </row>
    <row r="54" spans="1:23" x14ac:dyDescent="0.3">
      <c r="A54" s="19">
        <f t="shared" si="7"/>
        <v>59</v>
      </c>
      <c r="B54" s="92">
        <f t="shared" si="8"/>
        <v>4.4000000000000004</v>
      </c>
      <c r="C54" s="92">
        <v>2</v>
      </c>
      <c r="D54" s="82"/>
      <c r="F54" s="69" t="s">
        <v>265</v>
      </c>
      <c r="G54" s="86">
        <f>_xll.NetOutputPrediction(NTLP_VP32A3045F34697629, "DG122C8133", "VP32A3045F34697629", Predict!$A$33:$D$33, A54:D54)</f>
        <v>0.93553065918254341</v>
      </c>
      <c r="I54" s="98">
        <f t="shared" si="2"/>
        <v>4.399999999994253</v>
      </c>
      <c r="K54" s="120">
        <f t="shared" si="9"/>
        <v>59</v>
      </c>
      <c r="L54" s="92">
        <v>2</v>
      </c>
      <c r="M54" s="121"/>
      <c r="O54" s="69" t="s">
        <v>265</v>
      </c>
      <c r="P54" s="86">
        <f>_xll.NetOutputPrediction(NTLP_VPD5A960129992DD, "DG1B7948D0", "VPD5A960129992DD", Predict!$K$33:$M$33, K54:M54)</f>
        <v>50.703800689378625</v>
      </c>
      <c r="R54" s="168">
        <f t="shared" si="3"/>
        <v>2.1</v>
      </c>
      <c r="S54" s="169">
        <f t="shared" si="4"/>
        <v>4.399999999994253</v>
      </c>
      <c r="T54" s="169">
        <f t="shared" si="5"/>
        <v>4.3999999999828647</v>
      </c>
      <c r="U54" s="170">
        <f t="shared" ref="U54:U117" si="12">IF(S54&lt;0,0,ROUND(POWER(10,S54),0))</f>
        <v>25119</v>
      </c>
      <c r="V54" s="170">
        <f t="shared" ref="V54:V117" si="13">IF(T54&lt;0,0,ROUND(POWER(10,T54),0))</f>
        <v>25119</v>
      </c>
      <c r="W54" s="171">
        <f t="shared" ref="W54:W117" si="14">U54-V54</f>
        <v>0</v>
      </c>
    </row>
    <row r="55" spans="1:23" ht="15" thickBot="1" x14ac:dyDescent="0.35">
      <c r="A55" s="22">
        <f t="shared" si="7"/>
        <v>59</v>
      </c>
      <c r="B55" s="93">
        <f t="shared" si="8"/>
        <v>4.4000000000000004</v>
      </c>
      <c r="C55" s="92">
        <v>2.1</v>
      </c>
      <c r="D55" s="82"/>
      <c r="F55" s="69" t="s">
        <v>265</v>
      </c>
      <c r="G55" s="86">
        <f>_xll.NetOutputPrediction(NTLP_VP32A3045F34697629, "DG122C8133", "VP32A3045F34697629", Predict!$A$33:$D$33, A55:D55)</f>
        <v>0.93553065917995526</v>
      </c>
      <c r="I55" s="98">
        <f t="shared" si="2"/>
        <v>4.3999999999828647</v>
      </c>
      <c r="K55" s="120">
        <f t="shared" si="9"/>
        <v>59</v>
      </c>
      <c r="L55" s="92">
        <v>2.1</v>
      </c>
      <c r="M55" s="164"/>
      <c r="O55" s="69" t="s">
        <v>265</v>
      </c>
      <c r="P55" s="86">
        <f>_xll.NetOutputPrediction(NTLP_VPD5A960129992DD, "DG1B7948D0", "VPD5A960129992DD", Predict!$K$33:$M$33, K55:M55)</f>
        <v>51.208853297630426</v>
      </c>
      <c r="R55" s="168">
        <f t="shared" si="3"/>
        <v>2.2000000000000002</v>
      </c>
      <c r="S55" s="169">
        <f t="shared" si="4"/>
        <v>4.3999999999828647</v>
      </c>
      <c r="T55" s="169">
        <f t="shared" si="5"/>
        <v>4.399999999944475</v>
      </c>
      <c r="U55" s="170">
        <f t="shared" si="12"/>
        <v>25119</v>
      </c>
      <c r="V55" s="170">
        <f t="shared" si="13"/>
        <v>25119</v>
      </c>
      <c r="W55" s="171">
        <f t="shared" si="14"/>
        <v>0</v>
      </c>
    </row>
    <row r="56" spans="1:23" ht="15.6" thickTop="1" thickBot="1" x14ac:dyDescent="0.35">
      <c r="A56" s="22">
        <f t="shared" si="7"/>
        <v>59</v>
      </c>
      <c r="B56" s="93">
        <f t="shared" si="8"/>
        <v>4.4000000000000004</v>
      </c>
      <c r="C56" s="92">
        <v>2.2000000000000002</v>
      </c>
      <c r="D56" s="82"/>
      <c r="F56" s="69" t="s">
        <v>265</v>
      </c>
      <c r="G56" s="86">
        <f>_xll.NetOutputPrediction(NTLP_VP32A3045F34697629, "DG122C8133", "VP32A3045F34697629", Predict!$A$33:$D$33, A56:D56)</f>
        <v>0.93553065917123024</v>
      </c>
      <c r="I56" s="98">
        <f t="shared" si="2"/>
        <v>4.399999999944475</v>
      </c>
      <c r="K56" s="120">
        <f t="shared" si="9"/>
        <v>59</v>
      </c>
      <c r="L56" s="92">
        <v>2.2000000000000002</v>
      </c>
      <c r="M56" s="164"/>
      <c r="O56" s="69" t="s">
        <v>265</v>
      </c>
      <c r="P56" s="86">
        <f>_xll.NetOutputPrediction(NTLP_VPD5A960129992DD, "DG1B7948D0", "VPD5A960129992DD", Predict!$K$33:$M$33, K56:M56)</f>
        <v>51.670395115936238</v>
      </c>
      <c r="R56" s="168">
        <f t="shared" si="3"/>
        <v>2.2999999999999998</v>
      </c>
      <c r="S56" s="169">
        <f t="shared" si="4"/>
        <v>4.399999999944475</v>
      </c>
      <c r="T56" s="169">
        <f t="shared" si="5"/>
        <v>4.3999999998061403</v>
      </c>
      <c r="U56" s="170">
        <f t="shared" si="12"/>
        <v>25119</v>
      </c>
      <c r="V56" s="170">
        <f t="shared" si="13"/>
        <v>25119</v>
      </c>
      <c r="W56" s="171">
        <f t="shared" si="14"/>
        <v>0</v>
      </c>
    </row>
    <row r="57" spans="1:23" ht="15.6" thickTop="1" thickBot="1" x14ac:dyDescent="0.35">
      <c r="A57" s="22">
        <f t="shared" si="7"/>
        <v>59</v>
      </c>
      <c r="B57" s="93">
        <f t="shared" si="8"/>
        <v>4.4000000000000004</v>
      </c>
      <c r="C57" s="92">
        <v>2.2999999999999998</v>
      </c>
      <c r="D57" s="82"/>
      <c r="F57" s="69" t="s">
        <v>265</v>
      </c>
      <c r="G57" s="86">
        <f>_xll.NetOutputPrediction(NTLP_VP32A3045F34697629, "DG122C8133", "VP32A3045F34697629", Predict!$A$33:$D$33, A57:D57)</f>
        <v>0.9355306591397905</v>
      </c>
      <c r="I57" s="98">
        <f t="shared" si="2"/>
        <v>4.3999999998061403</v>
      </c>
      <c r="K57" s="120">
        <f t="shared" si="9"/>
        <v>59</v>
      </c>
      <c r="L57" s="92">
        <v>2.2999999999999998</v>
      </c>
      <c r="M57" s="164"/>
      <c r="O57" s="69" t="s">
        <v>265</v>
      </c>
      <c r="P57" s="86">
        <f>_xll.NetOutputPrediction(NTLP_VPD5A960129992DD, "DG1B7948D0", "VPD5A960129992DD", Predict!$K$33:$M$33, K57:M57)</f>
        <v>52.092098240806742</v>
      </c>
      <c r="R57" s="168">
        <f t="shared" si="3"/>
        <v>2.4</v>
      </c>
      <c r="S57" s="169">
        <f t="shared" si="4"/>
        <v>4.3999999998061403</v>
      </c>
      <c r="T57" s="169">
        <f t="shared" si="5"/>
        <v>4.3999999992794763</v>
      </c>
      <c r="U57" s="170">
        <f t="shared" si="12"/>
        <v>25119</v>
      </c>
      <c r="V57" s="170">
        <f t="shared" si="13"/>
        <v>25119</v>
      </c>
      <c r="W57" s="171">
        <f t="shared" si="14"/>
        <v>0</v>
      </c>
    </row>
    <row r="58" spans="1:23" ht="15.6" thickTop="1" thickBot="1" x14ac:dyDescent="0.35">
      <c r="A58" s="22">
        <f t="shared" si="7"/>
        <v>59</v>
      </c>
      <c r="B58" s="93">
        <f t="shared" si="8"/>
        <v>4.4000000000000004</v>
      </c>
      <c r="C58" s="92">
        <v>2.4</v>
      </c>
      <c r="D58" s="82"/>
      <c r="F58" s="69" t="s">
        <v>265</v>
      </c>
      <c r="G58" s="86">
        <f>_xll.NetOutputPrediction(NTLP_VP32A3045F34697629, "DG122C8133", "VP32A3045F34697629", Predict!$A$33:$D$33, A58:D58)</f>
        <v>0.93553065902009425</v>
      </c>
      <c r="I58" s="98">
        <f t="shared" si="2"/>
        <v>4.3999999992794763</v>
      </c>
      <c r="K58" s="120">
        <f t="shared" si="9"/>
        <v>59</v>
      </c>
      <c r="L58" s="92">
        <v>2.4</v>
      </c>
      <c r="M58" s="164"/>
      <c r="O58" s="69" t="s">
        <v>265</v>
      </c>
      <c r="P58" s="86">
        <f>_xll.NetOutputPrediction(NTLP_VPD5A960129992DD, "DG1B7948D0", "VPD5A960129992DD", Predict!$K$33:$M$33, K58:M58)</f>
        <v>52.477346371818797</v>
      </c>
      <c r="R58" s="168">
        <f t="shared" si="3"/>
        <v>2.5</v>
      </c>
      <c r="S58" s="169">
        <f t="shared" si="4"/>
        <v>4.3999999992794763</v>
      </c>
      <c r="T58" s="169">
        <f t="shared" si="5"/>
        <v>4.3999999971928068</v>
      </c>
      <c r="U58" s="170">
        <f t="shared" si="12"/>
        <v>25119</v>
      </c>
      <c r="V58" s="170">
        <f t="shared" si="13"/>
        <v>25119</v>
      </c>
      <c r="W58" s="171">
        <f t="shared" si="14"/>
        <v>0</v>
      </c>
    </row>
    <row r="59" spans="1:23" ht="15.6" thickTop="1" thickBot="1" x14ac:dyDescent="0.35">
      <c r="A59" s="22">
        <f t="shared" si="7"/>
        <v>59</v>
      </c>
      <c r="B59" s="93">
        <f t="shared" si="8"/>
        <v>4.4000000000000004</v>
      </c>
      <c r="C59" s="92">
        <v>2.5</v>
      </c>
      <c r="D59" s="82"/>
      <c r="F59" s="69" t="s">
        <v>265</v>
      </c>
      <c r="G59" s="86">
        <f>_xll.NetOutputPrediction(NTLP_VP32A3045F34697629, "DG122C8133", "VP32A3045F34697629", Predict!$A$33:$D$33, A59:D59)</f>
        <v>0.93553065854585116</v>
      </c>
      <c r="I59" s="98">
        <f t="shared" si="2"/>
        <v>4.3999999971928068</v>
      </c>
      <c r="K59" s="120">
        <f t="shared" si="9"/>
        <v>59</v>
      </c>
      <c r="L59" s="92">
        <v>2.5</v>
      </c>
      <c r="M59" s="164"/>
      <c r="O59" s="69" t="s">
        <v>265</v>
      </c>
      <c r="P59" s="86">
        <f>_xll.NetOutputPrediction(NTLP_VPD5A960129992DD, "DG1B7948D0", "VPD5A960129992DD", Predict!$K$33:$M$33, K59:M59)</f>
        <v>52.829253733221776</v>
      </c>
      <c r="R59" s="168">
        <f t="shared" si="3"/>
        <v>2.6</v>
      </c>
      <c r="S59" s="169">
        <f t="shared" si="4"/>
        <v>4.3999999971928068</v>
      </c>
      <c r="T59" s="169">
        <f t="shared" si="5"/>
        <v>4.399999988740241</v>
      </c>
      <c r="U59" s="170">
        <f t="shared" si="12"/>
        <v>25119</v>
      </c>
      <c r="V59" s="170">
        <f t="shared" si="13"/>
        <v>25119</v>
      </c>
      <c r="W59" s="171">
        <f t="shared" si="14"/>
        <v>0</v>
      </c>
    </row>
    <row r="60" spans="1:23" ht="15.6" thickTop="1" thickBot="1" x14ac:dyDescent="0.35">
      <c r="A60" s="22">
        <f t="shared" si="7"/>
        <v>59</v>
      </c>
      <c r="B60" s="93">
        <f t="shared" si="8"/>
        <v>4.4000000000000004</v>
      </c>
      <c r="C60" s="92">
        <v>2.6</v>
      </c>
      <c r="D60" s="82"/>
      <c r="F60" s="69" t="s">
        <v>265</v>
      </c>
      <c r="G60" s="86">
        <f>_xll.NetOutputPrediction(NTLP_VP32A3045F34697629, "DG122C8133", "VP32A3045F34697629", Predict!$A$33:$D$33, A60:D60)</f>
        <v>0.93553065662481338</v>
      </c>
      <c r="I60" s="98">
        <f t="shared" si="2"/>
        <v>4.399999988740241</v>
      </c>
      <c r="K60" s="120">
        <f t="shared" si="9"/>
        <v>59</v>
      </c>
      <c r="L60" s="92">
        <v>2.6</v>
      </c>
      <c r="M60" s="164"/>
      <c r="O60" s="69" t="s">
        <v>265</v>
      </c>
      <c r="P60" s="86">
        <f>_xll.NetOutputPrediction(NTLP_VPD5A960129992DD, "DG1B7948D0", "VPD5A960129992DD", Predict!$K$33:$M$33, K60:M60)</f>
        <v>53.150683430771267</v>
      </c>
      <c r="R60" s="168">
        <f t="shared" si="3"/>
        <v>2.7</v>
      </c>
      <c r="S60" s="169">
        <f t="shared" si="4"/>
        <v>4.399999988740241</v>
      </c>
      <c r="T60" s="169">
        <f t="shared" si="5"/>
        <v>4.3999999544092789</v>
      </c>
      <c r="U60" s="170">
        <f t="shared" si="12"/>
        <v>25119</v>
      </c>
      <c r="V60" s="170">
        <f t="shared" si="13"/>
        <v>25119</v>
      </c>
      <c r="W60" s="171">
        <f t="shared" si="14"/>
        <v>0</v>
      </c>
    </row>
    <row r="61" spans="1:23" ht="15.6" thickTop="1" thickBot="1" x14ac:dyDescent="0.35">
      <c r="A61" s="22">
        <f t="shared" si="7"/>
        <v>59</v>
      </c>
      <c r="B61" s="93">
        <f t="shared" si="8"/>
        <v>4.4000000000000004</v>
      </c>
      <c r="C61" s="92">
        <v>2.7</v>
      </c>
      <c r="D61" s="82"/>
      <c r="F61" s="69" t="s">
        <v>265</v>
      </c>
      <c r="G61" s="86">
        <f>_xll.NetOutputPrediction(NTLP_VP32A3045F34697629, "DG122C8133", "VP32A3045F34697629", Predict!$A$33:$D$33, A61:D61)</f>
        <v>0.93553064882232206</v>
      </c>
      <c r="I61" s="98">
        <f t="shared" si="2"/>
        <v>4.3999999544092789</v>
      </c>
      <c r="K61" s="120">
        <f t="shared" si="9"/>
        <v>59</v>
      </c>
      <c r="L61" s="92">
        <v>2.7</v>
      </c>
      <c r="M61" s="164"/>
      <c r="O61" s="69" t="s">
        <v>265</v>
      </c>
      <c r="P61" s="86">
        <f>_xll.NetOutputPrediction(NTLP_VPD5A960129992DD, "DG1B7948D0", "VPD5A960129992DD", Predict!$K$33:$M$33, K61:M61)</f>
        <v>53.444265118037514</v>
      </c>
      <c r="R61" s="168">
        <f t="shared" si="3"/>
        <v>2.8</v>
      </c>
      <c r="S61" s="169">
        <f t="shared" si="4"/>
        <v>4.3999999544092789</v>
      </c>
      <c r="T61" s="169">
        <f t="shared" si="5"/>
        <v>4.3999998173707775</v>
      </c>
      <c r="U61" s="170">
        <f t="shared" si="12"/>
        <v>25119</v>
      </c>
      <c r="V61" s="170">
        <f t="shared" si="13"/>
        <v>25119</v>
      </c>
      <c r="W61" s="171">
        <f t="shared" si="14"/>
        <v>0</v>
      </c>
    </row>
    <row r="62" spans="1:23" ht="15.6" thickTop="1" thickBot="1" x14ac:dyDescent="0.35">
      <c r="A62" s="22">
        <f t="shared" si="7"/>
        <v>59</v>
      </c>
      <c r="B62" s="93">
        <f t="shared" si="8"/>
        <v>4.4000000000000004</v>
      </c>
      <c r="C62" s="92">
        <v>2.8</v>
      </c>
      <c r="D62" s="82"/>
      <c r="F62" s="69" t="s">
        <v>265</v>
      </c>
      <c r="G62" s="86">
        <f>_xll.NetOutputPrediction(NTLP_VP32A3045F34697629, "DG122C8133", "VP32A3045F34697629", Predict!$A$33:$D$33, A62:D62)</f>
        <v>0.93553061767720802</v>
      </c>
      <c r="I62" s="98">
        <f t="shared" si="2"/>
        <v>4.3999998173707775</v>
      </c>
      <c r="K62" s="120">
        <f t="shared" si="9"/>
        <v>59</v>
      </c>
      <c r="L62" s="92">
        <v>2.8</v>
      </c>
      <c r="M62" s="164"/>
      <c r="O62" s="69" t="s">
        <v>265</v>
      </c>
      <c r="P62" s="86">
        <f>_xll.NetOutputPrediction(NTLP_VPD5A960129992DD, "DG1B7948D0", "VPD5A960129992DD", Predict!$K$33:$M$33, K62:M62)</f>
        <v>53.712411883407462</v>
      </c>
      <c r="R62" s="168">
        <f t="shared" si="3"/>
        <v>2.9</v>
      </c>
      <c r="S62" s="169">
        <f t="shared" si="4"/>
        <v>4.3999998173707775</v>
      </c>
      <c r="T62" s="169">
        <f t="shared" si="5"/>
        <v>4.3999992900957556</v>
      </c>
      <c r="U62" s="170">
        <f t="shared" si="12"/>
        <v>25119</v>
      </c>
      <c r="V62" s="170">
        <f t="shared" si="13"/>
        <v>25119</v>
      </c>
      <c r="W62" s="171">
        <f t="shared" si="14"/>
        <v>0</v>
      </c>
    </row>
    <row r="63" spans="1:23" ht="15.6" thickTop="1" thickBot="1" x14ac:dyDescent="0.35">
      <c r="A63" s="22">
        <f t="shared" si="7"/>
        <v>59</v>
      </c>
      <c r="B63" s="93">
        <f t="shared" si="8"/>
        <v>4.4000000000000004</v>
      </c>
      <c r="C63" s="92">
        <v>2.9</v>
      </c>
      <c r="D63" s="82"/>
      <c r="F63" s="69" t="s">
        <v>265</v>
      </c>
      <c r="G63" s="86">
        <f>_xll.NetOutputPrediction(NTLP_VP32A3045F34697629, "DG122C8133", "VP32A3045F34697629", Predict!$A$33:$D$33, A63:D63)</f>
        <v>0.93553049784197584</v>
      </c>
      <c r="I63" s="98">
        <f t="shared" si="2"/>
        <v>4.3999992900957556</v>
      </c>
      <c r="K63" s="120">
        <f t="shared" si="9"/>
        <v>59</v>
      </c>
      <c r="L63" s="92">
        <v>2.9</v>
      </c>
      <c r="M63" s="164"/>
      <c r="O63" s="69" t="s">
        <v>265</v>
      </c>
      <c r="P63" s="86">
        <f>_xll.NetOutputPrediction(NTLP_VPD5A960129992DD, "DG1B7948D0", "VPD5A960129992DD", Predict!$K$33:$M$33, K63:M63)</f>
        <v>53.957336299343773</v>
      </c>
      <c r="R63" s="168">
        <f t="shared" si="3"/>
        <v>3</v>
      </c>
      <c r="S63" s="169">
        <f t="shared" si="4"/>
        <v>4.3999992900957556</v>
      </c>
      <c r="T63" s="169">
        <f t="shared" si="5"/>
        <v>4.3999973686441818</v>
      </c>
      <c r="U63" s="170">
        <f t="shared" si="12"/>
        <v>25119</v>
      </c>
      <c r="V63" s="170">
        <f t="shared" si="13"/>
        <v>25119</v>
      </c>
      <c r="W63" s="171">
        <f t="shared" si="14"/>
        <v>0</v>
      </c>
    </row>
    <row r="64" spans="1:23" ht="15.6" thickTop="1" thickBot="1" x14ac:dyDescent="0.35">
      <c r="A64" s="22">
        <f t="shared" si="7"/>
        <v>59</v>
      </c>
      <c r="B64" s="93">
        <f t="shared" si="8"/>
        <v>4.4000000000000004</v>
      </c>
      <c r="C64" s="92">
        <v>3</v>
      </c>
      <c r="D64" s="82"/>
      <c r="F64" s="69" t="s">
        <v>265</v>
      </c>
      <c r="G64" s="86">
        <f>_xll.NetOutputPrediction(NTLP_VP32A3045F34697629, "DG122C8133", "VP32A3045F34697629", Predict!$A$33:$D$33, A64:D64)</f>
        <v>0.93553006114843629</v>
      </c>
      <c r="I64" s="98">
        <f t="shared" si="2"/>
        <v>4.3999973686441818</v>
      </c>
      <c r="K64" s="120">
        <f t="shared" si="9"/>
        <v>59</v>
      </c>
      <c r="L64" s="92">
        <v>3</v>
      </c>
      <c r="M64" s="164"/>
      <c r="O64" s="69" t="s">
        <v>265</v>
      </c>
      <c r="P64" s="86">
        <f>_xll.NetOutputPrediction(NTLP_VPD5A960129992DD, "DG1B7948D0", "VPD5A960129992DD", Predict!$K$33:$M$33, K64:M64)</f>
        <v>54.181065600089887</v>
      </c>
      <c r="R64" s="168">
        <f t="shared" si="3"/>
        <v>3.1</v>
      </c>
      <c r="S64" s="169">
        <f t="shared" si="4"/>
        <v>4.3999973686441818</v>
      </c>
      <c r="T64" s="169">
        <f t="shared" si="5"/>
        <v>4.3999908348399002</v>
      </c>
      <c r="U64" s="170">
        <f t="shared" si="12"/>
        <v>25119</v>
      </c>
      <c r="V64" s="170">
        <f t="shared" si="13"/>
        <v>25118</v>
      </c>
      <c r="W64" s="171">
        <f t="shared" si="14"/>
        <v>1</v>
      </c>
    </row>
    <row r="65" spans="1:27" ht="15.6" thickTop="1" thickBot="1" x14ac:dyDescent="0.35">
      <c r="A65" s="22">
        <f t="shared" si="7"/>
        <v>59</v>
      </c>
      <c r="B65" s="93">
        <f t="shared" si="8"/>
        <v>4.4000000000000004</v>
      </c>
      <c r="C65" s="92">
        <v>3.1</v>
      </c>
      <c r="D65" s="82"/>
      <c r="F65" s="69" t="s">
        <v>265</v>
      </c>
      <c r="G65" s="86">
        <f>_xll.NetOutputPrediction(NTLP_VP32A3045F34697629, "DG122C8133", "VP32A3045F34697629", Predict!$A$33:$D$33, A65:D65)</f>
        <v>0.93552857619291774</v>
      </c>
      <c r="I65" s="98">
        <f t="shared" si="2"/>
        <v>4.3999908348399002</v>
      </c>
      <c r="K65" s="120">
        <f t="shared" si="9"/>
        <v>59</v>
      </c>
      <c r="L65" s="92">
        <v>3.1</v>
      </c>
      <c r="M65" s="164"/>
      <c r="O65" s="69" t="s">
        <v>265</v>
      </c>
      <c r="P65" s="86">
        <f>_xll.NetOutputPrediction(NTLP_VPD5A960129992DD, "DG1B7948D0", "VPD5A960129992DD", Predict!$K$33:$M$33, K65:M65)</f>
        <v>54.385455973751931</v>
      </c>
      <c r="R65" s="168">
        <f t="shared" si="3"/>
        <v>3.2</v>
      </c>
      <c r="S65" s="169">
        <f t="shared" si="4"/>
        <v>4.3999908348399002</v>
      </c>
      <c r="T65" s="169">
        <f t="shared" si="5"/>
        <v>4.399970339558843</v>
      </c>
      <c r="U65" s="170">
        <f t="shared" si="12"/>
        <v>25118</v>
      </c>
      <c r="V65" s="170">
        <f t="shared" si="13"/>
        <v>25117</v>
      </c>
      <c r="W65" s="171">
        <f t="shared" si="14"/>
        <v>1</v>
      </c>
      <c r="AA65" s="159"/>
    </row>
    <row r="66" spans="1:27" ht="15.6" thickTop="1" thickBot="1" x14ac:dyDescent="0.35">
      <c r="A66" s="22">
        <f t="shared" si="7"/>
        <v>59</v>
      </c>
      <c r="B66" s="93">
        <f t="shared" si="8"/>
        <v>4.4000000000000004</v>
      </c>
      <c r="C66" s="92">
        <v>3.2</v>
      </c>
      <c r="D66" s="82"/>
      <c r="F66" s="69" t="s">
        <v>265</v>
      </c>
      <c r="G66" s="86">
        <f>_xll.NetOutputPrediction(NTLP_VP32A3045F34697629, "DG122C8133", "VP32A3045F34697629", Predict!$A$33:$D$33, A66:D66)</f>
        <v>0.93552391817449565</v>
      </c>
      <c r="I66" s="98">
        <f t="shared" si="2"/>
        <v>4.399970339558843</v>
      </c>
      <c r="K66" s="120">
        <f t="shared" si="9"/>
        <v>59</v>
      </c>
      <c r="L66" s="92">
        <v>3.2</v>
      </c>
      <c r="M66" s="164"/>
      <c r="O66" s="69" t="s">
        <v>265</v>
      </c>
      <c r="P66" s="86">
        <f>_xll.NetOutputPrediction(NTLP_VPD5A960129992DD, "DG1B7948D0", "VPD5A960129992DD", Predict!$K$33:$M$33, K66:M66)</f>
        <v>54.572205970284813</v>
      </c>
      <c r="R66" s="168">
        <f t="shared" si="3"/>
        <v>3.3</v>
      </c>
      <c r="S66" s="169">
        <f t="shared" si="4"/>
        <v>4.399970339558843</v>
      </c>
      <c r="T66" s="169">
        <f t="shared" si="5"/>
        <v>4.3999114980970289</v>
      </c>
      <c r="U66" s="170">
        <f t="shared" si="12"/>
        <v>25117</v>
      </c>
      <c r="V66" s="170">
        <f t="shared" si="13"/>
        <v>25114</v>
      </c>
      <c r="W66" s="171">
        <f t="shared" si="14"/>
        <v>3</v>
      </c>
    </row>
    <row r="67" spans="1:27" ht="15.6" thickTop="1" thickBot="1" x14ac:dyDescent="0.35">
      <c r="A67" s="22">
        <f t="shared" si="7"/>
        <v>59</v>
      </c>
      <c r="B67" s="93">
        <f t="shared" si="8"/>
        <v>4.4000000000000004</v>
      </c>
      <c r="C67" s="92">
        <v>3.3</v>
      </c>
      <c r="D67" s="82"/>
      <c r="F67" s="69" t="s">
        <v>265</v>
      </c>
      <c r="G67" s="86">
        <f>_xll.NetOutputPrediction(NTLP_VP32A3045F34697629, "DG122C8133", "VP32A3045F34697629", Predict!$A$33:$D$33, A67:D67)</f>
        <v>0.93551054511499254</v>
      </c>
      <c r="I67" s="98">
        <f t="shared" si="2"/>
        <v>4.3999114980970289</v>
      </c>
      <c r="K67" s="120">
        <f t="shared" si="9"/>
        <v>59</v>
      </c>
      <c r="L67" s="92">
        <v>3.3</v>
      </c>
      <c r="M67" s="164"/>
      <c r="O67" s="69" t="s">
        <v>265</v>
      </c>
      <c r="P67" s="86">
        <f>_xll.NetOutputPrediction(NTLP_VPD5A960129992DD, "DG1B7948D0", "VPD5A960129992DD", Predict!$K$33:$M$33, K67:M67)</f>
        <v>54.742869039029216</v>
      </c>
      <c r="R67" s="168">
        <f t="shared" si="3"/>
        <v>3.4</v>
      </c>
      <c r="S67" s="169">
        <f t="shared" si="4"/>
        <v>4.3999114980970289</v>
      </c>
      <c r="T67" s="169">
        <f t="shared" si="5"/>
        <v>4.3997575360294512</v>
      </c>
      <c r="U67" s="170">
        <f t="shared" si="12"/>
        <v>25114</v>
      </c>
      <c r="V67" s="170">
        <f t="shared" si="13"/>
        <v>25105</v>
      </c>
      <c r="W67" s="171">
        <f t="shared" si="14"/>
        <v>9</v>
      </c>
    </row>
    <row r="68" spans="1:27" ht="15.6" thickTop="1" thickBot="1" x14ac:dyDescent="0.35">
      <c r="A68" s="22">
        <f t="shared" si="7"/>
        <v>59</v>
      </c>
      <c r="B68" s="93">
        <f t="shared" si="8"/>
        <v>4.4000000000000004</v>
      </c>
      <c r="C68" s="92">
        <v>3.4</v>
      </c>
      <c r="D68" s="82"/>
      <c r="F68" s="69" t="s">
        <v>265</v>
      </c>
      <c r="G68" s="86">
        <f>_xll.NetOutputPrediction(NTLP_VP32A3045F34697629, "DG122C8133", "VP32A3045F34697629", Predict!$A$33:$D$33, A68:D68)</f>
        <v>0.93547555373599756</v>
      </c>
      <c r="I68" s="98">
        <f t="shared" si="2"/>
        <v>4.3997575360294512</v>
      </c>
      <c r="K68" s="120">
        <f t="shared" si="9"/>
        <v>59</v>
      </c>
      <c r="L68" s="92">
        <v>3.4</v>
      </c>
      <c r="M68" s="164"/>
      <c r="O68" s="69" t="s">
        <v>265</v>
      </c>
      <c r="P68" s="86">
        <f>_xll.NetOutputPrediction(NTLP_VPD5A960129992DD, "DG1B7948D0", "VPD5A960129992DD", Predict!$K$33:$M$33, K68:M68)</f>
        <v>54.898865218659139</v>
      </c>
      <c r="R68" s="168">
        <f t="shared" si="3"/>
        <v>3.5</v>
      </c>
      <c r="S68" s="169">
        <f t="shared" si="4"/>
        <v>4.3997575360294512</v>
      </c>
      <c r="T68" s="169">
        <f t="shared" si="5"/>
        <v>4.3993907257663203</v>
      </c>
      <c r="U68" s="170">
        <f t="shared" si="12"/>
        <v>25105</v>
      </c>
      <c r="V68" s="170">
        <f t="shared" si="13"/>
        <v>25084</v>
      </c>
      <c r="W68" s="171">
        <f t="shared" si="14"/>
        <v>21</v>
      </c>
    </row>
    <row r="69" spans="1:27" ht="15.6" thickTop="1" thickBot="1" x14ac:dyDescent="0.35">
      <c r="A69" s="22">
        <f t="shared" si="7"/>
        <v>59</v>
      </c>
      <c r="B69" s="93">
        <f t="shared" si="8"/>
        <v>4.4000000000000004</v>
      </c>
      <c r="C69" s="92">
        <v>3.5</v>
      </c>
      <c r="D69" s="82"/>
      <c r="F69" s="69" t="s">
        <v>265</v>
      </c>
      <c r="G69" s="86">
        <f>_xll.NetOutputPrediction(NTLP_VP32A3045F34697629, "DG122C8133", "VP32A3045F34697629", Predict!$A$33:$D$33, A69:D69)</f>
        <v>0.93539218776710409</v>
      </c>
      <c r="I69" s="98">
        <f t="shared" si="2"/>
        <v>4.3993907257663203</v>
      </c>
      <c r="K69" s="120">
        <f t="shared" si="9"/>
        <v>59</v>
      </c>
      <c r="L69" s="92">
        <v>3.5</v>
      </c>
      <c r="M69" s="164"/>
      <c r="O69" s="69" t="s">
        <v>265</v>
      </c>
      <c r="P69" s="86">
        <f>_xll.NetOutputPrediction(NTLP_VPD5A960129992DD, "DG1B7948D0", "VPD5A960129992DD", Predict!$K$33:$M$33, K69:M69)</f>
        <v>55.041492009214956</v>
      </c>
      <c r="R69" s="168">
        <f t="shared" si="3"/>
        <v>3.6</v>
      </c>
      <c r="S69" s="169">
        <f t="shared" si="4"/>
        <v>4.3993907257663203</v>
      </c>
      <c r="T69" s="169">
        <f t="shared" si="5"/>
        <v>4.3985934808058769</v>
      </c>
      <c r="U69" s="170">
        <f t="shared" si="12"/>
        <v>25084</v>
      </c>
      <c r="V69" s="170">
        <f t="shared" si="13"/>
        <v>25038</v>
      </c>
      <c r="W69" s="171">
        <f t="shared" si="14"/>
        <v>46</v>
      </c>
    </row>
    <row r="70" spans="1:27" ht="15.6" thickTop="1" thickBot="1" x14ac:dyDescent="0.35">
      <c r="A70" s="22">
        <f t="shared" si="7"/>
        <v>59</v>
      </c>
      <c r="B70" s="93">
        <f t="shared" si="8"/>
        <v>4.4000000000000004</v>
      </c>
      <c r="C70" s="92">
        <v>3.6</v>
      </c>
      <c r="D70" s="82"/>
      <c r="F70" s="69" t="s">
        <v>265</v>
      </c>
      <c r="G70" s="86">
        <f>_xll.NetOutputPrediction(NTLP_VP32A3045F34697629, "DG122C8133", "VP32A3045F34697629", Predict!$A$33:$D$33, A70:D70)</f>
        <v>0.93521099573063982</v>
      </c>
      <c r="I70" s="98">
        <f t="shared" si="2"/>
        <v>4.3985934808058769</v>
      </c>
      <c r="K70" s="120">
        <f t="shared" si="9"/>
        <v>59</v>
      </c>
      <c r="L70" s="92">
        <v>3.6</v>
      </c>
      <c r="M70" s="164"/>
      <c r="O70" s="69" t="s">
        <v>265</v>
      </c>
      <c r="P70" s="86">
        <f>_xll.NetOutputPrediction(NTLP_VPD5A960129992DD, "DG1B7948D0", "VPD5A960129992DD", Predict!$K$33:$M$33, K70:M70)</f>
        <v>55.171934460742534</v>
      </c>
      <c r="R70" s="168">
        <f t="shared" si="3"/>
        <v>3.7</v>
      </c>
      <c r="S70" s="169">
        <f t="shared" si="4"/>
        <v>4.3985934808058769</v>
      </c>
      <c r="T70" s="169">
        <f t="shared" si="5"/>
        <v>4.3970061548191932</v>
      </c>
      <c r="U70" s="170">
        <f t="shared" si="12"/>
        <v>25038</v>
      </c>
      <c r="V70" s="170">
        <f t="shared" si="13"/>
        <v>24946</v>
      </c>
      <c r="W70" s="171">
        <f t="shared" si="14"/>
        <v>92</v>
      </c>
    </row>
    <row r="71" spans="1:27" ht="15.6" thickTop="1" thickBot="1" x14ac:dyDescent="0.35">
      <c r="A71" s="22">
        <f t="shared" si="7"/>
        <v>59</v>
      </c>
      <c r="B71" s="93">
        <f t="shared" si="8"/>
        <v>4.4000000000000004</v>
      </c>
      <c r="C71" s="92">
        <v>3.7</v>
      </c>
      <c r="D71" s="82"/>
      <c r="F71" s="69" t="s">
        <v>265</v>
      </c>
      <c r="G71" s="86">
        <f>_xll.NetOutputPrediction(NTLP_VP32A3045F34697629, "DG122C8133", "VP32A3045F34697629", Predict!$A$33:$D$33, A71:D71)</f>
        <v>0.93485023982457527</v>
      </c>
      <c r="I71" s="98">
        <f t="shared" si="2"/>
        <v>4.3970061548191932</v>
      </c>
      <c r="K71" s="120">
        <f t="shared" si="9"/>
        <v>59</v>
      </c>
      <c r="L71" s="92">
        <v>3.7</v>
      </c>
      <c r="M71" s="164"/>
      <c r="O71" s="69" t="s">
        <v>265</v>
      </c>
      <c r="P71" s="86">
        <f>_xll.NetOutputPrediction(NTLP_VPD5A960129992DD, "DG1B7948D0", "VPD5A960129992DD", Predict!$K$33:$M$33, K71:M71)</f>
        <v>55.29127451630545</v>
      </c>
      <c r="R71" s="168">
        <f t="shared" si="3"/>
        <v>3.8</v>
      </c>
      <c r="S71" s="169">
        <f t="shared" si="4"/>
        <v>4.3970061548191932</v>
      </c>
      <c r="T71" s="169">
        <f t="shared" si="5"/>
        <v>4.3940942249997414</v>
      </c>
      <c r="U71" s="170">
        <f t="shared" si="12"/>
        <v>24946</v>
      </c>
      <c r="V71" s="170">
        <f t="shared" si="13"/>
        <v>24780</v>
      </c>
      <c r="W71" s="171">
        <f t="shared" si="14"/>
        <v>166</v>
      </c>
    </row>
    <row r="72" spans="1:27" ht="15.6" thickTop="1" thickBot="1" x14ac:dyDescent="0.35">
      <c r="A72" s="22">
        <f t="shared" si="7"/>
        <v>59</v>
      </c>
      <c r="B72" s="93">
        <f t="shared" si="8"/>
        <v>4.4000000000000004</v>
      </c>
      <c r="C72" s="92">
        <v>3.8</v>
      </c>
      <c r="D72" s="82"/>
      <c r="F72" s="69" t="s">
        <v>265</v>
      </c>
      <c r="G72" s="86">
        <f>_xll.NetOutputPrediction(NTLP_VP32A3045F34697629, "DG122C8133", "VP32A3045F34697629", Predict!$A$33:$D$33, A72:D72)</f>
        <v>0.93418843759288173</v>
      </c>
      <c r="I72" s="98">
        <f t="shared" si="2"/>
        <v>4.3940942249997414</v>
      </c>
      <c r="K72" s="120">
        <f t="shared" si="9"/>
        <v>59</v>
      </c>
      <c r="L72" s="92">
        <v>3.8</v>
      </c>
      <c r="M72" s="164"/>
      <c r="O72" s="69" t="s">
        <v>265</v>
      </c>
      <c r="P72" s="86">
        <f>_xll.NetOutputPrediction(NTLP_VPD5A960129992DD, "DG1B7948D0", "VPD5A960129992DD", Predict!$K$33:$M$33, K72:M72)</f>
        <v>55.400499649095394</v>
      </c>
      <c r="R72" s="168">
        <f t="shared" si="3"/>
        <v>3.9</v>
      </c>
      <c r="S72" s="169">
        <f t="shared" si="4"/>
        <v>4.3940942249997414</v>
      </c>
      <c r="T72" s="169">
        <f t="shared" si="5"/>
        <v>4.3891383312085273</v>
      </c>
      <c r="U72" s="170">
        <f t="shared" si="12"/>
        <v>24780</v>
      </c>
      <c r="V72" s="170">
        <f t="shared" si="13"/>
        <v>24498</v>
      </c>
      <c r="W72" s="171">
        <f t="shared" si="14"/>
        <v>282</v>
      </c>
    </row>
    <row r="73" spans="1:27" ht="15.6" thickTop="1" thickBot="1" x14ac:dyDescent="0.35">
      <c r="A73" s="22">
        <f t="shared" si="7"/>
        <v>59</v>
      </c>
      <c r="B73" s="93">
        <f t="shared" si="8"/>
        <v>4.4000000000000004</v>
      </c>
      <c r="C73" s="92">
        <v>3.9</v>
      </c>
      <c r="D73" s="82"/>
      <c r="F73" s="69" t="s">
        <v>265</v>
      </c>
      <c r="G73" s="86">
        <f>_xll.NetOutputPrediction(NTLP_VP32A3045F34697629, "DG122C8133", "VP32A3045F34697629", Predict!$A$33:$D$33, A73:D73)</f>
        <v>0.9330620980948785</v>
      </c>
      <c r="I73" s="98">
        <f t="shared" si="2"/>
        <v>4.3891383312085273</v>
      </c>
      <c r="K73" s="120">
        <f t="shared" si="9"/>
        <v>59</v>
      </c>
      <c r="L73" s="92">
        <v>3.9</v>
      </c>
      <c r="M73" s="164"/>
      <c r="O73" s="69" t="s">
        <v>265</v>
      </c>
      <c r="P73" s="86">
        <f>_xll.NetOutputPrediction(NTLP_VPD5A960129992DD, "DG1B7948D0", "VPD5A960129992DD", Predict!$K$33:$M$33, K73:M73)</f>
        <v>55.500510834301096</v>
      </c>
      <c r="R73" s="168">
        <f t="shared" si="3"/>
        <v>4</v>
      </c>
      <c r="S73" s="169">
        <f t="shared" si="4"/>
        <v>4.3891383312085273</v>
      </c>
      <c r="T73" s="169">
        <f t="shared" si="5"/>
        <v>4.3812545990445146</v>
      </c>
      <c r="U73" s="170">
        <f t="shared" si="12"/>
        <v>24498</v>
      </c>
      <c r="V73" s="170">
        <f t="shared" si="13"/>
        <v>24058</v>
      </c>
      <c r="W73" s="171">
        <f t="shared" si="14"/>
        <v>440</v>
      </c>
    </row>
    <row r="74" spans="1:27" ht="15.6" thickTop="1" thickBot="1" x14ac:dyDescent="0.35">
      <c r="A74" s="22">
        <f t="shared" si="7"/>
        <v>59</v>
      </c>
      <c r="B74" s="93">
        <f t="shared" si="8"/>
        <v>4.4000000000000004</v>
      </c>
      <c r="C74" s="92">
        <v>4</v>
      </c>
      <c r="D74" s="82"/>
      <c r="F74" s="69" t="s">
        <v>265</v>
      </c>
      <c r="G74" s="86">
        <f>_xll.NetOutputPrediction(NTLP_VP32A3045F34697629, "DG122C8133", "VP32A3045F34697629", Predict!$A$33:$D$33, A74:D74)</f>
        <v>0.93127034078487569</v>
      </c>
      <c r="I74" s="98">
        <f t="shared" si="2"/>
        <v>4.3812545990445146</v>
      </c>
      <c r="K74" s="120">
        <f t="shared" si="9"/>
        <v>59</v>
      </c>
      <c r="L74" s="92">
        <v>4</v>
      </c>
      <c r="M74" s="164"/>
      <c r="O74" s="69" t="s">
        <v>265</v>
      </c>
      <c r="P74" s="86">
        <f>_xll.NetOutputPrediction(NTLP_VPD5A960129992DD, "DG1B7948D0", "VPD5A960129992DD", Predict!$K$33:$M$33, K74:M74)</f>
        <v>55.592129896524952</v>
      </c>
      <c r="R74" s="168">
        <f t="shared" si="3"/>
        <v>4.0999999999999996</v>
      </c>
      <c r="S74" s="169">
        <f t="shared" si="4"/>
        <v>4.3812545990445146</v>
      </c>
      <c r="T74" s="169">
        <f t="shared" si="5"/>
        <v>4.3694422351194593</v>
      </c>
      <c r="U74" s="170">
        <f t="shared" si="12"/>
        <v>24058</v>
      </c>
      <c r="V74" s="170">
        <f t="shared" si="13"/>
        <v>23412</v>
      </c>
      <c r="W74" s="171">
        <f t="shared" si="14"/>
        <v>646</v>
      </c>
    </row>
    <row r="75" spans="1:27" ht="15.6" thickTop="1" thickBot="1" x14ac:dyDescent="0.35">
      <c r="A75" s="22">
        <f t="shared" si="7"/>
        <v>59</v>
      </c>
      <c r="B75" s="93">
        <f t="shared" si="8"/>
        <v>4.4000000000000004</v>
      </c>
      <c r="C75" s="92">
        <v>4.0999999999999996</v>
      </c>
      <c r="D75" s="82"/>
      <c r="F75" s="69" t="s">
        <v>265</v>
      </c>
      <c r="G75" s="86">
        <f>_xll.NetOutputPrediction(NTLP_VP32A3045F34697629, "DG122C8133", "VP32A3045F34697629", Predict!$A$33:$D$33, A75:D75)</f>
        <v>0.92858571262009026</v>
      </c>
      <c r="I75" s="98">
        <f t="shared" si="2"/>
        <v>4.3694422351194593</v>
      </c>
      <c r="K75" s="120">
        <f t="shared" si="9"/>
        <v>59</v>
      </c>
      <c r="L75" s="92">
        <v>4.0999999999999996</v>
      </c>
      <c r="M75" s="164"/>
      <c r="O75" s="69" t="s">
        <v>265</v>
      </c>
      <c r="P75" s="86">
        <f>_xll.NetOutputPrediction(NTLP_VPD5A960129992DD, "DG1B7948D0", "VPD5A960129992DD", Predict!$K$33:$M$33, K75:M75)</f>
        <v>55.676106273044695</v>
      </c>
      <c r="R75" s="168">
        <f t="shared" si="3"/>
        <v>4.2</v>
      </c>
      <c r="S75" s="169">
        <f t="shared" si="4"/>
        <v>4.3694422351194593</v>
      </c>
      <c r="T75" s="169">
        <f t="shared" si="5"/>
        <v>4.3526459032601972</v>
      </c>
      <c r="U75" s="170">
        <f t="shared" si="12"/>
        <v>23412</v>
      </c>
      <c r="V75" s="170">
        <f t="shared" si="13"/>
        <v>22524</v>
      </c>
      <c r="W75" s="171">
        <f t="shared" si="14"/>
        <v>888</v>
      </c>
    </row>
    <row r="76" spans="1:27" ht="15.6" thickTop="1" thickBot="1" x14ac:dyDescent="0.35">
      <c r="A76" s="22">
        <f t="shared" si="7"/>
        <v>59</v>
      </c>
      <c r="B76" s="93">
        <f t="shared" si="8"/>
        <v>4.4000000000000004</v>
      </c>
      <c r="C76" s="92">
        <v>4.2</v>
      </c>
      <c r="D76" s="82"/>
      <c r="F76" s="69" t="s">
        <v>265</v>
      </c>
      <c r="G76" s="86">
        <f>_xll.NetOutputPrediction(NTLP_VP32A3045F34697629, "DG122C8133", "VP32A3045F34697629", Predict!$A$33:$D$33, A76:D76)</f>
        <v>0.92476836447025801</v>
      </c>
      <c r="I76" s="98">
        <f t="shared" si="2"/>
        <v>4.3526459032601972</v>
      </c>
      <c r="K76" s="120">
        <f t="shared" si="9"/>
        <v>59</v>
      </c>
      <c r="L76" s="92">
        <v>4.2</v>
      </c>
      <c r="M76" s="164"/>
      <c r="O76" s="69" t="s">
        <v>265</v>
      </c>
      <c r="P76" s="86">
        <f>_xll.NetOutputPrediction(NTLP_VPD5A960129992DD, "DG1B7948D0", "VPD5A960129992DD", Predict!$K$33:$M$33, K76:M76)</f>
        <v>55.753123232252058</v>
      </c>
      <c r="R76" s="168">
        <f t="shared" si="3"/>
        <v>4.3</v>
      </c>
      <c r="S76" s="169">
        <f t="shared" si="4"/>
        <v>4.3526459032601972</v>
      </c>
      <c r="T76" s="169">
        <f t="shared" si="5"/>
        <v>4.3298163968449934</v>
      </c>
      <c r="U76" s="170">
        <f t="shared" si="12"/>
        <v>22524</v>
      </c>
      <c r="V76" s="170">
        <f t="shared" si="13"/>
        <v>21371</v>
      </c>
      <c r="W76" s="171">
        <f t="shared" si="14"/>
        <v>1153</v>
      </c>
    </row>
    <row r="77" spans="1:27" ht="15.6" thickTop="1" thickBot="1" x14ac:dyDescent="0.35">
      <c r="A77" s="22">
        <f t="shared" si="7"/>
        <v>59</v>
      </c>
      <c r="B77" s="93">
        <f t="shared" si="8"/>
        <v>4.4000000000000004</v>
      </c>
      <c r="C77" s="92">
        <v>4.3</v>
      </c>
      <c r="D77" s="82"/>
      <c r="F77" s="69" t="s">
        <v>265</v>
      </c>
      <c r="G77" s="86">
        <f>_xll.NetOutputPrediction(NTLP_VP32A3045F34697629, "DG122C8133", "VP32A3045F34697629", Predict!$A$33:$D$33, A77:D77)</f>
        <v>0.91957984028498441</v>
      </c>
      <c r="I77" s="98">
        <f t="shared" si="2"/>
        <v>4.3298163968449934</v>
      </c>
      <c r="K77" s="120">
        <f t="shared" si="9"/>
        <v>59</v>
      </c>
      <c r="L77" s="92">
        <v>4.3</v>
      </c>
      <c r="M77" s="164"/>
      <c r="O77" s="69" t="s">
        <v>265</v>
      </c>
      <c r="P77" s="86">
        <f>_xll.NetOutputPrediction(NTLP_VPD5A960129992DD, "DG1B7948D0", "VPD5A960129992DD", Predict!$K$33:$M$33, K77:M77)</f>
        <v>55.823803585288225</v>
      </c>
      <c r="R77" s="168">
        <f t="shared" si="3"/>
        <v>4.4000000000000004</v>
      </c>
      <c r="S77" s="169">
        <f t="shared" si="4"/>
        <v>4.3298163968449934</v>
      </c>
      <c r="T77" s="169">
        <f t="shared" si="5"/>
        <v>4.2999556632898575</v>
      </c>
      <c r="U77" s="170">
        <f t="shared" si="12"/>
        <v>21371</v>
      </c>
      <c r="V77" s="170">
        <f t="shared" si="13"/>
        <v>19951</v>
      </c>
      <c r="W77" s="171">
        <f t="shared" si="14"/>
        <v>1420</v>
      </c>
    </row>
    <row r="78" spans="1:27" ht="15.6" thickTop="1" thickBot="1" x14ac:dyDescent="0.35">
      <c r="A78" s="22">
        <f t="shared" si="7"/>
        <v>59</v>
      </c>
      <c r="B78" s="93">
        <f t="shared" si="8"/>
        <v>4.4000000000000004</v>
      </c>
      <c r="C78" s="92">
        <v>4.4000000000000004</v>
      </c>
      <c r="D78" s="82"/>
      <c r="F78" s="69" t="s">
        <v>265</v>
      </c>
      <c r="G78" s="86">
        <f>_xll.NetOutputPrediction(NTLP_VP32A3045F34697629, "DG122C8133", "VP32A3045F34697629", Predict!$A$33:$D$33, A78:D78)</f>
        <v>0.91279330993154439</v>
      </c>
      <c r="I78" s="98">
        <f t="shared" si="2"/>
        <v>4.2999556632898575</v>
      </c>
      <c r="K78" s="120">
        <f t="shared" si="9"/>
        <v>59</v>
      </c>
      <c r="L78" s="92">
        <v>4.4000000000000004</v>
      </c>
      <c r="M78" s="164"/>
      <c r="O78" s="69" t="s">
        <v>265</v>
      </c>
      <c r="P78" s="86">
        <f>_xll.NetOutputPrediction(NTLP_VPD5A960129992DD, "DG1B7948D0", "VPD5A960129992DD", Predict!$K$33:$M$33, K78:M78)</f>
        <v>55.888714927334767</v>
      </c>
      <c r="R78" s="168">
        <f t="shared" si="3"/>
        <v>4.5</v>
      </c>
      <c r="S78" s="169">
        <f t="shared" si="4"/>
        <v>4.2999556632898575</v>
      </c>
      <c r="T78" s="169">
        <f t="shared" si="5"/>
        <v>4.2621390510484272</v>
      </c>
      <c r="U78" s="170">
        <f t="shared" si="12"/>
        <v>19951</v>
      </c>
      <c r="V78" s="170">
        <f t="shared" si="13"/>
        <v>18287</v>
      </c>
      <c r="W78" s="171">
        <f t="shared" si="14"/>
        <v>1664</v>
      </c>
    </row>
    <row r="79" spans="1:27" ht="15.6" thickTop="1" thickBot="1" x14ac:dyDescent="0.35">
      <c r="A79" s="22">
        <f t="shared" si="7"/>
        <v>59</v>
      </c>
      <c r="B79" s="93">
        <f t="shared" si="8"/>
        <v>4.4000000000000004</v>
      </c>
      <c r="C79" s="92">
        <v>4.5</v>
      </c>
      <c r="D79" s="82"/>
      <c r="F79" s="69" t="s">
        <v>265</v>
      </c>
      <c r="G79" s="86">
        <f>_xll.NetOutputPrediction(NTLP_VP32A3045F34697629, "DG122C8133", "VP32A3045F34697629", Predict!$A$33:$D$33, A79:D79)</f>
        <v>0.90419862533121931</v>
      </c>
      <c r="I79" s="98">
        <f t="shared" si="2"/>
        <v>4.2621390510484272</v>
      </c>
      <c r="K79" s="120">
        <f t="shared" si="9"/>
        <v>59</v>
      </c>
      <c r="L79" s="92">
        <v>4.5</v>
      </c>
      <c r="M79" s="164"/>
      <c r="O79" s="69" t="s">
        <v>265</v>
      </c>
      <c r="P79" s="86">
        <f>_xll.NetOutputPrediction(NTLP_VPD5A960129992DD, "DG1B7948D0", "VPD5A960129992DD", Predict!$K$33:$M$33, K79:M79)</f>
        <v>55.948374443289424</v>
      </c>
      <c r="R79" s="168">
        <f t="shared" si="3"/>
        <v>4.5999999999999996</v>
      </c>
      <c r="S79" s="169">
        <f t="shared" si="4"/>
        <v>4.2621390510484272</v>
      </c>
      <c r="T79" s="169">
        <f t="shared" si="5"/>
        <v>4.2155152298453213</v>
      </c>
      <c r="U79" s="170">
        <f t="shared" si="12"/>
        <v>18287</v>
      </c>
      <c r="V79" s="170">
        <f t="shared" si="13"/>
        <v>16425</v>
      </c>
      <c r="W79" s="171">
        <f t="shared" si="14"/>
        <v>1862</v>
      </c>
    </row>
    <row r="80" spans="1:27" ht="15.6" thickTop="1" thickBot="1" x14ac:dyDescent="0.35">
      <c r="A80" s="22">
        <f t="shared" si="7"/>
        <v>59</v>
      </c>
      <c r="B80" s="93">
        <f t="shared" si="8"/>
        <v>4.4000000000000004</v>
      </c>
      <c r="C80" s="92">
        <v>4.5999999999999996</v>
      </c>
      <c r="D80" s="82"/>
      <c r="F80" s="69" t="s">
        <v>265</v>
      </c>
      <c r="G80" s="86">
        <f>_xll.NetOutputPrediction(NTLP_VP32A3045F34697629, "DG122C8133", "VP32A3045F34697629", Predict!$A$33:$D$33, A80:D80)</f>
        <v>0.89360230233051352</v>
      </c>
      <c r="I80" s="98">
        <f t="shared" si="2"/>
        <v>4.2155152298453213</v>
      </c>
      <c r="K80" s="120">
        <f t="shared" si="9"/>
        <v>59</v>
      </c>
      <c r="L80" s="92">
        <v>4.5999999999999996</v>
      </c>
      <c r="M80" s="164"/>
      <c r="O80" s="69" t="s">
        <v>265</v>
      </c>
      <c r="P80" s="86">
        <f>_xll.NetOutputPrediction(NTLP_VPD5A960129992DD, "DG1B7948D0", "VPD5A960129992DD", Predict!$K$33:$M$33, K80:M80)</f>
        <v>56.003253310726244</v>
      </c>
      <c r="R80" s="168">
        <f t="shared" si="3"/>
        <v>4.7</v>
      </c>
      <c r="S80" s="169">
        <f t="shared" si="4"/>
        <v>4.2155152298453213</v>
      </c>
      <c r="T80" s="169">
        <f t="shared" si="5"/>
        <v>4.1592898697435317</v>
      </c>
      <c r="U80" s="170">
        <f t="shared" si="12"/>
        <v>16425</v>
      </c>
      <c r="V80" s="170">
        <f t="shared" si="13"/>
        <v>14431</v>
      </c>
      <c r="W80" s="171">
        <f t="shared" si="14"/>
        <v>1994</v>
      </c>
    </row>
    <row r="81" spans="1:23" ht="15.6" thickTop="1" thickBot="1" x14ac:dyDescent="0.35">
      <c r="A81" s="22">
        <f t="shared" si="7"/>
        <v>59</v>
      </c>
      <c r="B81" s="93">
        <f t="shared" si="8"/>
        <v>4.4000000000000004</v>
      </c>
      <c r="C81" s="92">
        <v>4.7</v>
      </c>
      <c r="D81" s="82"/>
      <c r="F81" s="69" t="s">
        <v>265</v>
      </c>
      <c r="G81" s="86">
        <f>_xll.NetOutputPrediction(NTLP_VP32A3045F34697629, "DG122C8133", "VP32A3045F34697629", Predict!$A$33:$D$33, A81:D81)</f>
        <v>0.88082381139828847</v>
      </c>
      <c r="I81" s="98">
        <f t="shared" si="2"/>
        <v>4.1592898697435317</v>
      </c>
      <c r="K81" s="120">
        <f t="shared" si="9"/>
        <v>59</v>
      </c>
      <c r="L81" s="92">
        <v>4.7</v>
      </c>
      <c r="M81" s="164"/>
      <c r="O81" s="69" t="s">
        <v>265</v>
      </c>
      <c r="P81" s="86">
        <f>_xll.NetOutputPrediction(NTLP_VPD5A960129992DD, "DG1B7948D0", "VPD5A960129992DD", Predict!$K$33:$M$33, K81:M81)</f>
        <v>56.053780731155726</v>
      </c>
      <c r="R81" s="168">
        <f t="shared" si="3"/>
        <v>4.8</v>
      </c>
      <c r="S81" s="169">
        <f t="shared" si="4"/>
        <v>4.1592898697435317</v>
      </c>
      <c r="T81" s="169">
        <f t="shared" si="5"/>
        <v>4.0927018164042215</v>
      </c>
      <c r="U81" s="170">
        <f t="shared" si="12"/>
        <v>14431</v>
      </c>
      <c r="V81" s="170">
        <f t="shared" si="13"/>
        <v>12379</v>
      </c>
      <c r="W81" s="171">
        <f t="shared" si="14"/>
        <v>2052</v>
      </c>
    </row>
    <row r="82" spans="1:23" ht="15.6" thickTop="1" thickBot="1" x14ac:dyDescent="0.35">
      <c r="A82" s="22">
        <f t="shared" si="7"/>
        <v>59</v>
      </c>
      <c r="B82" s="93">
        <f t="shared" si="8"/>
        <v>4.4000000000000004</v>
      </c>
      <c r="C82" s="92">
        <v>4.8</v>
      </c>
      <c r="D82" s="82"/>
      <c r="F82" s="69" t="s">
        <v>265</v>
      </c>
      <c r="G82" s="86">
        <f>_xll.NetOutputPrediction(NTLP_VP32A3045F34697629, "DG122C8133", "VP32A3045F34697629", Predict!$A$33:$D$33, A82:D82)</f>
        <v>0.86569016291208167</v>
      </c>
      <c r="I82" s="98">
        <f t="shared" si="2"/>
        <v>4.0927018164042215</v>
      </c>
      <c r="K82" s="120">
        <f t="shared" si="9"/>
        <v>59</v>
      </c>
      <c r="L82" s="92">
        <v>4.8</v>
      </c>
      <c r="M82" s="164"/>
      <c r="O82" s="69" t="s">
        <v>265</v>
      </c>
      <c r="P82" s="86">
        <f>_xll.NetOutputPrediction(NTLP_VPD5A960129992DD, "DG1B7948D0", "VPD5A960129992DD", Predict!$K$33:$M$33, K82:M82)</f>
        <v>56.100347618707225</v>
      </c>
      <c r="R82" s="168">
        <f t="shared" si="3"/>
        <v>4.9000000000000004</v>
      </c>
      <c r="S82" s="169">
        <f t="shared" si="4"/>
        <v>4.0927018164042215</v>
      </c>
      <c r="T82" s="169">
        <f t="shared" si="5"/>
        <v>4.0150005477777482</v>
      </c>
      <c r="U82" s="170">
        <f t="shared" si="12"/>
        <v>12379</v>
      </c>
      <c r="V82" s="170">
        <f t="shared" si="13"/>
        <v>10351</v>
      </c>
      <c r="W82" s="171">
        <f t="shared" si="14"/>
        <v>2028</v>
      </c>
    </row>
    <row r="83" spans="1:23" ht="15.6" thickTop="1" thickBot="1" x14ac:dyDescent="0.35">
      <c r="A83" s="22">
        <f t="shared" si="7"/>
        <v>59</v>
      </c>
      <c r="B83" s="93">
        <f t="shared" si="8"/>
        <v>4.4000000000000004</v>
      </c>
      <c r="C83" s="92">
        <v>4.9000000000000004</v>
      </c>
      <c r="D83" s="82"/>
      <c r="F83" s="69" t="s">
        <v>265</v>
      </c>
      <c r="G83" s="86">
        <f>_xll.NetOutputPrediction(NTLP_VP32A3045F34697629, "DG122C8133", "VP32A3045F34697629", Predict!$A$33:$D$33, A83:D83)</f>
        <v>0.84803078367879237</v>
      </c>
      <c r="I83" s="98">
        <f t="shared" si="2"/>
        <v>4.0150005477777482</v>
      </c>
      <c r="K83" s="120">
        <f t="shared" si="9"/>
        <v>59</v>
      </c>
      <c r="L83" s="92">
        <v>4.9000000000000004</v>
      </c>
      <c r="M83" s="164"/>
      <c r="O83" s="69" t="s">
        <v>265</v>
      </c>
      <c r="P83" s="86">
        <f>_xll.NetOutputPrediction(NTLP_VPD5A960129992DD, "DG1B7948D0", "VPD5A960129992DD", Predict!$K$33:$M$33, K83:M83)</f>
        <v>56.143309973480328</v>
      </c>
      <c r="R83" s="168">
        <f t="shared" si="3"/>
        <v>5</v>
      </c>
      <c r="S83" s="169">
        <f t="shared" si="4"/>
        <v>4.0150005477777482</v>
      </c>
      <c r="T83" s="169">
        <f t="shared" si="5"/>
        <v>3.9254321778808325</v>
      </c>
      <c r="U83" s="170">
        <f t="shared" si="12"/>
        <v>10351</v>
      </c>
      <c r="V83" s="170">
        <f t="shared" si="13"/>
        <v>8422</v>
      </c>
      <c r="W83" s="171">
        <f t="shared" si="14"/>
        <v>1929</v>
      </c>
    </row>
    <row r="84" spans="1:23" ht="15.6" thickTop="1" thickBot="1" x14ac:dyDescent="0.35">
      <c r="A84" s="22">
        <f t="shared" si="7"/>
        <v>59</v>
      </c>
      <c r="B84" s="93">
        <f t="shared" si="8"/>
        <v>4.4000000000000004</v>
      </c>
      <c r="C84" s="92">
        <v>5</v>
      </c>
      <c r="D84" s="82"/>
      <c r="F84" s="69" t="s">
        <v>265</v>
      </c>
      <c r="G84" s="86">
        <f>_xll.NetOutputPrediction(NTLP_VP32A3045F34697629, "DG122C8133", "VP32A3045F34697629", Predict!$A$33:$D$33, A84:D84)</f>
        <v>0.82767433597494788</v>
      </c>
      <c r="I84" s="98">
        <f t="shared" si="2"/>
        <v>3.9254321778808325</v>
      </c>
      <c r="K84" s="120">
        <f t="shared" si="9"/>
        <v>59</v>
      </c>
      <c r="L84" s="92">
        <v>5</v>
      </c>
      <c r="M84" s="164"/>
      <c r="O84" s="69" t="s">
        <v>265</v>
      </c>
      <c r="P84" s="86">
        <f>_xll.NetOutputPrediction(NTLP_VPD5A960129992DD, "DG1B7948D0", "VPD5A960129992DD", Predict!$K$33:$M$33, K84:M84)</f>
        <v>56.182991964979735</v>
      </c>
      <c r="R84" s="168">
        <f t="shared" si="3"/>
        <v>5.0999999999999996</v>
      </c>
      <c r="S84" s="169">
        <f t="shared" si="4"/>
        <v>3.9254321778808325</v>
      </c>
      <c r="T84" s="169">
        <f t="shared" si="5"/>
        <v>3.823239197453169</v>
      </c>
      <c r="U84" s="170">
        <f t="shared" si="12"/>
        <v>8422</v>
      </c>
      <c r="V84" s="170">
        <f t="shared" si="13"/>
        <v>6656</v>
      </c>
      <c r="W84" s="171">
        <f t="shared" si="14"/>
        <v>1766</v>
      </c>
    </row>
    <row r="85" spans="1:23" ht="15.6" thickTop="1" thickBot="1" x14ac:dyDescent="0.35">
      <c r="A85" s="22">
        <f t="shared" si="7"/>
        <v>59</v>
      </c>
      <c r="B85" s="93">
        <f t="shared" si="8"/>
        <v>4.4000000000000004</v>
      </c>
      <c r="C85" s="92">
        <v>5.0999999999999996</v>
      </c>
      <c r="D85" s="82"/>
      <c r="F85" s="69" t="s">
        <v>265</v>
      </c>
      <c r="G85" s="86">
        <f>_xll.NetOutputPrediction(NTLP_VP32A3045F34697629, "DG122C8133", "VP32A3045F34697629", Predict!$A$33:$D$33, A85:D85)</f>
        <v>0.80444865860502435</v>
      </c>
      <c r="I85" s="98">
        <f t="shared" si="2"/>
        <v>3.823239197453169</v>
      </c>
      <c r="K85" s="120">
        <f t="shared" si="9"/>
        <v>59</v>
      </c>
      <c r="L85" s="92">
        <v>5.0999999999999996</v>
      </c>
      <c r="M85" s="164"/>
      <c r="O85" s="69" t="s">
        <v>265</v>
      </c>
      <c r="P85" s="86">
        <f>_xll.NetOutputPrediction(NTLP_VPD5A960129992DD, "DG1B7948D0", "VPD5A960129992DD", Predict!$K$33:$M$33, K85:M85)</f>
        <v>56.219688749275555</v>
      </c>
      <c r="R85" s="168">
        <f t="shared" si="3"/>
        <v>5.2</v>
      </c>
      <c r="S85" s="169">
        <f t="shared" si="4"/>
        <v>3.823239197453169</v>
      </c>
      <c r="T85" s="169">
        <f t="shared" si="5"/>
        <v>3.7076771406446274</v>
      </c>
      <c r="U85" s="170">
        <f t="shared" si="12"/>
        <v>6656</v>
      </c>
      <c r="V85" s="170">
        <f t="shared" si="13"/>
        <v>5101</v>
      </c>
      <c r="W85" s="171">
        <f t="shared" si="14"/>
        <v>1555</v>
      </c>
    </row>
    <row r="86" spans="1:23" ht="15.6" thickTop="1" thickBot="1" x14ac:dyDescent="0.35">
      <c r="A86" s="22">
        <f t="shared" si="7"/>
        <v>59</v>
      </c>
      <c r="B86" s="93">
        <f t="shared" si="8"/>
        <v>4.4000000000000004</v>
      </c>
      <c r="C86" s="92">
        <v>5.2</v>
      </c>
      <c r="D86" s="82"/>
      <c r="F86" s="69" t="s">
        <v>265</v>
      </c>
      <c r="G86" s="86">
        <f>_xll.NetOutputPrediction(NTLP_VP32A3045F34697629, "DG122C8133", "VP32A3045F34697629", Predict!$A$33:$D$33, A86:D86)</f>
        <v>0.77818455478490123</v>
      </c>
      <c r="I86" s="98">
        <f t="shared" si="2"/>
        <v>3.7076771406446274</v>
      </c>
      <c r="K86" s="120">
        <f t="shared" si="9"/>
        <v>59</v>
      </c>
      <c r="L86" s="92">
        <v>5.2</v>
      </c>
      <c r="M86" s="164"/>
      <c r="O86" s="69" t="s">
        <v>265</v>
      </c>
      <c r="P86" s="86">
        <f>_xll.NetOutputPrediction(NTLP_VPD5A960129992DD, "DG1B7948D0", "VPD5A960129992DD", Predict!$K$33:$M$33, K86:M86)</f>
        <v>56.253669041829482</v>
      </c>
      <c r="R86" s="168">
        <f t="shared" si="3"/>
        <v>5.3</v>
      </c>
      <c r="S86" s="169">
        <f t="shared" si="4"/>
        <v>3.7076771406446274</v>
      </c>
      <c r="T86" s="169">
        <f t="shared" si="5"/>
        <v>3.5780496417943106</v>
      </c>
      <c r="U86" s="170">
        <f t="shared" si="12"/>
        <v>5101</v>
      </c>
      <c r="V86" s="170">
        <f t="shared" si="13"/>
        <v>3785</v>
      </c>
      <c r="W86" s="171">
        <f t="shared" si="14"/>
        <v>1316</v>
      </c>
    </row>
    <row r="87" spans="1:23" ht="15.6" thickTop="1" thickBot="1" x14ac:dyDescent="0.35">
      <c r="A87" s="22">
        <f t="shared" si="7"/>
        <v>59</v>
      </c>
      <c r="B87" s="93">
        <f t="shared" si="8"/>
        <v>4.4000000000000004</v>
      </c>
      <c r="C87" s="92">
        <v>5.3</v>
      </c>
      <c r="D87" s="82"/>
      <c r="F87" s="69" t="s">
        <v>265</v>
      </c>
      <c r="G87" s="86">
        <f>_xll.NetOutputPrediction(NTLP_VP32A3045F34697629, "DG122C8133", "VP32A3045F34697629", Predict!$A$33:$D$33, A87:D87)</f>
        <v>0.74872375959164739</v>
      </c>
      <c r="I87" s="98">
        <f t="shared" si="2"/>
        <v>3.5780496417943106</v>
      </c>
      <c r="K87" s="120">
        <f t="shared" si="9"/>
        <v>59</v>
      </c>
      <c r="L87" s="92">
        <v>5.3</v>
      </c>
      <c r="M87" s="164"/>
      <c r="O87" s="69" t="s">
        <v>265</v>
      </c>
      <c r="P87" s="86">
        <f>_xll.NetOutputPrediction(NTLP_VPD5A960129992DD, "DG1B7948D0", "VPD5A960129992DD", Predict!$K$33:$M$33, K87:M87)</f>
        <v>56.285177466307147</v>
      </c>
      <c r="R87" s="168">
        <f t="shared" si="3"/>
        <v>5.4</v>
      </c>
      <c r="S87" s="169">
        <f t="shared" si="4"/>
        <v>3.5780496417943106</v>
      </c>
      <c r="T87" s="169">
        <f t="shared" si="5"/>
        <v>3.4337617837411276</v>
      </c>
      <c r="U87" s="170">
        <f t="shared" si="12"/>
        <v>3785</v>
      </c>
      <c r="V87" s="170">
        <f t="shared" si="13"/>
        <v>2715</v>
      </c>
      <c r="W87" s="171">
        <f t="shared" si="14"/>
        <v>1070</v>
      </c>
    </row>
    <row r="88" spans="1:23" ht="15.6" thickTop="1" thickBot="1" x14ac:dyDescent="0.35">
      <c r="A88" s="22">
        <f t="shared" si="7"/>
        <v>59</v>
      </c>
      <c r="B88" s="93">
        <f t="shared" si="8"/>
        <v>4.4000000000000004</v>
      </c>
      <c r="C88" s="92">
        <v>5.4</v>
      </c>
      <c r="D88" s="82"/>
      <c r="F88" s="69" t="s">
        <v>265</v>
      </c>
      <c r="G88" s="86">
        <f>_xll.NetOutputPrediction(NTLP_VP32A3045F34697629, "DG122C8133", "VP32A3045F34697629", Predict!$A$33:$D$33, A88:D88)</f>
        <v>0.71593106457956035</v>
      </c>
      <c r="I88" s="98">
        <f t="shared" si="2"/>
        <v>3.4337617837411276</v>
      </c>
      <c r="K88" s="120">
        <f t="shared" si="9"/>
        <v>59</v>
      </c>
      <c r="L88" s="92">
        <v>5.4</v>
      </c>
      <c r="M88" s="164"/>
      <c r="O88" s="69" t="s">
        <v>265</v>
      </c>
      <c r="P88" s="86">
        <f>_xll.NetOutputPrediction(NTLP_VPD5A960129992DD, "DG1B7948D0", "VPD5A960129992DD", Predict!$K$33:$M$33, K88:M88)</f>
        <v>56.31443669816052</v>
      </c>
      <c r="R88" s="168">
        <f t="shared" si="3"/>
        <v>5.5</v>
      </c>
      <c r="S88" s="169">
        <f t="shared" si="4"/>
        <v>3.4337617837411276</v>
      </c>
      <c r="T88" s="169">
        <f t="shared" si="5"/>
        <v>3.2743899810398576</v>
      </c>
      <c r="U88" s="170">
        <f t="shared" si="12"/>
        <v>2715</v>
      </c>
      <c r="V88" s="170">
        <f t="shared" si="13"/>
        <v>1881</v>
      </c>
      <c r="W88" s="171">
        <f t="shared" si="14"/>
        <v>834</v>
      </c>
    </row>
    <row r="89" spans="1:23" ht="15.6" thickTop="1" thickBot="1" x14ac:dyDescent="0.35">
      <c r="A89" s="22">
        <f t="shared" si="7"/>
        <v>59</v>
      </c>
      <c r="B89" s="93">
        <f t="shared" si="8"/>
        <v>4.4000000000000004</v>
      </c>
      <c r="C89" s="92">
        <v>5.5</v>
      </c>
      <c r="D89" s="82"/>
      <c r="F89" s="69" t="s">
        <v>265</v>
      </c>
      <c r="G89" s="86">
        <f>_xll.NetOutputPrediction(NTLP_VP32A3045F34697629, "DG122C8133", "VP32A3045F34697629", Predict!$A$33:$D$33, A89:D89)</f>
        <v>0.67971020032927176</v>
      </c>
      <c r="I89" s="98">
        <f t="shared" si="2"/>
        <v>3.2743899810398576</v>
      </c>
      <c r="K89" s="120">
        <f t="shared" si="9"/>
        <v>59</v>
      </c>
      <c r="L89" s="92">
        <v>5.5</v>
      </c>
      <c r="M89" s="164"/>
      <c r="O89" s="69" t="s">
        <v>265</v>
      </c>
      <c r="P89" s="86">
        <f>_xll.NetOutputPrediction(NTLP_VPD5A960129992DD, "DG1B7948D0", "VPD5A960129992DD", Predict!$K$33:$M$33, K89:M89)</f>
        <v>56.341649420317395</v>
      </c>
      <c r="R89" s="168">
        <f t="shared" si="3"/>
        <v>5.6</v>
      </c>
      <c r="S89" s="169">
        <f t="shared" si="4"/>
        <v>3.2743899810398576</v>
      </c>
      <c r="T89" s="169">
        <f t="shared" si="5"/>
        <v>3.099764643928872</v>
      </c>
      <c r="U89" s="170">
        <f t="shared" si="12"/>
        <v>1881</v>
      </c>
      <c r="V89" s="170">
        <f t="shared" si="13"/>
        <v>1258</v>
      </c>
      <c r="W89" s="171">
        <f t="shared" si="14"/>
        <v>623</v>
      </c>
    </row>
    <row r="90" spans="1:23" ht="15.6" thickTop="1" thickBot="1" x14ac:dyDescent="0.35">
      <c r="A90" s="22">
        <f t="shared" si="7"/>
        <v>59</v>
      </c>
      <c r="B90" s="93">
        <f t="shared" si="8"/>
        <v>4.4000000000000004</v>
      </c>
      <c r="C90" s="92">
        <v>5.6</v>
      </c>
      <c r="D90" s="82"/>
      <c r="F90" s="69" t="s">
        <v>265</v>
      </c>
      <c r="G90" s="86">
        <f>_xll.NetOutputPrediction(NTLP_VP32A3045F34697629, "DG122C8133", "VP32A3045F34697629", Predict!$A$33:$D$33, A90:D90)</f>
        <v>0.64002262371313867</v>
      </c>
      <c r="I90" s="98">
        <f t="shared" si="2"/>
        <v>3.099764643928872</v>
      </c>
      <c r="K90" s="120">
        <f t="shared" si="9"/>
        <v>59</v>
      </c>
      <c r="L90" s="92">
        <v>5.6</v>
      </c>
      <c r="M90" s="164"/>
      <c r="O90" s="69" t="s">
        <v>265</v>
      </c>
      <c r="P90" s="86">
        <f>_xll.NetOutputPrediction(NTLP_VPD5A960129992DD, "DG1B7948D0", "VPD5A960129992DD", Predict!$K$33:$M$33, K90:M90)</f>
        <v>56.367000106954087</v>
      </c>
      <c r="R90" s="168">
        <f t="shared" si="3"/>
        <v>5.7</v>
      </c>
      <c r="S90" s="169">
        <f t="shared" si="4"/>
        <v>3.099764643928872</v>
      </c>
      <c r="T90" s="169">
        <f t="shared" si="5"/>
        <v>2.9100594346222062</v>
      </c>
      <c r="U90" s="170">
        <f t="shared" si="12"/>
        <v>1258</v>
      </c>
      <c r="V90" s="170">
        <f t="shared" si="13"/>
        <v>813</v>
      </c>
      <c r="W90" s="171">
        <f t="shared" si="14"/>
        <v>445</v>
      </c>
    </row>
    <row r="91" spans="1:23" ht="15.6" thickTop="1" thickBot="1" x14ac:dyDescent="0.35">
      <c r="A91" s="22">
        <f t="shared" si="7"/>
        <v>59</v>
      </c>
      <c r="B91" s="93">
        <f t="shared" si="8"/>
        <v>4.4000000000000004</v>
      </c>
      <c r="C91" s="92">
        <v>5.7</v>
      </c>
      <c r="D91" s="82"/>
      <c r="F91" s="69" t="s">
        <v>265</v>
      </c>
      <c r="G91" s="86">
        <f>_xll.NetOutputPrediction(NTLP_VP32A3045F34697629, "DG122C8133", "VP32A3045F34697629", Predict!$A$33:$D$33, A91:D91)</f>
        <v>0.59690780341616911</v>
      </c>
      <c r="I91" s="98">
        <f t="shared" si="2"/>
        <v>2.9100594346222062</v>
      </c>
      <c r="K91" s="120">
        <f t="shared" si="9"/>
        <v>59</v>
      </c>
      <c r="L91" s="92">
        <v>5.7</v>
      </c>
      <c r="M91" s="164"/>
      <c r="O91" s="69" t="s">
        <v>265</v>
      </c>
      <c r="P91" s="86">
        <f>_xll.NetOutputPrediction(NTLP_VPD5A960129992DD, "DG1B7948D0", "VPD5A960129992DD", Predict!$K$33:$M$33, K91:M91)</f>
        <v>56.390656650057117</v>
      </c>
      <c r="R91" s="168">
        <f t="shared" si="3"/>
        <v>5.8</v>
      </c>
      <c r="S91" s="169">
        <f t="shared" si="4"/>
        <v>2.9100594346222062</v>
      </c>
      <c r="T91" s="169">
        <f t="shared" si="5"/>
        <v>2.7058782103791614</v>
      </c>
      <c r="U91" s="170">
        <f t="shared" si="12"/>
        <v>813</v>
      </c>
      <c r="V91" s="170">
        <f t="shared" si="13"/>
        <v>508</v>
      </c>
      <c r="W91" s="171">
        <f t="shared" si="14"/>
        <v>305</v>
      </c>
    </row>
    <row r="92" spans="1:23" ht="15.6" thickTop="1" thickBot="1" x14ac:dyDescent="0.35">
      <c r="A92" s="22">
        <f t="shared" si="7"/>
        <v>59</v>
      </c>
      <c r="B92" s="93">
        <f t="shared" si="8"/>
        <v>4.4000000000000004</v>
      </c>
      <c r="C92" s="92">
        <v>5.8</v>
      </c>
      <c r="D92" s="82"/>
      <c r="F92" s="69" t="s">
        <v>265</v>
      </c>
      <c r="G92" s="86">
        <f>_xll.NetOutputPrediction(NTLP_VP32A3045F34697629, "DG122C8133", "VP32A3045F34697629", Predict!$A$33:$D$33, A92:D92)</f>
        <v>0.55050297972456808</v>
      </c>
      <c r="I92" s="98">
        <f t="shared" si="2"/>
        <v>2.7058782103791614</v>
      </c>
      <c r="K92" s="120">
        <f t="shared" si="9"/>
        <v>59</v>
      </c>
      <c r="L92" s="92">
        <v>5.8</v>
      </c>
      <c r="M92" s="164"/>
      <c r="O92" s="69" t="s">
        <v>265</v>
      </c>
      <c r="P92" s="86">
        <f>_xll.NetOutputPrediction(NTLP_VPD5A960129992DD, "DG1B7948D0", "VPD5A960129992DD", Predict!$K$33:$M$33, K92:M92)</f>
        <v>56.41277184229213</v>
      </c>
      <c r="R92" s="168">
        <f t="shared" si="3"/>
        <v>5.9</v>
      </c>
      <c r="S92" s="169">
        <f t="shared" si="4"/>
        <v>2.7058782103791614</v>
      </c>
      <c r="T92" s="169">
        <f t="shared" si="5"/>
        <v>2.4883282141424536</v>
      </c>
      <c r="U92" s="170">
        <f t="shared" si="12"/>
        <v>508</v>
      </c>
      <c r="V92" s="170">
        <f t="shared" si="13"/>
        <v>308</v>
      </c>
      <c r="W92" s="171">
        <f t="shared" si="14"/>
        <v>200</v>
      </c>
    </row>
    <row r="93" spans="1:23" ht="15.6" thickTop="1" thickBot="1" x14ac:dyDescent="0.35">
      <c r="A93" s="22">
        <f t="shared" si="7"/>
        <v>59</v>
      </c>
      <c r="B93" s="93">
        <f t="shared" si="8"/>
        <v>4.4000000000000004</v>
      </c>
      <c r="C93" s="92">
        <v>5.9</v>
      </c>
      <c r="D93" s="82"/>
      <c r="F93" s="69" t="s">
        <v>265</v>
      </c>
      <c r="G93" s="86">
        <f>_xll.NetOutputPrediction(NTLP_VP32A3045F34697629, "DG122C8133", "VP32A3045F34697629", Predict!$A$33:$D$33, A93:D93)</f>
        <v>0.50105979876167994</v>
      </c>
      <c r="I93" s="98">
        <f t="shared" si="2"/>
        <v>2.4883282141424536</v>
      </c>
      <c r="K93" s="120">
        <f t="shared" si="9"/>
        <v>59</v>
      </c>
      <c r="L93" s="92">
        <v>5.9</v>
      </c>
      <c r="M93" s="164"/>
      <c r="O93" s="69" t="s">
        <v>265</v>
      </c>
      <c r="P93" s="86">
        <f>_xll.NetOutputPrediction(NTLP_VPD5A960129992DD, "DG1B7948D0", "VPD5A960129992DD", Predict!$K$33:$M$33, K93:M93)</f>
        <v>56.433484728595474</v>
      </c>
      <c r="R93" s="168">
        <f t="shared" si="3"/>
        <v>6</v>
      </c>
      <c r="S93" s="169">
        <f t="shared" si="4"/>
        <v>2.4883282141424536</v>
      </c>
      <c r="T93" s="169">
        <f t="shared" si="5"/>
        <v>2.2590664835046592</v>
      </c>
      <c r="U93" s="170">
        <f t="shared" si="12"/>
        <v>308</v>
      </c>
      <c r="V93" s="170">
        <f t="shared" si="13"/>
        <v>182</v>
      </c>
      <c r="W93" s="171">
        <f t="shared" si="14"/>
        <v>126</v>
      </c>
    </row>
    <row r="94" spans="1:23" ht="15.6" thickTop="1" thickBot="1" x14ac:dyDescent="0.35">
      <c r="A94" s="22">
        <f t="shared" si="7"/>
        <v>59</v>
      </c>
      <c r="B94" s="93">
        <f t="shared" si="8"/>
        <v>4.4000000000000004</v>
      </c>
      <c r="C94" s="92">
        <v>6</v>
      </c>
      <c r="D94" s="82"/>
      <c r="F94" s="69" t="s">
        <v>265</v>
      </c>
      <c r="G94" s="86">
        <f>_xll.NetOutputPrediction(NTLP_VP32A3045F34697629, "DG122C8133", "VP32A3045F34697629", Predict!$A$33:$D$33, A94:D94)</f>
        <v>0.44895485998036311</v>
      </c>
      <c r="I94" s="98">
        <f t="shared" si="2"/>
        <v>2.2590664835046592</v>
      </c>
      <c r="K94" s="120">
        <f t="shared" si="9"/>
        <v>59</v>
      </c>
      <c r="L94" s="92">
        <v>6</v>
      </c>
      <c r="M94" s="164"/>
      <c r="O94" s="69" t="s">
        <v>265</v>
      </c>
      <c r="P94" s="86">
        <f>_xll.NetOutputPrediction(NTLP_VPD5A960129992DD, "DG1B7948D0", "VPD5A960129992DD", Predict!$K$33:$M$33, K94:M94)</f>
        <v>56.452921837879884</v>
      </c>
      <c r="R94" s="168">
        <f t="shared" si="3"/>
        <v>6.1</v>
      </c>
      <c r="S94" s="169">
        <f t="shared" si="4"/>
        <v>2.2590664835046592</v>
      </c>
      <c r="T94" s="169">
        <f t="shared" si="5"/>
        <v>2.0203067125803158</v>
      </c>
      <c r="U94" s="170">
        <f t="shared" si="12"/>
        <v>182</v>
      </c>
      <c r="V94" s="170">
        <f t="shared" si="13"/>
        <v>105</v>
      </c>
      <c r="W94" s="171">
        <f t="shared" si="14"/>
        <v>77</v>
      </c>
    </row>
    <row r="95" spans="1:23" ht="15.6" thickTop="1" thickBot="1" x14ac:dyDescent="0.35">
      <c r="A95" s="22">
        <f t="shared" si="7"/>
        <v>59</v>
      </c>
      <c r="B95" s="93">
        <f t="shared" si="8"/>
        <v>4.4000000000000004</v>
      </c>
      <c r="C95" s="92">
        <v>6.1</v>
      </c>
      <c r="D95" s="82"/>
      <c r="F95" s="69" t="s">
        <v>265</v>
      </c>
      <c r="G95" s="86">
        <f>_xll.NetOutputPrediction(NTLP_VP32A3045F34697629, "DG122C8133", "VP32A3045F34697629", Predict!$A$33:$D$33, A95:D95)</f>
        <v>0.3946912756793759</v>
      </c>
      <c r="I95" s="98">
        <f t="shared" si="2"/>
        <v>2.0203067125803158</v>
      </c>
      <c r="K95" s="120">
        <f t="shared" si="9"/>
        <v>59</v>
      </c>
      <c r="L95" s="92">
        <v>6.1</v>
      </c>
      <c r="M95" s="164"/>
      <c r="O95" s="69" t="s">
        <v>265</v>
      </c>
      <c r="P95" s="86">
        <f>_xll.NetOutputPrediction(NTLP_VPD5A960129992DD, "DG1B7948D0", "VPD5A960129992DD", Predict!$K$33:$M$33, K95:M95)</f>
        <v>56.471198305297484</v>
      </c>
      <c r="R95" s="168">
        <f t="shared" si="3"/>
        <v>6.2</v>
      </c>
      <c r="S95" s="169">
        <f t="shared" si="4"/>
        <v>2.0203067125803158</v>
      </c>
      <c r="T95" s="169">
        <f t="shared" si="5"/>
        <v>1.7747766905486717</v>
      </c>
      <c r="U95" s="170">
        <f t="shared" si="12"/>
        <v>105</v>
      </c>
      <c r="V95" s="170">
        <f t="shared" si="13"/>
        <v>60</v>
      </c>
      <c r="W95" s="171">
        <f t="shared" si="14"/>
        <v>45</v>
      </c>
    </row>
    <row r="96" spans="1:23" ht="15.6" thickTop="1" thickBot="1" x14ac:dyDescent="0.35">
      <c r="A96" s="22">
        <f t="shared" si="7"/>
        <v>59</v>
      </c>
      <c r="B96" s="93">
        <f t="shared" si="8"/>
        <v>4.4000000000000004</v>
      </c>
      <c r="C96" s="92">
        <v>6.2</v>
      </c>
      <c r="D96" s="82"/>
      <c r="F96" s="69" t="s">
        <v>265</v>
      </c>
      <c r="G96" s="86">
        <f>_xll.NetOutputPrediction(NTLP_VP32A3045F34697629, "DG122C8133", "VP32A3045F34697629", Predict!$A$33:$D$33, A96:D96)</f>
        <v>0.33888899794491134</v>
      </c>
      <c r="I96" s="98">
        <f t="shared" si="2"/>
        <v>1.7747766905486717</v>
      </c>
      <c r="K96" s="120">
        <f t="shared" si="9"/>
        <v>59</v>
      </c>
      <c r="L96" s="92">
        <v>6.2</v>
      </c>
      <c r="M96" s="164"/>
      <c r="O96" s="69" t="s">
        <v>265</v>
      </c>
      <c r="P96" s="86">
        <f>_xll.NetOutputPrediction(NTLP_VPD5A960129992DD, "DG1B7948D0", "VPD5A960129992DD", Predict!$K$33:$M$33, K96:M96)</f>
        <v>56.488418894626676</v>
      </c>
      <c r="R96" s="168">
        <f t="shared" si="3"/>
        <v>6.3</v>
      </c>
      <c r="S96" s="169">
        <f t="shared" si="4"/>
        <v>1.7747766905486717</v>
      </c>
      <c r="T96" s="169">
        <f t="shared" si="5"/>
        <v>1.525622205160325</v>
      </c>
      <c r="U96" s="170">
        <f t="shared" si="12"/>
        <v>60</v>
      </c>
      <c r="V96" s="170">
        <f t="shared" si="13"/>
        <v>34</v>
      </c>
      <c r="W96" s="171">
        <f t="shared" si="14"/>
        <v>26</v>
      </c>
    </row>
    <row r="97" spans="1:23" ht="15.6" thickTop="1" thickBot="1" x14ac:dyDescent="0.35">
      <c r="A97" s="22">
        <f t="shared" si="7"/>
        <v>59</v>
      </c>
      <c r="B97" s="93">
        <f t="shared" si="8"/>
        <v>4.4000000000000004</v>
      </c>
      <c r="C97" s="92">
        <v>6.3</v>
      </c>
      <c r="D97" s="82"/>
      <c r="F97" s="69" t="s">
        <v>265</v>
      </c>
      <c r="G97" s="86">
        <f>_xll.NetOutputPrediction(NTLP_VP32A3045F34697629, "DG122C8133", "VP32A3045F34697629", Predict!$A$33:$D$33, A97:D97)</f>
        <v>0.28226297853846893</v>
      </c>
      <c r="I97" s="98">
        <f t="shared" si="2"/>
        <v>1.525622205160325</v>
      </c>
      <c r="K97" s="120">
        <f t="shared" si="9"/>
        <v>59</v>
      </c>
      <c r="L97" s="92">
        <v>6.3</v>
      </c>
      <c r="M97" s="164"/>
      <c r="O97" s="69" t="s">
        <v>265</v>
      </c>
      <c r="P97" s="86">
        <f>_xll.NetOutputPrediction(NTLP_VPD5A960129992DD, "DG1B7948D0", "VPD5A960129992DD", Predict!$K$33:$M$33, K97:M97)</f>
        <v>56.504678929541228</v>
      </c>
      <c r="R97" s="168">
        <f t="shared" si="3"/>
        <v>6.4</v>
      </c>
      <c r="S97" s="169">
        <f t="shared" si="4"/>
        <v>1.525622205160325</v>
      </c>
      <c r="T97" s="169">
        <f t="shared" si="5"/>
        <v>1.2762613350480785</v>
      </c>
      <c r="U97" s="170">
        <f t="shared" si="12"/>
        <v>34</v>
      </c>
      <c r="V97" s="170">
        <f t="shared" si="13"/>
        <v>19</v>
      </c>
      <c r="W97" s="171">
        <f t="shared" si="14"/>
        <v>15</v>
      </c>
    </row>
    <row r="98" spans="1:23" ht="15.6" thickTop="1" thickBot="1" x14ac:dyDescent="0.35">
      <c r="A98" s="22">
        <f t="shared" si="7"/>
        <v>59</v>
      </c>
      <c r="B98" s="93">
        <f t="shared" si="8"/>
        <v>4.4000000000000004</v>
      </c>
      <c r="C98" s="92">
        <v>6.4</v>
      </c>
      <c r="D98" s="82"/>
      <c r="F98" s="69" t="s">
        <v>265</v>
      </c>
      <c r="G98" s="86">
        <f>_xll.NetOutputPrediction(NTLP_VP32A3045F34697629, "DG122C8133", "VP32A3045F34697629", Predict!$A$33:$D$33, A98:D98)</f>
        <v>0.22559005351295833</v>
      </c>
      <c r="I98" s="98">
        <f t="shared" si="2"/>
        <v>1.2762613350480785</v>
      </c>
      <c r="K98" s="120">
        <f t="shared" si="9"/>
        <v>59</v>
      </c>
      <c r="L98" s="92">
        <v>6.4</v>
      </c>
      <c r="M98" s="164"/>
      <c r="O98" s="69" t="s">
        <v>265</v>
      </c>
      <c r="P98" s="86">
        <f>_xll.NetOutputPrediction(NTLP_VPD5A960129992DD, "DG1B7948D0", "VPD5A960129992DD", Predict!$K$33:$M$33, K98:M98)</f>
        <v>56.520065141774083</v>
      </c>
      <c r="R98" s="168">
        <f t="shared" si="3"/>
        <v>6.5</v>
      </c>
      <c r="S98" s="169">
        <f t="shared" si="4"/>
        <v>1.2762613350480785</v>
      </c>
      <c r="T98" s="169">
        <f t="shared" si="5"/>
        <v>1.0302018208342552</v>
      </c>
      <c r="U98" s="170">
        <f t="shared" si="12"/>
        <v>19</v>
      </c>
      <c r="V98" s="170">
        <f t="shared" si="13"/>
        <v>11</v>
      </c>
      <c r="W98" s="171">
        <f t="shared" si="14"/>
        <v>8</v>
      </c>
    </row>
    <row r="99" spans="1:23" ht="15.6" thickTop="1" thickBot="1" x14ac:dyDescent="0.35">
      <c r="A99" s="22">
        <f t="shared" si="7"/>
        <v>59</v>
      </c>
      <c r="B99" s="93">
        <f t="shared" si="8"/>
        <v>4.4000000000000004</v>
      </c>
      <c r="C99" s="92">
        <v>6.5</v>
      </c>
      <c r="D99" s="82"/>
      <c r="F99" s="69" t="s">
        <v>265</v>
      </c>
      <c r="G99" s="86">
        <f>_xll.NetOutputPrediction(NTLP_VP32A3045F34697629, "DG122C8133", "VP32A3045F34697629", Predict!$A$33:$D$33, A99:D99)</f>
        <v>0.16966743664618031</v>
      </c>
      <c r="I99" s="98">
        <f t="shared" ref="I99:I134" si="15">IF(G99&lt;=0,G99,((G99*B99)+($B$34-($G$34*$B$34))))</f>
        <v>1.0302018208342552</v>
      </c>
      <c r="K99" s="120">
        <f t="shared" si="9"/>
        <v>59</v>
      </c>
      <c r="L99" s="92">
        <v>6.5</v>
      </c>
      <c r="M99" s="164"/>
      <c r="O99" s="69" t="s">
        <v>265</v>
      </c>
      <c r="P99" s="86">
        <f>_xll.NetOutputPrediction(NTLP_VPD5A960129992DD, "DG1B7948D0", "VPD5A960129992DD", Predict!$K$33:$M$33, K99:M99)</f>
        <v>56.534656443503003</v>
      </c>
      <c r="R99" s="168">
        <f t="shared" ref="R99:R133" si="16">L100</f>
        <v>6.6</v>
      </c>
      <c r="S99" s="169">
        <f t="shared" ref="S99:S133" si="17">I99</f>
        <v>1.0302018208342552</v>
      </c>
      <c r="T99" s="169">
        <f t="shared" ref="T99:T133" si="18">I100</f>
        <v>0.79084154376239668</v>
      </c>
      <c r="U99" s="170">
        <f t="shared" si="12"/>
        <v>11</v>
      </c>
      <c r="V99" s="170">
        <f t="shared" si="13"/>
        <v>6</v>
      </c>
      <c r="W99" s="171">
        <f t="shared" si="14"/>
        <v>5</v>
      </c>
    </row>
    <row r="100" spans="1:23" ht="15.6" thickTop="1" thickBot="1" x14ac:dyDescent="0.35">
      <c r="A100" s="22">
        <f t="shared" ref="A100:B115" si="19">A99</f>
        <v>59</v>
      </c>
      <c r="B100" s="93">
        <f t="shared" si="19"/>
        <v>4.4000000000000004</v>
      </c>
      <c r="C100" s="92">
        <v>6.6</v>
      </c>
      <c r="D100" s="82"/>
      <c r="F100" s="69" t="s">
        <v>265</v>
      </c>
      <c r="G100" s="86">
        <f>_xll.NetOutputPrediction(NTLP_VP32A3045F34697629, "DG122C8133", "VP32A3045F34697629", Predict!$A$33:$D$33, A100:D100)</f>
        <v>0.1152673736753034</v>
      </c>
      <c r="I100" s="98">
        <f t="shared" si="15"/>
        <v>0.79084154376239668</v>
      </c>
      <c r="K100" s="120">
        <f t="shared" ref="K100:K134" si="20">K99</f>
        <v>59</v>
      </c>
      <c r="L100" s="92">
        <v>6.6</v>
      </c>
      <c r="M100" s="164"/>
      <c r="O100" s="69" t="s">
        <v>265</v>
      </c>
      <c r="P100" s="86">
        <f>_xll.NetOutputPrediction(NTLP_VPD5A960129992DD, "DG1B7948D0", "VPD5A960129992DD", Predict!$K$33:$M$33, K100:M100)</f>
        <v>56.548524630654477</v>
      </c>
      <c r="R100" s="168">
        <f t="shared" si="16"/>
        <v>6.7</v>
      </c>
      <c r="S100" s="169">
        <f t="shared" si="17"/>
        <v>0.79084154376239668</v>
      </c>
      <c r="T100" s="169">
        <f t="shared" si="18"/>
        <v>0.56127596377034128</v>
      </c>
      <c r="U100" s="170">
        <f t="shared" si="12"/>
        <v>6</v>
      </c>
      <c r="V100" s="170">
        <f t="shared" si="13"/>
        <v>4</v>
      </c>
      <c r="W100" s="171">
        <f t="shared" si="14"/>
        <v>2</v>
      </c>
    </row>
    <row r="101" spans="1:23" ht="15.6" thickTop="1" thickBot="1" x14ac:dyDescent="0.35">
      <c r="A101" s="22">
        <f t="shared" si="19"/>
        <v>59</v>
      </c>
      <c r="B101" s="93">
        <f t="shared" si="19"/>
        <v>4.4000000000000004</v>
      </c>
      <c r="C101" s="92">
        <v>6.7</v>
      </c>
      <c r="D101" s="82"/>
      <c r="F101" s="69" t="s">
        <v>265</v>
      </c>
      <c r="G101" s="86">
        <f>_xll.NetOutputPrediction(NTLP_VP32A3045F34697629, "DG122C8133", "VP32A3045F34697629", Predict!$A$33:$D$33, A101:D101)</f>
        <v>6.3093378222563529E-2</v>
      </c>
      <c r="I101" s="98">
        <f t="shared" si="15"/>
        <v>0.56127596377034128</v>
      </c>
      <c r="K101" s="120">
        <f t="shared" si="20"/>
        <v>59</v>
      </c>
      <c r="L101" s="92">
        <v>6.7</v>
      </c>
      <c r="M101" s="164"/>
      <c r="O101" s="69" t="s">
        <v>265</v>
      </c>
      <c r="P101" s="86">
        <f>_xll.NetOutputPrediction(NTLP_VPD5A960129992DD, "DG1B7948D0", "VPD5A960129992DD", Predict!$K$33:$M$33, K101:M101)</f>
        <v>56.561735023243124</v>
      </c>
      <c r="R101" s="168">
        <f t="shared" si="16"/>
        <v>6.8</v>
      </c>
      <c r="S101" s="169">
        <f t="shared" si="17"/>
        <v>0.56127596377034128</v>
      </c>
      <c r="T101" s="169">
        <f t="shared" si="18"/>
        <v>0.34413545411137247</v>
      </c>
      <c r="U101" s="170">
        <f t="shared" si="12"/>
        <v>4</v>
      </c>
      <c r="V101" s="170">
        <f t="shared" si="13"/>
        <v>2</v>
      </c>
      <c r="W101" s="171">
        <f t="shared" si="14"/>
        <v>2</v>
      </c>
    </row>
    <row r="102" spans="1:23" ht="15.6" thickTop="1" thickBot="1" x14ac:dyDescent="0.35">
      <c r="A102" s="22">
        <f t="shared" si="19"/>
        <v>59</v>
      </c>
      <c r="B102" s="93">
        <f t="shared" si="19"/>
        <v>4.4000000000000004</v>
      </c>
      <c r="C102" s="92">
        <v>6.8</v>
      </c>
      <c r="D102" s="82"/>
      <c r="F102" s="69" t="s">
        <v>265</v>
      </c>
      <c r="G102" s="86">
        <f>_xll.NetOutputPrediction(NTLP_VP32A3045F34697629, "DG122C8133", "VP32A3045F34697629", Predict!$A$33:$D$33, A102:D102)</f>
        <v>1.3743262390979727E-2</v>
      </c>
      <c r="I102" s="98">
        <f t="shared" si="15"/>
        <v>0.34413545411137247</v>
      </c>
      <c r="K102" s="120">
        <f t="shared" si="20"/>
        <v>59</v>
      </c>
      <c r="L102" s="92">
        <v>6.8</v>
      </c>
      <c r="M102" s="164"/>
      <c r="O102" s="69" t="s">
        <v>265</v>
      </c>
      <c r="P102" s="86">
        <f>_xll.NetOutputPrediction(NTLP_VPD5A960129992DD, "DG1B7948D0", "VPD5A960129992DD", Predict!$K$33:$M$33, K102:M102)</f>
        <v>56.57434704833377</v>
      </c>
      <c r="R102" s="168">
        <f t="shared" si="16"/>
        <v>6.9</v>
      </c>
      <c r="S102" s="169">
        <f t="shared" si="17"/>
        <v>0.34413545411137247</v>
      </c>
      <c r="T102" s="169">
        <f t="shared" si="18"/>
        <v>-3.2317072392255203E-2</v>
      </c>
      <c r="U102" s="170">
        <f t="shared" si="12"/>
        <v>2</v>
      </c>
      <c r="V102" s="170">
        <f t="shared" si="13"/>
        <v>0</v>
      </c>
      <c r="W102" s="171">
        <f t="shared" si="14"/>
        <v>2</v>
      </c>
    </row>
    <row r="103" spans="1:23" ht="15.6" thickTop="1" thickBot="1" x14ac:dyDescent="0.35">
      <c r="A103" s="22">
        <f t="shared" si="19"/>
        <v>59</v>
      </c>
      <c r="B103" s="93">
        <f t="shared" si="19"/>
        <v>4.4000000000000004</v>
      </c>
      <c r="C103" s="92">
        <v>6.9</v>
      </c>
      <c r="D103" s="82"/>
      <c r="F103" s="69" t="s">
        <v>265</v>
      </c>
      <c r="G103" s="86">
        <f>_xll.NetOutputPrediction(NTLP_VP32A3045F34697629, "DG122C8133", "VP32A3045F34697629", Predict!$A$33:$D$33, A103:D103)</f>
        <v>-3.2317072392255203E-2</v>
      </c>
      <c r="I103" s="98">
        <f t="shared" si="15"/>
        <v>-3.2317072392255203E-2</v>
      </c>
      <c r="K103" s="120">
        <f t="shared" si="20"/>
        <v>59</v>
      </c>
      <c r="L103" s="92">
        <v>6.9</v>
      </c>
      <c r="M103" s="164"/>
      <c r="O103" s="69" t="s">
        <v>265</v>
      </c>
      <c r="P103" s="86">
        <f>_xll.NetOutputPrediction(NTLP_VPD5A960129992DD, "DG1B7948D0", "VPD5A960129992DD", Predict!$K$33:$M$33, K103:M103)</f>
        <v>56.586414770724915</v>
      </c>
      <c r="R103" s="168">
        <f t="shared" si="16"/>
        <v>7</v>
      </c>
      <c r="S103" s="169">
        <f t="shared" si="17"/>
        <v>-3.2317072392255203E-2</v>
      </c>
      <c r="T103" s="169">
        <f t="shared" si="18"/>
        <v>-7.4767061119147965E-2</v>
      </c>
      <c r="U103" s="170">
        <f t="shared" si="12"/>
        <v>0</v>
      </c>
      <c r="V103" s="170">
        <f t="shared" si="13"/>
        <v>0</v>
      </c>
      <c r="W103" s="171">
        <f t="shared" si="14"/>
        <v>0</v>
      </c>
    </row>
    <row r="104" spans="1:23" ht="15.6" thickTop="1" thickBot="1" x14ac:dyDescent="0.35">
      <c r="A104" s="22">
        <f t="shared" si="19"/>
        <v>59</v>
      </c>
      <c r="B104" s="93">
        <f t="shared" si="19"/>
        <v>4.4000000000000004</v>
      </c>
      <c r="C104" s="92">
        <v>7</v>
      </c>
      <c r="D104" s="82"/>
      <c r="F104" s="69" t="s">
        <v>265</v>
      </c>
      <c r="G104" s="86">
        <f>_xll.NetOutputPrediction(NTLP_VP32A3045F34697629, "DG122C8133", "VP32A3045F34697629", Predict!$A$33:$D$33, A104:D104)</f>
        <v>-7.4767061119147965E-2</v>
      </c>
      <c r="I104" s="98">
        <f t="shared" si="15"/>
        <v>-7.4767061119147965E-2</v>
      </c>
      <c r="K104" s="120">
        <f t="shared" si="20"/>
        <v>59</v>
      </c>
      <c r="L104" s="92">
        <v>7</v>
      </c>
      <c r="M104" s="164"/>
      <c r="O104" s="69" t="s">
        <v>265</v>
      </c>
      <c r="P104" s="86">
        <f>_xll.NetOutputPrediction(NTLP_VPD5A960129992DD, "DG1B7948D0", "VPD5A960129992DD", Predict!$K$33:$M$33, K104:M104)</f>
        <v>56.597987376007467</v>
      </c>
      <c r="R104" s="168">
        <f t="shared" si="16"/>
        <v>7.1</v>
      </c>
      <c r="S104" s="169">
        <f t="shared" si="17"/>
        <v>-7.4767061119147965E-2</v>
      </c>
      <c r="T104" s="169">
        <f t="shared" si="18"/>
        <v>-0.11343221305913068</v>
      </c>
      <c r="U104" s="170">
        <f t="shared" si="12"/>
        <v>0</v>
      </c>
      <c r="V104" s="170">
        <f t="shared" si="13"/>
        <v>0</v>
      </c>
      <c r="W104" s="171">
        <f t="shared" si="14"/>
        <v>0</v>
      </c>
    </row>
    <row r="105" spans="1:23" ht="15.6" thickTop="1" thickBot="1" x14ac:dyDescent="0.35">
      <c r="A105" s="22">
        <f t="shared" si="19"/>
        <v>59</v>
      </c>
      <c r="B105" s="93">
        <f t="shared" si="19"/>
        <v>4.4000000000000004</v>
      </c>
      <c r="C105" s="92">
        <v>7.1</v>
      </c>
      <c r="D105" s="82"/>
      <c r="F105" s="69" t="s">
        <v>265</v>
      </c>
      <c r="G105" s="86">
        <f>_xll.NetOutputPrediction(NTLP_VP32A3045F34697629, "DG122C8133", "VP32A3045F34697629", Predict!$A$33:$D$33, A105:D105)</f>
        <v>-0.11343221305913068</v>
      </c>
      <c r="I105" s="98">
        <f t="shared" si="15"/>
        <v>-0.11343221305913068</v>
      </c>
      <c r="K105" s="120">
        <f t="shared" si="20"/>
        <v>59</v>
      </c>
      <c r="L105" s="92">
        <v>7.1</v>
      </c>
      <c r="M105" s="164"/>
      <c r="O105" s="69" t="s">
        <v>265</v>
      </c>
      <c r="P105" s="86">
        <f>_xll.NetOutputPrediction(NTLP_VPD5A960129992DD, "DG1B7948D0", "VPD5A960129992DD", Predict!$K$33:$M$33, K105:M105)</f>
        <v>56.609109610244488</v>
      </c>
      <c r="R105" s="168">
        <f t="shared" si="16"/>
        <v>7.2</v>
      </c>
      <c r="S105" s="169">
        <f t="shared" si="17"/>
        <v>-0.11343221305913068</v>
      </c>
      <c r="T105" s="169">
        <f t="shared" si="18"/>
        <v>-0.14827404964068244</v>
      </c>
      <c r="U105" s="170">
        <f t="shared" si="12"/>
        <v>0</v>
      </c>
      <c r="V105" s="170">
        <f t="shared" si="13"/>
        <v>0</v>
      </c>
      <c r="W105" s="171">
        <f t="shared" si="14"/>
        <v>0</v>
      </c>
    </row>
    <row r="106" spans="1:23" ht="15.6" thickTop="1" thickBot="1" x14ac:dyDescent="0.35">
      <c r="A106" s="22">
        <f t="shared" si="19"/>
        <v>59</v>
      </c>
      <c r="B106" s="93">
        <f t="shared" si="19"/>
        <v>4.4000000000000004</v>
      </c>
      <c r="C106" s="92">
        <v>7.2</v>
      </c>
      <c r="D106" s="82"/>
      <c r="F106" s="69" t="s">
        <v>265</v>
      </c>
      <c r="G106" s="86">
        <f>_xll.NetOutputPrediction(NTLP_VP32A3045F34697629, "DG122C8133", "VP32A3045F34697629", Predict!$A$33:$D$33, A106:D106)</f>
        <v>-0.14827404964068244</v>
      </c>
      <c r="I106" s="98">
        <f t="shared" si="15"/>
        <v>-0.14827404964068244</v>
      </c>
      <c r="K106" s="120">
        <f t="shared" si="20"/>
        <v>59</v>
      </c>
      <c r="L106" s="92">
        <v>7.2</v>
      </c>
      <c r="M106" s="164"/>
      <c r="O106" s="69" t="s">
        <v>265</v>
      </c>
      <c r="P106" s="86">
        <f>_xll.NetOutputPrediction(NTLP_VPD5A960129992DD, "DG1B7948D0", "VPD5A960129992DD", Predict!$K$33:$M$33, K106:M106)</f>
        <v>56.619822180143032</v>
      </c>
      <c r="R106" s="168">
        <f t="shared" si="16"/>
        <v>7.3</v>
      </c>
      <c r="S106" s="169">
        <f t="shared" si="17"/>
        <v>-0.14827404964068244</v>
      </c>
      <c r="T106" s="169">
        <f t="shared" si="18"/>
        <v>-0.17937226732016762</v>
      </c>
      <c r="U106" s="170">
        <f t="shared" si="12"/>
        <v>0</v>
      </c>
      <c r="V106" s="170">
        <f t="shared" si="13"/>
        <v>0</v>
      </c>
      <c r="W106" s="171">
        <f t="shared" si="14"/>
        <v>0</v>
      </c>
    </row>
    <row r="107" spans="1:23" ht="15.6" thickTop="1" thickBot="1" x14ac:dyDescent="0.35">
      <c r="A107" s="22">
        <f t="shared" si="19"/>
        <v>59</v>
      </c>
      <c r="B107" s="93">
        <f t="shared" si="19"/>
        <v>4.4000000000000004</v>
      </c>
      <c r="C107" s="92">
        <v>7.3</v>
      </c>
      <c r="D107" s="82"/>
      <c r="F107" s="69" t="s">
        <v>265</v>
      </c>
      <c r="G107" s="86">
        <f>_xll.NetOutputPrediction(NTLP_VP32A3045F34697629, "DG122C8133", "VP32A3045F34697629", Predict!$A$33:$D$33, A107:D107)</f>
        <v>-0.17937226732016762</v>
      </c>
      <c r="I107" s="98">
        <f t="shared" si="15"/>
        <v>-0.17937226732016762</v>
      </c>
      <c r="K107" s="120">
        <f t="shared" si="20"/>
        <v>59</v>
      </c>
      <c r="L107" s="92">
        <v>7.3</v>
      </c>
      <c r="M107" s="164"/>
      <c r="O107" s="69" t="s">
        <v>265</v>
      </c>
      <c r="P107" s="86">
        <f>_xll.NetOutputPrediction(NTLP_VPD5A960129992DD, "DG1B7948D0", "VPD5A960129992DD", Predict!$K$33:$M$33, K107:M107)</f>
        <v>56.6301621172491</v>
      </c>
      <c r="R107" s="168">
        <f t="shared" si="16"/>
        <v>7.4</v>
      </c>
      <c r="S107" s="169">
        <f t="shared" si="17"/>
        <v>-0.17937226732016762</v>
      </c>
      <c r="T107" s="169">
        <f t="shared" si="18"/>
        <v>-0.206902540867932</v>
      </c>
      <c r="U107" s="170">
        <f t="shared" si="12"/>
        <v>0</v>
      </c>
      <c r="V107" s="170">
        <f t="shared" si="13"/>
        <v>0</v>
      </c>
      <c r="W107" s="171">
        <f t="shared" si="14"/>
        <v>0</v>
      </c>
    </row>
    <row r="108" spans="1:23" ht="15.6" thickTop="1" thickBot="1" x14ac:dyDescent="0.35">
      <c r="A108" s="22">
        <f t="shared" si="19"/>
        <v>59</v>
      </c>
      <c r="B108" s="93">
        <f t="shared" si="19"/>
        <v>4.4000000000000004</v>
      </c>
      <c r="C108" s="92">
        <v>7.4</v>
      </c>
      <c r="D108" s="82"/>
      <c r="F108" s="69" t="s">
        <v>265</v>
      </c>
      <c r="G108" s="86">
        <f>_xll.NetOutputPrediction(NTLP_VP32A3045F34697629, "DG122C8133", "VP32A3045F34697629", Predict!$A$33:$D$33, A108:D108)</f>
        <v>-0.206902540867932</v>
      </c>
      <c r="I108" s="98">
        <f t="shared" si="15"/>
        <v>-0.206902540867932</v>
      </c>
      <c r="K108" s="120">
        <f t="shared" si="20"/>
        <v>59</v>
      </c>
      <c r="L108" s="92">
        <v>7.4</v>
      </c>
      <c r="M108" s="164"/>
      <c r="O108" s="69" t="s">
        <v>265</v>
      </c>
      <c r="P108" s="86">
        <f>_xll.NetOutputPrediction(NTLP_VPD5A960129992DD, "DG1B7948D0", "VPD5A960129992DD", Predict!$K$33:$M$33, K108:M108)</f>
        <v>56.640163109383742</v>
      </c>
      <c r="R108" s="168">
        <f t="shared" si="16"/>
        <v>7.5</v>
      </c>
      <c r="S108" s="169">
        <f t="shared" si="17"/>
        <v>-0.206902540867932</v>
      </c>
      <c r="T108" s="169">
        <f t="shared" si="18"/>
        <v>-0.23111313957654764</v>
      </c>
      <c r="U108" s="170">
        <f t="shared" si="12"/>
        <v>0</v>
      </c>
      <c r="V108" s="170">
        <f t="shared" si="13"/>
        <v>0</v>
      </c>
      <c r="W108" s="171">
        <f t="shared" si="14"/>
        <v>0</v>
      </c>
    </row>
    <row r="109" spans="1:23" ht="15.6" thickTop="1" thickBot="1" x14ac:dyDescent="0.35">
      <c r="A109" s="22">
        <f t="shared" si="19"/>
        <v>59</v>
      </c>
      <c r="B109" s="93">
        <f t="shared" si="19"/>
        <v>4.4000000000000004</v>
      </c>
      <c r="C109" s="92">
        <v>7.5</v>
      </c>
      <c r="D109" s="82"/>
      <c r="F109" s="69" t="s">
        <v>265</v>
      </c>
      <c r="G109" s="86">
        <f>_xll.NetOutputPrediction(NTLP_VP32A3045F34697629, "DG122C8133", "VP32A3045F34697629", Predict!$A$33:$D$33, A109:D109)</f>
        <v>-0.23111313957654764</v>
      </c>
      <c r="I109" s="98">
        <f t="shared" si="15"/>
        <v>-0.23111313957654764</v>
      </c>
      <c r="K109" s="120">
        <f t="shared" si="20"/>
        <v>59</v>
      </c>
      <c r="L109" s="92">
        <v>7.5</v>
      </c>
      <c r="M109" s="164"/>
      <c r="O109" s="69" t="s">
        <v>265</v>
      </c>
      <c r="P109" s="86">
        <f>_xll.NetOutputPrediction(NTLP_VPD5A960129992DD, "DG1B7948D0", "VPD5A960129992DD", Predict!$K$33:$M$33, K109:M109)</f>
        <v>56.649855802253299</v>
      </c>
      <c r="R109" s="168">
        <f t="shared" si="16"/>
        <v>7.6</v>
      </c>
      <c r="S109" s="169">
        <f t="shared" si="17"/>
        <v>-0.23111313957654764</v>
      </c>
      <c r="T109" s="169">
        <f t="shared" si="18"/>
        <v>-0.25230287942689444</v>
      </c>
      <c r="U109" s="170">
        <f t="shared" si="12"/>
        <v>0</v>
      </c>
      <c r="V109" s="170">
        <f t="shared" si="13"/>
        <v>0</v>
      </c>
      <c r="W109" s="171">
        <f t="shared" si="14"/>
        <v>0</v>
      </c>
    </row>
    <row r="110" spans="1:23" ht="15.6" thickTop="1" thickBot="1" x14ac:dyDescent="0.35">
      <c r="A110" s="22">
        <f t="shared" si="19"/>
        <v>59</v>
      </c>
      <c r="B110" s="93">
        <f t="shared" si="19"/>
        <v>4.4000000000000004</v>
      </c>
      <c r="C110" s="92">
        <v>7.6</v>
      </c>
      <c r="D110" s="82"/>
      <c r="F110" s="69" t="s">
        <v>265</v>
      </c>
      <c r="G110" s="86">
        <f>_xll.NetOutputPrediction(NTLP_VP32A3045F34697629, "DG122C8133", "VP32A3045F34697629", Predict!$A$33:$D$33, A110:D110)</f>
        <v>-0.25230287942689444</v>
      </c>
      <c r="I110" s="98">
        <f t="shared" si="15"/>
        <v>-0.25230287942689444</v>
      </c>
      <c r="K110" s="120">
        <f t="shared" si="20"/>
        <v>59</v>
      </c>
      <c r="L110" s="92">
        <v>7.6</v>
      </c>
      <c r="M110" s="164"/>
      <c r="O110" s="69" t="s">
        <v>265</v>
      </c>
      <c r="P110" s="86">
        <f>_xll.NetOutputPrediction(NTLP_VPD5A960129992DD, "DG1B7948D0", "VPD5A960129992DD", Predict!$K$33:$M$33, K110:M110)</f>
        <v>56.659268073907313</v>
      </c>
      <c r="R110" s="168">
        <f t="shared" si="16"/>
        <v>7.7</v>
      </c>
      <c r="S110" s="169">
        <f t="shared" si="17"/>
        <v>-0.25230287942689444</v>
      </c>
      <c r="T110" s="169">
        <f t="shared" si="18"/>
        <v>-0.27080212187092106</v>
      </c>
      <c r="U110" s="170">
        <f t="shared" si="12"/>
        <v>0</v>
      </c>
      <c r="V110" s="170">
        <f t="shared" si="13"/>
        <v>0</v>
      </c>
      <c r="W110" s="171">
        <f t="shared" si="14"/>
        <v>0</v>
      </c>
    </row>
    <row r="111" spans="1:23" ht="15.6" thickTop="1" thickBot="1" x14ac:dyDescent="0.35">
      <c r="A111" s="22">
        <f t="shared" si="19"/>
        <v>59</v>
      </c>
      <c r="B111" s="93">
        <f t="shared" si="19"/>
        <v>4.4000000000000004</v>
      </c>
      <c r="C111" s="92">
        <v>7.7</v>
      </c>
      <c r="D111" s="82"/>
      <c r="F111" s="69" t="s">
        <v>265</v>
      </c>
      <c r="G111" s="86">
        <f>_xll.NetOutputPrediction(NTLP_VP32A3045F34697629, "DG122C8133", "VP32A3045F34697629", Predict!$A$33:$D$33, A111:D111)</f>
        <v>-0.27080212187092106</v>
      </c>
      <c r="I111" s="98">
        <f t="shared" si="15"/>
        <v>-0.27080212187092106</v>
      </c>
      <c r="K111" s="120">
        <f t="shared" si="20"/>
        <v>59</v>
      </c>
      <c r="L111" s="92">
        <v>7.7</v>
      </c>
      <c r="M111" s="164"/>
      <c r="O111" s="69" t="s">
        <v>265</v>
      </c>
      <c r="P111" s="86">
        <f>_xll.NetOutputPrediction(NTLP_VPD5A960129992DD, "DG1B7948D0", "VPD5A960129992DD", Predict!$K$33:$M$33, K111:M111)</f>
        <v>56.668425284478467</v>
      </c>
      <c r="R111" s="168">
        <f t="shared" si="16"/>
        <v>7.8</v>
      </c>
      <c r="S111" s="169">
        <f t="shared" si="17"/>
        <v>-0.27080212187092106</v>
      </c>
      <c r="T111" s="169">
        <f t="shared" si="18"/>
        <v>-0.28695774765603815</v>
      </c>
      <c r="U111" s="170">
        <f t="shared" si="12"/>
        <v>0</v>
      </c>
      <c r="V111" s="170">
        <f t="shared" si="13"/>
        <v>0</v>
      </c>
      <c r="W111" s="171">
        <f t="shared" si="14"/>
        <v>0</v>
      </c>
    </row>
    <row r="112" spans="1:23" ht="15.6" thickTop="1" thickBot="1" x14ac:dyDescent="0.35">
      <c r="A112" s="22">
        <f t="shared" si="19"/>
        <v>59</v>
      </c>
      <c r="B112" s="93">
        <f t="shared" si="19"/>
        <v>4.4000000000000004</v>
      </c>
      <c r="C112" s="92">
        <v>7.8</v>
      </c>
      <c r="D112" s="82"/>
      <c r="F112" s="69" t="s">
        <v>265</v>
      </c>
      <c r="G112" s="86">
        <f>_xll.NetOutputPrediction(NTLP_VP32A3045F34697629, "DG122C8133", "VP32A3045F34697629", Predict!$A$33:$D$33, A112:D112)</f>
        <v>-0.28695774765603815</v>
      </c>
      <c r="I112" s="98">
        <f t="shared" si="15"/>
        <v>-0.28695774765603815</v>
      </c>
      <c r="K112" s="120">
        <f t="shared" si="20"/>
        <v>59</v>
      </c>
      <c r="L112" s="92">
        <v>7.8</v>
      </c>
      <c r="M112" s="164"/>
      <c r="O112" s="69" t="s">
        <v>265</v>
      </c>
      <c r="P112" s="86">
        <f>_xll.NetOutputPrediction(NTLP_VPD5A960129992DD, "DG1B7948D0", "VPD5A960129992DD", Predict!$K$33:$M$33, K112:M112)</f>
        <v>56.677350503424016</v>
      </c>
      <c r="R112" s="168">
        <f t="shared" si="16"/>
        <v>7.9</v>
      </c>
      <c r="S112" s="169">
        <f t="shared" si="17"/>
        <v>-0.28695774765603815</v>
      </c>
      <c r="T112" s="169">
        <f t="shared" si="18"/>
        <v>-0.30112239703150129</v>
      </c>
      <c r="U112" s="170">
        <f t="shared" si="12"/>
        <v>0</v>
      </c>
      <c r="V112" s="170">
        <f t="shared" si="13"/>
        <v>0</v>
      </c>
      <c r="W112" s="171">
        <f t="shared" si="14"/>
        <v>0</v>
      </c>
    </row>
    <row r="113" spans="1:23" ht="15.6" thickTop="1" thickBot="1" x14ac:dyDescent="0.35">
      <c r="A113" s="22">
        <f t="shared" si="19"/>
        <v>59</v>
      </c>
      <c r="B113" s="93">
        <f t="shared" si="19"/>
        <v>4.4000000000000004</v>
      </c>
      <c r="C113" s="92">
        <v>7.9</v>
      </c>
      <c r="D113" s="82"/>
      <c r="F113" s="69" t="s">
        <v>265</v>
      </c>
      <c r="G113" s="86">
        <f>_xll.NetOutputPrediction(NTLP_VP32A3045F34697629, "DG122C8133", "VP32A3045F34697629", Predict!$A$33:$D$33, A113:D113)</f>
        <v>-0.30112239703150129</v>
      </c>
      <c r="I113" s="98">
        <f t="shared" si="15"/>
        <v>-0.30112239703150129</v>
      </c>
      <c r="K113" s="120">
        <f t="shared" si="20"/>
        <v>59</v>
      </c>
      <c r="L113" s="92">
        <v>7.9</v>
      </c>
      <c r="M113" s="164"/>
      <c r="O113" s="69" t="s">
        <v>265</v>
      </c>
      <c r="P113" s="86">
        <f>_xll.NetOutputPrediction(NTLP_VPD5A960129992DD, "DG1B7948D0", "VPD5A960129992DD", Predict!$K$33:$M$33, K113:M113)</f>
        <v>56.686064716288548</v>
      </c>
      <c r="R113" s="168">
        <f t="shared" si="16"/>
        <v>8</v>
      </c>
      <c r="S113" s="169">
        <f t="shared" si="17"/>
        <v>-0.30112239703150129</v>
      </c>
      <c r="T113" s="169">
        <f t="shared" si="18"/>
        <v>-0.31364781682702958</v>
      </c>
      <c r="U113" s="170">
        <f t="shared" si="12"/>
        <v>0</v>
      </c>
      <c r="V113" s="170">
        <f t="shared" si="13"/>
        <v>0</v>
      </c>
      <c r="W113" s="171">
        <f t="shared" si="14"/>
        <v>0</v>
      </c>
    </row>
    <row r="114" spans="1:23" ht="15.6" thickTop="1" thickBot="1" x14ac:dyDescent="0.35">
      <c r="A114" s="22">
        <f t="shared" si="19"/>
        <v>59</v>
      </c>
      <c r="B114" s="93">
        <f t="shared" si="19"/>
        <v>4.4000000000000004</v>
      </c>
      <c r="C114" s="92">
        <v>8</v>
      </c>
      <c r="D114" s="82"/>
      <c r="F114" s="69" t="s">
        <v>265</v>
      </c>
      <c r="G114" s="86">
        <f>_xll.NetOutputPrediction(NTLP_VP32A3045F34697629, "DG122C8133", "VP32A3045F34697629", Predict!$A$33:$D$33, A114:D114)</f>
        <v>-0.31364781682702958</v>
      </c>
      <c r="I114" s="98">
        <f t="shared" si="15"/>
        <v>-0.31364781682702958</v>
      </c>
      <c r="K114" s="120">
        <f t="shared" si="20"/>
        <v>59</v>
      </c>
      <c r="L114" s="92">
        <v>8</v>
      </c>
      <c r="M114" s="164"/>
      <c r="O114" s="69" t="s">
        <v>265</v>
      </c>
      <c r="P114" s="86">
        <f>_xll.NetOutputPrediction(NTLP_VPD5A960129992DD, "DG1B7948D0", "VPD5A960129992DD", Predict!$K$33:$M$33, K114:M114)</f>
        <v>56.694587012828556</v>
      </c>
      <c r="R114" s="168">
        <f t="shared" si="16"/>
        <v>8.1</v>
      </c>
      <c r="S114" s="169">
        <f t="shared" si="17"/>
        <v>-0.31364781682702958</v>
      </c>
      <c r="T114" s="169">
        <f t="shared" si="18"/>
        <v>-0.32488187777101663</v>
      </c>
      <c r="U114" s="170">
        <f t="shared" si="12"/>
        <v>0</v>
      </c>
      <c r="V114" s="170">
        <f t="shared" si="13"/>
        <v>0</v>
      </c>
      <c r="W114" s="171">
        <f t="shared" si="14"/>
        <v>0</v>
      </c>
    </row>
    <row r="115" spans="1:23" ht="15.6" thickTop="1" thickBot="1" x14ac:dyDescent="0.35">
      <c r="A115" s="22">
        <f t="shared" si="19"/>
        <v>59</v>
      </c>
      <c r="B115" s="93">
        <f t="shared" si="19"/>
        <v>4.4000000000000004</v>
      </c>
      <c r="C115" s="92">
        <v>8.1</v>
      </c>
      <c r="D115" s="82"/>
      <c r="F115" s="69" t="s">
        <v>265</v>
      </c>
      <c r="G115" s="86">
        <f>_xll.NetOutputPrediction(NTLP_VP32A3045F34697629, "DG122C8133", "VP32A3045F34697629", Predict!$A$33:$D$33, A115:D115)</f>
        <v>-0.32488187777101663</v>
      </c>
      <c r="I115" s="98">
        <f t="shared" si="15"/>
        <v>-0.32488187777101663</v>
      </c>
      <c r="K115" s="120">
        <f t="shared" si="20"/>
        <v>59</v>
      </c>
      <c r="L115" s="92">
        <v>8.1</v>
      </c>
      <c r="M115" s="164"/>
      <c r="O115" s="69" t="s">
        <v>265</v>
      </c>
      <c r="P115" s="86">
        <f>_xll.NetOutputPrediction(NTLP_VPD5A960129992DD, "DG1B7948D0", "VPD5A960129992DD", Predict!$K$33:$M$33, K115:M115)</f>
        <v>56.702934758175076</v>
      </c>
      <c r="R115" s="168">
        <f t="shared" si="16"/>
        <v>8.1999999999999993</v>
      </c>
      <c r="S115" s="169">
        <f t="shared" si="17"/>
        <v>-0.32488187777101663</v>
      </c>
      <c r="T115" s="169">
        <f t="shared" si="18"/>
        <v>-0.33516867906874614</v>
      </c>
      <c r="U115" s="170">
        <f t="shared" si="12"/>
        <v>0</v>
      </c>
      <c r="V115" s="170">
        <f t="shared" si="13"/>
        <v>0</v>
      </c>
      <c r="W115" s="171">
        <f t="shared" si="14"/>
        <v>0</v>
      </c>
    </row>
    <row r="116" spans="1:23" ht="15.6" thickTop="1" thickBot="1" x14ac:dyDescent="0.35">
      <c r="A116" s="22">
        <f t="shared" ref="A116:B131" si="21">A115</f>
        <v>59</v>
      </c>
      <c r="B116" s="93">
        <f t="shared" si="21"/>
        <v>4.4000000000000004</v>
      </c>
      <c r="C116" s="92">
        <v>8.1999999999999993</v>
      </c>
      <c r="D116" s="82"/>
      <c r="F116" s="69" t="s">
        <v>265</v>
      </c>
      <c r="G116" s="86">
        <f>_xll.NetOutputPrediction(NTLP_VP32A3045F34697629, "DG122C8133", "VP32A3045F34697629", Predict!$A$33:$D$33, A116:D116)</f>
        <v>-0.33516867906874614</v>
      </c>
      <c r="I116" s="98">
        <f t="shared" si="15"/>
        <v>-0.33516867906874614</v>
      </c>
      <c r="K116" s="120">
        <f t="shared" si="20"/>
        <v>59</v>
      </c>
      <c r="L116" s="92">
        <v>8.1999999999999993</v>
      </c>
      <c r="M116" s="164"/>
      <c r="O116" s="69" t="s">
        <v>265</v>
      </c>
      <c r="P116" s="86">
        <f>_xll.NetOutputPrediction(NTLP_VPD5A960129992DD, "DG1B7948D0", "VPD5A960129992DD", Predict!$K$33:$M$33, K116:M116)</f>
        <v>56.711123748559409</v>
      </c>
      <c r="R116" s="168">
        <f t="shared" si="16"/>
        <v>8.3000000000000007</v>
      </c>
      <c r="S116" s="169">
        <f t="shared" si="17"/>
        <v>-0.33516867906874614</v>
      </c>
      <c r="T116" s="169">
        <f t="shared" si="18"/>
        <v>-0.34485108659451069</v>
      </c>
      <c r="U116" s="170">
        <f t="shared" si="12"/>
        <v>0</v>
      </c>
      <c r="V116" s="170">
        <f t="shared" si="13"/>
        <v>0</v>
      </c>
      <c r="W116" s="171">
        <f t="shared" si="14"/>
        <v>0</v>
      </c>
    </row>
    <row r="117" spans="1:23" ht="15.6" thickTop="1" thickBot="1" x14ac:dyDescent="0.35">
      <c r="A117" s="22">
        <f t="shared" si="21"/>
        <v>59</v>
      </c>
      <c r="B117" s="93">
        <f t="shared" si="21"/>
        <v>4.4000000000000004</v>
      </c>
      <c r="C117" s="92">
        <v>8.3000000000000007</v>
      </c>
      <c r="D117" s="82"/>
      <c r="F117" s="69" t="s">
        <v>265</v>
      </c>
      <c r="G117" s="86">
        <f>_xll.NetOutputPrediction(NTLP_VP32A3045F34697629, "DG122C8133", "VP32A3045F34697629", Predict!$A$33:$D$33, A117:D117)</f>
        <v>-0.34485108659451069</v>
      </c>
      <c r="I117" s="98">
        <f t="shared" si="15"/>
        <v>-0.34485108659451069</v>
      </c>
      <c r="K117" s="120">
        <f t="shared" si="20"/>
        <v>59</v>
      </c>
      <c r="L117" s="92">
        <v>8.3000000000000007</v>
      </c>
      <c r="M117" s="164"/>
      <c r="O117" s="69" t="s">
        <v>265</v>
      </c>
      <c r="P117" s="86">
        <f>_xll.NetOutputPrediction(NTLP_VPD5A960129992DD, "DG1B7948D0", "VPD5A960129992DD", Predict!$K$33:$M$33, K117:M117)</f>
        <v>56.719168352991886</v>
      </c>
      <c r="R117" s="168">
        <f t="shared" si="16"/>
        <v>8.4</v>
      </c>
      <c r="S117" s="169">
        <f t="shared" si="17"/>
        <v>-0.34485108659451069</v>
      </c>
      <c r="T117" s="169">
        <f t="shared" si="18"/>
        <v>-0.35427500007391965</v>
      </c>
      <c r="U117" s="170">
        <f t="shared" si="12"/>
        <v>0</v>
      </c>
      <c r="V117" s="170">
        <f t="shared" si="13"/>
        <v>0</v>
      </c>
      <c r="W117" s="171">
        <f t="shared" si="14"/>
        <v>0</v>
      </c>
    </row>
    <row r="118" spans="1:23" ht="15.6" thickTop="1" thickBot="1" x14ac:dyDescent="0.35">
      <c r="A118" s="22">
        <f t="shared" si="21"/>
        <v>59</v>
      </c>
      <c r="B118" s="93">
        <f t="shared" si="21"/>
        <v>4.4000000000000004</v>
      </c>
      <c r="C118" s="92">
        <v>8.4</v>
      </c>
      <c r="D118" s="82"/>
      <c r="F118" s="69" t="s">
        <v>265</v>
      </c>
      <c r="G118" s="86">
        <f>_xll.NetOutputPrediction(NTLP_VP32A3045F34697629, "DG122C8133", "VP32A3045F34697629", Predict!$A$33:$D$33, A118:D118)</f>
        <v>-0.35427500007391965</v>
      </c>
      <c r="I118" s="98">
        <f t="shared" si="15"/>
        <v>-0.35427500007391965</v>
      </c>
      <c r="K118" s="120">
        <f t="shared" si="20"/>
        <v>59</v>
      </c>
      <c r="L118" s="92">
        <v>8.4</v>
      </c>
      <c r="M118" s="164"/>
      <c r="O118" s="69" t="s">
        <v>265</v>
      </c>
      <c r="P118" s="86">
        <f>_xll.NetOutputPrediction(NTLP_VPD5A960129992DD, "DG1B7948D0", "VPD5A960129992DD", Predict!$K$33:$M$33, K118:M118)</f>
        <v>56.727081642157991</v>
      </c>
      <c r="R118" s="168">
        <f t="shared" si="16"/>
        <v>8.5</v>
      </c>
      <c r="S118" s="169">
        <f t="shared" si="17"/>
        <v>-0.35427500007391965</v>
      </c>
      <c r="T118" s="169">
        <f t="shared" si="18"/>
        <v>-0.36379456205708094</v>
      </c>
      <c r="U118" s="170">
        <f t="shared" ref="U118:U133" si="22">IF(S118&lt;0,0,ROUND(POWER(10,S118),0))</f>
        <v>0</v>
      </c>
      <c r="V118" s="170">
        <f t="shared" ref="V118:V133" si="23">IF(T118&lt;0,0,ROUND(POWER(10,T118),0))</f>
        <v>0</v>
      </c>
      <c r="W118" s="171">
        <f t="shared" ref="W118:W133" si="24">U118-V118</f>
        <v>0</v>
      </c>
    </row>
    <row r="119" spans="1:23" ht="15.6" thickTop="1" thickBot="1" x14ac:dyDescent="0.35">
      <c r="A119" s="22">
        <f t="shared" si="21"/>
        <v>59</v>
      </c>
      <c r="B119" s="93">
        <f t="shared" si="21"/>
        <v>4.4000000000000004</v>
      </c>
      <c r="C119" s="92">
        <v>8.5</v>
      </c>
      <c r="D119" s="82"/>
      <c r="F119" s="69" t="s">
        <v>265</v>
      </c>
      <c r="G119" s="86">
        <f>_xll.NetOutputPrediction(NTLP_VP32A3045F34697629, "DG122C8133", "VP32A3045F34697629", Predict!$A$33:$D$33, A119:D119)</f>
        <v>-0.36379456205708094</v>
      </c>
      <c r="I119" s="98">
        <f t="shared" si="15"/>
        <v>-0.36379456205708094</v>
      </c>
      <c r="K119" s="120">
        <f t="shared" si="20"/>
        <v>59</v>
      </c>
      <c r="L119" s="92">
        <v>8.5</v>
      </c>
      <c r="M119" s="164"/>
      <c r="O119" s="69" t="s">
        <v>265</v>
      </c>
      <c r="P119" s="86">
        <f>_xll.NetOutputPrediction(NTLP_VPD5A960129992DD, "DG1B7948D0", "VPD5A960129992DD", Predict!$K$33:$M$33, K119:M119)</f>
        <v>56.734875505683135</v>
      </c>
      <c r="R119" s="168">
        <f t="shared" si="16"/>
        <v>8.6</v>
      </c>
      <c r="S119" s="169">
        <f t="shared" si="17"/>
        <v>-0.36379456205708094</v>
      </c>
      <c r="T119" s="169">
        <f t="shared" si="18"/>
        <v>-0.3737773639709886</v>
      </c>
      <c r="U119" s="170">
        <f t="shared" si="22"/>
        <v>0</v>
      </c>
      <c r="V119" s="170">
        <f t="shared" si="23"/>
        <v>0</v>
      </c>
      <c r="W119" s="171">
        <f t="shared" si="24"/>
        <v>0</v>
      </c>
    </row>
    <row r="120" spans="1:23" ht="15.6" thickTop="1" thickBot="1" x14ac:dyDescent="0.35">
      <c r="A120" s="22">
        <f t="shared" si="21"/>
        <v>59</v>
      </c>
      <c r="B120" s="93">
        <f t="shared" si="21"/>
        <v>4.4000000000000004</v>
      </c>
      <c r="C120" s="92">
        <v>8.6</v>
      </c>
      <c r="D120" s="82"/>
      <c r="F120" s="69" t="s">
        <v>265</v>
      </c>
      <c r="G120" s="86">
        <f>_xll.NetOutputPrediction(NTLP_VP32A3045F34697629, "DG122C8133", "VP32A3045F34697629", Predict!$A$33:$D$33, A120:D120)</f>
        <v>-0.3737773639709886</v>
      </c>
      <c r="I120" s="98">
        <f t="shared" si="15"/>
        <v>-0.3737773639709886</v>
      </c>
      <c r="K120" s="120">
        <f t="shared" si="20"/>
        <v>59</v>
      </c>
      <c r="L120" s="92">
        <v>8.6</v>
      </c>
      <c r="M120" s="164"/>
      <c r="O120" s="69" t="s">
        <v>265</v>
      </c>
      <c r="P120" s="86">
        <f>_xll.NetOutputPrediction(NTLP_VPD5A960129992DD, "DG1B7948D0", "VPD5A960129992DD", Predict!$K$33:$M$33, K120:M120)</f>
        <v>56.742560758814207</v>
      </c>
      <c r="R120" s="168">
        <f t="shared" si="16"/>
        <v>8.6999999999999993</v>
      </c>
      <c r="S120" s="169">
        <f t="shared" si="17"/>
        <v>-0.3737773639709886</v>
      </c>
      <c r="T120" s="169">
        <f t="shared" si="18"/>
        <v>-0.384608441806984</v>
      </c>
      <c r="U120" s="170">
        <f t="shared" si="22"/>
        <v>0</v>
      </c>
      <c r="V120" s="170">
        <f t="shared" si="23"/>
        <v>0</v>
      </c>
      <c r="W120" s="171">
        <f t="shared" si="24"/>
        <v>0</v>
      </c>
    </row>
    <row r="121" spans="1:23" ht="15.6" thickTop="1" thickBot="1" x14ac:dyDescent="0.35">
      <c r="A121" s="22">
        <f t="shared" si="21"/>
        <v>59</v>
      </c>
      <c r="B121" s="93">
        <f t="shared" si="21"/>
        <v>4.4000000000000004</v>
      </c>
      <c r="C121" s="92">
        <v>8.6999999999999993</v>
      </c>
      <c r="D121" s="82"/>
      <c r="F121" s="69" t="s">
        <v>265</v>
      </c>
      <c r="G121" s="86">
        <f>_xll.NetOutputPrediction(NTLP_VP32A3045F34697629, "DG122C8133", "VP32A3045F34697629", Predict!$A$33:$D$33, A121:D121)</f>
        <v>-0.384608441806984</v>
      </c>
      <c r="I121" s="98">
        <f t="shared" si="15"/>
        <v>-0.384608441806984</v>
      </c>
      <c r="K121" s="120">
        <f t="shared" si="20"/>
        <v>59</v>
      </c>
      <c r="L121" s="92">
        <v>8.6999999999999993</v>
      </c>
      <c r="M121" s="164"/>
      <c r="O121" s="69" t="s">
        <v>265</v>
      </c>
      <c r="P121" s="86">
        <f>_xll.NetOutputPrediction(NTLP_VPD5A960129992DD, "DG1B7948D0", "VPD5A960129992DD", Predict!$K$33:$M$33, K121:M121)</f>
        <v>56.750147239471204</v>
      </c>
      <c r="R121" s="168">
        <f t="shared" si="16"/>
        <v>8.8000000000000007</v>
      </c>
      <c r="S121" s="169">
        <f t="shared" si="17"/>
        <v>-0.384608441806984</v>
      </c>
      <c r="T121" s="169">
        <f t="shared" si="18"/>
        <v>-0.39669148051318409</v>
      </c>
      <c r="U121" s="170">
        <f t="shared" si="22"/>
        <v>0</v>
      </c>
      <c r="V121" s="170">
        <f t="shared" si="23"/>
        <v>0</v>
      </c>
      <c r="W121" s="171">
        <f t="shared" si="24"/>
        <v>0</v>
      </c>
    </row>
    <row r="122" spans="1:23" ht="15.6" thickTop="1" thickBot="1" x14ac:dyDescent="0.35">
      <c r="A122" s="22">
        <f t="shared" si="21"/>
        <v>59</v>
      </c>
      <c r="B122" s="93">
        <f t="shared" si="21"/>
        <v>4.4000000000000004</v>
      </c>
      <c r="C122" s="92">
        <v>8.8000000000000007</v>
      </c>
      <c r="D122" s="82"/>
      <c r="F122" s="69" t="s">
        <v>265</v>
      </c>
      <c r="G122" s="86">
        <f>_xll.NetOutputPrediction(NTLP_VP32A3045F34697629, "DG122C8133", "VP32A3045F34697629", Predict!$A$33:$D$33, A122:D122)</f>
        <v>-0.39669148051318409</v>
      </c>
      <c r="I122" s="98">
        <f t="shared" si="15"/>
        <v>-0.39669148051318409</v>
      </c>
      <c r="K122" s="120">
        <f t="shared" si="20"/>
        <v>59</v>
      </c>
      <c r="L122" s="92">
        <v>8.8000000000000007</v>
      </c>
      <c r="M122" s="164"/>
      <c r="O122" s="69" t="s">
        <v>265</v>
      </c>
      <c r="P122" s="86">
        <f>_xll.NetOutputPrediction(NTLP_VPD5A960129992DD, "DG1B7948D0", "VPD5A960129992DD", Predict!$K$33:$M$33, K122:M122)</f>
        <v>56.757643896537751</v>
      </c>
      <c r="R122" s="168">
        <f t="shared" si="16"/>
        <v>8.9</v>
      </c>
      <c r="S122" s="169">
        <f t="shared" si="17"/>
        <v>-0.39669148051318409</v>
      </c>
      <c r="T122" s="169">
        <f t="shared" si="18"/>
        <v>-0.41044520385709893</v>
      </c>
      <c r="U122" s="170">
        <f t="shared" si="22"/>
        <v>0</v>
      </c>
      <c r="V122" s="170">
        <f t="shared" si="23"/>
        <v>0</v>
      </c>
      <c r="W122" s="171">
        <f t="shared" si="24"/>
        <v>0</v>
      </c>
    </row>
    <row r="123" spans="1:23" ht="15.6" thickTop="1" thickBot="1" x14ac:dyDescent="0.35">
      <c r="A123" s="22">
        <f t="shared" si="21"/>
        <v>59</v>
      </c>
      <c r="B123" s="93">
        <f t="shared" si="21"/>
        <v>4.4000000000000004</v>
      </c>
      <c r="C123" s="92">
        <v>8.9</v>
      </c>
      <c r="D123" s="82"/>
      <c r="F123" s="69" t="s">
        <v>265</v>
      </c>
      <c r="G123" s="86">
        <f>_xll.NetOutputPrediction(NTLP_VP32A3045F34697629, "DG122C8133", "VP32A3045F34697629", Predict!$A$33:$D$33, A123:D123)</f>
        <v>-0.41044520385709893</v>
      </c>
      <c r="I123" s="98">
        <f t="shared" si="15"/>
        <v>-0.41044520385709893</v>
      </c>
      <c r="K123" s="120">
        <f t="shared" si="20"/>
        <v>59</v>
      </c>
      <c r="L123" s="92">
        <v>8.9</v>
      </c>
      <c r="M123" s="164"/>
      <c r="O123" s="69" t="s">
        <v>265</v>
      </c>
      <c r="P123" s="86">
        <f>_xll.NetOutputPrediction(NTLP_VPD5A960129992DD, "DG1B7948D0", "VPD5A960129992DD", Predict!$K$33:$M$33, K123:M123)</f>
        <v>56.765058870179878</v>
      </c>
      <c r="R123" s="168">
        <f t="shared" si="16"/>
        <v>9</v>
      </c>
      <c r="S123" s="169">
        <f t="shared" si="17"/>
        <v>-0.41044520385709893</v>
      </c>
      <c r="T123" s="169">
        <f t="shared" si="18"/>
        <v>-0.42629254005500794</v>
      </c>
      <c r="U123" s="170">
        <f t="shared" si="22"/>
        <v>0</v>
      </c>
      <c r="V123" s="170">
        <f t="shared" si="23"/>
        <v>0</v>
      </c>
      <c r="W123" s="171">
        <f t="shared" si="24"/>
        <v>0</v>
      </c>
    </row>
    <row r="124" spans="1:23" ht="15.6" thickTop="1" thickBot="1" x14ac:dyDescent="0.35">
      <c r="A124" s="22">
        <f t="shared" si="21"/>
        <v>59</v>
      </c>
      <c r="B124" s="93">
        <f t="shared" si="21"/>
        <v>4.4000000000000004</v>
      </c>
      <c r="C124" s="92">
        <v>9</v>
      </c>
      <c r="D124" s="82"/>
      <c r="F124" s="69" t="s">
        <v>265</v>
      </c>
      <c r="G124" s="86">
        <f>_xll.NetOutputPrediction(NTLP_VP32A3045F34697629, "DG122C8133", "VP32A3045F34697629", Predict!$A$33:$D$33, A124:D124)</f>
        <v>-0.42629254005500794</v>
      </c>
      <c r="I124" s="98">
        <f t="shared" si="15"/>
        <v>-0.42629254005500794</v>
      </c>
      <c r="K124" s="120">
        <f t="shared" si="20"/>
        <v>59</v>
      </c>
      <c r="L124" s="92">
        <v>9</v>
      </c>
      <c r="M124" s="164"/>
      <c r="O124" s="69" t="s">
        <v>265</v>
      </c>
      <c r="P124" s="86">
        <f>_xll.NetOutputPrediction(NTLP_VPD5A960129992DD, "DG1B7948D0", "VPD5A960129992DD", Predict!$K$33:$M$33, K124:M124)</f>
        <v>56.772399564912163</v>
      </c>
      <c r="R124" s="168">
        <f t="shared" si="16"/>
        <v>9.1</v>
      </c>
      <c r="S124" s="169">
        <f t="shared" si="17"/>
        <v>-0.42629254005500794</v>
      </c>
      <c r="T124" s="169">
        <f t="shared" si="18"/>
        <v>-0.44464007031648622</v>
      </c>
      <c r="U124" s="170">
        <f t="shared" si="22"/>
        <v>0</v>
      </c>
      <c r="V124" s="170">
        <f t="shared" si="23"/>
        <v>0</v>
      </c>
      <c r="W124" s="171">
        <f t="shared" si="24"/>
        <v>0</v>
      </c>
    </row>
    <row r="125" spans="1:23" ht="15.6" thickTop="1" thickBot="1" x14ac:dyDescent="0.35">
      <c r="A125" s="22">
        <f t="shared" si="21"/>
        <v>59</v>
      </c>
      <c r="B125" s="93">
        <f t="shared" si="21"/>
        <v>4.4000000000000004</v>
      </c>
      <c r="C125" s="92">
        <v>9.1</v>
      </c>
      <c r="D125" s="82"/>
      <c r="F125" s="69" t="s">
        <v>265</v>
      </c>
      <c r="G125" s="86">
        <f>_xll.NetOutputPrediction(NTLP_VP32A3045F34697629, "DG122C8133", "VP32A3045F34697629", Predict!$A$33:$D$33, A125:D125)</f>
        <v>-0.44464007031648622</v>
      </c>
      <c r="I125" s="98">
        <f t="shared" si="15"/>
        <v>-0.44464007031648622</v>
      </c>
      <c r="K125" s="120">
        <f t="shared" si="20"/>
        <v>59</v>
      </c>
      <c r="L125" s="92">
        <v>9.1</v>
      </c>
      <c r="M125" s="164"/>
      <c r="O125" s="69" t="s">
        <v>265</v>
      </c>
      <c r="P125" s="86">
        <f>_xll.NetOutputPrediction(NTLP_VPD5A960129992DD, "DG1B7948D0", "VPD5A960129992DD", Predict!$K$33:$M$33, K125:M125)</f>
        <v>56.779672716065917</v>
      </c>
      <c r="R125" s="168">
        <f t="shared" si="16"/>
        <v>9.1999999999999993</v>
      </c>
      <c r="S125" s="169">
        <f t="shared" si="17"/>
        <v>-0.44464007031648622</v>
      </c>
      <c r="T125" s="169">
        <f t="shared" si="18"/>
        <v>-0.46584587572323644</v>
      </c>
      <c r="U125" s="170">
        <f t="shared" si="22"/>
        <v>0</v>
      </c>
      <c r="V125" s="170">
        <f t="shared" si="23"/>
        <v>0</v>
      </c>
      <c r="W125" s="171">
        <f t="shared" si="24"/>
        <v>0</v>
      </c>
    </row>
    <row r="126" spans="1:23" ht="15.6" thickTop="1" thickBot="1" x14ac:dyDescent="0.35">
      <c r="A126" s="22">
        <f t="shared" si="21"/>
        <v>59</v>
      </c>
      <c r="B126" s="93">
        <f t="shared" si="21"/>
        <v>4.4000000000000004</v>
      </c>
      <c r="C126" s="92">
        <v>9.1999999999999993</v>
      </c>
      <c r="D126" s="82"/>
      <c r="F126" s="69" t="s">
        <v>265</v>
      </c>
      <c r="G126" s="86">
        <f>_xll.NetOutputPrediction(NTLP_VP32A3045F34697629, "DG122C8133", "VP32A3045F34697629", Predict!$A$33:$D$33, A126:D126)</f>
        <v>-0.46584587572323644</v>
      </c>
      <c r="I126" s="98">
        <f t="shared" si="15"/>
        <v>-0.46584587572323644</v>
      </c>
      <c r="K126" s="120">
        <f t="shared" si="20"/>
        <v>59</v>
      </c>
      <c r="L126" s="92">
        <v>9.1999999999999993</v>
      </c>
      <c r="M126" s="164"/>
      <c r="O126" s="69" t="s">
        <v>265</v>
      </c>
      <c r="P126" s="86">
        <f>_xll.NetOutputPrediction(NTLP_VPD5A960129992DD, "DG1B7948D0", "VPD5A960129992DD", Predict!$K$33:$M$33, K126:M126)</f>
        <v>56.786884450253865</v>
      </c>
      <c r="R126" s="168">
        <f t="shared" si="16"/>
        <v>9.3000000000000007</v>
      </c>
      <c r="S126" s="169">
        <f t="shared" si="17"/>
        <v>-0.46584587572323644</v>
      </c>
      <c r="T126" s="169">
        <f t="shared" si="18"/>
        <v>-0.49017566600771179</v>
      </c>
      <c r="U126" s="170">
        <f t="shared" si="22"/>
        <v>0</v>
      </c>
      <c r="V126" s="170">
        <f t="shared" si="23"/>
        <v>0</v>
      </c>
      <c r="W126" s="171">
        <f t="shared" si="24"/>
        <v>0</v>
      </c>
    </row>
    <row r="127" spans="1:23" ht="15.6" thickTop="1" thickBot="1" x14ac:dyDescent="0.35">
      <c r="A127" s="22">
        <f t="shared" si="21"/>
        <v>59</v>
      </c>
      <c r="B127" s="93">
        <f t="shared" si="21"/>
        <v>4.4000000000000004</v>
      </c>
      <c r="C127" s="92">
        <v>9.3000000000000007</v>
      </c>
      <c r="D127" s="82"/>
      <c r="F127" s="69" t="s">
        <v>265</v>
      </c>
      <c r="G127" s="86">
        <f>_xll.NetOutputPrediction(NTLP_VP32A3045F34697629, "DG122C8133", "VP32A3045F34697629", Predict!$A$33:$D$33, A127:D127)</f>
        <v>-0.49017566600771179</v>
      </c>
      <c r="I127" s="98">
        <f t="shared" si="15"/>
        <v>-0.49017566600771179</v>
      </c>
      <c r="K127" s="120">
        <f t="shared" si="20"/>
        <v>59</v>
      </c>
      <c r="L127" s="92">
        <v>9.3000000000000007</v>
      </c>
      <c r="M127" s="164"/>
      <c r="O127" s="69" t="s">
        <v>265</v>
      </c>
      <c r="P127" s="86">
        <f>_xll.NetOutputPrediction(NTLP_VPD5A960129992DD, "DG1B7948D0", "VPD5A960129992DD", Predict!$K$33:$M$33, K127:M127)</f>
        <v>56.794040340374075</v>
      </c>
      <c r="R127" s="168">
        <f t="shared" si="16"/>
        <v>9.4</v>
      </c>
      <c r="S127" s="169">
        <f t="shared" si="17"/>
        <v>-0.49017566600771179</v>
      </c>
      <c r="T127" s="169">
        <f t="shared" si="18"/>
        <v>-0.51775033808962723</v>
      </c>
      <c r="U127" s="170">
        <f t="shared" si="22"/>
        <v>0</v>
      </c>
      <c r="V127" s="170">
        <f t="shared" si="23"/>
        <v>0</v>
      </c>
      <c r="W127" s="171">
        <f t="shared" si="24"/>
        <v>0</v>
      </c>
    </row>
    <row r="128" spans="1:23" ht="15.6" thickTop="1" thickBot="1" x14ac:dyDescent="0.35">
      <c r="A128" s="22">
        <f t="shared" si="21"/>
        <v>59</v>
      </c>
      <c r="B128" s="93">
        <f t="shared" si="21"/>
        <v>4.4000000000000004</v>
      </c>
      <c r="C128" s="92">
        <v>9.4</v>
      </c>
      <c r="D128" s="82"/>
      <c r="F128" s="69" t="s">
        <v>265</v>
      </c>
      <c r="G128" s="86">
        <f>_xll.NetOutputPrediction(NTLP_VP32A3045F34697629, "DG122C8133", "VP32A3045F34697629", Predict!$A$33:$D$33, A128:D128)</f>
        <v>-0.51775033808962723</v>
      </c>
      <c r="I128" s="98">
        <f t="shared" si="15"/>
        <v>-0.51775033808962723</v>
      </c>
      <c r="K128" s="120">
        <f t="shared" si="20"/>
        <v>59</v>
      </c>
      <c r="L128" s="92">
        <v>9.4</v>
      </c>
      <c r="M128" s="164"/>
      <c r="O128" s="69" t="s">
        <v>265</v>
      </c>
      <c r="P128" s="86">
        <f>_xll.NetOutputPrediction(NTLP_VPD5A960129992DD, "DG1B7948D0", "VPD5A960129992DD", Predict!$K$33:$M$33, K128:M128)</f>
        <v>56.801145455645134</v>
      </c>
      <c r="R128" s="168">
        <f t="shared" si="16"/>
        <v>9.5</v>
      </c>
      <c r="S128" s="169">
        <f t="shared" si="17"/>
        <v>-0.51775033808962723</v>
      </c>
      <c r="T128" s="169">
        <f t="shared" si="18"/>
        <v>-0.54849267797099677</v>
      </c>
      <c r="U128" s="170">
        <f t="shared" si="22"/>
        <v>0</v>
      </c>
      <c r="V128" s="170">
        <f t="shared" si="23"/>
        <v>0</v>
      </c>
      <c r="W128" s="171">
        <f t="shared" si="24"/>
        <v>0</v>
      </c>
    </row>
    <row r="129" spans="1:23" ht="15.6" thickTop="1" thickBot="1" x14ac:dyDescent="0.35">
      <c r="A129" s="22">
        <f t="shared" si="21"/>
        <v>59</v>
      </c>
      <c r="B129" s="93">
        <f t="shared" si="21"/>
        <v>4.4000000000000004</v>
      </c>
      <c r="C129" s="92">
        <v>9.5</v>
      </c>
      <c r="D129" s="82"/>
      <c r="F129" s="69" t="s">
        <v>265</v>
      </c>
      <c r="G129" s="86">
        <f>_xll.NetOutputPrediction(NTLP_VP32A3045F34697629, "DG122C8133", "VP32A3045F34697629", Predict!$A$33:$D$33, A129:D129)</f>
        <v>-0.54849267797099677</v>
      </c>
      <c r="I129" s="98">
        <f t="shared" si="15"/>
        <v>-0.54849267797099677</v>
      </c>
      <c r="K129" s="120">
        <f t="shared" si="20"/>
        <v>59</v>
      </c>
      <c r="L129" s="92">
        <v>9.5</v>
      </c>
      <c r="M129" s="164"/>
      <c r="O129" s="69" t="s">
        <v>265</v>
      </c>
      <c r="P129" s="86">
        <f>_xll.NetOutputPrediction(NTLP_VPD5A960129992DD, "DG1B7948D0", "VPD5A960129992DD", Predict!$K$33:$M$33, K129:M129)</f>
        <v>56.808204407121693</v>
      </c>
      <c r="R129" s="168">
        <f t="shared" si="16"/>
        <v>9.6</v>
      </c>
      <c r="S129" s="169">
        <f t="shared" si="17"/>
        <v>-0.54849267797099677</v>
      </c>
      <c r="T129" s="169">
        <f t="shared" si="18"/>
        <v>-0.5820856027563992</v>
      </c>
      <c r="U129" s="170">
        <f t="shared" si="22"/>
        <v>0</v>
      </c>
      <c r="V129" s="170">
        <f t="shared" si="23"/>
        <v>0</v>
      </c>
      <c r="W129" s="171">
        <f t="shared" si="24"/>
        <v>0</v>
      </c>
    </row>
    <row r="130" spans="1:23" ht="15.6" thickTop="1" thickBot="1" x14ac:dyDescent="0.35">
      <c r="A130" s="22">
        <f t="shared" si="21"/>
        <v>59</v>
      </c>
      <c r="B130" s="93">
        <f t="shared" si="21"/>
        <v>4.4000000000000004</v>
      </c>
      <c r="C130" s="92">
        <v>9.6</v>
      </c>
      <c r="D130" s="82"/>
      <c r="F130" s="69" t="s">
        <v>265</v>
      </c>
      <c r="G130" s="86">
        <f>_xll.NetOutputPrediction(NTLP_VP32A3045F34697629, "DG122C8133", "VP32A3045F34697629", Predict!$A$33:$D$33, A130:D130)</f>
        <v>-0.5820856027563992</v>
      </c>
      <c r="I130" s="98">
        <f t="shared" si="15"/>
        <v>-0.5820856027563992</v>
      </c>
      <c r="K130" s="120">
        <f t="shared" si="20"/>
        <v>59</v>
      </c>
      <c r="L130" s="92">
        <v>9.6</v>
      </c>
      <c r="M130" s="164"/>
      <c r="O130" s="69" t="s">
        <v>265</v>
      </c>
      <c r="P130" s="86">
        <f>_xll.NetOutputPrediction(NTLP_VPD5A960129992DD, "DG1B7948D0", "VPD5A960129992DD", Predict!$K$33:$M$33, K130:M130)</f>
        <v>56.81522138909795</v>
      </c>
      <c r="R130" s="168">
        <f t="shared" si="16"/>
        <v>9.6999999999999993</v>
      </c>
      <c r="S130" s="169">
        <f t="shared" si="17"/>
        <v>-0.5820856027563992</v>
      </c>
      <c r="T130" s="169">
        <f t="shared" si="18"/>
        <v>-0.61795684123548422</v>
      </c>
      <c r="U130" s="170">
        <f t="shared" si="22"/>
        <v>0</v>
      </c>
      <c r="V130" s="170">
        <f t="shared" si="23"/>
        <v>0</v>
      </c>
      <c r="W130" s="171">
        <f t="shared" si="24"/>
        <v>0</v>
      </c>
    </row>
    <row r="131" spans="1:23" ht="15.6" thickTop="1" thickBot="1" x14ac:dyDescent="0.35">
      <c r="A131" s="22">
        <f t="shared" si="21"/>
        <v>59</v>
      </c>
      <c r="B131" s="93">
        <f t="shared" si="21"/>
        <v>4.4000000000000004</v>
      </c>
      <c r="C131" s="92">
        <v>9.6999999999999993</v>
      </c>
      <c r="D131" s="82"/>
      <c r="F131" s="69" t="s">
        <v>265</v>
      </c>
      <c r="G131" s="86">
        <f>_xll.NetOutputPrediction(NTLP_VP32A3045F34697629, "DG122C8133", "VP32A3045F34697629", Predict!$A$33:$D$33, A131:D131)</f>
        <v>-0.61795684123548422</v>
      </c>
      <c r="I131" s="98">
        <f t="shared" si="15"/>
        <v>-0.61795684123548422</v>
      </c>
      <c r="K131" s="120">
        <f t="shared" si="20"/>
        <v>59</v>
      </c>
      <c r="L131" s="92">
        <v>9.6999999999999993</v>
      </c>
      <c r="M131" s="164"/>
      <c r="O131" s="69" t="s">
        <v>265</v>
      </c>
      <c r="P131" s="86">
        <f>_xll.NetOutputPrediction(NTLP_VPD5A960129992DD, "DG1B7948D0", "VPD5A960129992DD", Predict!$K$33:$M$33, K131:M131)</f>
        <v>56.822200216770661</v>
      </c>
      <c r="R131" s="168">
        <f t="shared" si="16"/>
        <v>9.8000000000000007</v>
      </c>
      <c r="S131" s="169">
        <f t="shared" si="17"/>
        <v>-0.61795684123548422</v>
      </c>
      <c r="T131" s="169">
        <f t="shared" si="18"/>
        <v>-0.65530259861792106</v>
      </c>
      <c r="U131" s="170">
        <f t="shared" si="22"/>
        <v>0</v>
      </c>
      <c r="V131" s="170">
        <f t="shared" si="23"/>
        <v>0</v>
      </c>
      <c r="W131" s="171">
        <f t="shared" si="24"/>
        <v>0</v>
      </c>
    </row>
    <row r="132" spans="1:23" ht="15.6" thickTop="1" thickBot="1" x14ac:dyDescent="0.35">
      <c r="A132" s="22">
        <f t="shared" ref="A132:B134" si="25">A131</f>
        <v>59</v>
      </c>
      <c r="B132" s="93">
        <f t="shared" si="25"/>
        <v>4.4000000000000004</v>
      </c>
      <c r="C132" s="92">
        <v>9.8000000000000007</v>
      </c>
      <c r="D132" s="82"/>
      <c r="F132" s="69" t="s">
        <v>265</v>
      </c>
      <c r="G132" s="86">
        <f>_xll.NetOutputPrediction(NTLP_VP32A3045F34697629, "DG122C8133", "VP32A3045F34697629", Predict!$A$33:$D$33, A132:D132)</f>
        <v>-0.65530259861792106</v>
      </c>
      <c r="I132" s="98">
        <f t="shared" si="15"/>
        <v>-0.65530259861792106</v>
      </c>
      <c r="K132" s="120">
        <f t="shared" si="20"/>
        <v>59</v>
      </c>
      <c r="L132" s="92">
        <v>9.8000000000000007</v>
      </c>
      <c r="M132" s="164"/>
      <c r="O132" s="69" t="s">
        <v>265</v>
      </c>
      <c r="P132" s="86">
        <f>_xll.NetOutputPrediction(NTLP_VPD5A960129992DD, "DG1B7948D0", "VPD5A960129992DD", Predict!$K$33:$M$33, K132:M132)</f>
        <v>56.829144360499448</v>
      </c>
      <c r="R132" s="168">
        <f t="shared" si="16"/>
        <v>9.9</v>
      </c>
      <c r="S132" s="169">
        <f t="shared" si="17"/>
        <v>-0.65530259861792106</v>
      </c>
      <c r="T132" s="169">
        <f t="shared" si="18"/>
        <v>-0.69315423831744083</v>
      </c>
      <c r="U132" s="170">
        <f t="shared" si="22"/>
        <v>0</v>
      </c>
      <c r="V132" s="170">
        <f t="shared" si="23"/>
        <v>0</v>
      </c>
      <c r="W132" s="171">
        <f t="shared" si="24"/>
        <v>0</v>
      </c>
    </row>
    <row r="133" spans="1:23" ht="15.6" thickTop="1" thickBot="1" x14ac:dyDescent="0.35">
      <c r="A133" s="22">
        <f t="shared" si="25"/>
        <v>59</v>
      </c>
      <c r="B133" s="93">
        <f t="shared" si="25"/>
        <v>4.4000000000000004</v>
      </c>
      <c r="C133" s="92">
        <v>9.9</v>
      </c>
      <c r="D133" s="82"/>
      <c r="F133" s="69" t="s">
        <v>265</v>
      </c>
      <c r="G133" s="86">
        <f>_xll.NetOutputPrediction(NTLP_VP32A3045F34697629, "DG122C8133", "VP32A3045F34697629", Predict!$A$33:$D$33, A133:D133)</f>
        <v>-0.69315423831744083</v>
      </c>
      <c r="I133" s="98">
        <f t="shared" si="15"/>
        <v>-0.69315423831744083</v>
      </c>
      <c r="K133" s="120">
        <f t="shared" si="20"/>
        <v>59</v>
      </c>
      <c r="L133" s="92">
        <v>9.9</v>
      </c>
      <c r="M133" s="164"/>
      <c r="O133" s="69" t="s">
        <v>265</v>
      </c>
      <c r="P133" s="86">
        <f>_xll.NetOutputPrediction(NTLP_VPD5A960129992DD, "DG1B7948D0", "VPD5A960129992DD", Predict!$K$33:$M$33, K133:M133)</f>
        <v>56.836056976971371</v>
      </c>
      <c r="R133" s="168">
        <f t="shared" si="16"/>
        <v>10</v>
      </c>
      <c r="S133" s="169">
        <f t="shared" si="17"/>
        <v>-0.69315423831744083</v>
      </c>
      <c r="T133" s="169">
        <f t="shared" si="18"/>
        <v>-0.73047922565694057</v>
      </c>
      <c r="U133" s="170">
        <f t="shared" si="22"/>
        <v>0</v>
      </c>
      <c r="V133" s="170">
        <f t="shared" si="23"/>
        <v>0</v>
      </c>
      <c r="W133" s="171">
        <f t="shared" si="24"/>
        <v>0</v>
      </c>
    </row>
    <row r="134" spans="1:23" ht="15.6" thickTop="1" thickBot="1" x14ac:dyDescent="0.35">
      <c r="A134" s="22">
        <f t="shared" si="25"/>
        <v>59</v>
      </c>
      <c r="B134" s="93">
        <f t="shared" si="25"/>
        <v>4.4000000000000004</v>
      </c>
      <c r="C134" s="93">
        <v>10</v>
      </c>
      <c r="D134" s="83"/>
      <c r="F134" s="71" t="s">
        <v>265</v>
      </c>
      <c r="G134" s="87">
        <f>_xll.NetOutputPrediction(NTLP_VP32A3045F34697629, "DG122C8133", "VP32A3045F34697629", Predict!$A$33:$D$33, A134:D134)</f>
        <v>-0.73047922565694057</v>
      </c>
      <c r="I134" s="98">
        <f t="shared" si="15"/>
        <v>-0.73047922565694057</v>
      </c>
      <c r="K134" s="120">
        <f t="shared" si="20"/>
        <v>59</v>
      </c>
      <c r="L134" s="93">
        <v>10</v>
      </c>
      <c r="M134" s="165"/>
      <c r="O134" s="71" t="s">
        <v>265</v>
      </c>
      <c r="P134" s="87">
        <f>_xll.NetOutputPrediction(NTLP_VPD5A960129992DD, "DG1B7948D0", "VPD5A960129992DD", Predict!$K$33:$M$33, K134:M134)</f>
        <v>56.842940937549571</v>
      </c>
      <c r="R134" s="166"/>
    </row>
    <row r="135" spans="1:23" ht="15" thickTop="1" x14ac:dyDescent="0.3">
      <c r="A135" s="25"/>
      <c r="B135" s="25"/>
      <c r="C135" s="90"/>
      <c r="D135" s="89"/>
      <c r="I135" s="98"/>
    </row>
    <row r="136" spans="1:23" x14ac:dyDescent="0.3">
      <c r="A136" s="25"/>
      <c r="B136" s="25"/>
      <c r="C136" s="90"/>
      <c r="D136" s="89"/>
      <c r="I136" s="98"/>
    </row>
    <row r="137" spans="1:23" x14ac:dyDescent="0.3">
      <c r="A137" s="25"/>
      <c r="B137" s="25"/>
      <c r="C137" s="90"/>
      <c r="D137" s="89"/>
      <c r="I137" s="98"/>
    </row>
    <row r="138" spans="1:23" x14ac:dyDescent="0.3">
      <c r="A138" s="25"/>
      <c r="B138" s="25"/>
      <c r="C138" s="90"/>
      <c r="D138" s="89"/>
      <c r="I138" s="98"/>
    </row>
    <row r="139" spans="1:23" x14ac:dyDescent="0.3">
      <c r="A139" s="25"/>
      <c r="B139" s="80"/>
      <c r="C139" s="90"/>
      <c r="D139" s="89"/>
      <c r="I139" s="98"/>
    </row>
    <row r="140" spans="1:23" x14ac:dyDescent="0.3">
      <c r="A140" s="25"/>
      <c r="B140" s="25"/>
      <c r="C140" s="90"/>
      <c r="D140" s="89"/>
      <c r="I140" s="98"/>
    </row>
    <row r="141" spans="1:23" x14ac:dyDescent="0.3">
      <c r="A141" s="25"/>
      <c r="B141" s="25"/>
      <c r="C141" s="90"/>
      <c r="D141" s="89"/>
      <c r="I141" s="98"/>
    </row>
    <row r="142" spans="1:23" x14ac:dyDescent="0.3">
      <c r="A142" s="25"/>
      <c r="B142" s="25"/>
      <c r="C142" s="90"/>
      <c r="D142" s="89"/>
      <c r="I142" s="98"/>
    </row>
    <row r="143" spans="1:23" x14ac:dyDescent="0.3">
      <c r="A143" s="25"/>
      <c r="B143" s="25"/>
      <c r="C143" s="90"/>
      <c r="D143" s="89"/>
      <c r="I143" s="98"/>
    </row>
    <row r="144" spans="1:23" x14ac:dyDescent="0.3">
      <c r="A144" s="25"/>
      <c r="B144" s="25"/>
      <c r="C144" s="90"/>
      <c r="D144" s="89"/>
      <c r="I144" s="98"/>
    </row>
    <row r="145" spans="1:9" x14ac:dyDescent="0.3">
      <c r="A145" s="25"/>
      <c r="B145" s="25"/>
      <c r="C145" s="90"/>
      <c r="D145" s="89"/>
      <c r="I145" s="98"/>
    </row>
    <row r="146" spans="1:9" x14ac:dyDescent="0.3">
      <c r="A146" s="25"/>
      <c r="B146" s="25"/>
      <c r="C146" s="90"/>
      <c r="D146" s="89"/>
      <c r="I146" s="98"/>
    </row>
    <row r="147" spans="1:9" x14ac:dyDescent="0.3">
      <c r="A147" s="25"/>
      <c r="B147" s="25"/>
      <c r="C147" s="90"/>
      <c r="D147" s="89"/>
      <c r="I147" s="98"/>
    </row>
    <row r="148" spans="1:9" x14ac:dyDescent="0.3">
      <c r="A148" s="25"/>
      <c r="B148" s="25"/>
      <c r="C148" s="90"/>
      <c r="D148" s="89"/>
      <c r="I148" s="98"/>
    </row>
    <row r="149" spans="1:9" x14ac:dyDescent="0.3">
      <c r="A149" s="25"/>
      <c r="B149" s="25"/>
      <c r="C149" s="90"/>
      <c r="D149" s="89"/>
      <c r="I149" s="98"/>
    </row>
    <row r="150" spans="1:9" x14ac:dyDescent="0.3">
      <c r="A150" s="25"/>
      <c r="B150" s="25"/>
      <c r="C150" s="90"/>
      <c r="D150" s="89"/>
      <c r="I150" s="98"/>
    </row>
    <row r="151" spans="1:9" x14ac:dyDescent="0.3">
      <c r="A151" s="25"/>
      <c r="B151" s="25"/>
      <c r="C151" s="90"/>
      <c r="D151" s="89"/>
      <c r="I151" s="98"/>
    </row>
    <row r="152" spans="1:9" x14ac:dyDescent="0.3">
      <c r="A152" s="25"/>
      <c r="B152" s="25"/>
      <c r="C152" s="90"/>
      <c r="D152" s="89"/>
      <c r="I152" s="98"/>
    </row>
    <row r="153" spans="1:9" x14ac:dyDescent="0.3">
      <c r="A153" s="25"/>
      <c r="B153" s="25"/>
      <c r="C153" s="90"/>
      <c r="D153" s="89"/>
      <c r="I153" s="98"/>
    </row>
    <row r="154" spans="1:9" x14ac:dyDescent="0.3">
      <c r="A154" s="25"/>
      <c r="B154" s="25"/>
      <c r="C154" s="90"/>
      <c r="D154" s="89"/>
      <c r="I154" s="98"/>
    </row>
    <row r="155" spans="1:9" x14ac:dyDescent="0.3">
      <c r="A155" s="25"/>
      <c r="B155" s="25"/>
      <c r="C155" s="90"/>
      <c r="D155" s="89"/>
      <c r="I155" s="98"/>
    </row>
    <row r="156" spans="1:9" x14ac:dyDescent="0.3">
      <c r="A156" s="25"/>
      <c r="B156" s="25"/>
      <c r="C156" s="90"/>
      <c r="D156" s="89"/>
      <c r="I156" s="98"/>
    </row>
    <row r="157" spans="1:9" x14ac:dyDescent="0.3">
      <c r="A157" s="25"/>
      <c r="B157" s="25"/>
      <c r="C157" s="90"/>
      <c r="D157" s="89"/>
      <c r="I157" s="98"/>
    </row>
    <row r="158" spans="1:9" x14ac:dyDescent="0.3">
      <c r="A158" s="25"/>
      <c r="B158" s="25"/>
      <c r="C158" s="90"/>
      <c r="D158" s="89"/>
      <c r="I158" s="98"/>
    </row>
    <row r="159" spans="1:9" x14ac:dyDescent="0.3">
      <c r="A159" s="25"/>
      <c r="B159" s="25"/>
      <c r="C159" s="90"/>
      <c r="D159" s="89"/>
      <c r="I159" s="98"/>
    </row>
    <row r="160" spans="1:9" x14ac:dyDescent="0.3">
      <c r="A160" s="25"/>
      <c r="B160" s="80"/>
      <c r="C160" s="90"/>
      <c r="D160" s="89"/>
      <c r="I160" s="98"/>
    </row>
    <row r="161" spans="1:9" x14ac:dyDescent="0.3">
      <c r="A161" s="25"/>
      <c r="B161" s="25"/>
      <c r="C161" s="90"/>
      <c r="D161" s="89"/>
      <c r="I161" s="98"/>
    </row>
    <row r="162" spans="1:9" x14ac:dyDescent="0.3">
      <c r="A162" s="25"/>
      <c r="B162" s="25"/>
      <c r="C162" s="90"/>
      <c r="D162" s="89"/>
      <c r="I162" s="98"/>
    </row>
    <row r="163" spans="1:9" x14ac:dyDescent="0.3">
      <c r="A163" s="25"/>
      <c r="B163" s="25"/>
      <c r="C163" s="90"/>
      <c r="D163" s="89"/>
      <c r="I163" s="98"/>
    </row>
    <row r="164" spans="1:9" x14ac:dyDescent="0.3">
      <c r="A164" s="25"/>
      <c r="B164" s="25"/>
      <c r="C164" s="90"/>
      <c r="D164" s="89"/>
      <c r="I164" s="98"/>
    </row>
    <row r="165" spans="1:9" x14ac:dyDescent="0.3">
      <c r="A165" s="25"/>
      <c r="B165" s="25"/>
      <c r="C165" s="90"/>
      <c r="D165" s="89"/>
      <c r="I165" s="98"/>
    </row>
    <row r="166" spans="1:9" x14ac:dyDescent="0.3">
      <c r="A166" s="25"/>
      <c r="B166" s="25"/>
      <c r="C166" s="90"/>
      <c r="D166" s="89"/>
      <c r="I166" s="98"/>
    </row>
    <row r="167" spans="1:9" x14ac:dyDescent="0.3">
      <c r="A167" s="25"/>
      <c r="B167" s="25"/>
      <c r="C167" s="90"/>
      <c r="D167" s="89"/>
      <c r="I167" s="98"/>
    </row>
    <row r="168" spans="1:9" x14ac:dyDescent="0.3">
      <c r="A168" s="25"/>
      <c r="B168" s="25"/>
      <c r="C168" s="90"/>
      <c r="D168" s="89"/>
      <c r="I168" s="98"/>
    </row>
    <row r="169" spans="1:9" x14ac:dyDescent="0.3">
      <c r="A169" s="25"/>
      <c r="B169" s="25"/>
      <c r="C169" s="90"/>
      <c r="D169" s="89"/>
      <c r="I169" s="98"/>
    </row>
    <row r="170" spans="1:9" x14ac:dyDescent="0.3">
      <c r="A170" s="25"/>
      <c r="B170" s="25"/>
      <c r="C170" s="90"/>
      <c r="D170" s="89"/>
      <c r="I170" s="98"/>
    </row>
    <row r="171" spans="1:9" x14ac:dyDescent="0.3">
      <c r="A171" s="25"/>
      <c r="B171" s="25"/>
      <c r="C171" s="90"/>
      <c r="D171" s="89"/>
      <c r="I171" s="98"/>
    </row>
    <row r="172" spans="1:9" x14ac:dyDescent="0.3">
      <c r="A172" s="25"/>
      <c r="B172" s="25"/>
      <c r="C172" s="90"/>
      <c r="D172" s="89"/>
      <c r="I172" s="98"/>
    </row>
    <row r="173" spans="1:9" x14ac:dyDescent="0.3">
      <c r="A173" s="25"/>
      <c r="B173" s="25"/>
      <c r="C173" s="90"/>
      <c r="D173" s="89"/>
      <c r="I173" s="98"/>
    </row>
    <row r="174" spans="1:9" x14ac:dyDescent="0.3">
      <c r="A174" s="25"/>
      <c r="B174" s="25"/>
      <c r="C174" s="90"/>
      <c r="D174" s="89"/>
      <c r="I174" s="98"/>
    </row>
    <row r="175" spans="1:9" x14ac:dyDescent="0.3">
      <c r="A175" s="25"/>
      <c r="B175" s="25"/>
      <c r="C175" s="90"/>
      <c r="D175" s="89"/>
      <c r="I175" s="98"/>
    </row>
    <row r="176" spans="1:9" x14ac:dyDescent="0.3">
      <c r="A176" s="25"/>
      <c r="B176" s="25"/>
      <c r="C176" s="90"/>
      <c r="D176" s="89"/>
      <c r="I176" s="98"/>
    </row>
    <row r="177" spans="1:9" x14ac:dyDescent="0.3">
      <c r="A177" s="25"/>
      <c r="B177" s="25"/>
      <c r="C177" s="90"/>
      <c r="D177" s="89"/>
      <c r="I177" s="98"/>
    </row>
    <row r="178" spans="1:9" x14ac:dyDescent="0.3">
      <c r="A178" s="25"/>
      <c r="B178" s="25"/>
      <c r="C178" s="90"/>
      <c r="D178" s="89"/>
      <c r="I178" s="98"/>
    </row>
    <row r="179" spans="1:9" x14ac:dyDescent="0.3">
      <c r="A179" s="25"/>
      <c r="B179" s="25"/>
      <c r="C179" s="90"/>
      <c r="D179" s="89"/>
      <c r="I179" s="98"/>
    </row>
    <row r="180" spans="1:9" x14ac:dyDescent="0.3">
      <c r="A180" s="25"/>
      <c r="B180" s="25"/>
      <c r="C180" s="90"/>
      <c r="D180" s="89"/>
      <c r="I180" s="98"/>
    </row>
    <row r="181" spans="1:9" x14ac:dyDescent="0.3">
      <c r="A181" s="25"/>
      <c r="B181" s="80"/>
      <c r="C181" s="90"/>
      <c r="D181" s="89"/>
      <c r="I181" s="98"/>
    </row>
    <row r="182" spans="1:9" x14ac:dyDescent="0.3">
      <c r="A182" s="25"/>
      <c r="B182" s="25"/>
      <c r="C182" s="90"/>
      <c r="D182" s="89"/>
      <c r="I182" s="98"/>
    </row>
    <row r="183" spans="1:9" x14ac:dyDescent="0.3">
      <c r="A183" s="25"/>
      <c r="B183" s="25"/>
      <c r="C183" s="90"/>
      <c r="D183" s="89"/>
      <c r="I183" s="98"/>
    </row>
    <row r="184" spans="1:9" x14ac:dyDescent="0.3">
      <c r="A184" s="25"/>
      <c r="B184" s="25"/>
      <c r="C184" s="90"/>
      <c r="D184" s="89"/>
      <c r="I184" s="98"/>
    </row>
    <row r="185" spans="1:9" x14ac:dyDescent="0.3">
      <c r="A185" s="25"/>
      <c r="B185" s="25"/>
      <c r="C185" s="90"/>
      <c r="D185" s="89"/>
      <c r="I185" s="98"/>
    </row>
    <row r="186" spans="1:9" x14ac:dyDescent="0.3">
      <c r="A186" s="25"/>
      <c r="B186" s="25"/>
      <c r="C186" s="90"/>
      <c r="D186" s="89"/>
      <c r="I186" s="98"/>
    </row>
    <row r="187" spans="1:9" x14ac:dyDescent="0.3">
      <c r="A187" s="25"/>
      <c r="B187" s="25"/>
      <c r="C187" s="90"/>
      <c r="D187" s="89"/>
      <c r="I187" s="98"/>
    </row>
    <row r="188" spans="1:9" x14ac:dyDescent="0.3">
      <c r="A188" s="25"/>
      <c r="B188" s="25"/>
      <c r="C188" s="90"/>
      <c r="D188" s="89"/>
      <c r="I188" s="98"/>
    </row>
    <row r="189" spans="1:9" x14ac:dyDescent="0.3">
      <c r="A189" s="25"/>
      <c r="B189" s="25"/>
      <c r="C189" s="90"/>
      <c r="D189" s="89"/>
      <c r="I189" s="98"/>
    </row>
    <row r="190" spans="1:9" x14ac:dyDescent="0.3">
      <c r="A190" s="25"/>
      <c r="B190" s="25"/>
      <c r="C190" s="90"/>
      <c r="D190" s="89"/>
      <c r="I190" s="98"/>
    </row>
    <row r="191" spans="1:9" x14ac:dyDescent="0.3">
      <c r="A191" s="25"/>
      <c r="B191" s="25"/>
      <c r="C191" s="90"/>
      <c r="D191" s="89"/>
      <c r="I191" s="98"/>
    </row>
    <row r="192" spans="1:9" x14ac:dyDescent="0.3">
      <c r="A192" s="25"/>
      <c r="B192" s="25"/>
      <c r="C192" s="90"/>
      <c r="D192" s="89"/>
      <c r="I192" s="98"/>
    </row>
    <row r="193" spans="1:9" x14ac:dyDescent="0.3">
      <c r="A193" s="25"/>
      <c r="B193" s="25"/>
      <c r="C193" s="90"/>
      <c r="D193" s="89"/>
      <c r="I193" s="98"/>
    </row>
    <row r="194" spans="1:9" x14ac:dyDescent="0.3">
      <c r="A194" s="25"/>
      <c r="B194" s="25"/>
      <c r="C194" s="90"/>
      <c r="D194" s="89"/>
      <c r="I194" s="98"/>
    </row>
    <row r="195" spans="1:9" x14ac:dyDescent="0.3">
      <c r="A195" s="25"/>
      <c r="B195" s="25"/>
      <c r="C195" s="90"/>
      <c r="D195" s="89"/>
      <c r="I195" s="98"/>
    </row>
    <row r="196" spans="1:9" x14ac:dyDescent="0.3">
      <c r="A196" s="25"/>
      <c r="B196" s="25"/>
      <c r="C196" s="90"/>
      <c r="D196" s="89"/>
      <c r="I196" s="98"/>
    </row>
    <row r="197" spans="1:9" x14ac:dyDescent="0.3">
      <c r="A197" s="25"/>
      <c r="B197" s="25"/>
      <c r="C197" s="90"/>
      <c r="D197" s="89"/>
      <c r="I197" s="98"/>
    </row>
    <row r="198" spans="1:9" x14ac:dyDescent="0.3">
      <c r="A198" s="25"/>
      <c r="B198" s="25"/>
      <c r="C198" s="90"/>
      <c r="D198" s="89"/>
      <c r="I198" s="98"/>
    </row>
    <row r="199" spans="1:9" x14ac:dyDescent="0.3">
      <c r="A199" s="25"/>
      <c r="B199" s="25"/>
      <c r="C199" s="90"/>
      <c r="D199" s="89"/>
      <c r="I199" s="98"/>
    </row>
    <row r="200" spans="1:9" x14ac:dyDescent="0.3">
      <c r="A200" s="25"/>
      <c r="B200" s="25"/>
      <c r="C200" s="90"/>
      <c r="D200" s="89"/>
      <c r="I200" s="98"/>
    </row>
    <row r="201" spans="1:9" x14ac:dyDescent="0.3">
      <c r="A201" s="25"/>
      <c r="B201" s="25"/>
      <c r="C201" s="90"/>
      <c r="D201" s="89"/>
      <c r="I201" s="98"/>
    </row>
  </sheetData>
  <mergeCells count="7">
    <mergeCell ref="A1:D1"/>
    <mergeCell ref="O32:P32"/>
    <mergeCell ref="S32:T32"/>
    <mergeCell ref="U32:V32"/>
    <mergeCell ref="F32:G32"/>
    <mergeCell ref="A2:D2"/>
    <mergeCell ref="A3:D3"/>
  </mergeCells>
  <printOptions horizontalCentered="1" verticalCentered="1" headings="1"/>
  <pageMargins left="0.7" right="0.7" top="0.75" bottom="0.75" header="0.3" footer="0.3"/>
  <pageSetup scale="65" orientation="landscape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250</v>
      </c>
    </row>
    <row r="3" spans="1:16" x14ac:dyDescent="0.3">
      <c r="A3" s="5" t="s">
        <v>17</v>
      </c>
      <c r="B3" s="4">
        <v>0</v>
      </c>
    </row>
    <row r="4" spans="1:16" x14ac:dyDescent="0.3">
      <c r="A4" s="5" t="s">
        <v>18</v>
      </c>
      <c r="B4" s="4">
        <v>4</v>
      </c>
    </row>
    <row r="17" spans="1:23" s="6" customFormat="1" x14ac:dyDescent="0.3">
      <c r="A17" s="6" t="s">
        <v>81</v>
      </c>
      <c r="C17" s="6" t="s">
        <v>82</v>
      </c>
      <c r="D17" s="6">
        <v>3</v>
      </c>
      <c r="E17" s="6" t="s">
        <v>83</v>
      </c>
      <c r="F17" s="6">
        <v>104</v>
      </c>
      <c r="G17" s="6" t="s">
        <v>84</v>
      </c>
      <c r="I17" s="6" t="s">
        <v>85</v>
      </c>
    </row>
    <row r="18" spans="1:23" s="6" customFormat="1" x14ac:dyDescent="0.3">
      <c r="A18" s="6" t="s">
        <v>86</v>
      </c>
      <c r="C18" s="6" t="s">
        <v>87</v>
      </c>
      <c r="E18" s="6" t="s">
        <v>88</v>
      </c>
      <c r="G18" s="6" t="s">
        <v>89</v>
      </c>
      <c r="I18" s="6" t="s">
        <v>90</v>
      </c>
      <c r="K18" s="6" t="s">
        <v>91</v>
      </c>
      <c r="M18" s="6" t="s">
        <v>92</v>
      </c>
      <c r="O18" s="6" t="s">
        <v>93</v>
      </c>
      <c r="Q18" s="6" t="s">
        <v>94</v>
      </c>
    </row>
    <row r="19" spans="1:23" s="6" customFormat="1" x14ac:dyDescent="0.3">
      <c r="A19" s="6" t="s">
        <v>95</v>
      </c>
      <c r="C19" s="6" t="s">
        <v>96</v>
      </c>
      <c r="E19" s="6" t="s">
        <v>97</v>
      </c>
      <c r="G19" s="6" t="s">
        <v>98</v>
      </c>
      <c r="I19" s="6" t="s">
        <v>99</v>
      </c>
      <c r="K19" s="6" t="s">
        <v>100</v>
      </c>
      <c r="M19" s="6" t="s">
        <v>101</v>
      </c>
      <c r="O19" s="6" t="s">
        <v>102</v>
      </c>
      <c r="Q19" s="6" t="s">
        <v>103</v>
      </c>
      <c r="S19" s="6" t="s">
        <v>104</v>
      </c>
      <c r="U19" s="6" t="s">
        <v>105</v>
      </c>
    </row>
    <row r="20" spans="1:23" s="6" customFormat="1" x14ac:dyDescent="0.3">
      <c r="A20" s="6" t="s">
        <v>106</v>
      </c>
      <c r="C20" s="6" t="s">
        <v>107</v>
      </c>
      <c r="E20" s="6" t="s">
        <v>108</v>
      </c>
      <c r="G20" s="6" t="s">
        <v>109</v>
      </c>
      <c r="I20" s="6" t="s">
        <v>110</v>
      </c>
      <c r="K20" s="6" t="s">
        <v>111</v>
      </c>
      <c r="M20" s="6" t="s">
        <v>112</v>
      </c>
      <c r="O20" s="6" t="s">
        <v>113</v>
      </c>
    </row>
    <row r="21" spans="1:23" s="6" customFormat="1" x14ac:dyDescent="0.3">
      <c r="A21" s="6" t="s">
        <v>114</v>
      </c>
      <c r="C21" s="6" t="s">
        <v>115</v>
      </c>
      <c r="E21" s="6" t="s">
        <v>116</v>
      </c>
    </row>
    <row r="22" spans="1:23" s="6" customFormat="1" x14ac:dyDescent="0.3">
      <c r="A22" s="6" t="s">
        <v>117</v>
      </c>
      <c r="C22" s="6" t="s">
        <v>118</v>
      </c>
      <c r="D22" s="6" t="s">
        <v>380</v>
      </c>
      <c r="E22" s="6" t="s">
        <v>119</v>
      </c>
      <c r="F22" s="6" t="s">
        <v>405</v>
      </c>
      <c r="G22" s="6" t="s">
        <v>120</v>
      </c>
      <c r="H22" s="6">
        <v>0</v>
      </c>
      <c r="I22" s="6" t="s">
        <v>121</v>
      </c>
      <c r="J22" s="6" t="s">
        <v>147</v>
      </c>
      <c r="K22" s="6" t="s">
        <v>122</v>
      </c>
      <c r="L22" s="6" t="s">
        <v>146</v>
      </c>
      <c r="M22" s="6" t="s">
        <v>123</v>
      </c>
      <c r="N22" s="6" t="s">
        <v>146</v>
      </c>
    </row>
    <row r="23" spans="1:23" s="6" customFormat="1" x14ac:dyDescent="0.3">
      <c r="A23" s="6" t="s">
        <v>126</v>
      </c>
      <c r="C23" s="6" t="s">
        <v>127</v>
      </c>
      <c r="E23" s="6" t="s">
        <v>128</v>
      </c>
      <c r="G23" s="6" t="s">
        <v>129</v>
      </c>
      <c r="I23" s="6" t="s">
        <v>130</v>
      </c>
      <c r="K23" s="6" t="s">
        <v>131</v>
      </c>
      <c r="M23" s="6" t="s">
        <v>132</v>
      </c>
      <c r="O23" s="6" t="s">
        <v>133</v>
      </c>
      <c r="Q23" s="6" t="s">
        <v>134</v>
      </c>
      <c r="S23" s="6" t="s">
        <v>135</v>
      </c>
      <c r="U23" s="6" t="s">
        <v>136</v>
      </c>
      <c r="W23" s="6" t="s">
        <v>137</v>
      </c>
    </row>
    <row r="24" spans="1:23" s="6" customFormat="1" x14ac:dyDescent="0.3"/>
    <row r="25" spans="1:23" s="6" customFormat="1" x14ac:dyDescent="0.3">
      <c r="A25" s="6" t="s">
        <v>124</v>
      </c>
    </row>
    <row r="26" spans="1:23" s="6" customFormat="1" x14ac:dyDescent="0.3">
      <c r="A26" s="6" t="s">
        <v>125</v>
      </c>
    </row>
    <row r="27" spans="1:23" s="6" customFormat="1" x14ac:dyDescent="0.3">
      <c r="A27" s="6" t="s">
        <v>139</v>
      </c>
      <c r="C27" s="6" t="s">
        <v>140</v>
      </c>
      <c r="E27" s="6" t="s">
        <v>141</v>
      </c>
      <c r="G27" s="6" t="s">
        <v>88</v>
      </c>
      <c r="I27" s="6" t="s">
        <v>142</v>
      </c>
      <c r="K27" s="6" t="s">
        <v>143</v>
      </c>
      <c r="M27" s="6" t="s">
        <v>144</v>
      </c>
      <c r="O27" s="6" t="s">
        <v>145</v>
      </c>
    </row>
    <row r="28" spans="1:23" s="6" customFormat="1" x14ac:dyDescent="0.3"/>
    <row r="29" spans="1:23" s="6" customFormat="1" x14ac:dyDescent="0.3">
      <c r="A29" s="6" t="s">
        <v>138</v>
      </c>
    </row>
    <row r="30" spans="1:23" s="6" customFormat="1" x14ac:dyDescent="0.3"/>
    <row r="31" spans="1:23" s="6" customFormat="1" x14ac:dyDescent="0.3"/>
    <row r="32" spans="1:23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x14ac:dyDescent="0.3"/>
    <row r="121" spans="1:9" x14ac:dyDescent="0.3">
      <c r="A121" s="5" t="s">
        <v>45</v>
      </c>
      <c r="B121" s="4" t="s">
        <v>46</v>
      </c>
      <c r="C121" s="4" t="s">
        <v>272</v>
      </c>
      <c r="D121" s="4" t="s">
        <v>47</v>
      </c>
      <c r="E121" s="4" t="str">
        <f>Predict!$A$33</f>
        <v>Temp</v>
      </c>
      <c r="F121" s="4" t="s">
        <v>48</v>
      </c>
      <c r="G121" s="4">
        <v>1</v>
      </c>
      <c r="H121" s="4" t="s">
        <v>49</v>
      </c>
      <c r="I121" s="4">
        <v>3</v>
      </c>
    </row>
    <row r="128" spans="1:9" s="6" customFormat="1" x14ac:dyDescent="0.3">
      <c r="A128" s="6" t="s">
        <v>148</v>
      </c>
      <c r="C128" s="6" t="s">
        <v>149</v>
      </c>
      <c r="D128" s="6">
        <v>1</v>
      </c>
      <c r="E128" s="6" t="s">
        <v>150</v>
      </c>
      <c r="F128" s="6">
        <v>5</v>
      </c>
    </row>
    <row r="129" spans="1:9" s="6" customFormat="1" x14ac:dyDescent="0.3"/>
    <row r="130" spans="1:9" s="6" customFormat="1" x14ac:dyDescent="0.3"/>
    <row r="131" spans="1:9" s="6" customFormat="1" x14ac:dyDescent="0.3"/>
    <row r="132" spans="1:9" s="12" customFormat="1" x14ac:dyDescent="0.3"/>
    <row r="133" spans="1:9" x14ac:dyDescent="0.3">
      <c r="A133" s="5" t="s">
        <v>56</v>
      </c>
      <c r="B133" s="4" t="s">
        <v>46</v>
      </c>
      <c r="C133" s="4" t="s">
        <v>274</v>
      </c>
      <c r="D133" s="4" t="s">
        <v>47</v>
      </c>
      <c r="E133" s="4" t="str">
        <f>Predict!$B$33</f>
        <v>Dose</v>
      </c>
      <c r="F133" s="4" t="s">
        <v>48</v>
      </c>
      <c r="G133" s="4">
        <v>2</v>
      </c>
      <c r="H133" s="4" t="s">
        <v>49</v>
      </c>
      <c r="I133" s="4">
        <v>3</v>
      </c>
    </row>
    <row r="140" spans="1:9" s="6" customFormat="1" x14ac:dyDescent="0.3">
      <c r="A140" s="6" t="s">
        <v>148</v>
      </c>
      <c r="C140" s="6" t="s">
        <v>149</v>
      </c>
      <c r="D140" s="6">
        <v>1</v>
      </c>
      <c r="E140" s="6" t="s">
        <v>150</v>
      </c>
      <c r="F140" s="6">
        <v>5</v>
      </c>
    </row>
    <row r="141" spans="1:9" s="6" customFormat="1" x14ac:dyDescent="0.3"/>
    <row r="142" spans="1:9" s="6" customFormat="1" x14ac:dyDescent="0.3"/>
    <row r="143" spans="1:9" s="6" customFormat="1" x14ac:dyDescent="0.3"/>
    <row r="144" spans="1:9" s="12" customFormat="1" x14ac:dyDescent="0.3"/>
    <row r="145" spans="1:9" x14ac:dyDescent="0.3">
      <c r="A145" s="5" t="s">
        <v>63</v>
      </c>
      <c r="B145" s="4" t="s">
        <v>46</v>
      </c>
      <c r="C145" s="4" t="s">
        <v>276</v>
      </c>
      <c r="D145" s="4" t="s">
        <v>47</v>
      </c>
      <c r="E145" s="4" t="str">
        <f>Predict!$C$33</f>
        <v>Time</v>
      </c>
      <c r="F145" s="4" t="s">
        <v>48</v>
      </c>
      <c r="G145" s="4">
        <v>3</v>
      </c>
      <c r="H145" s="4" t="s">
        <v>49</v>
      </c>
      <c r="I145" s="4">
        <v>3</v>
      </c>
    </row>
    <row r="152" spans="1:9" s="6" customFormat="1" x14ac:dyDescent="0.3">
      <c r="A152" s="6" t="s">
        <v>148</v>
      </c>
      <c r="C152" s="6" t="s">
        <v>149</v>
      </c>
      <c r="D152" s="6">
        <v>1</v>
      </c>
      <c r="E152" s="6" t="s">
        <v>150</v>
      </c>
      <c r="F152" s="6">
        <v>5</v>
      </c>
    </row>
    <row r="153" spans="1:9" s="6" customFormat="1" x14ac:dyDescent="0.3"/>
    <row r="154" spans="1:9" s="6" customFormat="1" x14ac:dyDescent="0.3"/>
    <row r="155" spans="1:9" s="6" customFormat="1" x14ac:dyDescent="0.3"/>
    <row r="156" spans="1:9" s="12" customFormat="1" x14ac:dyDescent="0.3"/>
    <row r="157" spans="1:9" x14ac:dyDescent="0.3">
      <c r="A157" s="5" t="s">
        <v>70</v>
      </c>
      <c r="B157" s="4" t="s">
        <v>46</v>
      </c>
      <c r="C157" s="4" t="s">
        <v>278</v>
      </c>
      <c r="D157" s="4" t="s">
        <v>47</v>
      </c>
      <c r="E157" s="4" t="str">
        <f>Predict!$D$33</f>
        <v>MPN</v>
      </c>
      <c r="F157" s="4" t="s">
        <v>48</v>
      </c>
      <c r="G157" s="4">
        <v>4</v>
      </c>
      <c r="H157" s="4" t="s">
        <v>49</v>
      </c>
      <c r="I157" s="4">
        <v>4</v>
      </c>
    </row>
    <row r="164" spans="1:6" s="6" customFormat="1" x14ac:dyDescent="0.3">
      <c r="A164" s="6" t="s">
        <v>148</v>
      </c>
      <c r="C164" s="6" t="s">
        <v>149</v>
      </c>
      <c r="D164" s="6">
        <v>1</v>
      </c>
      <c r="E164" s="6" t="s">
        <v>150</v>
      </c>
      <c r="F164" s="6">
        <v>5</v>
      </c>
    </row>
    <row r="165" spans="1:6" s="6" customFormat="1" x14ac:dyDescent="0.3"/>
    <row r="166" spans="1:6" s="6" customFormat="1" x14ac:dyDescent="0.3"/>
    <row r="167" spans="1:6" s="6" customFormat="1" x14ac:dyDescent="0.3"/>
    <row r="168" spans="1:6" s="12" customFormat="1" x14ac:dyDescent="0.3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251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250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 t="e">
        <f>Predict!$A$33:$D$134</f>
        <v>#VALUE!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4</v>
      </c>
    </row>
    <row r="12" spans="1:20" x14ac:dyDescent="0.3">
      <c r="A12" s="5" t="s">
        <v>42</v>
      </c>
      <c r="B12" s="4" t="s">
        <v>273</v>
      </c>
      <c r="C12" s="4" t="s">
        <v>1</v>
      </c>
      <c r="D12" s="4" t="s">
        <v>252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e">
        <f>Predict!$A$33:$A$134</f>
        <v>#VALUE!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275</v>
      </c>
      <c r="C15" s="4" t="s">
        <v>2</v>
      </c>
      <c r="D15" s="4" t="s">
        <v>253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 t="e">
        <f>Predict!$B$33:$B$134</f>
        <v>#VALUE!</v>
      </c>
    </row>
    <row r="17" spans="1:7" s="9" customFormat="1" x14ac:dyDescent="0.3">
      <c r="A17" s="8" t="s">
        <v>55</v>
      </c>
    </row>
    <row r="18" spans="1:7" x14ac:dyDescent="0.3">
      <c r="A18" s="5" t="s">
        <v>60</v>
      </c>
      <c r="B18" s="4" t="s">
        <v>277</v>
      </c>
      <c r="C18" s="4" t="s">
        <v>3</v>
      </c>
      <c r="D18" s="4" t="s">
        <v>254</v>
      </c>
      <c r="E18" s="4" t="b">
        <v>1</v>
      </c>
      <c r="F18" s="4">
        <v>0</v>
      </c>
      <c r="G18" s="4">
        <v>4</v>
      </c>
    </row>
    <row r="19" spans="1:7" s="4" customFormat="1" x14ac:dyDescent="0.3">
      <c r="A19" s="5" t="s">
        <v>61</v>
      </c>
      <c r="B19" s="4" t="e">
        <f>Predict!$C$33:$C$134</f>
        <v>#VALUE!</v>
      </c>
    </row>
    <row r="20" spans="1:7" s="9" customFormat="1" x14ac:dyDescent="0.3">
      <c r="A20" s="8" t="s">
        <v>62</v>
      </c>
    </row>
    <row r="21" spans="1:7" x14ac:dyDescent="0.3">
      <c r="A21" s="5" t="s">
        <v>67</v>
      </c>
      <c r="B21" s="4" t="s">
        <v>279</v>
      </c>
      <c r="C21" s="4" t="s">
        <v>5</v>
      </c>
      <c r="D21" s="4" t="s">
        <v>255</v>
      </c>
      <c r="E21" s="4" t="b">
        <v>1</v>
      </c>
      <c r="F21" s="4">
        <v>0</v>
      </c>
      <c r="G21" s="4">
        <v>4</v>
      </c>
    </row>
    <row r="22" spans="1:7" s="4" customFormat="1" x14ac:dyDescent="0.3">
      <c r="A22" s="5" t="s">
        <v>68</v>
      </c>
      <c r="B22" s="4" t="e">
        <f>Predict!$D$33:$D$134</f>
        <v>#VALUE!</v>
      </c>
    </row>
    <row r="23" spans="1:7" s="9" customFormat="1" x14ac:dyDescent="0.3">
      <c r="A23" s="8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43</vt:i4>
      </vt:variant>
    </vt:vector>
  </HeadingPairs>
  <TitlesOfParts>
    <vt:vector size="71" baseType="lpstr">
      <vt:lpstr>_PALNN_G1532270629089377209</vt:lpstr>
      <vt:lpstr>Data (1)</vt:lpstr>
      <vt:lpstr>_PALNN_G0851554972989658965</vt:lpstr>
      <vt:lpstr>Data (2)</vt:lpstr>
      <vt:lpstr>_DSET_DG13CB80E4</vt:lpstr>
      <vt:lpstr>_STDS_DG13CB80E4</vt:lpstr>
      <vt:lpstr>Predict</vt:lpstr>
      <vt:lpstr>_DSET_DGA1153F2</vt:lpstr>
      <vt:lpstr>_STDS_DGA1153F2</vt:lpstr>
      <vt:lpstr>_DSET_DG15BDC16F</vt:lpstr>
      <vt:lpstr>_STDS_DG15BDC16F</vt:lpstr>
      <vt:lpstr>_DSET_DG2DA2126F</vt:lpstr>
      <vt:lpstr>_STDS_DG2DA2126F</vt:lpstr>
      <vt:lpstr>NeuralTools-Summary (2)</vt:lpstr>
      <vt:lpstr>APZ</vt:lpstr>
      <vt:lpstr>_DSET_DG3819CDF1</vt:lpstr>
      <vt:lpstr>_STDS_DG3819CDF1</vt:lpstr>
      <vt:lpstr>_DSET_DGDD4C6CD</vt:lpstr>
      <vt:lpstr>_STDS_DGDD4C6CD</vt:lpstr>
      <vt:lpstr>NeuralTools-Summary</vt:lpstr>
      <vt:lpstr>_DSET_DG1F592E60</vt:lpstr>
      <vt:lpstr>_STDS_DG1F592E60</vt:lpstr>
      <vt:lpstr>_DSET_DG8A81A22</vt:lpstr>
      <vt:lpstr>_STDS_DG8A81A22</vt:lpstr>
      <vt:lpstr>_DSET_DG122C8133</vt:lpstr>
      <vt:lpstr>_STDS_DG122C8133</vt:lpstr>
      <vt:lpstr>_DSET_DG1B7948D0</vt:lpstr>
      <vt:lpstr>_STDS_DG1B7948D0</vt:lpstr>
      <vt:lpstr>NTLP_VP162EF9971C4F05E0</vt:lpstr>
      <vt:lpstr>NTLP_VP32A3045F34697629</vt:lpstr>
      <vt:lpstr>NTLP_VPCBB824B10E1689A</vt:lpstr>
      <vt:lpstr>NTLP_VPD5A960129992DD</vt:lpstr>
      <vt:lpstr>NTLP_VPE32B67B2F7499D8</vt:lpstr>
      <vt:lpstr>'NeuralTools-Summary'!Print_Area</vt:lpstr>
      <vt:lpstr>'NeuralTools-Summary (2)'!Print_Area</vt:lpstr>
      <vt:lpstr>Predict!Print_Area</vt:lpstr>
      <vt:lpstr>ST_Dose</vt:lpstr>
      <vt:lpstr>ST_Dose_2</vt:lpstr>
      <vt:lpstr>ST_Dose_3</vt:lpstr>
      <vt:lpstr>ST_Meat</vt:lpstr>
      <vt:lpstr>ST_Meat_13</vt:lpstr>
      <vt:lpstr>ST_MPN</vt:lpstr>
      <vt:lpstr>ST_MPN_4</vt:lpstr>
      <vt:lpstr>ST_MPN_5</vt:lpstr>
      <vt:lpstr>ST_PredictionReportNetTrainedonDataSet1</vt:lpstr>
      <vt:lpstr>ST_PredictionReportNetTrainedonDataSet1_7</vt:lpstr>
      <vt:lpstr>ST_PredictionReportNetTrainedonDataSet12</vt:lpstr>
      <vt:lpstr>ST_PredictionReportNetTrainedonDataSet12_8</vt:lpstr>
      <vt:lpstr>ST_PredictionReportNetTrainedonDataSet3</vt:lpstr>
      <vt:lpstr>ST_PredictionReportNetTrainedonDataSet3_16</vt:lpstr>
      <vt:lpstr>ST_Tag</vt:lpstr>
      <vt:lpstr>ST_Tag_1</vt:lpstr>
      <vt:lpstr>ST_Tag_2</vt:lpstr>
      <vt:lpstr>ST_Temp</vt:lpstr>
      <vt:lpstr>ST_Temp_1</vt:lpstr>
      <vt:lpstr>ST_Temp_11</vt:lpstr>
      <vt:lpstr>ST_Temp_2</vt:lpstr>
      <vt:lpstr>ST_Temp_3</vt:lpstr>
      <vt:lpstr>ST_Time</vt:lpstr>
      <vt:lpstr>ST_Time_12</vt:lpstr>
      <vt:lpstr>ST_Time_3</vt:lpstr>
      <vt:lpstr>ST_Time_4</vt:lpstr>
      <vt:lpstr>ST_Time_5</vt:lpstr>
      <vt:lpstr>ST_TrainTestReportforNetTrainedonDataSet1</vt:lpstr>
      <vt:lpstr>ST_TrainTestReportforNetTrainedonDataSet1_10</vt:lpstr>
      <vt:lpstr>ST_TrainTestReportforNetTrainedonDataSet1_8</vt:lpstr>
      <vt:lpstr>ST_TrainTestReportforNetTrainedonDataSet1_9</vt:lpstr>
      <vt:lpstr>ST_TrainTestReportforNetTrainedonDataSet3</vt:lpstr>
      <vt:lpstr>ST_TrainTestReportforNetTrainedonDataSet3_7</vt:lpstr>
      <vt:lpstr>ST_TrainTestReportforNetTrainedonDataSet3_8</vt:lpstr>
      <vt:lpstr>ST_TrainTestReportforNetTrainedonDataSet3_9</vt:lpstr>
    </vt:vector>
  </TitlesOfParts>
  <Company>University of Maryland Eastern Shore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Oscar, Tom</dc:creator>
  <cp:lastModifiedBy>tom.oscar</cp:lastModifiedBy>
  <cp:lastPrinted>2017-07-03T20:16:27Z</cp:lastPrinted>
  <dcterms:created xsi:type="dcterms:W3CDTF">2017-02-02T14:15:38Z</dcterms:created>
  <dcterms:modified xsi:type="dcterms:W3CDTF">2017-08-18T18:57:41Z</dcterms:modified>
</cp:coreProperties>
</file>