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Documents\Website\Excel (models)\"/>
    </mc:Choice>
  </mc:AlternateContent>
  <bookViews>
    <workbookView xWindow="0" yWindow="0" windowWidth="28800" windowHeight="13632" firstSheet="6" activeTab="6"/>
  </bookViews>
  <sheets>
    <sheet name="_PALNN_G2239326923814007200" sheetId="104" state="hidden" r:id="rId1"/>
    <sheet name="_DSET_DG2F250D9" sheetId="6" state="hidden" r:id="rId2"/>
    <sheet name="_STDS_DG2F250D9" sheetId="7" state="hidden" r:id="rId3"/>
    <sheet name="_DSET_DG1806E574" sheetId="8" state="hidden" r:id="rId4"/>
    <sheet name="_STDS_DG1806E574" sheetId="9" state="hidden" r:id="rId5"/>
    <sheet name="_xltb_storage_" sheetId="145" state="veryHidden" r:id="rId6"/>
    <sheet name="Predict" sheetId="18" r:id="rId7"/>
    <sheet name="_DSET_DG1E9F89AF" sheetId="19" state="hidden" r:id="rId8"/>
    <sheet name="_STDS_DG1E9F89AF" sheetId="20" state="hidden" r:id="rId9"/>
    <sheet name="_DSET_DG286559B3" sheetId="34" state="hidden" r:id="rId10"/>
    <sheet name="_STDS_DG286559B3" sheetId="35" state="hidden" r:id="rId11"/>
    <sheet name="_DSET_DGF56B0" sheetId="40" state="hidden" r:id="rId12"/>
    <sheet name="_STDS_DGF56B0" sheetId="41" state="hidden" r:id="rId13"/>
    <sheet name="_DSET_DG32D508E4" sheetId="46" state="hidden" r:id="rId14"/>
    <sheet name="_STDS_DG32D508E4" sheetId="47" state="hidden" r:id="rId15"/>
    <sheet name="_DSET_DG25B39945" sheetId="52" state="hidden" r:id="rId16"/>
    <sheet name="_STDS_DG25B39945" sheetId="53" state="hidden" r:id="rId17"/>
    <sheet name="_DSET_DG30918CA" sheetId="58" state="hidden" r:id="rId18"/>
    <sheet name="_STDS_DG30918CA" sheetId="59" state="hidden" r:id="rId19"/>
    <sheet name="_DSET_DG230C5AF6" sheetId="64" state="hidden" r:id="rId20"/>
    <sheet name="_STDS_DG230C5AF6" sheetId="65" state="hidden" r:id="rId21"/>
    <sheet name="_DSET_DG2884951B" sheetId="70" state="hidden" r:id="rId22"/>
    <sheet name="_STDS_DG2884951B" sheetId="71" state="hidden" r:id="rId23"/>
    <sheet name="_DSET_DG7EBEE2B" sheetId="76" state="hidden" r:id="rId24"/>
    <sheet name="_STDS_DG7EBEE2B" sheetId="77" state="hidden" r:id="rId25"/>
    <sheet name="_DSET_DG1919C3C3" sheetId="82" state="hidden" r:id="rId26"/>
    <sheet name="_STDS_DG1919C3C3" sheetId="83" state="hidden" r:id="rId27"/>
    <sheet name="_DSET_DG252CF7D0" sheetId="88" state="hidden" r:id="rId28"/>
    <sheet name="_STDS_DG252CF7D0" sheetId="89" state="hidden" r:id="rId29"/>
    <sheet name="_DSET_DG1B40CF6D" sheetId="106" state="hidden" r:id="rId30"/>
    <sheet name="_STDS_DG1B40CF6D" sheetId="107" state="hidden" r:id="rId31"/>
    <sheet name="_DSET_DG14040C34" sheetId="111" state="hidden" r:id="rId32"/>
    <sheet name="_STDS_DG14040C34" sheetId="112" state="hidden" r:id="rId33"/>
    <sheet name="_DSET_DG36333EAB" sheetId="114" state="hidden" r:id="rId34"/>
    <sheet name="_STDS_DG36333EAB" sheetId="115" state="hidden" r:id="rId35"/>
    <sheet name="_DSET_DG179555C1" sheetId="117" state="hidden" r:id="rId36"/>
    <sheet name="_STDS_DG179555C1" sheetId="118" state="hidden" r:id="rId37"/>
    <sheet name="_DSET_DG50C1E43" sheetId="120" state="hidden" r:id="rId38"/>
    <sheet name="_STDS_DG50C1E43" sheetId="121" state="hidden" r:id="rId39"/>
    <sheet name="_DSET_DG2A17A308" sheetId="123" state="hidden" r:id="rId40"/>
    <sheet name="_STDS_DG2A17A308" sheetId="124" state="hidden" r:id="rId41"/>
    <sheet name="_DSET_DG166DBB5F" sheetId="126" state="hidden" r:id="rId42"/>
    <sheet name="_STDS_DG166DBB5F" sheetId="127" state="hidden" r:id="rId43"/>
    <sheet name="_DSET_DG2F754269" sheetId="129" state="hidden" r:id="rId44"/>
    <sheet name="_STDS_DG2F754269" sheetId="130" state="hidden" r:id="rId45"/>
    <sheet name="_DSET_DG142C6E1E" sheetId="132" state="hidden" r:id="rId46"/>
    <sheet name="_STDS_DG142C6E1E" sheetId="133" state="hidden" r:id="rId47"/>
    <sheet name="_DSET_DG241D2848" sheetId="135" state="hidden" r:id="rId48"/>
    <sheet name="_STDS_DG241D2848" sheetId="136" state="hidden" r:id="rId49"/>
    <sheet name="_DSET_DG342C02B9" sheetId="138" state="hidden" r:id="rId50"/>
    <sheet name="_STDS_DG342C02B9" sheetId="139" state="hidden" r:id="rId51"/>
    <sheet name="_DSET_DG1E831AB3" sheetId="141" state="hidden" r:id="rId52"/>
    <sheet name="_STDS_DG1E831AB3" sheetId="142" state="hidden" r:id="rId53"/>
    <sheet name="_DSET_DG11BFDE0B" sheetId="143" state="hidden" r:id="rId54"/>
    <sheet name="_STDS_DG11BFDE0B" sheetId="144" state="hidden" r:id="rId5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NeuralToolsLastUsedEditionHigher">1</definedName>
    <definedName name="NeuralToolsLivePredictionTag">1</definedName>
    <definedName name="NTLP_VP10E5791F14047A55">_DSET_DG11BFDE0B!$A$140</definedName>
    <definedName name="NTLP_VP171F80EA269632CA">#REF!</definedName>
    <definedName name="NTLP_VP1A3B09E028F30060">#REF!</definedName>
    <definedName name="NTLP_VP22BF79C9587F175">#REF!</definedName>
    <definedName name="NTLP_VP23FE350E3187A1D5">#REF!</definedName>
    <definedName name="NTLP_VP2B48B9D639FE6003">#REF!</definedName>
    <definedName name="NTLP_VP2DF30498399BD36B">#REF!</definedName>
    <definedName name="NTLP_VP32E828DB32CFEFE0">#REF!</definedName>
    <definedName name="NTLP_VP3866EDBF18483F7F">_DSET_DG1E9F89AF!$A$152</definedName>
    <definedName name="NTLP_VP38DE6CE683FC9E">#REF!</definedName>
    <definedName name="NTLP_VP3AA5BBA52D801E2A">#REF!</definedName>
    <definedName name="NTLP_VP5613268251AF54D">#REF!</definedName>
    <definedName name="NTLP_VP8ED86185E882F">#REF!</definedName>
    <definedName name="NTLP_VP92575A54F1F773">#REF!</definedName>
    <definedName name="NTLP_VPF6AF65D2759C6B1">#REF!</definedName>
    <definedName name="_xlnm.Print_Area" localSheetId="6">Predict!$A$1:$O$19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TRUE</definedName>
    <definedName name="RiskUseFixedSeed" hidden="1">FALSE</definedName>
    <definedName name="RiskUseMultipleCPUs" hidden="1">TRUE</definedName>
    <definedName name="ST_Log">#REF!</definedName>
    <definedName name="ST_Log_10">#REF!</definedName>
    <definedName name="ST_Log_11">#REF!</definedName>
    <definedName name="ST_Log_12">#REF!</definedName>
    <definedName name="ST_Log_13">#REF!</definedName>
    <definedName name="ST_Log_14">#REF!</definedName>
    <definedName name="ST_Log_3">#REF!</definedName>
    <definedName name="ST_Log_4">Predict!$C$3:$C$19</definedName>
    <definedName name="ST_Log_5">#REF!</definedName>
    <definedName name="ST_Log_6">#REF!</definedName>
    <definedName name="ST_Log_7">#REF!</definedName>
    <definedName name="ST_Log_8">#REF!</definedName>
    <definedName name="ST_Log_9">#REF!</definedName>
    <definedName name="ST_PredictionReportNetTrainedonTrain">Predict!$E$3:$E$19</definedName>
    <definedName name="ST_PredictionReportNetTrainedonTrain_6">Predict!$F$3:$F$19</definedName>
    <definedName name="ST_Temp">#REF!</definedName>
    <definedName name="ST_Temp_1">#REF!</definedName>
    <definedName name="ST_Temp_10">#REF!</definedName>
    <definedName name="ST_Temp_11">#REF!</definedName>
    <definedName name="ST_Temp_12">#REF!</definedName>
    <definedName name="ST_Temp_2">Predict!$A$3:$A$19</definedName>
    <definedName name="ST_Temp_3">#REF!</definedName>
    <definedName name="ST_Temp_4">#REF!</definedName>
    <definedName name="ST_Temp_5">#REF!</definedName>
    <definedName name="ST_Temp_6">#REF!</definedName>
    <definedName name="ST_Temp_7">#REF!</definedName>
    <definedName name="ST_Temp_8">#REF!</definedName>
    <definedName name="ST_Temp_9">#REF!</definedName>
    <definedName name="ST_TestingReportNetTrainedonTrain">#REF!</definedName>
    <definedName name="ST_TestingReportNetTrainedonTrain_6">#REF!</definedName>
    <definedName name="ST_TestingReportNetTrainedonTrain_7">#REF!</definedName>
    <definedName name="ST_TestingReportNetTrainedonTrain_8">#REF!</definedName>
    <definedName name="ST_TestingReportNetTrainedonTrain10">#REF!</definedName>
    <definedName name="ST_TestingReportNetTrainedonTrain10_6">#REF!</definedName>
    <definedName name="ST_TestingReportNetTrainedonTrain10_7">#REF!</definedName>
    <definedName name="ST_TestingReportNetTrainedonTrain10_8">#REF!</definedName>
    <definedName name="ST_TestingReportNetTrainedonTrain11">#REF!</definedName>
    <definedName name="ST_TestingReportNetTrainedonTrain11_6">#REF!</definedName>
    <definedName name="ST_TestingReportNetTrainedonTrain11_7">#REF!</definedName>
    <definedName name="ST_TestingReportNetTrainedonTrain11_8">#REF!</definedName>
    <definedName name="ST_TestingReportNetTrainedonTrain2">#REF!</definedName>
    <definedName name="ST_TestingReportNetTrainedonTrain2_6">#REF!</definedName>
    <definedName name="ST_TestingReportNetTrainedonTrain2_7">#REF!</definedName>
    <definedName name="ST_TestingReportNetTrainedonTrain2_8">#REF!</definedName>
    <definedName name="ST_TestingReportNetTrainedonTrain3">#REF!</definedName>
    <definedName name="ST_TestingReportNetTrainedonTrain3_6">#REF!</definedName>
    <definedName name="ST_TestingReportNetTrainedonTrain3_7">#REF!</definedName>
    <definedName name="ST_TestingReportNetTrainedonTrain3_8">#REF!</definedName>
    <definedName name="ST_TestingReportNetTrainedonTrain4">#REF!</definedName>
    <definedName name="ST_TestingReportNetTrainedonTrain4_6">#REF!</definedName>
    <definedName name="ST_TestingReportNetTrainedonTrain4_7">#REF!</definedName>
    <definedName name="ST_TestingReportNetTrainedonTrain4_8">#REF!</definedName>
    <definedName name="ST_TestingReportNetTrainedonTrain5">#REF!</definedName>
    <definedName name="ST_TestingReportNetTrainedonTrain5_6">#REF!</definedName>
    <definedName name="ST_TestingReportNetTrainedonTrain5_7">#REF!</definedName>
    <definedName name="ST_TestingReportNetTrainedonTrain5_8">#REF!</definedName>
    <definedName name="ST_TestingReportNetTrainedonTrain6">#REF!</definedName>
    <definedName name="ST_TestingReportNetTrainedonTrain6_6">#REF!</definedName>
    <definedName name="ST_TestingReportNetTrainedonTrain6_7">#REF!</definedName>
    <definedName name="ST_TestingReportNetTrainedonTrain6_8">#REF!</definedName>
    <definedName name="ST_TestingReportNetTrainedonTrain7">#REF!</definedName>
    <definedName name="ST_TestingReportNetTrainedonTrain7_6">#REF!</definedName>
    <definedName name="ST_TestingReportNetTrainedonTrain7_7">#REF!</definedName>
    <definedName name="ST_TestingReportNetTrainedonTrain7_8">#REF!</definedName>
    <definedName name="ST_TestingReportNetTrainedonTrain8">#REF!</definedName>
    <definedName name="ST_TestingReportNetTrainedonTrain8_6">#REF!</definedName>
    <definedName name="ST_TestingReportNetTrainedonTrain8_7">#REF!</definedName>
    <definedName name="ST_TestingReportNetTrainedonTrain8_8">#REF!</definedName>
    <definedName name="ST_TestingReportNetTrainedonTrain9">#REF!</definedName>
    <definedName name="ST_TestingReportNetTrainedonTrain9_6">#REF!</definedName>
    <definedName name="ST_TestingReportNetTrainedonTrain9_7">#REF!</definedName>
    <definedName name="ST_TestingReportNetTrainedonTrain9_8">#REF!</definedName>
    <definedName name="ST_Time">#REF!</definedName>
    <definedName name="ST_Time_10">#REF!</definedName>
    <definedName name="ST_Time_11">#REF!</definedName>
    <definedName name="ST_Time_12">#REF!</definedName>
    <definedName name="ST_Time_13">#REF!</definedName>
    <definedName name="ST_Time_2">#REF!</definedName>
    <definedName name="ST_Time_3">Predict!$B$3:$B$19</definedName>
    <definedName name="ST_Time_4">#REF!</definedName>
    <definedName name="ST_Time_5">#REF!</definedName>
    <definedName name="ST_Time_6">#REF!</definedName>
    <definedName name="ST_Time_7">#REF!</definedName>
    <definedName name="ST_Time_8">#REF!</definedName>
    <definedName name="ST_Time_9">#REF!</definedName>
    <definedName name="ST_TrainTestReportforNetTrainedonTrain">#REF!</definedName>
    <definedName name="ST_TrainTestReportforNetTrainedonTrain_6">#REF!</definedName>
    <definedName name="ST_TrainTestReportforNetTrainedonTrain_7">#REF!</definedName>
    <definedName name="ST_TrainTestReportforNetTrainedonTrain_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3" i="143" l="1"/>
  <c r="B13" i="144"/>
  <c r="E121" i="143"/>
  <c r="B7" i="144"/>
  <c r="B3" i="144"/>
  <c r="L1" i="143"/>
  <c r="C3" i="18"/>
  <c r="B22" i="142" l="1"/>
  <c r="E157" i="141"/>
  <c r="B19" i="142"/>
  <c r="E145" i="141"/>
  <c r="B16" i="142"/>
  <c r="E133" i="141"/>
  <c r="B13" i="142"/>
  <c r="E121" i="141"/>
  <c r="B7" i="142"/>
  <c r="B3" i="142"/>
  <c r="L1" i="141"/>
  <c r="B22" i="139"/>
  <c r="E157" i="138"/>
  <c r="B19" i="139"/>
  <c r="E145" i="138"/>
  <c r="B16" i="139"/>
  <c r="E133" i="138"/>
  <c r="B13" i="139"/>
  <c r="E121" i="138"/>
  <c r="B7" i="139"/>
  <c r="B3" i="139"/>
  <c r="L1" i="138"/>
  <c r="B22" i="136"/>
  <c r="E157" i="135"/>
  <c r="B19" i="136"/>
  <c r="E145" i="135"/>
  <c r="B16" i="136"/>
  <c r="E133" i="135"/>
  <c r="B13" i="136"/>
  <c r="E121" i="135"/>
  <c r="B7" i="136"/>
  <c r="B3" i="136"/>
  <c r="L1" i="135"/>
  <c r="B22" i="133"/>
  <c r="E157" i="132"/>
  <c r="B19" i="133"/>
  <c r="E145" i="132"/>
  <c r="B16" i="133"/>
  <c r="E133" i="132"/>
  <c r="B13" i="133"/>
  <c r="E121" i="132"/>
  <c r="B7" i="133"/>
  <c r="B3" i="133"/>
  <c r="L1" i="132"/>
  <c r="B22" i="130"/>
  <c r="E157" i="129"/>
  <c r="B19" i="130"/>
  <c r="E145" i="129"/>
  <c r="B16" i="130"/>
  <c r="E133" i="129"/>
  <c r="B13" i="130"/>
  <c r="E121" i="129"/>
  <c r="B7" i="130"/>
  <c r="B3" i="130"/>
  <c r="L1" i="129"/>
  <c r="B22" i="127"/>
  <c r="E157" i="126"/>
  <c r="B19" i="127"/>
  <c r="E145" i="126"/>
  <c r="B16" i="127"/>
  <c r="E133" i="126"/>
  <c r="B13" i="127"/>
  <c r="E121" i="126"/>
  <c r="B7" i="127"/>
  <c r="B3" i="127"/>
  <c r="L1" i="126"/>
  <c r="B22" i="124"/>
  <c r="E157" i="123"/>
  <c r="B19" i="124"/>
  <c r="E145" i="123"/>
  <c r="B16" i="124"/>
  <c r="E133" i="123"/>
  <c r="B13" i="124"/>
  <c r="E121" i="123"/>
  <c r="B7" i="124"/>
  <c r="B3" i="124"/>
  <c r="L1" i="123"/>
  <c r="B22" i="121"/>
  <c r="E157" i="120"/>
  <c r="B19" i="121"/>
  <c r="E145" i="120"/>
  <c r="B16" i="121"/>
  <c r="E133" i="120"/>
  <c r="B13" i="121"/>
  <c r="E121" i="120"/>
  <c r="B7" i="121"/>
  <c r="B3" i="121"/>
  <c r="L1" i="120"/>
  <c r="B22" i="118"/>
  <c r="E157" i="117"/>
  <c r="B19" i="118"/>
  <c r="E145" i="117"/>
  <c r="B16" i="118"/>
  <c r="E133" i="117"/>
  <c r="B13" i="118"/>
  <c r="E121" i="117"/>
  <c r="B7" i="118"/>
  <c r="B3" i="118"/>
  <c r="L1" i="117"/>
  <c r="B22" i="115"/>
  <c r="E157" i="114"/>
  <c r="B19" i="115"/>
  <c r="E145" i="114"/>
  <c r="B16" i="115"/>
  <c r="E133" i="114"/>
  <c r="B13" i="115"/>
  <c r="E121" i="114"/>
  <c r="B7" i="115"/>
  <c r="B3" i="115"/>
  <c r="L1" i="114"/>
  <c r="B22" i="112"/>
  <c r="E157" i="111"/>
  <c r="B19" i="112"/>
  <c r="E145" i="111"/>
  <c r="B16" i="112"/>
  <c r="E133" i="111"/>
  <c r="B13" i="112"/>
  <c r="E121" i="111"/>
  <c r="B7" i="112"/>
  <c r="B3" i="112"/>
  <c r="L1" i="111"/>
  <c r="B22" i="107"/>
  <c r="E157" i="106"/>
  <c r="B19" i="107"/>
  <c r="E145" i="106"/>
  <c r="B16" i="107"/>
  <c r="E133" i="106"/>
  <c r="B13" i="107"/>
  <c r="E121" i="106"/>
  <c r="B7" i="107"/>
  <c r="B3" i="107"/>
  <c r="L1" i="106"/>
  <c r="B3" i="7"/>
  <c r="B19" i="7"/>
  <c r="B16" i="7"/>
  <c r="B13" i="7"/>
  <c r="B7" i="7"/>
  <c r="B3" i="9"/>
  <c r="B19" i="9"/>
  <c r="B16" i="9"/>
  <c r="B13" i="9"/>
  <c r="B7" i="9"/>
  <c r="B3" i="20"/>
  <c r="B3" i="89"/>
  <c r="B19" i="89"/>
  <c r="B16" i="89"/>
  <c r="B13" i="89"/>
  <c r="B7" i="89"/>
  <c r="B3" i="83"/>
  <c r="B19" i="83"/>
  <c r="B16" i="83"/>
  <c r="B13" i="83"/>
  <c r="B7" i="83"/>
  <c r="B3" i="77"/>
  <c r="B19" i="77"/>
  <c r="B16" i="77"/>
  <c r="B13" i="77"/>
  <c r="B7" i="77"/>
  <c r="B3" i="71"/>
  <c r="B19" i="71"/>
  <c r="B16" i="71"/>
  <c r="B13" i="71"/>
  <c r="B7" i="71"/>
  <c r="B3" i="65"/>
  <c r="B19" i="65"/>
  <c r="B16" i="65"/>
  <c r="B13" i="65"/>
  <c r="B7" i="65"/>
  <c r="B3" i="59"/>
  <c r="B19" i="59"/>
  <c r="B16" i="59"/>
  <c r="B13" i="59"/>
  <c r="B7" i="59"/>
  <c r="B3" i="35"/>
  <c r="B19" i="35"/>
  <c r="B16" i="35"/>
  <c r="B13" i="35"/>
  <c r="B7" i="35"/>
  <c r="B3" i="53"/>
  <c r="B19" i="53"/>
  <c r="B16" i="53"/>
  <c r="B13" i="53"/>
  <c r="B7" i="53"/>
  <c r="B3" i="47"/>
  <c r="B19" i="47"/>
  <c r="B16" i="47"/>
  <c r="B13" i="47"/>
  <c r="B7" i="47"/>
  <c r="B3" i="41"/>
  <c r="B19" i="41"/>
  <c r="B16" i="41"/>
  <c r="B13" i="41"/>
  <c r="B7" i="41"/>
  <c r="F3" i="18"/>
  <c r="E145" i="88" l="1"/>
  <c r="E133" i="88"/>
  <c r="E121" i="88"/>
  <c r="L1" i="88"/>
  <c r="E145" i="82"/>
  <c r="E133" i="82"/>
  <c r="E121" i="82"/>
  <c r="L1" i="82"/>
  <c r="E145" i="76"/>
  <c r="E133" i="76"/>
  <c r="E121" i="76"/>
  <c r="L1" i="76"/>
  <c r="E145" i="70"/>
  <c r="E133" i="70"/>
  <c r="E121" i="70"/>
  <c r="L1" i="70"/>
  <c r="E145" i="64"/>
  <c r="E133" i="64"/>
  <c r="E121" i="64"/>
  <c r="L1" i="64"/>
  <c r="E145" i="58"/>
  <c r="E133" i="58"/>
  <c r="E121" i="58"/>
  <c r="L1" i="58"/>
  <c r="E145" i="52"/>
  <c r="E133" i="52"/>
  <c r="E121" i="52"/>
  <c r="L1" i="52"/>
  <c r="E145" i="46"/>
  <c r="E133" i="46"/>
  <c r="E121" i="46"/>
  <c r="L1" i="46"/>
  <c r="E145" i="40"/>
  <c r="E133" i="40"/>
  <c r="E121" i="40"/>
  <c r="L1" i="40"/>
  <c r="E145" i="34"/>
  <c r="E133" i="34"/>
  <c r="E121" i="34"/>
  <c r="L1" i="34"/>
  <c r="E145" i="19" l="1"/>
  <c r="E133" i="19"/>
  <c r="E121" i="19"/>
  <c r="L1" i="19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B4" i="18"/>
  <c r="E145" i="8"/>
  <c r="E133" i="8"/>
  <c r="E121" i="8"/>
  <c r="L1" i="8"/>
  <c r="E145" i="6"/>
  <c r="E133" i="6"/>
  <c r="E121" i="6"/>
  <c r="L1" i="6"/>
  <c r="C4" i="18"/>
  <c r="B5" i="18" l="1"/>
  <c r="L5" i="18"/>
  <c r="N5" i="18"/>
  <c r="M5" i="18"/>
  <c r="N4" i="18"/>
  <c r="M4" i="18"/>
  <c r="L4" i="18"/>
  <c r="B6" i="18"/>
  <c r="A14" i="18"/>
  <c r="A15" i="18" s="1"/>
  <c r="A16" i="18" s="1"/>
  <c r="A17" i="18" s="1"/>
  <c r="A18" i="18" s="1"/>
  <c r="A19" i="18" s="1"/>
  <c r="F4" i="18"/>
  <c r="C5" i="18"/>
  <c r="C6" i="18"/>
  <c r="B13" i="20" l="1"/>
  <c r="M6" i="18"/>
  <c r="L6" i="18"/>
  <c r="N6" i="18"/>
  <c r="B7" i="18"/>
  <c r="F6" i="18"/>
  <c r="F5" i="18"/>
  <c r="C7" i="18"/>
  <c r="N7" i="18" l="1"/>
  <c r="M7" i="18"/>
  <c r="L7" i="18"/>
  <c r="B8" i="18"/>
  <c r="F7" i="18"/>
  <c r="C8" i="18"/>
  <c r="B7" i="20" l="1"/>
  <c r="N8" i="18"/>
  <c r="M8" i="18"/>
  <c r="L8" i="18"/>
  <c r="B9" i="18"/>
  <c r="F8" i="18"/>
  <c r="C9" i="18"/>
  <c r="L9" i="18" l="1"/>
  <c r="N9" i="18"/>
  <c r="M9" i="18"/>
  <c r="B10" i="18"/>
  <c r="F9" i="18"/>
  <c r="C10" i="18"/>
  <c r="M10" i="18" l="1"/>
  <c r="L10" i="18"/>
  <c r="N10" i="18"/>
  <c r="B11" i="18"/>
  <c r="F10" i="18"/>
  <c r="C11" i="18"/>
  <c r="N11" i="18" l="1"/>
  <c r="M11" i="18"/>
  <c r="L11" i="18"/>
  <c r="B12" i="18"/>
  <c r="F11" i="18"/>
  <c r="C12" i="18"/>
  <c r="N12" i="18" l="1"/>
  <c r="M12" i="18"/>
  <c r="L12" i="18"/>
  <c r="B13" i="18"/>
  <c r="F12" i="18"/>
  <c r="C13" i="18"/>
  <c r="L13" i="18" l="1"/>
  <c r="N13" i="18"/>
  <c r="M13" i="18"/>
  <c r="B14" i="18"/>
  <c r="F13" i="18"/>
  <c r="C14" i="18"/>
  <c r="M14" i="18" l="1"/>
  <c r="L14" i="18"/>
  <c r="N14" i="18"/>
  <c r="B15" i="18"/>
  <c r="F14" i="18"/>
  <c r="C15" i="18"/>
  <c r="N15" i="18" l="1"/>
  <c r="M15" i="18"/>
  <c r="L15" i="18"/>
  <c r="B16" i="18"/>
  <c r="F15" i="18"/>
  <c r="C16" i="18"/>
  <c r="N16" i="18" l="1"/>
  <c r="M16" i="18"/>
  <c r="L16" i="18"/>
  <c r="B16" i="20"/>
  <c r="B17" i="18"/>
  <c r="C17" i="18"/>
  <c r="F16" i="18"/>
  <c r="B16" i="144" l="1"/>
  <c r="L17" i="18"/>
  <c r="N17" i="18"/>
  <c r="M17" i="18"/>
  <c r="B18" i="18"/>
  <c r="C18" i="18"/>
  <c r="F17" i="18"/>
  <c r="M18" i="18" l="1"/>
  <c r="L18" i="18"/>
  <c r="N18" i="18"/>
  <c r="B19" i="18"/>
  <c r="F18" i="18"/>
  <c r="C19" i="18"/>
  <c r="F19" i="18" s="1"/>
  <c r="B19" i="20" l="1"/>
  <c r="N19" i="18"/>
  <c r="M19" i="18"/>
  <c r="L19" i="18"/>
  <c r="M3" i="18" l="1"/>
  <c r="L3" i="18"/>
  <c r="N3" i="18"/>
</calcChain>
</file>

<file path=xl/comments1.xml><?xml version="1.0" encoding="utf-8"?>
<comments xmlns="http://schemas.openxmlformats.org/spreadsheetml/2006/main">
  <authors>
    <author>tom.oscar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Train
   Configuration: MLFN Numeric Predictor (nodes: 2, 2)
   Location: This Workbook
   Independent Category Variables: 0
   Independent Numeric Variables: 2 (Temp, Time)
   Dependent Variable: Numeric Var. (Log)
Prediction
   Number of Cases: 17
   Live Prediction Enabled: YES
Data Set
   Name: Predict
   Number of Rows: 17
   Manual Case Tags: NO
   Variable Matching: Automatic
   Indep. Category Variables Used: None
   Indep. Numeric Variables Used: Names from training
   Dependent Variable: Numeric Var. (Log)</t>
        </r>
      </text>
    </comment>
    <comment ref="C2" authorId="0" shapeId="0">
      <text>
        <r>
          <rPr>
            <sz val="9"/>
            <color indexed="81"/>
            <rFont val="Tahoma"/>
            <charset val="1"/>
          </rPr>
          <t>NeuralTools Live Prediction Variable
Name of Net: "Net Trained on Train"
Net Configuration: MLFN Numeric Predictor (nodes: 2, 2)
Variable Matching: Automatic
   Independent Category Variables: 0
   Independent Numeric Variables: 2
      Temp
      Time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Train"
Net Configuration: MLFN Numeric Predictor (nodes: 2, 2)
Variable Matching: Automatic
   Independent Category Variables: 0
   Independent Numeric Variables: 2
      Temp
      Time</t>
        </r>
      </text>
    </comment>
  </commentList>
</comments>
</file>

<file path=xl/sharedStrings.xml><?xml version="1.0" encoding="utf-8"?>
<sst xmlns="http://schemas.openxmlformats.org/spreadsheetml/2006/main" count="3236" uniqueCount="603">
  <si>
    <t>Train</t>
  </si>
  <si>
    <t>Test</t>
  </si>
  <si>
    <t>Temp</t>
  </si>
  <si>
    <t>Time</t>
  </si>
  <si>
    <t>Log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</si>
  <si>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</si>
  <si>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</si>
  <si>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</si>
  <si>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</si>
  <si>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</si>
  <si>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</si>
  <si>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</si>
  <si>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</si>
  <si>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</si>
  <si>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</si>
  <si>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</si>
  <si>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</si>
  <si>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</si>
  <si>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</si>
  <si>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</si>
  <si>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</si>
  <si>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</si>
  <si>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</si>
  <si>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</si>
  <si>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</si>
  <si>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</si>
  <si>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</si>
  <si>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</si>
  <si>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</si>
  <si>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</si>
  <si>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</si>
  <si>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</si>
  <si>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</si>
  <si>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</si>
  <si>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</si>
  <si>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</si>
  <si>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</si>
  <si>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</si>
  <si>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</si>
  <si>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</si>
  <si>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</si>
  <si>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</si>
  <si>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</si>
  <si>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</si>
  <si>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</si>
  <si>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2:Info</t>
  </si>
  <si>
    <t>2:Ranges</t>
  </si>
  <si>
    <t>2:MultiRefs</t>
  </si>
  <si>
    <t>2:Extension Info</t>
  </si>
  <si>
    <t>ST_Temp</t>
  </si>
  <si>
    <t>3:Info</t>
  </si>
  <si>
    <t>3:Ranges</t>
  </si>
  <si>
    <t>3:MultiRefs</t>
  </si>
  <si>
    <t>3:Extension Info</t>
  </si>
  <si>
    <t>ST_Time</t>
  </si>
  <si>
    <t>4:Info</t>
  </si>
  <si>
    <t>4:Ranges</t>
  </si>
  <si>
    <t>4:MultiRefs</t>
  </si>
  <si>
    <t>4:Extension Info</t>
  </si>
  <si>
    <t>ST_Log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</si>
  <si>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</si>
  <si>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</si>
  <si>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</si>
  <si>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</si>
  <si>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</si>
  <si>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</si>
  <si>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</si>
  <si>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</si>
  <si>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</si>
  <si>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</si>
  <si>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</si>
  <si>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</si>
  <si>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</si>
  <si>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</si>
  <si>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</si>
  <si>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</si>
  <si>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</si>
  <si>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</si>
  <si>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</si>
  <si>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</si>
  <si>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</si>
  <si>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</si>
  <si>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</si>
  <si>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</si>
  <si>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</si>
  <si>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</si>
  <si>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</si>
  <si>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</si>
  <si>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</si>
  <si>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</si>
  <si>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</si>
  <si>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</si>
  <si>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</si>
  <si>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</si>
  <si>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</si>
  <si>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</si>
  <si>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</si>
  <si>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</si>
  <si>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</si>
  <si>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</si>
  <si>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</si>
  <si>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</si>
  <si>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</si>
  <si>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</si>
  <si>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</si>
  <si>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</si>
  <si>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</si>
  <si>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</si>
  <si>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</si>
  <si>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</si>
  <si>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</si>
  <si>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</si>
  <si>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</si>
  <si>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</si>
  <si>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</si>
  <si>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</si>
  <si>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</si>
  <si>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</si>
  <si>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</si>
  <si>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</si>
  <si>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</si>
  <si>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</si>
  <si>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</si>
  <si>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</si>
  <si>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</si>
  <si>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</si>
  <si>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</si>
  <si>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</si>
  <si>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</si>
  <si>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</si>
  <si>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DG2F250D9</t>
  </si>
  <si>
    <t>VP3530BED913B6EA12</t>
  </si>
  <si>
    <t>VG24B9D1628C8EC00</t>
  </si>
  <si>
    <t>VP20DEE91A39C6ACC4</t>
  </si>
  <si>
    <t>VG3B07C2221F8F82FB</t>
  </si>
  <si>
    <t>VP18A19AE0A872B1D</t>
  </si>
  <si>
    <t>VG3A3F2F0F7856BD4</t>
  </si>
  <si>
    <t>DG1806E574</t>
  </si>
  <si>
    <t>VP6C83BCB6834CE</t>
  </si>
  <si>
    <t>VG34C934B513674F1A</t>
  </si>
  <si>
    <t>ST_Temp_1</t>
  </si>
  <si>
    <t>VP3806628BE630A67</t>
  </si>
  <si>
    <t>VG1B3360498E9D202</t>
  </si>
  <si>
    <t>ST_Time_2</t>
  </si>
  <si>
    <t>VPD3FAD7A3AA26AC</t>
  </si>
  <si>
    <t>VG1DD62DE958D905A</t>
  </si>
  <si>
    <t>ST_Log_3</t>
  </si>
  <si>
    <t>G0060046671752741510</t>
  </si>
  <si>
    <t>2017X Model Cross-Validation.xlsx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</si>
  <si>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</si>
  <si>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</si>
  <si>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</si>
  <si>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</si>
  <si>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</si>
  <si>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</si>
  <si>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</si>
  <si>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</si>
  <si>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</si>
  <si>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</si>
  <si>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</si>
  <si>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</si>
  <si>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</si>
  <si>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</si>
  <si>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</si>
  <si>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</si>
  <si>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</si>
  <si>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</si>
  <si>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</si>
  <si>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</si>
  <si>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NeuralTools Output DS Record</t>
  </si>
  <si>
    <t>Input DS GUID</t>
  </si>
  <si>
    <t>Tag Used</t>
  </si>
  <si>
    <t>Prediction</t>
  </si>
  <si>
    <t>G0734045196114974952</t>
  </si>
  <si>
    <t>C:\Users\tom.oscar\AppData\Local\Temp\NTSensitivityAnalysisNet2389212401.ntf</t>
  </si>
  <si>
    <t>G0066108213194252355</t>
  </si>
  <si>
    <t>C:\Users\tom.oscar\AppData\Local\Temp\NTSensitivityAnalysisNet1093813249.ntf</t>
  </si>
  <si>
    <t>G3589386056868708950</t>
  </si>
  <si>
    <t>C:\Users\tom.oscar\AppData\Local\Temp\NTSensitivityAnalysisNet2885111388.ntf</t>
  </si>
  <si>
    <t>G0335342921656136364</t>
  </si>
  <si>
    <t>C:\Users\tom.oscar\AppData\Local\Temp\NTSensitivityAnalysisNet1193410260.ntf</t>
  </si>
  <si>
    <t>G1078805324125804828</t>
  </si>
  <si>
    <t>C:\Users\tom.oscar\AppData\Local\Temp\NTSensitivityAnalysisNet2181927171.ntf</t>
  </si>
  <si>
    <t>G0402575086027882962</t>
  </si>
  <si>
    <t>C:\Users\tom.oscar\AppData\Local\Temp\NTSensitivityAnalysisNet2520114214.ntf</t>
  </si>
  <si>
    <t>G2254147980842890539</t>
  </si>
  <si>
    <t>C:\Users\tom.oscar\AppData\Local\Temp\NTSensitivityAnalysisNet2757417095.ntf</t>
  </si>
  <si>
    <t>G0997034923535784273</t>
  </si>
  <si>
    <t>C:\Users\tom.oscar\AppData\Local\Temp\NTSensitivityAnalysisNet2166217016.ntf</t>
  </si>
  <si>
    <t>G0744434920379532850</t>
  </si>
  <si>
    <t>C:\Users\tom.oscar\AppData\Local\Temp\NTSensitivityAnalysisNet2819213054.ntf</t>
  </si>
  <si>
    <t>G1265253319936152400</t>
  </si>
  <si>
    <t>C:\Users\tom.oscar\AppData\Local\Temp\NTSensitivityAnalysisNet1559714586.ntf</t>
  </si>
  <si>
    <t>G0915205675529542554</t>
  </si>
  <si>
    <t>C:\Users\tom.oscar\AppData\Local\Temp\NTSensitivityAnalysisNet2634224852.ntf</t>
  </si>
  <si>
    <t>G0049753558699031660</t>
  </si>
  <si>
    <t>C:\Users\tom.oscar\AppData\Local\Temp\NTSensitivityAnalysisNet2174728325.ntf</t>
  </si>
  <si>
    <t>G2909413105057541859</t>
  </si>
  <si>
    <t>C:\Users\tom.oscar\AppData\Local\Temp\NTSensitivityAnalysisNet1265626847.ntf</t>
  </si>
  <si>
    <t>G0901913226266367672</t>
  </si>
  <si>
    <t>C:\Users\tom.oscar\AppData\Local\Temp\NTSensitivityAnalysisNet1876827261.ntf</t>
  </si>
  <si>
    <t>G1348985996341364577</t>
  </si>
  <si>
    <t>C:\Users\tom.oscar\AppData\Local\Temp\NTSensitivityAnalysisNet2010021703.ntf</t>
  </si>
  <si>
    <t>DG1E9F89AF</t>
  </si>
  <si>
    <t>Predict</t>
  </si>
  <si>
    <t>VP113C64BF1F0E1EA2</t>
  </si>
  <si>
    <t>VG242A0C6C3882A200</t>
  </si>
  <si>
    <t>ST_Temp_2</t>
  </si>
  <si>
    <t>VP2318FE252EA836FA</t>
  </si>
  <si>
    <t>VG2959D9522FDE7BF</t>
  </si>
  <si>
    <t>ST_Time_3</t>
  </si>
  <si>
    <t>VP3866EDBF18483F7F</t>
  </si>
  <si>
    <t>VG35EF18E72F387D5E</t>
  </si>
  <si>
    <t>ST_Log_4</t>
  </si>
  <si>
    <t>predict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</si>
  <si>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</si>
  <si>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</si>
  <si>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</si>
  <si>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</si>
  <si>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</si>
  <si>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</si>
  <si>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</si>
  <si>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</si>
  <si>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</si>
  <si>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G0292517733005962380</t>
  </si>
  <si>
    <t>G1590120471897200152</t>
  </si>
  <si>
    <t>C:\Users\tom.oscar\AppData\Local\Temp\NTSensitivityAnalysisNet2333618776.ntf</t>
  </si>
  <si>
    <t>G4156921615753049155</t>
  </si>
  <si>
    <t>C:\Users\tom.oscar\AppData\Local\Temp\NTSensitivityAnalysisNet2186013611.ntf</t>
  </si>
  <si>
    <t>G0520752700433734457</t>
  </si>
  <si>
    <t>C:\Users\tom.oscar\AppData\Local\Temp\NTSensitivityAnalysisNet2001722264.ntf</t>
  </si>
  <si>
    <t>G0926231212985659056</t>
  </si>
  <si>
    <t>C:\Users\tom.oscar\AppData\Local\Temp\NTSensitivityAnalysisNet1089321823.ntf</t>
  </si>
  <si>
    <t>G0343066798319369840</t>
  </si>
  <si>
    <t>C:\Users\tom.oscar\AppData\Local\Temp\NTSensitivityAnalysisNet2308211818.ntf</t>
  </si>
  <si>
    <t>G1550821340336788596</t>
  </si>
  <si>
    <t>C:\Users\tom.oscar\AppData\Local\Temp\NTSensitivityAnalysisNet2162518379.ntf</t>
  </si>
  <si>
    <t>G2357297777145012752</t>
  </si>
  <si>
    <t>C:\Users\tom.oscar\AppData\Local\Temp\NTSensitivityAnalysisNet2618514697.ntf</t>
  </si>
  <si>
    <t>G3248732207003625696</t>
  </si>
  <si>
    <t>C:\Users\tom.oscar\AppData\Local\Temp\NTSensitivityAnalysisNet2185018329.ntf</t>
  </si>
  <si>
    <t>G2018827553227185288</t>
  </si>
  <si>
    <t>C:\Users\tom.oscar\AppData\Local\Temp\NTSensitivityAnalysisNet1521822910.ntf</t>
  </si>
  <si>
    <t>G0039561063944045753</t>
  </si>
  <si>
    <t>C:\Users\tom.oscar\AppData\Local\Temp\NTSensitivityAnalysisNet1492321296.ntf</t>
  </si>
  <si>
    <t>G0046506070028403810</t>
  </si>
  <si>
    <t>C:\Users\tom.oscar\AppData\Local\Temp\NTSensitivityAnalysisNet1766929622.ntf</t>
  </si>
  <si>
    <t>G0802254579671381430</t>
  </si>
  <si>
    <t>C:\Users\tom.oscar\AppData\Local\Temp\NTSensitivityAnalysisNet1023520670.ntf</t>
  </si>
  <si>
    <t>G0556091629315399656</t>
  </si>
  <si>
    <t>C:\Users\tom.oscar\AppData\Local\Temp\NTSensitivityAnalysisNet2151319651.ntf</t>
  </si>
  <si>
    <t>G1570507928568616706</t>
  </si>
  <si>
    <t>C:\Users\tom.oscar\AppData\Local\Temp\NTSensitivityAnalysisNet2450619737.ntf</t>
  </si>
  <si>
    <t>G0217336402280064780</t>
  </si>
  <si>
    <t>C:\Users\tom.oscar\AppData\Local\Temp\NTSensitivityAnalysisNet2737028957.ntf</t>
  </si>
  <si>
    <t>ST_TestingReportNetTrainedonTrain2</t>
  </si>
  <si>
    <t>ST_TestingReportNetTrainedonTrain2_6</t>
  </si>
  <si>
    <t>ST_TestingReportNetTrainedonTrain2_7</t>
  </si>
  <si>
    <t>ST_TestingReportNetTrainedonTrain2_8</t>
  </si>
  <si>
    <t>DG286559B3</t>
  </si>
  <si>
    <t>VP16CC7A092BD59540</t>
  </si>
  <si>
    <t>VG2297E53B37A64E50</t>
  </si>
  <si>
    <t>ST_Temp_3</t>
  </si>
  <si>
    <t>VP2A77BD501588D6E2</t>
  </si>
  <si>
    <t>VG24C9A6F11F3BB14F</t>
  </si>
  <si>
    <t>ST_Time_4</t>
  </si>
  <si>
    <t>VP247F94481B14AFA6</t>
  </si>
  <si>
    <t>VG15F9E5D331472447</t>
  </si>
  <si>
    <t>ST_Log_5</t>
  </si>
  <si>
    <t>DGF56B0</t>
  </si>
  <si>
    <t>VP2529B8D7F32EC45</t>
  </si>
  <si>
    <t>VGE9D7860A5604B</t>
  </si>
  <si>
    <t>ST_Temp_4</t>
  </si>
  <si>
    <t>VP2FBFBFB51B2381A</t>
  </si>
  <si>
    <t>VG208600827F582CF</t>
  </si>
  <si>
    <t>ST_Time_5</t>
  </si>
  <si>
    <t>VPB23AF2C344E5815</t>
  </si>
  <si>
    <t>VG2B8984762B821BD</t>
  </si>
  <si>
    <t>ST_Log_6</t>
  </si>
  <si>
    <t>DG32D508E4</t>
  </si>
  <si>
    <t>VP1B63B7001AABE03E</t>
  </si>
  <si>
    <t>VG369CC909390B8988</t>
  </si>
  <si>
    <t>ST_Temp_5</t>
  </si>
  <si>
    <t>VP1D9F5A2E3B5B763C</t>
  </si>
  <si>
    <t>VGC27ECDD205AB247</t>
  </si>
  <si>
    <t>ST_Time_6</t>
  </si>
  <si>
    <t>VP1D7A35D8BEC8B96</t>
  </si>
  <si>
    <t>VG2B385A30100842E3</t>
  </si>
  <si>
    <t>ST_Log_7</t>
  </si>
  <si>
    <t>DG25B39945</t>
  </si>
  <si>
    <t>VP3B709D2D4B2D88A</t>
  </si>
  <si>
    <t>VG2B555C93DF3550</t>
  </si>
  <si>
    <t>ST_Temp_6</t>
  </si>
  <si>
    <t>VPE91109029F92A0A</t>
  </si>
  <si>
    <t>VG2DD2BD3336F7B00</t>
  </si>
  <si>
    <t>ST_Time_7</t>
  </si>
  <si>
    <t>VP35377954127E4B32</t>
  </si>
  <si>
    <t>VG3749F298119FEAB4</t>
  </si>
  <si>
    <t>ST_Log_8</t>
  </si>
  <si>
    <t>DG30918CA</t>
  </si>
  <si>
    <t>VP14A5B56358E585A</t>
  </si>
  <si>
    <t>VG3A595DCA25ABE7FC</t>
  </si>
  <si>
    <t>ST_Temp_7</t>
  </si>
  <si>
    <t>VP1747878E22225284</t>
  </si>
  <si>
    <t>VG1442FEE117F8AD9C</t>
  </si>
  <si>
    <t>ST_Time_8</t>
  </si>
  <si>
    <t>VP2C30634B108D75DE</t>
  </si>
  <si>
    <t>VG5AA218F3E31C28</t>
  </si>
  <si>
    <t>ST_Log_9</t>
  </si>
  <si>
    <t>DG230C5AF6</t>
  </si>
  <si>
    <t>VPBE9CFEED0344A</t>
  </si>
  <si>
    <t>VG2B35E426A4A9124</t>
  </si>
  <si>
    <t>ST_Temp_8</t>
  </si>
  <si>
    <t>VP217BE8CB823F666</t>
  </si>
  <si>
    <t>VG2D1E687936321E6D</t>
  </si>
  <si>
    <t>ST_Time_9</t>
  </si>
  <si>
    <t>VPB73989A163C93CE</t>
  </si>
  <si>
    <t>VG2830581935B69E5A</t>
  </si>
  <si>
    <t>ST_Log_10</t>
  </si>
  <si>
    <t>DG2884951B</t>
  </si>
  <si>
    <t>VP22E75AB62C9CB70E</t>
  </si>
  <si>
    <t>VG2CE91E729C48733</t>
  </si>
  <si>
    <t>ST_Temp_9</t>
  </si>
  <si>
    <t>VP35C88E819A76B9A</t>
  </si>
  <si>
    <t>VG3D36C0FB37091C</t>
  </si>
  <si>
    <t>ST_Time_10</t>
  </si>
  <si>
    <t>VP1502E6252639727D</t>
  </si>
  <si>
    <t>VG2469157326870EDC</t>
  </si>
  <si>
    <t>ST_Log_11</t>
  </si>
  <si>
    <t>DG7EBEE2B</t>
  </si>
  <si>
    <t>VPEC1B205222DAA61</t>
  </si>
  <si>
    <t>VG389D156A17BC228A</t>
  </si>
  <si>
    <t>ST_Temp_10</t>
  </si>
  <si>
    <t>VP1F38A6F548D9A20</t>
  </si>
  <si>
    <t>VG7BDF028175A8D36</t>
  </si>
  <si>
    <t>ST_Time_11</t>
  </si>
  <si>
    <t>VP2670604B3882CFA3</t>
  </si>
  <si>
    <t>VGA4A2DB912F2B50D</t>
  </si>
  <si>
    <t>ST_Log_12</t>
  </si>
  <si>
    <t>DG1919C3C3</t>
  </si>
  <si>
    <t>VP3B148ACD1768401B</t>
  </si>
  <si>
    <t>VG1F9288AD1CCC5FC2</t>
  </si>
  <si>
    <t>ST_Temp_11</t>
  </si>
  <si>
    <t>VP114F83503A4C3F35</t>
  </si>
  <si>
    <t>VG2E45213E252FD87D</t>
  </si>
  <si>
    <t>ST_Time_12</t>
  </si>
  <si>
    <t>VP2A552C5A12D5304D</t>
  </si>
  <si>
    <t>VG141F42086D19A6A</t>
  </si>
  <si>
    <t>ST_Log_13</t>
  </si>
  <si>
    <t>DG252CF7D0</t>
  </si>
  <si>
    <t>VP7F25F4F2344B957</t>
  </si>
  <si>
    <t>VG3A4D79C310AC9820</t>
  </si>
  <si>
    <t>ST_Temp_12</t>
  </si>
  <si>
    <t>VPB76B91326C82A46</t>
  </si>
  <si>
    <t>VG1400F50C3A08651C</t>
  </si>
  <si>
    <t>ST_Time_13</t>
  </si>
  <si>
    <t>VP379673D82FE41C82</t>
  </si>
  <si>
    <t>VG2295FBD216FEE6DE</t>
  </si>
  <si>
    <t>ST_Log_14</t>
  </si>
  <si>
    <t>G1884043521644457306</t>
  </si>
  <si>
    <t>2017X MLF23.xlsx</t>
  </si>
  <si>
    <t>Net Trained on Train</t>
  </si>
  <si>
    <t>Train-Test Report for Net Trained on Train</t>
  </si>
  <si>
    <t>ST_TrainTestReportforNetTrainedonTrain</t>
  </si>
  <si>
    <t>ST_TrainTestReportforNetTrainedonTrain_6</t>
  </si>
  <si>
    <t>ST_TrainTestReportforNetTrainedonTrain_7</t>
  </si>
  <si>
    <t>ST_TrainTestReportforNetTrainedonTrain_8</t>
  </si>
  <si>
    <t>G1142454413436495972</t>
  </si>
  <si>
    <t>C:\Users\tom.oscar\AppData\Local\Temp\NTSensitivityAnalysisNet2884721910.ntf</t>
  </si>
  <si>
    <t>G0226615534746679598</t>
  </si>
  <si>
    <t>C:\Users\tom.oscar\AppData\Local\Temp\NTSensitivityAnalysisNet1810827680.ntf</t>
  </si>
  <si>
    <t>G0771060079884358723</t>
  </si>
  <si>
    <t>C:\Users\tom.oscar\AppData\Local\Temp\NTSensitivityAnalysisNet2111214917.ntf</t>
  </si>
  <si>
    <t>G0205463787864542025</t>
  </si>
  <si>
    <t>C:\Users\tom.oscar\AppData\Local\Temp\NTSensitivityAnalysisNet1605724456.ntf</t>
  </si>
  <si>
    <t>G1138901409280752975</t>
  </si>
  <si>
    <t>C:\Users\tom.oscar\AppData\Local\Temp\NTSensitivityAnalysisNet1549424582.ntf</t>
  </si>
  <si>
    <t>G1769237363513667861</t>
  </si>
  <si>
    <t>C:\Users\tom.oscar\AppData\Local\Temp\NTSensitivityAnalysisNet2413718031.ntf</t>
  </si>
  <si>
    <t>G0086285015359811230</t>
  </si>
  <si>
    <t>C:\Users\tom.oscar\AppData\Local\Temp\NTSensitivityAnalysisNet1481329126.ntf</t>
  </si>
  <si>
    <t>G1215504607177682640</t>
  </si>
  <si>
    <t>C:\Users\tom.oscar\AppData\Local\Temp\NTSensitivityAnalysisNet1191211891.ntf</t>
  </si>
  <si>
    <t>G0228495970789981533</t>
  </si>
  <si>
    <t>C:\Users\tom.oscar\AppData\Local\Temp\NTSensitivityAnalysisNet2284514094.ntf</t>
  </si>
  <si>
    <t>G0093102973695480463</t>
  </si>
  <si>
    <t>C:\Users\tom.oscar\AppData\Local\Temp\NTSensitivityAnalysisNet1570424264.ntf</t>
  </si>
  <si>
    <t>G0034751448278778165</t>
  </si>
  <si>
    <t>C:\Users\tom.oscar\AppData\Local\Temp\NTSensitivityAnalysisNet1122218334.ntf</t>
  </si>
  <si>
    <t>G1248768391398937129</t>
  </si>
  <si>
    <t>C:\Users\tom.oscar\AppData\Local\Temp\NTSensitivityAnalysisNet2972114715.ntf</t>
  </si>
  <si>
    <t>G0040549352810432905</t>
  </si>
  <si>
    <t>C:\Users\tom.oscar\AppData\Local\Temp\NTSensitivityAnalysisNet2508521124.ntf</t>
  </si>
  <si>
    <t>G2826860746867970982</t>
  </si>
  <si>
    <t>C:\Users\tom.oscar\AppData\Local\Temp\NTSensitivityAnalysisNet1702416866.ntf</t>
  </si>
  <si>
    <t>G3747795553790259084</t>
  </si>
  <si>
    <t>C:\Users\tom.oscar\AppData\Local\Temp\NTSensitivityAnalysisNet1227224873.ntf</t>
  </si>
  <si>
    <t>Testing Report: "Net Trained on Train"</t>
  </si>
  <si>
    <t>ST_TestingReportNetTrainedonTrain</t>
  </si>
  <si>
    <t>ST_TestingReportNetTrainedonTrain_6</t>
  </si>
  <si>
    <t>ST_TestingReportNetTrainedonTrain_7</t>
  </si>
  <si>
    <t>ST_TestingReportNetTrainedonTrain_8</t>
  </si>
  <si>
    <t>Prediction Report: "Net Trained on Train"</t>
  </si>
  <si>
    <t>ST_PredictionReportNetTrainedonTrain</t>
  </si>
  <si>
    <t>ST_PredictionReportNetTrainedonTrain_6</t>
  </si>
  <si>
    <t>G0802400115736891155</t>
  </si>
  <si>
    <t>C:\Users\tom.oscar\AppData\Local\Temp\NTSensitivityAnalysisNet1903726553.ntf</t>
  </si>
  <si>
    <t>G1252107814699057984</t>
  </si>
  <si>
    <t>C:\Users\tom.oscar\AppData\Local\Temp\NTSensitivityAnalysisNet2945523014.ntf</t>
  </si>
  <si>
    <t>G2888262612983984436</t>
  </si>
  <si>
    <t>C:\Users\tom.oscar\AppData\Local\Temp\NTSensitivityAnalysisNet2122616138.ntf</t>
  </si>
  <si>
    <t>G0481428070326857280</t>
  </si>
  <si>
    <t>C:\Users\tom.oscar\AppData\Local\Temp\NTSensitivityAnalysisNet2890329046.ntf</t>
  </si>
  <si>
    <t>G3077681019962543280</t>
  </si>
  <si>
    <t>C:\Users\tom.oscar\AppData\Local\Temp\NTSensitivityAnalysisNet1512017891.ntf</t>
  </si>
  <si>
    <t>G0643601395789655600</t>
  </si>
  <si>
    <t>C:\Users\tom.oscar\AppData\Local\Temp\NTSensitivityAnalysisNet1710124763.ntf</t>
  </si>
  <si>
    <t>G0007646105481509841</t>
  </si>
  <si>
    <t>C:\Users\tom.oscar\AppData\Local\Temp\NTSensitivityAnalysisNet1676112969.ntf</t>
  </si>
  <si>
    <t>G0461697110751141090</t>
  </si>
  <si>
    <t>C:\Users\tom.oscar\AppData\Local\Temp\NTSensitivityAnalysisNet1782125414.ntf</t>
  </si>
  <si>
    <t>G1940581794111525362</t>
  </si>
  <si>
    <t>C:\Users\tom.oscar\AppData\Local\Temp\NTSensitivityAnalysisNet2080911137.ntf</t>
  </si>
  <si>
    <t>G2134729961634875012</t>
  </si>
  <si>
    <t>C:\Users\tom.oscar\AppData\Local\Temp\NTSensitivityAnalysisNet2468926688.ntf</t>
  </si>
  <si>
    <t>G0305478711415078112</t>
  </si>
  <si>
    <t>C:\Users\tom.oscar\AppData\Local\Temp\NTSensitivityAnalysisNet2969816346.ntf</t>
  </si>
  <si>
    <t>G1728654787430443068</t>
  </si>
  <si>
    <t>C:\Users\tom.oscar\AppData\Local\Temp\NTSensitivityAnalysisNet1513811274.ntf</t>
  </si>
  <si>
    <t>G0430792645341090920</t>
  </si>
  <si>
    <t>C:\Users\tom.oscar\AppData\Local\Temp\NTSensitivityAnalysisNet2202027505.ntf</t>
  </si>
  <si>
    <t>G0358622562282220761</t>
  </si>
  <si>
    <t>C:\Users\tom.oscar\AppData\Local\Temp\NTSensitivityAnalysisNet2488516724.ntf</t>
  </si>
  <si>
    <t>G1254927081461358000</t>
  </si>
  <si>
    <t>C:\Users\tom.oscar\AppData\Local\Temp\NTSensitivityAnalysisNet1437228575.ntf</t>
  </si>
  <si>
    <t>G2239326923814007200</t>
  </si>
  <si>
    <t>0000001152餁sssssssssssssssssssssssssssssssssssssssssssssssssssssssssssssssssssssssssssssssssssssssss৾烲ः볿獓ँउउउ缨䵡Ｃ_xFFFF_⫿ंउऐउँउँउउउउउĪउဉउ؉उउउउउउउ⤉缨ڪ２_xFFFF_⫿इउऄउंउتउЉउȉउ⨉अउऄउँउЪउᔉउᐉ㉇㌲㌹㘲㈹㠳㐱〰㈷〰̪उĉउउȪउᔉउᐉ敎⁴牔楡敮⁤湯吠慲湩ĪउЉउĉउ⠉ϩउ_xFFFF__xFFFF_ःĉउउःࠉउउउउ⫿ँउऄउउ۾؆؃Ć؆Ć؁＆_xFFFF_⣿ϩ؆_xFFFF__xFFFF_Ī؆І؆Ȇ؆⠆쨆㮚_xFFFF__xFFFF_؃ࠆ؆؆؆؆⫿ϫ؆؈؆淉럚ꎟ䀟؃ࠆ؆瀆샠΁㰇⩀؃؆؄؆_xFFFF__xFFFF_Ȫ؆І؆＆_xFFFF_⫿؁؆؅؆各浥⩰ϩ؆؁؆⠆ߑ؆_xFFFF__xFFFF_Ъ؆ࠆ؆⸆ᛇ홺ᾇ⩀؃؆؈؆臀܃䀼Ȫ؆ࠆ؆؆؆؆䐆⩀؁؆؈؆؆؆؆䀰⤩Ĩ髊［_xFFFF_⫿Ϭ؆؈؆؆؆৾उ￸ःࠉउउ貎ً⩀Ϫउईउ驍椴ꓒ䀍̪उЉउ）_xFFFF_⫿ंउऄउ_xFFFF__xFFFF_ĪउԉउЉ楔敭ःĉउउ턨इ）_xFFFF_⫿ऄउईउ斛嵗㡝䀆̪उࠉउ䴉㒚퉩ඤ⩀ंउईउउउउ䀠Īउࠉउउउउउ⤉⤩ः）_xFFFF_⫿ँउऄउउउ⠩ϫउ_xFFFF__xFFFF_ःࠉउ܉牰摥捩⩴Ϫउअउ琄獥⩴ःउऄउ_xFFFF__xFFFF_ȪउЉउ）৾_xFFFF_⫿ँउऍउ琌条癟牡慩汢⩥ϩउआउ琅慲湩⤩ँ）_xFFFF_⫿Ϭउईउउउउ￸ःࠉउฉﴠ詎海⨿ϪउईउŦ鼶ᙱ䀁̪उЉउ）_xFFFF_⫿ंउऄउ_xFFFF__xFFFF_ĪउЉउ̉潌⩧ϩउँउ⠉ߑउ_xFFFF__xFFFF_Ъउࠉउ딉ぼ矐郞⨿ःउईउŦ鼶ᙱ䀁Ȫउࠉउ휉炣਽᧗⩀ँउईउᑻ䞮竡뾄⤩턨इ）_xFFFF_⫿ऋउईउउउउஈଋਪଋЋଋଋଋ⨋ଉଋଁଋ⨋ଈଋଈଋଋଋଋ㿰ܪଋࠋଋଋଋଋ⨿ଆଋଁଋ⨁ଅଋଈଋଋଋଋଋЪଋċଋଋ̪ଋࠋଋଋଋଋଋ⩀ଂଋଁଋ⨁ଁଋଁଋ⤁⤩</t>
  </si>
  <si>
    <t>0000001435ⴁsssssssssssssssssssssssssssssssssssssssssssssssssssssssssssssssssssssssssssssssssssssssss৾烲ः༾ँउउउ缨䵡Ｃ_xFFFF_⫿ंउऐउँउँउउउउउĪउဉउ؉उउउउउउउ⤉缨ڪ２_xFFFF_⫿इउऄउंउتउЉउȉउ⨉अउऄउँउЪउᔉउᐉ㉇㌲㌹㘲㈹㠳㐱〰㈷〰̪उĉउउȪउᔉउᐉ敎⁴牔楡敮⁤湯吠慲湩ĪउЉउĉउ⠉ϩउ_xFFFF__xFFFF_ःĉउउःࠉउउउउ⫿ँउऄउउ۾؆؃Ć؆Ć؁＆_xFFFF_⣿ϩ؆_xFFFF__xFFFF_Ī؆І؆Ȇ؆⠆쨆㮚_xFFFF__xFFFF_؃ࠆ؆؆؆؆⫿ϫ؆؈؆淉럚ꎟ䀟؃ࠆ؆瀆샠΁㰇⩀؃؆؄؆_xFFFF__xFFFF_Ȫ؆І؆＆_xFFFF_⫿؁؆؅؆各浥⩰ϩ؆؁؆⠆ߑ؆_xFFFF__xFFFF_Ъ؆ࠆ؆⸆ᛇ홺ᾇ⩀؃؆؈؆臀܃䀼Ȫ؆ࠆ؆؆؆؆䐆⩀؁؆؈؆؆؆؆䀰⤩Ĩ髊［_xFFFF_⫿Ϭ؆؈؆؆؆৾उ￸ःࠉउउ貎ً⩀Ϫउईउ驍椴ꓒ䀍̪उЉउ）_xFFFF_⫿ंउऄउ_xFFFF__xFFFF_ĪउԉउЉ楔敭ःĉउउ턨इ）_xFFFF_⫿ऄउईउ斛嵗㡝䀆̪उࠉउ䴉㒚퉩ඤ⩀ंउईउउउउ䀠Īउࠉउउउउउ⤉⤩ः）_xFFFF_⫿ँउऄउउउ⠩ϫउ_xFFFF__xFFFF_ःࠉउ܉牰摥捩⩴Ϫउअउ琄獥⩴ःउऄउ_xFFFF__xFFFF_ȪउЉउ）৾_xFFFF_⫿ँउऍउ琌条癟牡慩汢⩥ϩउआउ琅慲湩⤩ँ）_xFFFF_⫿Ϭउईउउउउ￸ःࠉउฉﴠ詎海⨿ϪउईउŦ鼶ᙱ䀁̪उЉउ）_xFFFF_⫿ंउऄउ_xFFFF__xFFFF_ĪउЉउ̉潌⩧ϩउँउ⠉ߑउ_xFFFF__xFFFF_Ъउࠉउ딉ぼ矐郞⨿ःउईउŦ鼶ᙱ䀁Ȫउࠉउ휉炣਽᧗⩀ँउईउᑻ䞮竡뾄⤩턨इ）_xFFFF_⫿ऋउईउउउउ௾ଋਪଋЋଋଋଋ⨋ଉଋଁଋ⨋ଈଋଈଋଋଋଋ㿰ܪଋࠋଋଋଋଋ⨿ଆଋଁଋ⨁ଅଋଈଋଋଋଋଋЪଋċଋଋ̪ଋࠋଋଋଋଋଋ⩀ଂଋଁଋ⨁ଁଋଁଋ⤁⤩Ｈ蚼ｭ_xFFFF_⫿ϳଋĈଋ偎䕒䥄呃丠呅佗䭒䘠䱉୅獵ଁଋ଄ଋଂଋଁଋଂଋᯘ獵ଁଋଁଋଂଋଂଋଋଋଋଋଋଋଋଋଋଋଋଋଋଋଋଋଋଋΥ̃̃̃̃̃̃̃̃̃̃̃̃̃̃̃̃̃̃̃̃̃̃ꕿ䒯㿝՜㯏䮸㿄雫韆뾲묦쟟኱뿚䝸肈삇㿅ꖮ䠎鸳㿢㸥⦷螙쀒弜⃚༙쀕䆊㍮햱䀆Ȭᔫ虻䀁仔馹ꝸ㿵෢둾뿿_xDDB1_ꑁു뿟ᬦꉼ皫㿶쀸֩㿲)</t>
  </si>
  <si>
    <t>DG1B40CF6D</t>
  </si>
  <si>
    <t>VP16632F00134CE790</t>
  </si>
  <si>
    <t>VG311DE138427C63</t>
  </si>
  <si>
    <t>VP212F73E33BC6541</t>
  </si>
  <si>
    <t>VG37E0ABFD925743F</t>
  </si>
  <si>
    <t>VP24D76F0627EC4177</t>
  </si>
  <si>
    <t>VG8C3DF26AAD20C4</t>
  </si>
  <si>
    <t>VP20AEF2C7EDC534D</t>
  </si>
  <si>
    <t>VGDD0DAD53DAE842</t>
  </si>
  <si>
    <t>DG14040C34</t>
  </si>
  <si>
    <t>VP28708F922B2DA460</t>
  </si>
  <si>
    <t>VG2390EA7E1652519F</t>
  </si>
  <si>
    <t>VP31E882424496BAF</t>
  </si>
  <si>
    <t>VG171C4D59EA48635</t>
  </si>
  <si>
    <t>VP1E2CBC6720D5B895</t>
  </si>
  <si>
    <t>VG9EB936015556902</t>
  </si>
  <si>
    <t>VP354199E516455BC9</t>
  </si>
  <si>
    <t>VG24555B9512B3DAD3</t>
  </si>
  <si>
    <t>DG36333EAB</t>
  </si>
  <si>
    <t>Testing Report: "Net Trained on Train" (2)</t>
  </si>
  <si>
    <t>VP1ADE303424BDE347</t>
  </si>
  <si>
    <t>VG243372072314E44F</t>
  </si>
  <si>
    <t>VP28F3286C3938D7C2</t>
  </si>
  <si>
    <t>VG385200C89BE214B</t>
  </si>
  <si>
    <t>VP765CFCC160EE265</t>
  </si>
  <si>
    <t>VG4ED825911283246</t>
  </si>
  <si>
    <t>VP152951D818FBA7AC</t>
  </si>
  <si>
    <t>VG2AFEC69C1B7F4B20</t>
  </si>
  <si>
    <t>DG179555C1</t>
  </si>
  <si>
    <t>Testing Report: "Net Trained on Train" (3)</t>
  </si>
  <si>
    <t>VP300CFA0E2A84DCA</t>
  </si>
  <si>
    <t>VG33CE412521728F4B</t>
  </si>
  <si>
    <t>ST_TestingReportNetTrainedonTrain3</t>
  </si>
  <si>
    <t>VP661CC8B16B14C9</t>
  </si>
  <si>
    <t>VG381150B3340AF74A</t>
  </si>
  <si>
    <t>ST_TestingReportNetTrainedonTrain3_6</t>
  </si>
  <si>
    <t>VP26A8596422FBE4F6</t>
  </si>
  <si>
    <t>VG20CC41FA1F39BED</t>
  </si>
  <si>
    <t>ST_TestingReportNetTrainedonTrain3_7</t>
  </si>
  <si>
    <t>VP1F122DFD36157E15</t>
  </si>
  <si>
    <t>VGDC829E78133CE1</t>
  </si>
  <si>
    <t>ST_TestingReportNetTrainedonTrain3_8</t>
  </si>
  <si>
    <t>DG50C1E43</t>
  </si>
  <si>
    <t>Testing Report: "Net Trained on Train" (4)</t>
  </si>
  <si>
    <t>VP3023B69714F7DDF</t>
  </si>
  <si>
    <t>VG32AB5FA22471D72</t>
  </si>
  <si>
    <t>ST_TestingReportNetTrainedonTrain4</t>
  </si>
  <si>
    <t>VP27BDC3A0212D626E</t>
  </si>
  <si>
    <t>VG261348AEEB034EB</t>
  </si>
  <si>
    <t>ST_TestingReportNetTrainedonTrain4_6</t>
  </si>
  <si>
    <t>VP14FB7B2E2D31C357</t>
  </si>
  <si>
    <t>VG3980AFC016468682</t>
  </si>
  <si>
    <t>ST_TestingReportNetTrainedonTrain4_7</t>
  </si>
  <si>
    <t>VP23C0EBFE22AD6D7F</t>
  </si>
  <si>
    <t>VG353342DB2EDC58D4</t>
  </si>
  <si>
    <t>ST_TestingReportNetTrainedonTrain4_8</t>
  </si>
  <si>
    <t>DG2A17A308</t>
  </si>
  <si>
    <t>Testing Report: "Net Trained on Train" (5)</t>
  </si>
  <si>
    <t>VPE2401D251F1C2C</t>
  </si>
  <si>
    <t>VG158704C13B6355DA</t>
  </si>
  <si>
    <t>ST_TestingReportNetTrainedonTrain5</t>
  </si>
  <si>
    <t>VP34BC7AF12E6A5F31</t>
  </si>
  <si>
    <t>VG190C420407A7FD</t>
  </si>
  <si>
    <t>ST_TestingReportNetTrainedonTrain5_6</t>
  </si>
  <si>
    <t>VPE9680A8321941FA</t>
  </si>
  <si>
    <t>VG2BFC26332E920E86</t>
  </si>
  <si>
    <t>ST_TestingReportNetTrainedonTrain5_7</t>
  </si>
  <si>
    <t>VP2D4063B9310912C0</t>
  </si>
  <si>
    <t>VGA768992154C71C3</t>
  </si>
  <si>
    <t>ST_TestingReportNetTrainedonTrain5_8</t>
  </si>
  <si>
    <t>DG166DBB5F</t>
  </si>
  <si>
    <t>Testing Report: "Net Trained on Train" (6)</t>
  </si>
  <si>
    <t>VP1A543D622ACBF267</t>
  </si>
  <si>
    <t>VG1D29CE381D6F00AC</t>
  </si>
  <si>
    <t>ST_TestingReportNetTrainedonTrain6</t>
  </si>
  <si>
    <t>VP185F0989397EF16A</t>
  </si>
  <si>
    <t>VG313D37663A5BC2D5</t>
  </si>
  <si>
    <t>ST_TestingReportNetTrainedonTrain6_6</t>
  </si>
  <si>
    <t>VP32A76A57D6036C2</t>
  </si>
  <si>
    <t>VG1E48A812266D389B</t>
  </si>
  <si>
    <t>ST_TestingReportNetTrainedonTrain6_7</t>
  </si>
  <si>
    <t>VP387A57491955D63A</t>
  </si>
  <si>
    <t>VG18F19D30C0F8A3</t>
  </si>
  <si>
    <t>ST_TestingReportNetTrainedonTrain6_8</t>
  </si>
  <si>
    <t>DG2F754269</t>
  </si>
  <si>
    <t>Testing Report: "Net Trained on Train" (7)</t>
  </si>
  <si>
    <t>VP32B6CF77191FD5E8</t>
  </si>
  <si>
    <t>VG315F6BEDFCA2F7F</t>
  </si>
  <si>
    <t>ST_TestingReportNetTrainedonTrain7</t>
  </si>
  <si>
    <t>VP29532BA715B1498F</t>
  </si>
  <si>
    <t>VG13FF62F3190D1479</t>
  </si>
  <si>
    <t>ST_TestingReportNetTrainedonTrain7_6</t>
  </si>
  <si>
    <t>VP22A8FD48A9C792B</t>
  </si>
  <si>
    <t>VG39715125344E22C3</t>
  </si>
  <si>
    <t>ST_TestingReportNetTrainedonTrain7_7</t>
  </si>
  <si>
    <t>VP315F46353B52D55F</t>
  </si>
  <si>
    <t>VG293344E315473F6</t>
  </si>
  <si>
    <t>ST_TestingReportNetTrainedonTrain7_8</t>
  </si>
  <si>
    <t>DG142C6E1E</t>
  </si>
  <si>
    <t>Testing Report: "Net Trained on Train" (8)</t>
  </si>
  <si>
    <t>VP18D60AF613E56771</t>
  </si>
  <si>
    <t>VG1AC9D231308701E0</t>
  </si>
  <si>
    <t>ST_TestingReportNetTrainedonTrain8</t>
  </si>
  <si>
    <t>VP21A6715A2490606E</t>
  </si>
  <si>
    <t>VG34E894AA32C33FA8</t>
  </si>
  <si>
    <t>ST_TestingReportNetTrainedonTrain8_6</t>
  </si>
  <si>
    <t>VPAC754261F3BA7FF</t>
  </si>
  <si>
    <t>VG147B67F835D71B10</t>
  </si>
  <si>
    <t>ST_TestingReportNetTrainedonTrain8_7</t>
  </si>
  <si>
    <t>VP2F7143D22D7E3D23</t>
  </si>
  <si>
    <t>VG2115A20E11952B1D</t>
  </si>
  <si>
    <t>ST_TestingReportNetTrainedonTrain8_8</t>
  </si>
  <si>
    <t>DG241D2848</t>
  </si>
  <si>
    <t>Testing Report: "Net Trained on Train" (9)</t>
  </si>
  <si>
    <t>VP149472F52F41B85D</t>
  </si>
  <si>
    <t>VG3967DB3E3AB1FAF1</t>
  </si>
  <si>
    <t>ST_TestingReportNetTrainedonTrain9</t>
  </si>
  <si>
    <t>VP86018B23973836E</t>
  </si>
  <si>
    <t>VG3758C9B1805D40</t>
  </si>
  <si>
    <t>ST_TestingReportNetTrainedonTrain9_6</t>
  </si>
  <si>
    <t>VP4E511E917D646CB</t>
  </si>
  <si>
    <t>VGD41ED08272C90AE</t>
  </si>
  <si>
    <t>ST_TestingReportNetTrainedonTrain9_7</t>
  </si>
  <si>
    <t>VP6EFEC0F355717EB</t>
  </si>
  <si>
    <t>VG30443FA436C2AA6F</t>
  </si>
  <si>
    <t>ST_TestingReportNetTrainedonTrain9_8</t>
  </si>
  <si>
    <t>DG342C02B9</t>
  </si>
  <si>
    <t>Testing Report: "Net Trained on Train" (10)</t>
  </si>
  <si>
    <t>VP1BBE3CA213F14F32</t>
  </si>
  <si>
    <t>VG160C6EEA86ACCA6</t>
  </si>
  <si>
    <t>ST_TestingReportNetTrainedonTrain10</t>
  </si>
  <si>
    <t>VP2C7602042655F9EB</t>
  </si>
  <si>
    <t>VGFDA53C72D7E1948</t>
  </si>
  <si>
    <t>ST_TestingReportNetTrainedonTrain10_6</t>
  </si>
  <si>
    <t>VP3B4FF77D1D8EB9CE</t>
  </si>
  <si>
    <t>VG59FCE77130E08AE</t>
  </si>
  <si>
    <t>ST_TestingReportNetTrainedonTrain10_7</t>
  </si>
  <si>
    <t>VPF92952A14D2E60B</t>
  </si>
  <si>
    <t>VG3724781C1AF0C77E</t>
  </si>
  <si>
    <t>ST_TestingReportNetTrainedonTrain10_8</t>
  </si>
  <si>
    <t>DG1E831AB3</t>
  </si>
  <si>
    <t>Testing Report: "Net Trained on Train" (11)</t>
  </si>
  <si>
    <t>VPD173C6E10BDA06</t>
  </si>
  <si>
    <t>VG15E1B26F2C2476E</t>
  </si>
  <si>
    <t>ST_TestingReportNetTrainedonTrain11</t>
  </si>
  <si>
    <t>VP2DCD6C973B843E</t>
  </si>
  <si>
    <t>VG2E04F44158A3DAC</t>
  </si>
  <si>
    <t>ST_TestingReportNetTrainedonTrain11_6</t>
  </si>
  <si>
    <t>VP5A4FB821FB9342C</t>
  </si>
  <si>
    <t>VG91595961F540BD1</t>
  </si>
  <si>
    <t>ST_TestingReportNetTrainedonTrain11_7</t>
  </si>
  <si>
    <t>VP13ED48B01481BFC</t>
  </si>
  <si>
    <t>VG1524351A1B5A61B1</t>
  </si>
  <si>
    <t>ST_TestingReportNetTrainedonTrain11_8</t>
  </si>
  <si>
    <t>2017X Model.xlsx</t>
  </si>
  <si>
    <t>DG11BFDE0B</t>
  </si>
  <si>
    <t>VP1B687660292EA61B</t>
  </si>
  <si>
    <t>VG2552FD4C23C77A78</t>
  </si>
  <si>
    <t>VP10E5791F14047A55</t>
  </si>
  <si>
    <t>VG22933D232513E777</t>
  </si>
  <si>
    <t>XL Toolbox Settings</t>
  </si>
  <si>
    <t>export_path</t>
  </si>
  <si>
    <t>export_preset</t>
  </si>
  <si>
    <t>&lt;?xml version="1.0" encoding="utf-16"?&gt;_x000D_
&lt;Preset xmlns:xsi="http://www.w3.org/2001/XMLSchema-instance" xmlns:xsd="http://www.w3.org/2001/XMLSchema"&gt;_x000D_
  &lt;Name&gt;Png, 600 dpi, RGB, Transparent canvas&lt;/Name&gt;_x000D_
  &lt;Dpi&gt;600&lt;/Dpi&gt;_x000D_
  &lt;FileType&gt;Png&lt;/FileType&gt;_x000D_
  &lt;ColorSpace&gt;Rgb&lt;/ColorSpace&gt;_x000D_
  &lt;Transparency&gt;TransparentCanvas&lt;/Transparency&gt;_x000D_
  &lt;UseColorProfile&gt;false&lt;/UseColorProfile&gt;_x000D_
  &lt;ColorProfile&gt;dlnasN&lt;/ColorProfile&gt;_x000D_
&lt;/Preset&gt;</t>
  </si>
  <si>
    <t>C:\Users\tom.oscar\Desktop\Figure 1.png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</si>
</sst>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11"/>
      <color rgb="FFFF00FF"/>
      <name val="Times New Roman"/>
      <family val="1"/>
    </font>
    <font>
      <sz val="11"/>
      <color rgb="FFFF0000"/>
      <name val="Times New Roman"/>
      <family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0" xfId="0" applyFont="1"/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5" fillId="4" borderId="7" xfId="0" applyFont="1" applyFill="1" applyBorder="1" applyAlignment="1">
      <alignment horizontal="center" vertical="center"/>
    </xf>
    <xf numFmtId="167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/>
    <xf numFmtId="2" fontId="3" fillId="0" borderId="0" xfId="0" applyNumberFormat="1" applyFont="1"/>
    <xf numFmtId="0" fontId="3" fillId="4" borderId="10" xfId="0" applyFont="1" applyFill="1" applyBorder="1" applyAlignment="1">
      <alignment horizontal="center" vertical="center"/>
    </xf>
    <xf numFmtId="167" fontId="3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/>
    <xf numFmtId="0" fontId="3" fillId="4" borderId="13" xfId="0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0" fontId="3" fillId="4" borderId="13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/>
    <xf numFmtId="2" fontId="4" fillId="4" borderId="9" xfId="0" applyNumberFormat="1" applyFont="1" applyFill="1" applyBorder="1"/>
    <xf numFmtId="2" fontId="4" fillId="4" borderId="12" xfId="0" applyNumberFormat="1" applyFont="1" applyFill="1" applyBorder="1"/>
    <xf numFmtId="2" fontId="4" fillId="4" borderId="15" xfId="0" applyNumberFormat="1" applyFont="1" applyFill="1" applyBorder="1"/>
    <xf numFmtId="2" fontId="4" fillId="4" borderId="9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i="0">
                <a:solidFill>
                  <a:srgbClr val="FF0000"/>
                </a:solidFill>
              </a:rPr>
              <a:t>Salmonella</a:t>
            </a:r>
            <a:r>
              <a:rPr lang="en-US">
                <a:solidFill>
                  <a:srgbClr val="FF0000"/>
                </a:solidFill>
              </a:rPr>
              <a:t> Newport and Diced Roma Tomatoes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Predict!$A$3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Predict!$B$3:$B$19</c:f>
              <c:numCache>
                <c:formatCode>0.0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Predict!$C$3:$C$19</c:f>
              <c:numCache>
                <c:formatCode>0.00</c:formatCode>
                <c:ptCount val="17"/>
                <c:pt idx="0">
                  <c:v>0.88740430910130019</c:v>
                </c:pt>
                <c:pt idx="1">
                  <c:v>0.88929206570149111</c:v>
                </c:pt>
                <c:pt idx="2">
                  <c:v>0.89236767047144494</c:v>
                </c:pt>
                <c:pt idx="3">
                  <c:v>0.89746947637155139</c:v>
                </c:pt>
                <c:pt idx="4">
                  <c:v>0.90604882144178789</c:v>
                </c:pt>
                <c:pt idx="5">
                  <c:v>0.92060573280978719</c:v>
                </c:pt>
                <c:pt idx="6">
                  <c:v>0.94537784135597391</c:v>
                </c:pt>
                <c:pt idx="7">
                  <c:v>0.98728984270811626</c:v>
                </c:pt>
                <c:pt idx="8">
                  <c:v>1.0568326306884013</c:v>
                </c:pt>
                <c:pt idx="9">
                  <c:v>1.1675983792049704</c:v>
                </c:pt>
                <c:pt idx="10">
                  <c:v>1.3317332355311944</c:v>
                </c:pt>
                <c:pt idx="11">
                  <c:v>1.5492192966485472</c:v>
                </c:pt>
                <c:pt idx="12">
                  <c:v>1.7971831478413063</c:v>
                </c:pt>
                <c:pt idx="13">
                  <c:v>2.0355029991593683</c:v>
                </c:pt>
                <c:pt idx="14">
                  <c:v>2.2309177405268468</c:v>
                </c:pt>
                <c:pt idx="15">
                  <c:v>2.3742335352422965</c:v>
                </c:pt>
                <c:pt idx="16">
                  <c:v>2.47573091616841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724832"/>
        <c:axId val="601725224"/>
      </c:scatterChart>
      <c:valAx>
        <c:axId val="601724832"/>
        <c:scaling>
          <c:orientation val="minMax"/>
          <c:max val="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1725224"/>
        <c:crosses val="max"/>
        <c:crossBetween val="midCat"/>
      </c:valAx>
      <c:valAx>
        <c:axId val="60172522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1724832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45720</xdr:rowOff>
    </xdr:from>
    <xdr:to>
      <xdr:col>14</xdr:col>
      <xdr:colOff>541020</xdr:colOff>
      <xdr:row>19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77734375" defaultRowHeight="14.4" x14ac:dyDescent="0.3"/>
  <sheetData>
    <row r="1" spans="1:34" x14ac:dyDescent="0.3">
      <c r="A1" t="s">
        <v>5</v>
      </c>
      <c r="B1">
        <v>2</v>
      </c>
      <c r="C1" t="s">
        <v>6</v>
      </c>
      <c r="D1">
        <v>0</v>
      </c>
      <c r="E1" t="s">
        <v>149</v>
      </c>
      <c r="F1">
        <v>6</v>
      </c>
      <c r="G1" t="s">
        <v>150</v>
      </c>
      <c r="H1">
        <v>3</v>
      </c>
      <c r="I1" t="s">
        <v>151</v>
      </c>
      <c r="J1">
        <v>101</v>
      </c>
      <c r="K1" t="s">
        <v>152</v>
      </c>
      <c r="L1">
        <v>3</v>
      </c>
      <c r="M1" t="s">
        <v>153</v>
      </c>
      <c r="N1">
        <v>6</v>
      </c>
      <c r="O1" t="s">
        <v>154</v>
      </c>
      <c r="P1">
        <v>3</v>
      </c>
      <c r="Q1" t="s">
        <v>155</v>
      </c>
      <c r="R1">
        <v>6</v>
      </c>
      <c r="S1" t="s">
        <v>156</v>
      </c>
      <c r="T1">
        <v>3</v>
      </c>
      <c r="U1" t="s">
        <v>157</v>
      </c>
      <c r="V1">
        <v>1</v>
      </c>
      <c r="W1" t="s">
        <v>158</v>
      </c>
      <c r="X1">
        <v>1</v>
      </c>
      <c r="Y1" t="s">
        <v>159</v>
      </c>
      <c r="Z1">
        <v>0</v>
      </c>
      <c r="AA1" t="s">
        <v>160</v>
      </c>
      <c r="AB1">
        <v>1</v>
      </c>
      <c r="AC1" t="s">
        <v>161</v>
      </c>
      <c r="AD1">
        <v>1</v>
      </c>
      <c r="AE1" t="s">
        <v>162</v>
      </c>
      <c r="AF1">
        <v>0</v>
      </c>
      <c r="AG1" t="s">
        <v>163</v>
      </c>
      <c r="AH1">
        <v>0</v>
      </c>
    </row>
    <row r="2" spans="1:34" x14ac:dyDescent="0.3">
      <c r="A2" t="s">
        <v>13</v>
      </c>
      <c r="B2" t="s">
        <v>435</v>
      </c>
      <c r="C2" t="s">
        <v>16</v>
      </c>
      <c r="D2" t="s">
        <v>361</v>
      </c>
      <c r="E2" t="s">
        <v>164</v>
      </c>
      <c r="G2" t="s">
        <v>165</v>
      </c>
      <c r="H2">
        <v>9</v>
      </c>
      <c r="I2" t="s">
        <v>166</v>
      </c>
      <c r="J2">
        <v>110</v>
      </c>
      <c r="K2" t="s">
        <v>167</v>
      </c>
      <c r="L2">
        <v>1152</v>
      </c>
      <c r="M2" t="s">
        <v>168</v>
      </c>
      <c r="N2">
        <v>1435</v>
      </c>
    </row>
    <row r="9" spans="1:34" x14ac:dyDescent="0.3">
      <c r="A9" t="s">
        <v>436</v>
      </c>
    </row>
    <row r="110" spans="1:1" x14ac:dyDescent="0.3">
      <c r="A110" t="s">
        <v>437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259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260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263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266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  <pageSetup orientation="portrait" horizontalDpi="203" verticalDpi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368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259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261</v>
      </c>
      <c r="C12" s="2" t="s">
        <v>2</v>
      </c>
      <c r="D12" s="2" t="s">
        <v>262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264</v>
      </c>
      <c r="C15" s="2" t="s">
        <v>3</v>
      </c>
      <c r="D15" s="2" t="s">
        <v>265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267</v>
      </c>
      <c r="C18" s="2" t="s">
        <v>4</v>
      </c>
      <c r="D18" s="2" t="s">
        <v>268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269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270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273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276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161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269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271</v>
      </c>
      <c r="C12" s="2" t="s">
        <v>2</v>
      </c>
      <c r="D12" s="2" t="s">
        <v>272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274</v>
      </c>
      <c r="C15" s="2" t="s">
        <v>3</v>
      </c>
      <c r="D15" s="2" t="s">
        <v>275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277</v>
      </c>
      <c r="C18" s="2" t="s">
        <v>4</v>
      </c>
      <c r="D18" s="2" t="s">
        <v>278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279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280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283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286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169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279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281</v>
      </c>
      <c r="C12" s="2" t="s">
        <v>2</v>
      </c>
      <c r="D12" s="2" t="s">
        <v>282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284</v>
      </c>
      <c r="C15" s="2" t="s">
        <v>3</v>
      </c>
      <c r="D15" s="2" t="s">
        <v>285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287</v>
      </c>
      <c r="C18" s="2" t="s">
        <v>4</v>
      </c>
      <c r="D18" s="2" t="s">
        <v>288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289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290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293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296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362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289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291</v>
      </c>
      <c r="C12" s="2" t="s">
        <v>2</v>
      </c>
      <c r="D12" s="2" t="s">
        <v>292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294</v>
      </c>
      <c r="C15" s="2" t="s">
        <v>3</v>
      </c>
      <c r="D15" s="2" t="s">
        <v>295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297</v>
      </c>
      <c r="C18" s="2" t="s">
        <v>4</v>
      </c>
      <c r="D18" s="2" t="s">
        <v>298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299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300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303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306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376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299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301</v>
      </c>
      <c r="C12" s="2" t="s">
        <v>2</v>
      </c>
      <c r="D12" s="2" t="s">
        <v>302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304</v>
      </c>
      <c r="C15" s="2" t="s">
        <v>3</v>
      </c>
      <c r="D15" s="2" t="s">
        <v>305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307</v>
      </c>
      <c r="C18" s="2" t="s">
        <v>4</v>
      </c>
      <c r="D18" s="2" t="s">
        <v>308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130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65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H17" s="4">
        <v>65</v>
      </c>
      <c r="I17" s="4" t="s">
        <v>64</v>
      </c>
    </row>
    <row r="18" spans="1:65" s="4" customFormat="1" x14ac:dyDescent="0.3">
      <c r="A18" s="4" t="s">
        <v>65</v>
      </c>
      <c r="C18" s="4" t="s">
        <v>66</v>
      </c>
      <c r="D18" s="4" t="s">
        <v>125</v>
      </c>
      <c r="E18" s="4" t="s">
        <v>67</v>
      </c>
      <c r="F18" s="4">
        <v>30</v>
      </c>
      <c r="G18" s="4" t="s">
        <v>68</v>
      </c>
      <c r="H18" s="4" t="s">
        <v>125</v>
      </c>
      <c r="I18" s="4" t="s">
        <v>69</v>
      </c>
      <c r="J18" s="4" t="s">
        <v>125</v>
      </c>
      <c r="K18" s="4" t="s">
        <v>70</v>
      </c>
      <c r="L18" s="4" t="s">
        <v>126</v>
      </c>
      <c r="M18" s="4" t="s">
        <v>71</v>
      </c>
      <c r="N18" s="4" t="s">
        <v>126</v>
      </c>
      <c r="O18" s="4" t="s">
        <v>72</v>
      </c>
      <c r="P18" s="4" t="s">
        <v>125</v>
      </c>
      <c r="Q18" s="4" t="s">
        <v>73</v>
      </c>
      <c r="R18" s="4">
        <v>1</v>
      </c>
    </row>
    <row r="19" spans="1:65" s="4" customFormat="1" x14ac:dyDescent="0.3">
      <c r="A19" s="4" t="s">
        <v>74</v>
      </c>
      <c r="C19" s="4" t="s">
        <v>75</v>
      </c>
      <c r="D19" s="4">
        <v>2</v>
      </c>
      <c r="E19" s="4" t="s">
        <v>76</v>
      </c>
      <c r="F19" s="4" t="s">
        <v>126</v>
      </c>
      <c r="G19" s="4" t="s">
        <v>77</v>
      </c>
      <c r="H19" s="4">
        <v>2</v>
      </c>
      <c r="I19" s="4" t="s">
        <v>78</v>
      </c>
      <c r="J19" s="4">
        <v>2</v>
      </c>
      <c r="K19" s="4" t="s">
        <v>79</v>
      </c>
      <c r="L19" s="4" t="s">
        <v>125</v>
      </c>
      <c r="M19" s="4" t="s">
        <v>80</v>
      </c>
      <c r="N19" s="4" t="s">
        <v>125</v>
      </c>
      <c r="O19" s="4" t="s">
        <v>81</v>
      </c>
      <c r="P19" s="4">
        <v>2</v>
      </c>
      <c r="Q19" s="4" t="s">
        <v>82</v>
      </c>
      <c r="R19" s="4">
        <v>6</v>
      </c>
      <c r="S19" s="4" t="s">
        <v>83</v>
      </c>
      <c r="T19" s="4" t="s">
        <v>126</v>
      </c>
      <c r="U19" s="4" t="s">
        <v>84</v>
      </c>
      <c r="V19" s="4" t="s">
        <v>126</v>
      </c>
    </row>
    <row r="20" spans="1:65" s="4" customFormat="1" x14ac:dyDescent="0.3">
      <c r="A20" s="4" t="s">
        <v>85</v>
      </c>
      <c r="C20" s="4" t="s">
        <v>86</v>
      </c>
      <c r="D20" s="4" t="s">
        <v>125</v>
      </c>
      <c r="E20" s="4" t="s">
        <v>87</v>
      </c>
      <c r="F20" s="4">
        <v>2</v>
      </c>
      <c r="G20" s="4" t="s">
        <v>88</v>
      </c>
      <c r="H20" s="4" t="s">
        <v>125</v>
      </c>
      <c r="I20" s="4" t="s">
        <v>89</v>
      </c>
      <c r="J20" s="4">
        <v>1</v>
      </c>
      <c r="K20" s="4" t="s">
        <v>90</v>
      </c>
      <c r="L20" s="4">
        <v>1</v>
      </c>
      <c r="M20" s="4" t="s">
        <v>91</v>
      </c>
      <c r="N20" s="4" t="s">
        <v>126</v>
      </c>
      <c r="O20" s="4" t="s">
        <v>92</v>
      </c>
      <c r="P20" s="4">
        <v>1000000</v>
      </c>
    </row>
    <row r="21" spans="1:65" s="4" customFormat="1" x14ac:dyDescent="0.3">
      <c r="A21" s="4" t="s">
        <v>93</v>
      </c>
      <c r="C21" s="4" t="s">
        <v>94</v>
      </c>
      <c r="E21" s="4" t="s">
        <v>95</v>
      </c>
    </row>
    <row r="22" spans="1:65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65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65" s="4" customFormat="1" x14ac:dyDescent="0.3"/>
    <row r="25" spans="1:65" s="4" customFormat="1" x14ac:dyDescent="0.3">
      <c r="A25" s="4" t="s">
        <v>103</v>
      </c>
      <c r="B25" s="4" t="s">
        <v>147</v>
      </c>
      <c r="C25" s="4" t="s">
        <v>173</v>
      </c>
      <c r="D25" s="4" t="s">
        <v>175</v>
      </c>
      <c r="E25" s="4" t="s">
        <v>177</v>
      </c>
      <c r="F25" s="4" t="s">
        <v>179</v>
      </c>
      <c r="G25" s="4" t="s">
        <v>181</v>
      </c>
      <c r="H25" s="4" t="s">
        <v>183</v>
      </c>
      <c r="I25" s="4" t="s">
        <v>185</v>
      </c>
      <c r="J25" s="4" t="s">
        <v>187</v>
      </c>
      <c r="K25" s="4" t="s">
        <v>189</v>
      </c>
      <c r="L25" s="4" t="s">
        <v>191</v>
      </c>
      <c r="M25" s="4" t="s">
        <v>193</v>
      </c>
      <c r="N25" s="4" t="s">
        <v>195</v>
      </c>
      <c r="O25" s="4" t="s">
        <v>197</v>
      </c>
      <c r="P25" s="4" t="s">
        <v>199</v>
      </c>
      <c r="Q25" s="4" t="s">
        <v>201</v>
      </c>
      <c r="R25" s="4" t="s">
        <v>224</v>
      </c>
      <c r="S25" s="4" t="s">
        <v>225</v>
      </c>
      <c r="T25" s="4" t="s">
        <v>227</v>
      </c>
      <c r="U25" s="4" t="s">
        <v>229</v>
      </c>
      <c r="V25" s="4" t="s">
        <v>231</v>
      </c>
      <c r="W25" s="4" t="s">
        <v>233</v>
      </c>
      <c r="X25" s="4" t="s">
        <v>235</v>
      </c>
      <c r="Y25" s="4" t="s">
        <v>237</v>
      </c>
      <c r="Z25" s="4" t="s">
        <v>239</v>
      </c>
      <c r="AA25" s="4" t="s">
        <v>241</v>
      </c>
      <c r="AB25" s="4" t="s">
        <v>243</v>
      </c>
      <c r="AC25" s="4" t="s">
        <v>245</v>
      </c>
      <c r="AD25" s="4" t="s">
        <v>247</v>
      </c>
      <c r="AE25" s="4" t="s">
        <v>249</v>
      </c>
      <c r="AF25" s="4" t="s">
        <v>251</v>
      </c>
      <c r="AG25" s="4" t="s">
        <v>253</v>
      </c>
      <c r="AH25" s="4" t="s">
        <v>359</v>
      </c>
      <c r="AI25" s="4" t="s">
        <v>367</v>
      </c>
      <c r="AJ25" s="4" t="s">
        <v>369</v>
      </c>
      <c r="AK25" s="4" t="s">
        <v>371</v>
      </c>
      <c r="AL25" s="4" t="s">
        <v>373</v>
      </c>
      <c r="AM25" s="4" t="s">
        <v>375</v>
      </c>
      <c r="AN25" s="4" t="s">
        <v>377</v>
      </c>
      <c r="AO25" s="4" t="s">
        <v>379</v>
      </c>
      <c r="AP25" s="4" t="s">
        <v>381</v>
      </c>
      <c r="AQ25" s="4" t="s">
        <v>383</v>
      </c>
      <c r="AR25" s="4" t="s">
        <v>385</v>
      </c>
      <c r="AS25" s="4" t="s">
        <v>387</v>
      </c>
      <c r="AT25" s="4" t="s">
        <v>389</v>
      </c>
      <c r="AU25" s="4" t="s">
        <v>391</v>
      </c>
      <c r="AV25" s="4" t="s">
        <v>393</v>
      </c>
      <c r="AW25" s="4" t="s">
        <v>395</v>
      </c>
      <c r="AX25" s="4" t="s">
        <v>405</v>
      </c>
      <c r="AY25" s="4" t="s">
        <v>407</v>
      </c>
      <c r="AZ25" s="4" t="s">
        <v>409</v>
      </c>
      <c r="BA25" s="4" t="s">
        <v>411</v>
      </c>
      <c r="BB25" s="4" t="s">
        <v>413</v>
      </c>
      <c r="BC25" s="4" t="s">
        <v>415</v>
      </c>
      <c r="BD25" s="4" t="s">
        <v>417</v>
      </c>
      <c r="BE25" s="4" t="s">
        <v>419</v>
      </c>
      <c r="BF25" s="4" t="s">
        <v>421</v>
      </c>
      <c r="BG25" s="4" t="s">
        <v>423</v>
      </c>
      <c r="BH25" s="4" t="s">
        <v>425</v>
      </c>
      <c r="BI25" s="4" t="s">
        <v>427</v>
      </c>
      <c r="BJ25" s="4" t="s">
        <v>429</v>
      </c>
      <c r="BK25" s="4" t="s">
        <v>431</v>
      </c>
      <c r="BL25" s="4" t="s">
        <v>433</v>
      </c>
      <c r="BM25" s="4" t="s">
        <v>435</v>
      </c>
    </row>
    <row r="26" spans="1:65" s="4" customFormat="1" x14ac:dyDescent="0.3">
      <c r="A26" s="4" t="s">
        <v>104</v>
      </c>
      <c r="B26" s="4" t="s">
        <v>148</v>
      </c>
      <c r="C26" s="4" t="s">
        <v>174</v>
      </c>
      <c r="D26" s="4" t="s">
        <v>176</v>
      </c>
      <c r="E26" s="4" t="s">
        <v>178</v>
      </c>
      <c r="F26" s="4" t="s">
        <v>180</v>
      </c>
      <c r="G26" s="4" t="s">
        <v>182</v>
      </c>
      <c r="H26" s="4" t="s">
        <v>184</v>
      </c>
      <c r="I26" s="4" t="s">
        <v>186</v>
      </c>
      <c r="J26" s="4" t="s">
        <v>188</v>
      </c>
      <c r="K26" s="4" t="s">
        <v>190</v>
      </c>
      <c r="L26" s="4" t="s">
        <v>192</v>
      </c>
      <c r="M26" s="4" t="s">
        <v>194</v>
      </c>
      <c r="N26" s="4" t="s">
        <v>196</v>
      </c>
      <c r="O26" s="4" t="s">
        <v>198</v>
      </c>
      <c r="P26" s="4" t="s">
        <v>200</v>
      </c>
      <c r="Q26" s="4" t="s">
        <v>202</v>
      </c>
      <c r="R26" s="4" t="s">
        <v>148</v>
      </c>
      <c r="S26" s="4" t="s">
        <v>226</v>
      </c>
      <c r="T26" s="4" t="s">
        <v>228</v>
      </c>
      <c r="U26" s="4" t="s">
        <v>230</v>
      </c>
      <c r="V26" s="4" t="s">
        <v>232</v>
      </c>
      <c r="W26" s="4" t="s">
        <v>234</v>
      </c>
      <c r="X26" s="4" t="s">
        <v>236</v>
      </c>
      <c r="Y26" s="4" t="s">
        <v>238</v>
      </c>
      <c r="Z26" s="4" t="s">
        <v>240</v>
      </c>
      <c r="AA26" s="4" t="s">
        <v>242</v>
      </c>
      <c r="AB26" s="4" t="s">
        <v>244</v>
      </c>
      <c r="AC26" s="4" t="s">
        <v>246</v>
      </c>
      <c r="AD26" s="4" t="s">
        <v>248</v>
      </c>
      <c r="AE26" s="4" t="s">
        <v>250</v>
      </c>
      <c r="AF26" s="4" t="s">
        <v>252</v>
      </c>
      <c r="AG26" s="4" t="s">
        <v>254</v>
      </c>
      <c r="AH26" s="4" t="s">
        <v>360</v>
      </c>
      <c r="AI26" s="4" t="s">
        <v>368</v>
      </c>
      <c r="AJ26" s="4" t="s">
        <v>370</v>
      </c>
      <c r="AK26" s="4" t="s">
        <v>372</v>
      </c>
      <c r="AL26" s="4" t="s">
        <v>374</v>
      </c>
      <c r="AM26" s="4" t="s">
        <v>376</v>
      </c>
      <c r="AN26" s="4" t="s">
        <v>378</v>
      </c>
      <c r="AO26" s="4" t="s">
        <v>380</v>
      </c>
      <c r="AP26" s="4" t="s">
        <v>382</v>
      </c>
      <c r="AQ26" s="4" t="s">
        <v>384</v>
      </c>
      <c r="AR26" s="4" t="s">
        <v>386</v>
      </c>
      <c r="AS26" s="4" t="s">
        <v>388</v>
      </c>
      <c r="AT26" s="4" t="s">
        <v>390</v>
      </c>
      <c r="AU26" s="4" t="s">
        <v>392</v>
      </c>
      <c r="AV26" s="4" t="s">
        <v>394</v>
      </c>
      <c r="AW26" s="4" t="s">
        <v>396</v>
      </c>
      <c r="AX26" s="4" t="s">
        <v>406</v>
      </c>
      <c r="AY26" s="4" t="s">
        <v>408</v>
      </c>
      <c r="AZ26" s="4" t="s">
        <v>410</v>
      </c>
      <c r="BA26" s="4" t="s">
        <v>412</v>
      </c>
      <c r="BB26" s="4" t="s">
        <v>414</v>
      </c>
      <c r="BC26" s="4" t="s">
        <v>416</v>
      </c>
      <c r="BD26" s="4" t="s">
        <v>418</v>
      </c>
      <c r="BE26" s="4" t="s">
        <v>420</v>
      </c>
      <c r="BF26" s="4" t="s">
        <v>422</v>
      </c>
      <c r="BG26" s="4" t="s">
        <v>424</v>
      </c>
      <c r="BH26" s="4" t="s">
        <v>426</v>
      </c>
      <c r="BI26" s="4" t="s">
        <v>428</v>
      </c>
      <c r="BJ26" s="4" t="s">
        <v>430</v>
      </c>
      <c r="BK26" s="4" t="s">
        <v>432</v>
      </c>
      <c r="BL26" s="4" t="s">
        <v>434</v>
      </c>
      <c r="BM26" s="4" t="s">
        <v>360</v>
      </c>
    </row>
    <row r="27" spans="1:65" s="4" customFormat="1" x14ac:dyDescent="0.3">
      <c r="A27" s="4" t="s">
        <v>118</v>
      </c>
      <c r="C27" s="4" t="s">
        <v>119</v>
      </c>
      <c r="D27" s="4" t="s">
        <v>125</v>
      </c>
      <c r="E27" s="4" t="s">
        <v>120</v>
      </c>
      <c r="F27" s="4">
        <v>120</v>
      </c>
      <c r="G27" s="4" t="s">
        <v>67</v>
      </c>
      <c r="H27" s="4">
        <v>30</v>
      </c>
      <c r="I27" s="4" t="s">
        <v>121</v>
      </c>
      <c r="J27" s="4">
        <v>2</v>
      </c>
      <c r="K27" s="4" t="s">
        <v>122</v>
      </c>
      <c r="L27" s="4" t="s">
        <v>126</v>
      </c>
      <c r="M27" s="4" t="s">
        <v>123</v>
      </c>
      <c r="N27" s="4">
        <v>2</v>
      </c>
      <c r="O27" s="4" t="s">
        <v>124</v>
      </c>
      <c r="P27" s="4">
        <v>2</v>
      </c>
    </row>
    <row r="28" spans="1:65" s="4" customFormat="1" x14ac:dyDescent="0.3"/>
    <row r="29" spans="1:65" s="4" customFormat="1" x14ac:dyDescent="0.3">
      <c r="A29" s="4" t="s">
        <v>117</v>
      </c>
    </row>
    <row r="30" spans="1:65" s="4" customFormat="1" x14ac:dyDescent="0.3"/>
    <row r="31" spans="1:65" s="4" customFormat="1" x14ac:dyDescent="0.3"/>
    <row r="32" spans="1:65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131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133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135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  <pageSetup orientation="portrait" horizontalDpi="203" verticalDpi="9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309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310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313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316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378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309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311</v>
      </c>
      <c r="C12" s="2" t="s">
        <v>2</v>
      </c>
      <c r="D12" s="2" t="s">
        <v>312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314</v>
      </c>
      <c r="C15" s="2" t="s">
        <v>3</v>
      </c>
      <c r="D15" s="2" t="s">
        <v>315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317</v>
      </c>
      <c r="C18" s="2" t="s">
        <v>4</v>
      </c>
      <c r="D18" s="2" t="s">
        <v>318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319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320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323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326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391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319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321</v>
      </c>
      <c r="C12" s="2" t="s">
        <v>2</v>
      </c>
      <c r="D12" s="2" t="s">
        <v>322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324</v>
      </c>
      <c r="C15" s="2" t="s">
        <v>3</v>
      </c>
      <c r="D15" s="2" t="s">
        <v>325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327</v>
      </c>
      <c r="C18" s="2" t="s">
        <v>4</v>
      </c>
      <c r="D18" s="2" t="s">
        <v>328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329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330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333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336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411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329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331</v>
      </c>
      <c r="C12" s="2" t="s">
        <v>2</v>
      </c>
      <c r="D12" s="2" t="s">
        <v>332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334</v>
      </c>
      <c r="C15" s="2" t="s">
        <v>3</v>
      </c>
      <c r="D15" s="2" t="s">
        <v>335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337</v>
      </c>
      <c r="C18" s="2" t="s">
        <v>4</v>
      </c>
      <c r="D18" s="2" t="s">
        <v>338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339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340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343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346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429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339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341</v>
      </c>
      <c r="C12" s="2" t="s">
        <v>2</v>
      </c>
      <c r="D12" s="2" t="s">
        <v>342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344</v>
      </c>
      <c r="C15" s="2" t="s">
        <v>3</v>
      </c>
      <c r="D15" s="2" t="s">
        <v>345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347</v>
      </c>
      <c r="C18" s="2" t="s">
        <v>4</v>
      </c>
      <c r="D18" s="2" t="s">
        <v>348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349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350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353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356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476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349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351</v>
      </c>
      <c r="C12" s="2" t="s">
        <v>2</v>
      </c>
      <c r="D12" s="2" t="s">
        <v>352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354</v>
      </c>
      <c r="C15" s="2" t="s">
        <v>3</v>
      </c>
      <c r="D15" s="2" t="s">
        <v>355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357</v>
      </c>
      <c r="C18" s="2" t="s">
        <v>4</v>
      </c>
      <c r="D18" s="2" t="s">
        <v>358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0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130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132</v>
      </c>
      <c r="C12" s="2" t="s">
        <v>2</v>
      </c>
      <c r="D12" s="2" t="s">
        <v>49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134</v>
      </c>
      <c r="C15" s="2" t="s">
        <v>3</v>
      </c>
      <c r="D15" s="2" t="s">
        <v>54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136</v>
      </c>
      <c r="C18" s="2" t="s">
        <v>4</v>
      </c>
      <c r="D18" s="2" t="s">
        <v>59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438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130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439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441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443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445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362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438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440</v>
      </c>
      <c r="C12" s="2"/>
      <c r="D12" s="2" t="s">
        <v>363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442</v>
      </c>
      <c r="C15" s="2"/>
      <c r="D15" s="2" t="s">
        <v>364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444</v>
      </c>
      <c r="C18" s="2"/>
      <c r="D18" s="2" t="s">
        <v>365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446</v>
      </c>
      <c r="C21" s="2"/>
      <c r="D21" s="2" t="s">
        <v>366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447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137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448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450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452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454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397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447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449</v>
      </c>
      <c r="C12" s="2"/>
      <c r="D12" s="2" t="s">
        <v>398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451</v>
      </c>
      <c r="C15" s="2"/>
      <c r="D15" s="2" t="s">
        <v>399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453</v>
      </c>
      <c r="C18" s="2"/>
      <c r="D18" s="2" t="s">
        <v>400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455</v>
      </c>
      <c r="C21" s="2"/>
      <c r="D21" s="2" t="s">
        <v>401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456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269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458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460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462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464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457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456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459</v>
      </c>
      <c r="C12" s="2"/>
      <c r="D12" s="2" t="s">
        <v>255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461</v>
      </c>
      <c r="C15" s="2"/>
      <c r="D15" s="2" t="s">
        <v>256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463</v>
      </c>
      <c r="C18" s="2"/>
      <c r="D18" s="2" t="s">
        <v>257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465</v>
      </c>
      <c r="C21" s="2"/>
      <c r="D21" s="2" t="s">
        <v>258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466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279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468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471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474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477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467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466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469</v>
      </c>
      <c r="C12" s="2"/>
      <c r="D12" s="2" t="s">
        <v>470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472</v>
      </c>
      <c r="C15" s="2"/>
      <c r="D15" s="2" t="s">
        <v>473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475</v>
      </c>
      <c r="C18" s="2"/>
      <c r="D18" s="2" t="s">
        <v>476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478</v>
      </c>
      <c r="C21" s="2"/>
      <c r="D21" s="2" t="s">
        <v>479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480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289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482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485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488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491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481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480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483</v>
      </c>
      <c r="C12" s="2"/>
      <c r="D12" s="2" t="s">
        <v>484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486</v>
      </c>
      <c r="C15" s="2"/>
      <c r="D15" s="2" t="s">
        <v>487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489</v>
      </c>
      <c r="C18" s="2"/>
      <c r="D18" s="2" t="s">
        <v>490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492</v>
      </c>
      <c r="C21" s="2"/>
      <c r="D21" s="2" t="s">
        <v>493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137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435</v>
      </c>
      <c r="E21" s="4" t="s">
        <v>95</v>
      </c>
      <c r="F21" s="4" t="s">
        <v>360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138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141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144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494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259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496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499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502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505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495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494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497</v>
      </c>
      <c r="C12" s="2"/>
      <c r="D12" s="2" t="s">
        <v>498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500</v>
      </c>
      <c r="C15" s="2"/>
      <c r="D15" s="2" t="s">
        <v>501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503</v>
      </c>
      <c r="C18" s="2"/>
      <c r="D18" s="2" t="s">
        <v>504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506</v>
      </c>
      <c r="C21" s="2"/>
      <c r="D21" s="2" t="s">
        <v>507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508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299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510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513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516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519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509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508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511</v>
      </c>
      <c r="C12" s="2"/>
      <c r="D12" s="2" t="s">
        <v>512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514</v>
      </c>
      <c r="C15" s="2"/>
      <c r="D15" s="2" t="s">
        <v>515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517</v>
      </c>
      <c r="C18" s="2"/>
      <c r="D18" s="2" t="s">
        <v>518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520</v>
      </c>
      <c r="C21" s="2"/>
      <c r="D21" s="2" t="s">
        <v>521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522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309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524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527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530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533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523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522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525</v>
      </c>
      <c r="C12" s="2"/>
      <c r="D12" s="2" t="s">
        <v>526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528</v>
      </c>
      <c r="C15" s="2"/>
      <c r="D15" s="2" t="s">
        <v>529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531</v>
      </c>
      <c r="C18" s="2"/>
      <c r="D18" s="2" t="s">
        <v>532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534</v>
      </c>
      <c r="C21" s="2"/>
      <c r="D21" s="2" t="s">
        <v>535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536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319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538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541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544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547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537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536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539</v>
      </c>
      <c r="C12" s="2"/>
      <c r="D12" s="2" t="s">
        <v>540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542</v>
      </c>
      <c r="C15" s="2"/>
      <c r="D15" s="2" t="s">
        <v>543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545</v>
      </c>
      <c r="C18" s="2"/>
      <c r="D18" s="2" t="s">
        <v>546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548</v>
      </c>
      <c r="C21" s="2"/>
      <c r="D21" s="2" t="s">
        <v>549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550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329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552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555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558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561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551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550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553</v>
      </c>
      <c r="C12" s="2"/>
      <c r="D12" s="2" t="s">
        <v>554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556</v>
      </c>
      <c r="C15" s="2"/>
      <c r="D15" s="2" t="s">
        <v>557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559</v>
      </c>
      <c r="C18" s="2"/>
      <c r="D18" s="2" t="s">
        <v>560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562</v>
      </c>
      <c r="C21" s="2"/>
      <c r="D21" s="2" t="s">
        <v>563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137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139</v>
      </c>
      <c r="C12" s="2" t="s">
        <v>2</v>
      </c>
      <c r="D12" s="2" t="s">
        <v>140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142</v>
      </c>
      <c r="C15" s="2" t="s">
        <v>3</v>
      </c>
      <c r="D15" s="2" t="s">
        <v>143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145</v>
      </c>
      <c r="C18" s="2" t="s">
        <v>4</v>
      </c>
      <c r="D18" s="2" t="s">
        <v>146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564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339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566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569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572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575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565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564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567</v>
      </c>
      <c r="C12" s="2"/>
      <c r="D12" s="2" t="s">
        <v>568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570</v>
      </c>
      <c r="C15" s="2"/>
      <c r="D15" s="2" t="s">
        <v>571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573</v>
      </c>
      <c r="C18" s="2"/>
      <c r="D18" s="2" t="s">
        <v>574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576</v>
      </c>
      <c r="C21" s="2"/>
      <c r="D21" s="2" t="s">
        <v>577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578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349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580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583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586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589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579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578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581</v>
      </c>
      <c r="C12" s="2"/>
      <c r="D12" s="2" t="s">
        <v>582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584</v>
      </c>
      <c r="C15" s="2"/>
      <c r="D15" s="2" t="s">
        <v>585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587</v>
      </c>
      <c r="C18" s="2"/>
      <c r="D18" s="2" t="s">
        <v>588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590</v>
      </c>
      <c r="C21" s="2"/>
      <c r="D21" s="2" t="s">
        <v>591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593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2</v>
      </c>
    </row>
    <row r="17" spans="1:8" s="4" customFormat="1" x14ac:dyDescent="0.3">
      <c r="A17" s="4" t="s">
        <v>169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170</v>
      </c>
      <c r="H17" s="4" t="s">
        <v>203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594</v>
      </c>
      <c r="D121" s="9" t="s">
        <v>42</v>
      </c>
      <c r="E121" s="9" t="str">
        <f>Predict!$E$2</f>
        <v>Tag Used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/>
    <row r="129" spans="1:13" s="4" customFormat="1" x14ac:dyDescent="0.3"/>
    <row r="130" spans="1:13" s="4" customFormat="1" x14ac:dyDescent="0.3"/>
    <row r="131" spans="1:13" s="4" customFormat="1" x14ac:dyDescent="0.3"/>
    <row r="132" spans="1:13" s="10" customFormat="1" x14ac:dyDescent="0.3"/>
    <row r="133" spans="1:13" x14ac:dyDescent="0.3">
      <c r="A133" s="3" t="s">
        <v>48</v>
      </c>
      <c r="B133" s="2" t="s">
        <v>41</v>
      </c>
      <c r="C133" s="2" t="s">
        <v>596</v>
      </c>
      <c r="D133" s="2" t="s">
        <v>42</v>
      </c>
      <c r="E133" s="2" t="str">
        <f>Predict!$F$2</f>
        <v>Prediction</v>
      </c>
      <c r="F133" s="2" t="s">
        <v>43</v>
      </c>
      <c r="G133" s="2">
        <v>2</v>
      </c>
      <c r="H133" s="2" t="s">
        <v>44</v>
      </c>
      <c r="I133" s="2">
        <v>7</v>
      </c>
    </row>
    <row r="140" spans="1:13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13" s="4" customFormat="1" x14ac:dyDescent="0.3"/>
    <row r="142" spans="1:13" s="4" customFormat="1" x14ac:dyDescent="0.3">
      <c r="A142" s="4" t="s">
        <v>215</v>
      </c>
      <c r="C142" s="4" t="s">
        <v>216</v>
      </c>
      <c r="D142" s="4">
        <v>1</v>
      </c>
      <c r="E142" s="4" t="s">
        <v>217</v>
      </c>
      <c r="F142" s="4">
        <v>3</v>
      </c>
      <c r="G142" s="4" t="s">
        <v>218</v>
      </c>
      <c r="H142" s="4" t="s">
        <v>435</v>
      </c>
      <c r="I142" s="4" t="s">
        <v>219</v>
      </c>
      <c r="J142" s="4" t="s">
        <v>125</v>
      </c>
      <c r="K142" s="4" t="s">
        <v>220</v>
      </c>
      <c r="M142" s="4" t="s">
        <v>221</v>
      </c>
    </row>
    <row r="143" spans="1:13" s="4" customFormat="1" x14ac:dyDescent="0.3">
      <c r="A143" s="4" t="s">
        <v>222</v>
      </c>
    </row>
    <row r="144" spans="1:13" s="10" customFormat="1" x14ac:dyDescent="0.3">
      <c r="A144" s="10" t="s">
        <v>223</v>
      </c>
    </row>
  </sheetData>
  <pageMargins left="0.7" right="0.7" top="0.75" bottom="0.75" header="0.3" footer="0.3"/>
  <pageSetup orientation="portrait" horizontalDpi="1200" verticalDpi="12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402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593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Predict!$E$2:$F$19</f>
        <v>#VALUE!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2</v>
      </c>
    </row>
    <row r="12" spans="1:20" x14ac:dyDescent="0.3">
      <c r="A12" s="3" t="s">
        <v>37</v>
      </c>
      <c r="B12" s="2" t="s">
        <v>595</v>
      </c>
      <c r="C12" s="2"/>
      <c r="D12" s="2" t="s">
        <v>403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str">
        <f>Predict!$E$2:$E$19</f>
        <v>predict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597</v>
      </c>
      <c r="C15" s="2"/>
      <c r="D15" s="2" t="s">
        <v>404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Predict!$F$2:$F$19</f>
        <v>2.0355029991593683</v>
      </c>
    </row>
    <row r="17" spans="1:1" s="7" customFormat="1" x14ac:dyDescent="0.3">
      <c r="A17" s="6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4.4" x14ac:dyDescent="0.3"/>
  <sheetData>
    <row r="1" spans="1:3" x14ac:dyDescent="0.3">
      <c r="A1" t="s">
        <v>598</v>
      </c>
    </row>
    <row r="2" spans="1:3" x14ac:dyDescent="0.3">
      <c r="B2" t="s">
        <v>599</v>
      </c>
      <c r="C2" t="s">
        <v>602</v>
      </c>
    </row>
    <row r="3" spans="1:3" ht="409.6" x14ac:dyDescent="0.3">
      <c r="B3" t="s">
        <v>600</v>
      </c>
      <c r="C3" s="33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C24" sqref="C24"/>
    </sheetView>
  </sheetViews>
  <sheetFormatPr defaultRowHeight="13.8" x14ac:dyDescent="0.25"/>
  <cols>
    <col min="1" max="3" width="8.88671875" style="11"/>
    <col min="4" max="4" width="5.77734375" style="11" customWidth="1"/>
    <col min="5" max="5" width="8.77734375" style="11" bestFit="1" customWidth="1"/>
    <col min="6" max="6" width="9.109375" style="11" bestFit="1" customWidth="1"/>
    <col min="7" max="7" width="5.77734375" style="11" customWidth="1"/>
    <col min="8" max="16384" width="8.88671875" style="11"/>
  </cols>
  <sheetData>
    <row r="1" spans="1:14" ht="14.4" thickBot="1" x14ac:dyDescent="0.3">
      <c r="E1" s="34" t="s">
        <v>402</v>
      </c>
      <c r="F1" s="34"/>
    </row>
    <row r="2" spans="1:14" ht="14.4" thickTop="1" x14ac:dyDescent="0.25">
      <c r="A2" s="12" t="s">
        <v>2</v>
      </c>
      <c r="B2" s="13" t="s">
        <v>3</v>
      </c>
      <c r="C2" s="25" t="s">
        <v>4</v>
      </c>
      <c r="E2" s="14" t="s">
        <v>171</v>
      </c>
      <c r="F2" s="26" t="s">
        <v>172</v>
      </c>
    </row>
    <row r="3" spans="1:14" x14ac:dyDescent="0.25">
      <c r="A3" s="15">
        <v>22</v>
      </c>
      <c r="B3" s="16">
        <v>0</v>
      </c>
      <c r="C3" s="30">
        <f>_xll.NetOutputPrediction(NTLP_VP3866EDBF18483F7F, "DG1E9F89AF", "VP3866EDBF18483F7F", Predict!$A$2:$C$2, A3:C3)</f>
        <v>0.88740430910130019</v>
      </c>
      <c r="E3" s="17" t="s">
        <v>214</v>
      </c>
      <c r="F3" s="27">
        <f>_xll.NetOutputPrediction(NTLP_VP10E5791F14047A55, "DG11BFDE0B", "VP10E5791F14047A55", Predict!$A$2:$C$2, A3:C3)</f>
        <v>0.88740430910130019</v>
      </c>
      <c r="L3" s="18" t="e">
        <f>#REF!</f>
        <v>#REF!</v>
      </c>
      <c r="M3" s="18" t="e">
        <f>#REF!+0.5</f>
        <v>#REF!</v>
      </c>
      <c r="N3" s="18" t="e">
        <f>IF(#REF!-1&lt;0,0,#REF!-1)</f>
        <v>#REF!</v>
      </c>
    </row>
    <row r="4" spans="1:14" x14ac:dyDescent="0.25">
      <c r="A4" s="19">
        <f>A3</f>
        <v>22</v>
      </c>
      <c r="B4" s="20">
        <f>B3+0.5</f>
        <v>0.5</v>
      </c>
      <c r="C4" s="31">
        <f>_xll.NetOutputPrediction(NTLP_VP3866EDBF18483F7F, "DG1E9F89AF", "VP3866EDBF18483F7F", Predict!$A$2:$C$2, A4:C4)</f>
        <v>0.88929206570149111</v>
      </c>
      <c r="E4" s="21" t="s">
        <v>214</v>
      </c>
      <c r="F4" s="28">
        <f>_xll.NetOutputPrediction(NTLP_VP10E5791F14047A55, "DG11BFDE0B", "VP10E5791F14047A55", Predict!$A$2:$C$2, A4:C4)</f>
        <v>0.88929206570149111</v>
      </c>
      <c r="L4" s="18" t="e">
        <f>#REF!</f>
        <v>#REF!</v>
      </c>
      <c r="M4" s="18" t="e">
        <f>#REF!+0.5</f>
        <v>#REF!</v>
      </c>
      <c r="N4" s="18" t="e">
        <f>IF(#REF!-1&lt;0,0,#REF!-1)</f>
        <v>#REF!</v>
      </c>
    </row>
    <row r="5" spans="1:14" x14ac:dyDescent="0.25">
      <c r="A5" s="19">
        <f t="shared" ref="A5:A19" si="0">A4</f>
        <v>22</v>
      </c>
      <c r="B5" s="20">
        <f t="shared" ref="B5:B19" si="1">B4+0.5</f>
        <v>1</v>
      </c>
      <c r="C5" s="31">
        <f>_xll.NetOutputPrediction(NTLP_VP3866EDBF18483F7F, "DG1E9F89AF", "VP3866EDBF18483F7F", Predict!$A$2:$C$2, A5:C5)</f>
        <v>0.89236767047144494</v>
      </c>
      <c r="E5" s="21" t="s">
        <v>214</v>
      </c>
      <c r="F5" s="28">
        <f>_xll.NetOutputPrediction(NTLP_VP10E5791F14047A55, "DG11BFDE0B", "VP10E5791F14047A55", Predict!$A$2:$C$2, A5:C5)</f>
        <v>0.89236767047144494</v>
      </c>
      <c r="L5" s="18" t="e">
        <f>#REF!</f>
        <v>#REF!</v>
      </c>
      <c r="M5" s="18" t="e">
        <f>#REF!+0.5</f>
        <v>#REF!</v>
      </c>
      <c r="N5" s="18" t="e">
        <f>IF(#REF!-1&lt;0,0,#REF!-1)</f>
        <v>#REF!</v>
      </c>
    </row>
    <row r="6" spans="1:14" x14ac:dyDescent="0.25">
      <c r="A6" s="19">
        <f t="shared" si="0"/>
        <v>22</v>
      </c>
      <c r="B6" s="20">
        <f t="shared" si="1"/>
        <v>1.5</v>
      </c>
      <c r="C6" s="31">
        <f>_xll.NetOutputPrediction(NTLP_VP3866EDBF18483F7F, "DG1E9F89AF", "VP3866EDBF18483F7F", Predict!$A$2:$C$2, A6:C6)</f>
        <v>0.89746947637155139</v>
      </c>
      <c r="E6" s="21" t="s">
        <v>214</v>
      </c>
      <c r="F6" s="28">
        <f>_xll.NetOutputPrediction(NTLP_VP10E5791F14047A55, "DG11BFDE0B", "VP10E5791F14047A55", Predict!$A$2:$C$2, A6:C6)</f>
        <v>0.89746947637155139</v>
      </c>
      <c r="L6" s="18" t="e">
        <f>#REF!</f>
        <v>#REF!</v>
      </c>
      <c r="M6" s="18" t="e">
        <f>#REF!+0.5</f>
        <v>#REF!</v>
      </c>
      <c r="N6" s="18" t="e">
        <f>IF(#REF!-1&lt;0,0,#REF!-1)</f>
        <v>#REF!</v>
      </c>
    </row>
    <row r="7" spans="1:14" x14ac:dyDescent="0.25">
      <c r="A7" s="19">
        <f t="shared" si="0"/>
        <v>22</v>
      </c>
      <c r="B7" s="20">
        <f t="shared" si="1"/>
        <v>2</v>
      </c>
      <c r="C7" s="31">
        <f>_xll.NetOutputPrediction(NTLP_VP3866EDBF18483F7F, "DG1E9F89AF", "VP3866EDBF18483F7F", Predict!$A$2:$C$2, A7:C7)</f>
        <v>0.90604882144178789</v>
      </c>
      <c r="E7" s="21" t="s">
        <v>214</v>
      </c>
      <c r="F7" s="28">
        <f>_xll.NetOutputPrediction(NTLP_VP10E5791F14047A55, "DG11BFDE0B", "VP10E5791F14047A55", Predict!$A$2:$C$2, A7:C7)</f>
        <v>0.90604882144178789</v>
      </c>
      <c r="L7" s="18" t="e">
        <f>#REF!</f>
        <v>#REF!</v>
      </c>
      <c r="M7" s="18" t="e">
        <f>#REF!+0.5</f>
        <v>#REF!</v>
      </c>
      <c r="N7" s="18" t="e">
        <f>IF(#REF!-1&lt;0,0,#REF!-1)</f>
        <v>#REF!</v>
      </c>
    </row>
    <row r="8" spans="1:14" x14ac:dyDescent="0.25">
      <c r="A8" s="19">
        <f t="shared" si="0"/>
        <v>22</v>
      </c>
      <c r="B8" s="20">
        <f t="shared" si="1"/>
        <v>2.5</v>
      </c>
      <c r="C8" s="31">
        <f>_xll.NetOutputPrediction(NTLP_VP3866EDBF18483F7F, "DG1E9F89AF", "VP3866EDBF18483F7F", Predict!$A$2:$C$2, A8:C8)</f>
        <v>0.92060573280978719</v>
      </c>
      <c r="E8" s="21" t="s">
        <v>214</v>
      </c>
      <c r="F8" s="28">
        <f>_xll.NetOutputPrediction(NTLP_VP10E5791F14047A55, "DG11BFDE0B", "VP10E5791F14047A55", Predict!$A$2:$C$2, A8:C8)</f>
        <v>0.92060573280978719</v>
      </c>
      <c r="L8" s="18" t="e">
        <f>#REF!</f>
        <v>#REF!</v>
      </c>
      <c r="M8" s="18" t="e">
        <f>#REF!+0.5</f>
        <v>#REF!</v>
      </c>
      <c r="N8" s="18" t="e">
        <f>IF(#REF!-1&lt;0,0,#REF!-1)</f>
        <v>#REF!</v>
      </c>
    </row>
    <row r="9" spans="1:14" x14ac:dyDescent="0.25">
      <c r="A9" s="19">
        <f t="shared" si="0"/>
        <v>22</v>
      </c>
      <c r="B9" s="20">
        <f t="shared" si="1"/>
        <v>3</v>
      </c>
      <c r="C9" s="31">
        <f>_xll.NetOutputPrediction(NTLP_VP3866EDBF18483F7F, "DG1E9F89AF", "VP3866EDBF18483F7F", Predict!$A$2:$C$2, A9:C9)</f>
        <v>0.94537784135597391</v>
      </c>
      <c r="E9" s="21" t="s">
        <v>214</v>
      </c>
      <c r="F9" s="28">
        <f>_xll.NetOutputPrediction(NTLP_VP10E5791F14047A55, "DG11BFDE0B", "VP10E5791F14047A55", Predict!$A$2:$C$2, A9:C9)</f>
        <v>0.94537784135597391</v>
      </c>
      <c r="L9" s="18" t="e">
        <f>#REF!</f>
        <v>#REF!</v>
      </c>
      <c r="M9" s="18" t="e">
        <f>#REF!+0.5</f>
        <v>#REF!</v>
      </c>
      <c r="N9" s="18" t="e">
        <f>IF(#REF!-1&lt;0,0,#REF!-1)</f>
        <v>#REF!</v>
      </c>
    </row>
    <row r="10" spans="1:14" x14ac:dyDescent="0.25">
      <c r="A10" s="19">
        <f t="shared" si="0"/>
        <v>22</v>
      </c>
      <c r="B10" s="20">
        <f t="shared" si="1"/>
        <v>3.5</v>
      </c>
      <c r="C10" s="31">
        <f>_xll.NetOutputPrediction(NTLP_VP3866EDBF18483F7F, "DG1E9F89AF", "VP3866EDBF18483F7F", Predict!$A$2:$C$2, A10:C10)</f>
        <v>0.98728984270811626</v>
      </c>
      <c r="E10" s="21" t="s">
        <v>214</v>
      </c>
      <c r="F10" s="28">
        <f>_xll.NetOutputPrediction(NTLP_VP10E5791F14047A55, "DG11BFDE0B", "VP10E5791F14047A55", Predict!$A$2:$C$2, A10:C10)</f>
        <v>0.98728984270811626</v>
      </c>
      <c r="L10" s="18" t="e">
        <f>#REF!</f>
        <v>#REF!</v>
      </c>
      <c r="M10" s="18" t="e">
        <f>#REF!+0.5</f>
        <v>#REF!</v>
      </c>
      <c r="N10" s="18" t="e">
        <f>IF(#REF!-1&lt;0,0,#REF!-1)</f>
        <v>#REF!</v>
      </c>
    </row>
    <row r="11" spans="1:14" x14ac:dyDescent="0.25">
      <c r="A11" s="19">
        <f t="shared" si="0"/>
        <v>22</v>
      </c>
      <c r="B11" s="20">
        <f t="shared" si="1"/>
        <v>4</v>
      </c>
      <c r="C11" s="31">
        <f>_xll.NetOutputPrediction(NTLP_VP3866EDBF18483F7F, "DG1E9F89AF", "VP3866EDBF18483F7F", Predict!$A$2:$C$2, A11:C11)</f>
        <v>1.0568326306884013</v>
      </c>
      <c r="E11" s="21" t="s">
        <v>214</v>
      </c>
      <c r="F11" s="28">
        <f>_xll.NetOutputPrediction(NTLP_VP10E5791F14047A55, "DG11BFDE0B", "VP10E5791F14047A55", Predict!$A$2:$C$2, A11:C11)</f>
        <v>1.0568326306884013</v>
      </c>
      <c r="L11" s="18" t="e">
        <f>#REF!</f>
        <v>#REF!</v>
      </c>
      <c r="M11" s="18" t="e">
        <f>#REF!+0.5</f>
        <v>#REF!</v>
      </c>
      <c r="N11" s="18" t="e">
        <f>IF(#REF!-1&lt;0,0,#REF!-1)</f>
        <v>#REF!</v>
      </c>
    </row>
    <row r="12" spans="1:14" x14ac:dyDescent="0.25">
      <c r="A12" s="19">
        <f t="shared" si="0"/>
        <v>22</v>
      </c>
      <c r="B12" s="20">
        <f t="shared" si="1"/>
        <v>4.5</v>
      </c>
      <c r="C12" s="31">
        <f>_xll.NetOutputPrediction(NTLP_VP3866EDBF18483F7F, "DG1E9F89AF", "VP3866EDBF18483F7F", Predict!$A$2:$C$2, A12:C12)</f>
        <v>1.1675983792049704</v>
      </c>
      <c r="E12" s="21" t="s">
        <v>214</v>
      </c>
      <c r="F12" s="28">
        <f>_xll.NetOutputPrediction(NTLP_VP10E5791F14047A55, "DG11BFDE0B", "VP10E5791F14047A55", Predict!$A$2:$C$2, A12:C12)</f>
        <v>1.1675983792049704</v>
      </c>
      <c r="L12" s="18" t="e">
        <f>#REF!</f>
        <v>#REF!</v>
      </c>
      <c r="M12" s="18" t="e">
        <f>#REF!+0.5</f>
        <v>#REF!</v>
      </c>
      <c r="N12" s="18" t="e">
        <f>IF(#REF!-1&lt;0,0,#REF!-1)</f>
        <v>#REF!</v>
      </c>
    </row>
    <row r="13" spans="1:14" x14ac:dyDescent="0.25">
      <c r="A13" s="19">
        <f t="shared" si="0"/>
        <v>22</v>
      </c>
      <c r="B13" s="20">
        <f t="shared" si="1"/>
        <v>5</v>
      </c>
      <c r="C13" s="31">
        <f>_xll.NetOutputPrediction(NTLP_VP3866EDBF18483F7F, "DG1E9F89AF", "VP3866EDBF18483F7F", Predict!$A$2:$C$2, A13:C13)</f>
        <v>1.3317332355311944</v>
      </c>
      <c r="E13" s="21" t="s">
        <v>214</v>
      </c>
      <c r="F13" s="28">
        <f>_xll.NetOutputPrediction(NTLP_VP10E5791F14047A55, "DG11BFDE0B", "VP10E5791F14047A55", Predict!$A$2:$C$2, A13:C13)</f>
        <v>1.3317332355311944</v>
      </c>
      <c r="L13" s="18" t="e">
        <f>#REF!</f>
        <v>#REF!</v>
      </c>
      <c r="M13" s="18" t="e">
        <f>#REF!+0.5</f>
        <v>#REF!</v>
      </c>
      <c r="N13" s="18" t="e">
        <f>IF(#REF!-1&lt;0,0,#REF!-1)</f>
        <v>#REF!</v>
      </c>
    </row>
    <row r="14" spans="1:14" x14ac:dyDescent="0.25">
      <c r="A14" s="19">
        <f t="shared" si="0"/>
        <v>22</v>
      </c>
      <c r="B14" s="20">
        <f t="shared" si="1"/>
        <v>5.5</v>
      </c>
      <c r="C14" s="31">
        <f>_xll.NetOutputPrediction(NTLP_VP3866EDBF18483F7F, "DG1E9F89AF", "VP3866EDBF18483F7F", Predict!$A$2:$C$2, A14:C14)</f>
        <v>1.5492192966485472</v>
      </c>
      <c r="E14" s="21" t="s">
        <v>214</v>
      </c>
      <c r="F14" s="28">
        <f>_xll.NetOutputPrediction(NTLP_VP10E5791F14047A55, "DG11BFDE0B", "VP10E5791F14047A55", Predict!$A$2:$C$2, A14:C14)</f>
        <v>1.5492192966485472</v>
      </c>
      <c r="L14" s="18" t="e">
        <f>#REF!</f>
        <v>#REF!</v>
      </c>
      <c r="M14" s="18" t="e">
        <f>#REF!+0.5</f>
        <v>#REF!</v>
      </c>
      <c r="N14" s="18" t="e">
        <f>IF(#REF!-1&lt;0,0,#REF!-1)</f>
        <v>#REF!</v>
      </c>
    </row>
    <row r="15" spans="1:14" x14ac:dyDescent="0.25">
      <c r="A15" s="19">
        <f t="shared" si="0"/>
        <v>22</v>
      </c>
      <c r="B15" s="20">
        <f t="shared" si="1"/>
        <v>6</v>
      </c>
      <c r="C15" s="31">
        <f>_xll.NetOutputPrediction(NTLP_VP3866EDBF18483F7F, "DG1E9F89AF", "VP3866EDBF18483F7F", Predict!$A$2:$C$2, A15:C15)</f>
        <v>1.7971831478413063</v>
      </c>
      <c r="E15" s="21" t="s">
        <v>214</v>
      </c>
      <c r="F15" s="28">
        <f>_xll.NetOutputPrediction(NTLP_VP10E5791F14047A55, "DG11BFDE0B", "VP10E5791F14047A55", Predict!$A$2:$C$2, A15:C15)</f>
        <v>1.7971831478413063</v>
      </c>
      <c r="L15" s="18" t="e">
        <f>#REF!</f>
        <v>#REF!</v>
      </c>
      <c r="M15" s="18" t="e">
        <f>#REF!+0.5</f>
        <v>#REF!</v>
      </c>
      <c r="N15" s="18" t="e">
        <f>IF(#REF!-1&lt;0,0,#REF!-1)</f>
        <v>#REF!</v>
      </c>
    </row>
    <row r="16" spans="1:14" x14ac:dyDescent="0.25">
      <c r="A16" s="19">
        <f t="shared" si="0"/>
        <v>22</v>
      </c>
      <c r="B16" s="20">
        <f t="shared" si="1"/>
        <v>6.5</v>
      </c>
      <c r="C16" s="31">
        <f>_xll.NetOutputPrediction(NTLP_VP3866EDBF18483F7F, "DG1E9F89AF", "VP3866EDBF18483F7F", Predict!$A$2:$C$2, A16:C16)</f>
        <v>2.0355029991593683</v>
      </c>
      <c r="E16" s="21" t="s">
        <v>214</v>
      </c>
      <c r="F16" s="28">
        <f>_xll.NetOutputPrediction(NTLP_VP10E5791F14047A55, "DG11BFDE0B", "VP10E5791F14047A55", Predict!$A$2:$C$2, A16:C16)</f>
        <v>2.0355029991593683</v>
      </c>
      <c r="L16" s="18" t="e">
        <f>#REF!</f>
        <v>#REF!</v>
      </c>
      <c r="M16" s="18" t="e">
        <f>#REF!+0.5</f>
        <v>#REF!</v>
      </c>
      <c r="N16" s="18" t="e">
        <f>IF(#REF!-1&lt;0,0,#REF!-1)</f>
        <v>#REF!</v>
      </c>
    </row>
    <row r="17" spans="1:14" x14ac:dyDescent="0.25">
      <c r="A17" s="19">
        <f t="shared" si="0"/>
        <v>22</v>
      </c>
      <c r="B17" s="20">
        <f t="shared" si="1"/>
        <v>7</v>
      </c>
      <c r="C17" s="31">
        <f>_xll.NetOutputPrediction(NTLP_VP3866EDBF18483F7F, "DG1E9F89AF", "VP3866EDBF18483F7F", Predict!$A$2:$C$2, A17:C17)</f>
        <v>2.2309177405268468</v>
      </c>
      <c r="E17" s="21" t="s">
        <v>214</v>
      </c>
      <c r="F17" s="28">
        <f>_xll.NetOutputPrediction(NTLP_VP10E5791F14047A55, "DG11BFDE0B", "VP10E5791F14047A55", Predict!$A$2:$C$2, A17:C17)</f>
        <v>2.2309177405268468</v>
      </c>
      <c r="L17" s="18" t="e">
        <f>#REF!</f>
        <v>#REF!</v>
      </c>
      <c r="M17" s="18" t="e">
        <f>#REF!+0.5</f>
        <v>#REF!</v>
      </c>
      <c r="N17" s="18" t="e">
        <f>IF(#REF!-1&lt;0,0,#REF!-1)</f>
        <v>#REF!</v>
      </c>
    </row>
    <row r="18" spans="1:14" x14ac:dyDescent="0.25">
      <c r="A18" s="19">
        <f t="shared" si="0"/>
        <v>22</v>
      </c>
      <c r="B18" s="20">
        <f t="shared" si="1"/>
        <v>7.5</v>
      </c>
      <c r="C18" s="31">
        <f>_xll.NetOutputPrediction(NTLP_VP3866EDBF18483F7F, "DG1E9F89AF", "VP3866EDBF18483F7F", Predict!$A$2:$C$2, A18:C18)</f>
        <v>2.3742335352422965</v>
      </c>
      <c r="E18" s="21" t="s">
        <v>214</v>
      </c>
      <c r="F18" s="28">
        <f>_xll.NetOutputPrediction(NTLP_VP10E5791F14047A55, "DG11BFDE0B", "VP10E5791F14047A55", Predict!$A$2:$C$2, A18:C18)</f>
        <v>2.3742335352422965</v>
      </c>
      <c r="L18" s="18" t="e">
        <f>#REF!</f>
        <v>#REF!</v>
      </c>
      <c r="M18" s="18" t="e">
        <f>#REF!+0.5</f>
        <v>#REF!</v>
      </c>
      <c r="N18" s="18" t="e">
        <f>IF(#REF!-1&lt;0,0,#REF!-1)</f>
        <v>#REF!</v>
      </c>
    </row>
    <row r="19" spans="1:14" ht="14.4" thickBot="1" x14ac:dyDescent="0.3">
      <c r="A19" s="22">
        <f t="shared" si="0"/>
        <v>22</v>
      </c>
      <c r="B19" s="23">
        <f t="shared" si="1"/>
        <v>8</v>
      </c>
      <c r="C19" s="32">
        <f>_xll.NetOutputPrediction(NTLP_VP3866EDBF18483F7F, "DG1E9F89AF", "VP3866EDBF18483F7F", Predict!$A$2:$C$2, A19:C19)</f>
        <v>2.47573091616841</v>
      </c>
      <c r="E19" s="24" t="s">
        <v>214</v>
      </c>
      <c r="F19" s="29">
        <f>_xll.NetOutputPrediction(NTLP_VP10E5791F14047A55, "DG11BFDE0B", "VP10E5791F14047A55", Predict!$A$2:$C$2, A19:C19)</f>
        <v>2.47573091616841</v>
      </c>
      <c r="L19" s="18" t="e">
        <f>#REF!</f>
        <v>#REF!</v>
      </c>
      <c r="M19" s="18" t="e">
        <f>#REF!+0.5</f>
        <v>#REF!</v>
      </c>
      <c r="N19" s="18" t="e">
        <f>IF(#REF!-1&lt;0,0,#REF!-1)</f>
        <v>#REF!</v>
      </c>
    </row>
    <row r="20" spans="1:14" ht="14.4" thickTop="1" x14ac:dyDescent="0.25"/>
  </sheetData>
  <mergeCells count="1">
    <mergeCell ref="E1:F1"/>
  </mergeCells>
  <printOptions horizontalCentered="1" verticalCentered="1" headings="1"/>
  <pageMargins left="0.7" right="0.7" top="0.75" bottom="0.75" header="0.3" footer="0.3"/>
  <pageSetup scale="94" orientation="landscape" horizontalDpi="203" verticalDpi="98" r:id="rId1"/>
  <headerFooter>
    <oddHeader>&amp;RFigure 3
Oscar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203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E21" s="4" t="s">
        <v>95</v>
      </c>
    </row>
    <row r="22" spans="1:23" s="4" customFormat="1" x14ac:dyDescent="0.3">
      <c r="A22" s="4" t="s">
        <v>96</v>
      </c>
      <c r="C22" s="4" t="s">
        <v>97</v>
      </c>
      <c r="D22" s="4" t="s">
        <v>435</v>
      </c>
      <c r="E22" s="4" t="s">
        <v>98</v>
      </c>
      <c r="F22" s="4" t="s">
        <v>592</v>
      </c>
      <c r="G22" s="4" t="s">
        <v>99</v>
      </c>
      <c r="H22" s="4">
        <v>0</v>
      </c>
      <c r="I22" s="4" t="s">
        <v>100</v>
      </c>
      <c r="J22" s="4" t="s">
        <v>125</v>
      </c>
      <c r="K22" s="4" t="s">
        <v>101</v>
      </c>
      <c r="L22" s="4" t="s">
        <v>125</v>
      </c>
      <c r="M22" s="4" t="s">
        <v>102</v>
      </c>
      <c r="N22" s="4" t="s">
        <v>125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205</v>
      </c>
      <c r="D121" s="9" t="s">
        <v>42</v>
      </c>
      <c r="E121" s="9" t="str">
        <f>Predict!$A$2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208</v>
      </c>
      <c r="D133" s="2" t="s">
        <v>42</v>
      </c>
      <c r="E133" s="2" t="str">
        <f>Predict!$B$2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13" x14ac:dyDescent="0.3">
      <c r="A145" s="3" t="s">
        <v>53</v>
      </c>
      <c r="B145" s="2" t="s">
        <v>41</v>
      </c>
      <c r="C145" s="2" t="s">
        <v>211</v>
      </c>
      <c r="D145" s="2" t="s">
        <v>42</v>
      </c>
      <c r="E145" s="2" t="str">
        <f>Predict!$C$2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13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13" s="4" customFormat="1" x14ac:dyDescent="0.3"/>
    <row r="154" spans="1:13" s="4" customFormat="1" x14ac:dyDescent="0.3">
      <c r="A154" s="4" t="s">
        <v>215</v>
      </c>
      <c r="C154" s="4" t="s">
        <v>216</v>
      </c>
      <c r="D154" s="4">
        <v>1</v>
      </c>
      <c r="E154" s="4" t="s">
        <v>217</v>
      </c>
      <c r="F154" s="4">
        <v>3</v>
      </c>
      <c r="G154" s="4" t="s">
        <v>218</v>
      </c>
      <c r="H154" s="4" t="s">
        <v>435</v>
      </c>
      <c r="I154" s="4" t="s">
        <v>219</v>
      </c>
      <c r="J154" s="4" t="s">
        <v>125</v>
      </c>
      <c r="K154" s="4" t="s">
        <v>220</v>
      </c>
      <c r="M154" s="4" t="s">
        <v>221</v>
      </c>
    </row>
    <row r="155" spans="1:13" s="4" customFormat="1" x14ac:dyDescent="0.3">
      <c r="A155" s="4" t="s">
        <v>222</v>
      </c>
    </row>
    <row r="156" spans="1:13" s="10" customFormat="1" x14ac:dyDescent="0.3">
      <c r="A156" s="10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204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203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Predict!$A$2:$C$19</f>
        <v>2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206</v>
      </c>
      <c r="C12" s="2" t="s">
        <v>2</v>
      </c>
      <c r="D12" s="2" t="s">
        <v>207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Predict!$A$2:$A$19</f>
        <v>22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209</v>
      </c>
      <c r="C15" s="2" t="s">
        <v>3</v>
      </c>
      <c r="D15" s="2" t="s">
        <v>210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Predict!$B$2:$B$19</f>
        <v>6.5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212</v>
      </c>
      <c r="C18" s="2" t="s">
        <v>4</v>
      </c>
      <c r="D18" s="2" t="s">
        <v>213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Predict!$C$2:$C$19</f>
        <v>2.47573091616841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8</vt:i4>
      </vt:variant>
    </vt:vector>
  </HeadingPairs>
  <TitlesOfParts>
    <vt:vector size="62" baseType="lpstr">
      <vt:lpstr>_PALNN_G2239326923814007200</vt:lpstr>
      <vt:lpstr>_DSET_DG2F250D9</vt:lpstr>
      <vt:lpstr>_STDS_DG2F250D9</vt:lpstr>
      <vt:lpstr>_DSET_DG1806E574</vt:lpstr>
      <vt:lpstr>_STDS_DG1806E574</vt:lpstr>
      <vt:lpstr>Predict</vt:lpstr>
      <vt:lpstr>_DSET_DG1E9F89AF</vt:lpstr>
      <vt:lpstr>_STDS_DG1E9F89AF</vt:lpstr>
      <vt:lpstr>_DSET_DG286559B3</vt:lpstr>
      <vt:lpstr>_STDS_DG286559B3</vt:lpstr>
      <vt:lpstr>_DSET_DGF56B0</vt:lpstr>
      <vt:lpstr>_STDS_DGF56B0</vt:lpstr>
      <vt:lpstr>_DSET_DG32D508E4</vt:lpstr>
      <vt:lpstr>_STDS_DG32D508E4</vt:lpstr>
      <vt:lpstr>_DSET_DG25B39945</vt:lpstr>
      <vt:lpstr>_STDS_DG25B39945</vt:lpstr>
      <vt:lpstr>_DSET_DG30918CA</vt:lpstr>
      <vt:lpstr>_STDS_DG30918CA</vt:lpstr>
      <vt:lpstr>_DSET_DG230C5AF6</vt:lpstr>
      <vt:lpstr>_STDS_DG230C5AF6</vt:lpstr>
      <vt:lpstr>_DSET_DG2884951B</vt:lpstr>
      <vt:lpstr>_STDS_DG2884951B</vt:lpstr>
      <vt:lpstr>_DSET_DG7EBEE2B</vt:lpstr>
      <vt:lpstr>_STDS_DG7EBEE2B</vt:lpstr>
      <vt:lpstr>_DSET_DG1919C3C3</vt:lpstr>
      <vt:lpstr>_STDS_DG1919C3C3</vt:lpstr>
      <vt:lpstr>_DSET_DG252CF7D0</vt:lpstr>
      <vt:lpstr>_STDS_DG252CF7D0</vt:lpstr>
      <vt:lpstr>_DSET_DG1B40CF6D</vt:lpstr>
      <vt:lpstr>_STDS_DG1B40CF6D</vt:lpstr>
      <vt:lpstr>_DSET_DG14040C34</vt:lpstr>
      <vt:lpstr>_STDS_DG14040C34</vt:lpstr>
      <vt:lpstr>_DSET_DG36333EAB</vt:lpstr>
      <vt:lpstr>_STDS_DG36333EAB</vt:lpstr>
      <vt:lpstr>_DSET_DG179555C1</vt:lpstr>
      <vt:lpstr>_STDS_DG179555C1</vt:lpstr>
      <vt:lpstr>_DSET_DG50C1E43</vt:lpstr>
      <vt:lpstr>_STDS_DG50C1E43</vt:lpstr>
      <vt:lpstr>_DSET_DG2A17A308</vt:lpstr>
      <vt:lpstr>_STDS_DG2A17A308</vt:lpstr>
      <vt:lpstr>_DSET_DG166DBB5F</vt:lpstr>
      <vt:lpstr>_STDS_DG166DBB5F</vt:lpstr>
      <vt:lpstr>_DSET_DG2F754269</vt:lpstr>
      <vt:lpstr>_STDS_DG2F754269</vt:lpstr>
      <vt:lpstr>_DSET_DG142C6E1E</vt:lpstr>
      <vt:lpstr>_STDS_DG142C6E1E</vt:lpstr>
      <vt:lpstr>_DSET_DG241D2848</vt:lpstr>
      <vt:lpstr>_STDS_DG241D2848</vt:lpstr>
      <vt:lpstr>_DSET_DG342C02B9</vt:lpstr>
      <vt:lpstr>_STDS_DG342C02B9</vt:lpstr>
      <vt:lpstr>_DSET_DG1E831AB3</vt:lpstr>
      <vt:lpstr>_STDS_DG1E831AB3</vt:lpstr>
      <vt:lpstr>_DSET_DG11BFDE0B</vt:lpstr>
      <vt:lpstr>_STDS_DG11BFDE0B</vt:lpstr>
      <vt:lpstr>NTLP_VP10E5791F14047A55</vt:lpstr>
      <vt:lpstr>NTLP_VP3866EDBF18483F7F</vt:lpstr>
      <vt:lpstr>Predict!Print_Area</vt:lpstr>
      <vt:lpstr>ST_Log_4</vt:lpstr>
      <vt:lpstr>ST_PredictionReportNetTrainedonTrain</vt:lpstr>
      <vt:lpstr>ST_PredictionReportNetTrainedonTrain_6</vt:lpstr>
      <vt:lpstr>ST_Temp_2</vt:lpstr>
      <vt:lpstr>ST_Time_3</vt:lpstr>
    </vt:vector>
  </TitlesOfParts>
  <Company>University of Maryland Eastern Shore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Oscar, Tom</dc:creator>
  <cp:lastModifiedBy>tom.oscar</cp:lastModifiedBy>
  <cp:lastPrinted>2017-09-18T17:12:12Z</cp:lastPrinted>
  <dcterms:created xsi:type="dcterms:W3CDTF">2017-04-10T16:58:29Z</dcterms:created>
  <dcterms:modified xsi:type="dcterms:W3CDTF">2018-06-19T20:00:14Z</dcterms:modified>
</cp:coreProperties>
</file>